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<sst xmlns="http://schemas.openxmlformats.org/spreadsheetml/2006/main" count="3248" uniqueCount="167">
  <si>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</si>
  <si>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</si>
  <si>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</si>
  <si>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</si>
  <si>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</si>
  <si>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</si>
  <si>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</si>
  <si>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</si>
  <si>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</si>
  <si>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</si>
  <si>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</si>
  <si>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</si>
  <si>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</si>
  <si>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</si>
  <si>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</si>
  <si>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</si>
  <si>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</si>
  <si>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</si>
  <si>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</si>
  <si>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</si>
  <si>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</si>
  <si>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</si>
  <si>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</si>
  <si>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</si>
  <si>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</si>
  <si>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</si>
  <si>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</si>
  <si>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</si>
  <si>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</si>
  <si>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</si>
  <si>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</si>
  <si>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</si>
  <si>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</si>
  <si>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</si>
  <si>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</si>
  <si>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</si>
  <si>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</si>
  <si>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</si>
  <si>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</si>
  <si>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</si>
  <si>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</si>
  <si>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</si>
  <si>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</si>
  <si>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</si>
  <si>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</si>
  <si>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</si>
  <si>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</si>
  <si>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</si>
  <si>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</si>
  <si>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</si>
  <si>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</si>
  <si>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</si>
  <si>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</si>
  <si>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</si>
  <si>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</si>
  <si>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</si>
  <si>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</si>
  <si>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</si>
  <si>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</si>
  <si>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</si>
  <si>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</si>
  <si>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</si>
  <si>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</si>
  <si>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</si>
  <si>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</si>
  <si>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</si>
  <si>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</si>
  <si>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</si>
  <si>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</si>
  <si>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</si>
  <si>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</si>
  <si>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</si>
  <si>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</si>
  <si>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</si>
  <si>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</si>
  <si>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</si>
  <si>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</si>
  <si>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</si>
  <si>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</si>
  <si>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</si>
  <si>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</si>
  <si>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</si>
  <si>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</si>
  <si>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</si>
  <si>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</si>
  <si>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</si>
  <si>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</si>
  <si>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</si>
  <si>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</si>
  <si>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</si>
  <si>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</si>
  <si>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</si>
  <si>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</si>
  <si>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</si>
  <si>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</si>
  <si>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</si>
  <si>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</si>
  <si>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</si>
  <si>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</si>
  <si>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</si>
  <si>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</si>
  <si>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</si>
  <si>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</si>
  <si>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</si>
  <si>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</si>
  <si>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</si>
  <si>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</si>
  <si>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</si>
  <si>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</si>
  <si>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</si>
  <si>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</si>
  <si>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</si>
  <si>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</si>
  <si>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</si>
  <si>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</si>
  <si>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</si>
  <si>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</si>
  <si>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</si>
  <si>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</si>
  <si>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</si>
  <si>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</si>
  <si>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</si>
  <si>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</si>
  <si>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</si>
  <si>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</si>
  <si>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</si>
  <si>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</si>
  <si>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</si>
  <si>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</si>
  <si>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</si>
  <si>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</si>
  <si>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</si>
  <si>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</si>
  <si>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</si>
  <si>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</si>
  <si>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</si>
  <si>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</si>
  <si>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</si>
  <si>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</si>
  <si>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</si>
  <si>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</si>
  <si>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</si>
  <si>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</si>
  <si>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</si>
  <si>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</si>
  <si>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</si>
  <si>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</si>
  <si>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</si>
  <si>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</si>
  <si>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</si>
  <si>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</si>
  <si>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</si>
  <si>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</si>
  <si>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</si>
  <si>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</si>
  <si>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</si>
  <si>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</si>
  <si>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</si>
  <si>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</si>
  <si>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</si>
  <si>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</si>
  <si>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</si>
  <si>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</si>
  <si>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</si>
  <si>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</si>
  <si>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2024年23週</t>
  </si>
  <si>
    <t>集計日:2024年6月13日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</si>
</sst>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16</v>
      </c>
      <c r="C6" s="30">
        <v>0.08</v>
      </c>
      <c r="D6" s="11">
        <v>558</v>
      </c>
      <c r="E6" s="20">
        <v>2.8</v>
      </c>
      <c r="F6" s="11">
        <v>229</v>
      </c>
      <c r="G6" s="20">
        <v>1.78</v>
      </c>
      <c r="H6" s="31">
        <v>98</v>
      </c>
      <c r="I6" s="30">
        <v>0.76</v>
      </c>
      <c r="J6" s="32">
        <v>465</v>
      </c>
      <c r="K6" s="33">
        <v>3.6</v>
      </c>
    </row>
    <row r="7" spans="1:11" ht="18" customHeight="1">
      <c r="A7" s="26" t="s">
        <v>56</v>
      </c>
      <c r="B7" s="10">
        <v>2</v>
      </c>
      <c r="C7" s="17">
        <v>0.04</v>
      </c>
      <c r="D7" s="10">
        <v>107</v>
      </c>
      <c r="E7" s="19">
        <v>2.23</v>
      </c>
      <c r="F7" s="10">
        <v>41</v>
      </c>
      <c r="G7" s="19">
        <v>1.32</v>
      </c>
      <c r="H7" s="10">
        <v>24</v>
      </c>
      <c r="I7" s="17">
        <v>0.77</v>
      </c>
      <c r="J7" s="13">
        <v>118</v>
      </c>
      <c r="K7" s="23">
        <v>3.81</v>
      </c>
    </row>
    <row r="8" spans="1:11" ht="18" customHeight="1">
      <c r="A8" s="27" t="s">
        <v>57</v>
      </c>
      <c r="B8" s="11">
        <v>1</v>
      </c>
      <c r="C8" s="18">
        <v>0.07</v>
      </c>
      <c r="D8" s="11">
        <v>33</v>
      </c>
      <c r="E8" s="20">
        <v>2.2</v>
      </c>
      <c r="F8" s="11">
        <v>8</v>
      </c>
      <c r="G8" s="20">
        <v>0.8</v>
      </c>
      <c r="H8" s="11">
        <v>7</v>
      </c>
      <c r="I8" s="18">
        <v>0.7</v>
      </c>
      <c r="J8" s="12">
        <v>54</v>
      </c>
      <c r="K8" s="22">
        <v>5.4</v>
      </c>
    </row>
    <row r="9" spans="1:11" ht="18" customHeight="1">
      <c r="A9" s="26" t="s">
        <v>58</v>
      </c>
      <c r="B9" s="10" t="s">
        <v>102</v>
      </c>
      <c r="C9" s="17" t="s">
        <v>102</v>
      </c>
      <c r="D9" s="10">
        <v>45</v>
      </c>
      <c r="E9" s="19">
        <v>2.37</v>
      </c>
      <c r="F9" s="10">
        <v>14</v>
      </c>
      <c r="G9" s="19">
        <v>1.08</v>
      </c>
      <c r="H9" s="10">
        <v>11</v>
      </c>
      <c r="I9" s="17">
        <v>0.85</v>
      </c>
      <c r="J9" s="13">
        <v>54</v>
      </c>
      <c r="K9" s="23">
        <v>4.15</v>
      </c>
    </row>
    <row r="10" spans="1:11" ht="18" customHeight="1">
      <c r="A10" s="27" t="s">
        <v>59</v>
      </c>
      <c r="B10" s="11">
        <v>1</v>
      </c>
      <c r="C10" s="18">
        <v>0.07</v>
      </c>
      <c r="D10" s="11">
        <v>21</v>
      </c>
      <c r="E10" s="20">
        <v>1.5</v>
      </c>
      <c r="F10" s="11">
        <v>4</v>
      </c>
      <c r="G10" s="20">
        <v>0.44</v>
      </c>
      <c r="H10" s="11">
        <v>7</v>
      </c>
      <c r="I10" s="18">
        <v>0.78</v>
      </c>
      <c r="J10" s="12">
        <v>26</v>
      </c>
      <c r="K10" s="22">
        <v>2.89</v>
      </c>
    </row>
    <row r="11" spans="1:11" ht="18" customHeight="1">
      <c r="A11" s="26" t="s">
        <v>137</v>
      </c>
      <c r="B11" s="10">
        <v>1</v>
      </c>
      <c r="C11" s="17">
        <v>0.09</v>
      </c>
      <c r="D11" s="10">
        <v>22</v>
      </c>
      <c r="E11" s="19">
        <v>2</v>
      </c>
      <c r="F11" s="10">
        <v>12</v>
      </c>
      <c r="G11" s="19">
        <v>1.71</v>
      </c>
      <c r="H11" s="10">
        <v>10</v>
      </c>
      <c r="I11" s="17">
        <v>1.43</v>
      </c>
      <c r="J11" s="13">
        <v>43</v>
      </c>
      <c r="K11" s="23">
        <v>6.14</v>
      </c>
    </row>
    <row r="12" spans="1:11" ht="18" customHeight="1">
      <c r="A12" s="27" t="s">
        <v>136</v>
      </c>
      <c r="B12" s="11" t="s">
        <v>102</v>
      </c>
      <c r="C12" s="18" t="s">
        <v>102</v>
      </c>
      <c r="D12" s="11">
        <v>7</v>
      </c>
      <c r="E12" s="20">
        <v>2.33</v>
      </c>
      <c r="F12" s="11">
        <v>1</v>
      </c>
      <c r="G12" s="20">
        <v>0.5</v>
      </c>
      <c r="H12" s="11" t="s">
        <v>102</v>
      </c>
      <c r="I12" s="18" t="s">
        <v>102</v>
      </c>
      <c r="J12" s="12">
        <v>1</v>
      </c>
      <c r="K12" s="22">
        <v>0.5</v>
      </c>
    </row>
    <row r="13" spans="1:11" ht="18" customHeight="1">
      <c r="A13" s="26" t="s">
        <v>135</v>
      </c>
      <c r="B13" s="10">
        <v>1</v>
      </c>
      <c r="C13" s="17">
        <v>0.08</v>
      </c>
      <c r="D13" s="10">
        <v>25</v>
      </c>
      <c r="E13" s="19">
        <v>2.08</v>
      </c>
      <c r="F13" s="10" t="s">
        <v>102</v>
      </c>
      <c r="G13" s="19" t="s">
        <v>102</v>
      </c>
      <c r="H13" s="10">
        <v>11</v>
      </c>
      <c r="I13" s="17">
        <v>1.38</v>
      </c>
      <c r="J13" s="13">
        <v>21</v>
      </c>
      <c r="K13" s="23">
        <v>2.63</v>
      </c>
    </row>
    <row r="14" spans="1:11" ht="18" customHeight="1">
      <c r="A14" s="27" t="s">
        <v>134</v>
      </c>
      <c r="B14" s="11">
        <v>1</v>
      </c>
      <c r="C14" s="18">
        <v>0.11</v>
      </c>
      <c r="D14" s="11">
        <v>70</v>
      </c>
      <c r="E14" s="20">
        <v>7.78</v>
      </c>
      <c r="F14" s="11">
        <v>1</v>
      </c>
      <c r="G14" s="20">
        <v>0.17</v>
      </c>
      <c r="H14" s="11" t="s">
        <v>102</v>
      </c>
      <c r="I14" s="18" t="s">
        <v>102</v>
      </c>
      <c r="J14" s="12">
        <v>10</v>
      </c>
      <c r="K14" s="22">
        <v>1.67</v>
      </c>
    </row>
    <row r="15" spans="1:11" ht="18" customHeight="1">
      <c r="A15" s="26" t="s">
        <v>60</v>
      </c>
      <c r="B15" s="10" t="s">
        <v>102</v>
      </c>
      <c r="C15" s="17" t="s">
        <v>102</v>
      </c>
      <c r="D15" s="10">
        <v>49</v>
      </c>
      <c r="E15" s="19">
        <v>3.5</v>
      </c>
      <c r="F15" s="10">
        <v>67</v>
      </c>
      <c r="G15" s="19">
        <v>7.44</v>
      </c>
      <c r="H15" s="10">
        <v>16</v>
      </c>
      <c r="I15" s="17">
        <v>1.78</v>
      </c>
      <c r="J15" s="13">
        <v>46</v>
      </c>
      <c r="K15" s="23">
        <v>5.11</v>
      </c>
    </row>
    <row r="16" spans="1:11" ht="18" customHeight="1">
      <c r="A16" s="27" t="s">
        <v>138</v>
      </c>
      <c r="B16" s="11">
        <v>1</v>
      </c>
      <c r="C16" s="18">
        <v>0.08</v>
      </c>
      <c r="D16" s="11">
        <v>50</v>
      </c>
      <c r="E16" s="20">
        <v>3.85</v>
      </c>
      <c r="F16" s="11">
        <v>28</v>
      </c>
      <c r="G16" s="20">
        <v>3.5</v>
      </c>
      <c r="H16" s="11">
        <v>2</v>
      </c>
      <c r="I16" s="18">
        <v>0.25</v>
      </c>
      <c r="J16" s="12">
        <v>20</v>
      </c>
      <c r="K16" s="22">
        <v>2.5</v>
      </c>
    </row>
    <row r="17" spans="1:11" ht="18" customHeight="1">
      <c r="A17" s="26" t="s">
        <v>80</v>
      </c>
      <c r="B17" s="10" t="s">
        <v>102</v>
      </c>
      <c r="C17" s="17" t="s">
        <v>102</v>
      </c>
      <c r="D17" s="10">
        <v>16</v>
      </c>
      <c r="E17" s="19">
        <v>2</v>
      </c>
      <c r="F17" s="10">
        <v>4</v>
      </c>
      <c r="G17" s="19">
        <v>0.8</v>
      </c>
      <c r="H17" s="10" t="s">
        <v>102</v>
      </c>
      <c r="I17" s="17" t="s">
        <v>102</v>
      </c>
      <c r="J17" s="13">
        <v>5</v>
      </c>
      <c r="K17" s="23">
        <v>1</v>
      </c>
    </row>
    <row r="18" spans="1:11" ht="18" customHeight="1">
      <c r="A18" s="27" t="s">
        <v>61</v>
      </c>
      <c r="B18" s="11">
        <v>1</v>
      </c>
      <c r="C18" s="18">
        <v>0.17</v>
      </c>
      <c r="D18" s="11">
        <v>31</v>
      </c>
      <c r="E18" s="20">
        <v>5.17</v>
      </c>
      <c r="F18" s="11">
        <v>4</v>
      </c>
      <c r="G18" s="20">
        <v>1</v>
      </c>
      <c r="H18" s="11">
        <v>6</v>
      </c>
      <c r="I18" s="18">
        <v>1.5</v>
      </c>
      <c r="J18" s="12">
        <v>34</v>
      </c>
      <c r="K18" s="22">
        <v>8.5</v>
      </c>
    </row>
    <row r="19" spans="1:11" ht="18" customHeight="1">
      <c r="A19" s="26" t="s">
        <v>139</v>
      </c>
      <c r="B19" s="10" t="s">
        <v>102</v>
      </c>
      <c r="C19" s="17" t="s">
        <v>102</v>
      </c>
      <c r="D19" s="10">
        <v>10</v>
      </c>
      <c r="E19" s="19">
        <v>5</v>
      </c>
      <c r="F19" s="10" t="s">
        <v>102</v>
      </c>
      <c r="G19" s="19" t="s">
        <v>102</v>
      </c>
      <c r="H19" s="10" t="s">
        <v>102</v>
      </c>
      <c r="I19" s="17" t="s">
        <v>102</v>
      </c>
      <c r="J19" s="13">
        <v>2</v>
      </c>
      <c r="K19" s="23">
        <v>2</v>
      </c>
    </row>
    <row r="20" spans="1:11" ht="18" customHeight="1">
      <c r="A20" s="27" t="s">
        <v>62</v>
      </c>
      <c r="B20" s="11">
        <v>1</v>
      </c>
      <c r="C20" s="18">
        <v>0.13</v>
      </c>
      <c r="D20" s="11">
        <v>38</v>
      </c>
      <c r="E20" s="20">
        <v>4.75</v>
      </c>
      <c r="F20" s="11">
        <v>3</v>
      </c>
      <c r="G20" s="20">
        <v>0.6</v>
      </c>
      <c r="H20" s="11" t="s">
        <v>102</v>
      </c>
      <c r="I20" s="18" t="s">
        <v>102</v>
      </c>
      <c r="J20" s="12">
        <v>13</v>
      </c>
      <c r="K20" s="22">
        <v>2.6</v>
      </c>
    </row>
    <row r="21" spans="1:11" ht="18" customHeight="1">
      <c r="A21" s="47" t="s">
        <v>140</v>
      </c>
      <c r="B21" s="34" t="s">
        <v>102</v>
      </c>
      <c r="C21" s="35" t="s">
        <v>102</v>
      </c>
      <c r="D21" s="34">
        <v>10</v>
      </c>
      <c r="E21" s="36">
        <v>3.33</v>
      </c>
      <c r="F21" s="34">
        <v>1</v>
      </c>
      <c r="G21" s="36">
        <v>0.5</v>
      </c>
      <c r="H21" s="34">
        <v>2</v>
      </c>
      <c r="I21" s="35">
        <v>1</v>
      </c>
      <c r="J21" s="37">
        <v>3</v>
      </c>
      <c r="K21" s="38">
        <v>1.5</v>
      </c>
    </row>
    <row r="22" spans="1:11" ht="18" customHeight="1">
      <c r="A22" s="27" t="s">
        <v>141</v>
      </c>
      <c r="B22" s="11" t="s">
        <v>102</v>
      </c>
      <c r="C22" s="18" t="s">
        <v>102</v>
      </c>
      <c r="D22" s="11">
        <v>6</v>
      </c>
      <c r="E22" s="20">
        <v>1</v>
      </c>
      <c r="F22" s="11">
        <v>3</v>
      </c>
      <c r="G22" s="20">
        <v>0.75</v>
      </c>
      <c r="H22" s="11">
        <v>1</v>
      </c>
      <c r="I22" s="18">
        <v>0.25</v>
      </c>
      <c r="J22" s="12">
        <v>1</v>
      </c>
      <c r="K22" s="22">
        <v>0.25</v>
      </c>
    </row>
    <row r="23" spans="1:11" ht="18" customHeight="1" thickBot="1">
      <c r="A23" s="48" t="s">
        <v>63</v>
      </c>
      <c r="B23" s="39">
        <v>6</v>
      </c>
      <c r="C23" s="40">
        <v>0.75</v>
      </c>
      <c r="D23" s="39">
        <v>18</v>
      </c>
      <c r="E23" s="41">
        <v>2.25</v>
      </c>
      <c r="F23" s="39">
        <v>38</v>
      </c>
      <c r="G23" s="41">
        <v>7.6</v>
      </c>
      <c r="H23" s="39">
        <v>1</v>
      </c>
      <c r="I23" s="40">
        <v>0.2</v>
      </c>
      <c r="J23" s="42">
        <v>14</v>
      </c>
      <c r="K23" s="43">
        <v>2.8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2024年23週</v>
      </c>
      <c r="B27" s="150"/>
      <c r="C27" s="150"/>
      <c r="D27" s="134"/>
      <c r="E27" s="29"/>
      <c r="F27" s="28"/>
      <c r="G27" s="28"/>
      <c r="H27" s="134" t="str">
        <f>$H$2</f>
        <v>集計日:2024年6月13日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852</v>
      </c>
      <c r="C31" s="33">
        <v>6.6</v>
      </c>
      <c r="D31" s="11">
        <v>18</v>
      </c>
      <c r="E31" s="30">
        <v>0.14</v>
      </c>
      <c r="F31" s="11">
        <v>865</v>
      </c>
      <c r="G31" s="20">
        <v>6.71</v>
      </c>
      <c r="H31" s="31">
        <v>4</v>
      </c>
      <c r="I31" s="30">
        <v>0.03</v>
      </c>
      <c r="J31" s="32">
        <v>46</v>
      </c>
      <c r="K31" s="33">
        <v>0.36</v>
      </c>
    </row>
    <row r="32" spans="1:11" ht="18" customHeight="1">
      <c r="A32" s="26" t="s">
        <v>56</v>
      </c>
      <c r="B32" s="10">
        <v>243</v>
      </c>
      <c r="C32" s="23">
        <v>7.84</v>
      </c>
      <c r="D32" s="10">
        <v>5</v>
      </c>
      <c r="E32" s="17">
        <v>0.16</v>
      </c>
      <c r="F32" s="10">
        <v>227</v>
      </c>
      <c r="G32" s="19">
        <v>7.32</v>
      </c>
      <c r="H32" s="10">
        <v>3</v>
      </c>
      <c r="I32" s="17">
        <v>0.1</v>
      </c>
      <c r="J32" s="13">
        <v>9</v>
      </c>
      <c r="K32" s="23">
        <v>0.29</v>
      </c>
    </row>
    <row r="33" spans="1:11" ht="18" customHeight="1">
      <c r="A33" s="27" t="s">
        <v>57</v>
      </c>
      <c r="B33" s="11">
        <v>29</v>
      </c>
      <c r="C33" s="22">
        <v>2.9</v>
      </c>
      <c r="D33" s="11">
        <v>2</v>
      </c>
      <c r="E33" s="18">
        <v>0.2</v>
      </c>
      <c r="F33" s="11">
        <v>129</v>
      </c>
      <c r="G33" s="20">
        <v>12.9</v>
      </c>
      <c r="H33" s="11" t="s">
        <v>102</v>
      </c>
      <c r="I33" s="18" t="s">
        <v>102</v>
      </c>
      <c r="J33" s="12">
        <v>3</v>
      </c>
      <c r="K33" s="22">
        <v>0.3</v>
      </c>
    </row>
    <row r="34" spans="1:11" ht="18" customHeight="1">
      <c r="A34" s="26" t="s">
        <v>58</v>
      </c>
      <c r="B34" s="10">
        <v>137</v>
      </c>
      <c r="C34" s="23">
        <v>10.54</v>
      </c>
      <c r="D34" s="10" t="s">
        <v>102</v>
      </c>
      <c r="E34" s="17" t="s">
        <v>102</v>
      </c>
      <c r="F34" s="10">
        <v>72</v>
      </c>
      <c r="G34" s="19">
        <v>5.54</v>
      </c>
      <c r="H34" s="10" t="s">
        <v>102</v>
      </c>
      <c r="I34" s="17" t="s">
        <v>102</v>
      </c>
      <c r="J34" s="13">
        <v>5</v>
      </c>
      <c r="K34" s="23">
        <v>0.38</v>
      </c>
    </row>
    <row r="35" spans="1:11" ht="18" customHeight="1">
      <c r="A35" s="27" t="s">
        <v>59</v>
      </c>
      <c r="B35" s="11">
        <v>44</v>
      </c>
      <c r="C35" s="22">
        <v>4.89</v>
      </c>
      <c r="D35" s="11">
        <v>1</v>
      </c>
      <c r="E35" s="18">
        <v>0.11</v>
      </c>
      <c r="F35" s="11">
        <v>43</v>
      </c>
      <c r="G35" s="20">
        <v>4.78</v>
      </c>
      <c r="H35" s="11" t="s">
        <v>102</v>
      </c>
      <c r="I35" s="18" t="s">
        <v>102</v>
      </c>
      <c r="J35" s="12">
        <v>2</v>
      </c>
      <c r="K35" s="22">
        <v>0.22</v>
      </c>
    </row>
    <row r="36" spans="1:11" ht="18" customHeight="1">
      <c r="A36" s="26" t="s">
        <v>137</v>
      </c>
      <c r="B36" s="10">
        <v>73</v>
      </c>
      <c r="C36" s="23">
        <v>10.43</v>
      </c>
      <c r="D36" s="10">
        <v>2</v>
      </c>
      <c r="E36" s="17">
        <v>0.29</v>
      </c>
      <c r="F36" s="10">
        <v>61</v>
      </c>
      <c r="G36" s="19">
        <v>8.71</v>
      </c>
      <c r="H36" s="10">
        <v>1</v>
      </c>
      <c r="I36" s="17">
        <v>0.14</v>
      </c>
      <c r="J36" s="13">
        <v>6</v>
      </c>
      <c r="K36" s="23">
        <v>0.86</v>
      </c>
    </row>
    <row r="37" spans="1:11" ht="18" customHeight="1">
      <c r="A37" s="27" t="s">
        <v>136</v>
      </c>
      <c r="B37" s="11">
        <v>4</v>
      </c>
      <c r="C37" s="22">
        <v>2</v>
      </c>
      <c r="D37" s="11" t="s">
        <v>102</v>
      </c>
      <c r="E37" s="18" t="s">
        <v>102</v>
      </c>
      <c r="F37" s="11">
        <v>3</v>
      </c>
      <c r="G37" s="20">
        <v>1.5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32</v>
      </c>
      <c r="C38" s="23">
        <v>4</v>
      </c>
      <c r="D38" s="10">
        <v>3</v>
      </c>
      <c r="E38" s="17">
        <v>0.38</v>
      </c>
      <c r="F38" s="10">
        <v>74</v>
      </c>
      <c r="G38" s="19">
        <v>9.25</v>
      </c>
      <c r="H38" s="10" t="s">
        <v>102</v>
      </c>
      <c r="I38" s="17" t="s">
        <v>102</v>
      </c>
      <c r="J38" s="13">
        <v>4</v>
      </c>
      <c r="K38" s="23">
        <v>0.5</v>
      </c>
    </row>
    <row r="39" spans="1:11" ht="18" customHeight="1">
      <c r="A39" s="27" t="s">
        <v>134</v>
      </c>
      <c r="B39" s="11">
        <v>26</v>
      </c>
      <c r="C39" s="22">
        <v>4.33</v>
      </c>
      <c r="D39" s="11">
        <v>2</v>
      </c>
      <c r="E39" s="18">
        <v>0.33</v>
      </c>
      <c r="F39" s="11">
        <v>74</v>
      </c>
      <c r="G39" s="20">
        <v>12.33</v>
      </c>
      <c r="H39" s="11" t="s">
        <v>102</v>
      </c>
      <c r="I39" s="18" t="s">
        <v>102</v>
      </c>
      <c r="J39" s="12">
        <v>2</v>
      </c>
      <c r="K39" s="22">
        <v>0.33</v>
      </c>
    </row>
    <row r="40" spans="1:11" ht="18" customHeight="1">
      <c r="A40" s="26" t="s">
        <v>60</v>
      </c>
      <c r="B40" s="10">
        <v>85</v>
      </c>
      <c r="C40" s="23">
        <v>9.44</v>
      </c>
      <c r="D40" s="10">
        <v>2</v>
      </c>
      <c r="E40" s="17">
        <v>0.22</v>
      </c>
      <c r="F40" s="10">
        <v>65</v>
      </c>
      <c r="G40" s="19">
        <v>7.22</v>
      </c>
      <c r="H40" s="10" t="s">
        <v>102</v>
      </c>
      <c r="I40" s="17" t="s">
        <v>102</v>
      </c>
      <c r="J40" s="13">
        <v>3</v>
      </c>
      <c r="K40" s="23">
        <v>0.33</v>
      </c>
    </row>
    <row r="41" spans="1:11" ht="18" customHeight="1">
      <c r="A41" s="27" t="s">
        <v>138</v>
      </c>
      <c r="B41" s="11">
        <v>74</v>
      </c>
      <c r="C41" s="22">
        <v>9.25</v>
      </c>
      <c r="D41" s="11" t="s">
        <v>102</v>
      </c>
      <c r="E41" s="18" t="s">
        <v>102</v>
      </c>
      <c r="F41" s="11">
        <v>31</v>
      </c>
      <c r="G41" s="20">
        <v>3.88</v>
      </c>
      <c r="H41" s="11" t="s">
        <v>102</v>
      </c>
      <c r="I41" s="18" t="s">
        <v>102</v>
      </c>
      <c r="J41" s="12">
        <v>5</v>
      </c>
      <c r="K41" s="22">
        <v>0.63</v>
      </c>
    </row>
    <row r="42" spans="1:11" ht="18" customHeight="1">
      <c r="A42" s="26" t="s">
        <v>80</v>
      </c>
      <c r="B42" s="10">
        <v>22</v>
      </c>
      <c r="C42" s="23">
        <v>4.4</v>
      </c>
      <c r="D42" s="10">
        <v>1</v>
      </c>
      <c r="E42" s="17">
        <v>0.2</v>
      </c>
      <c r="F42" s="10">
        <v>9</v>
      </c>
      <c r="G42" s="19">
        <v>1.8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36</v>
      </c>
      <c r="C43" s="22">
        <v>9</v>
      </c>
      <c r="D43" s="11" t="s">
        <v>102</v>
      </c>
      <c r="E43" s="18" t="s">
        <v>102</v>
      </c>
      <c r="F43" s="11">
        <v>15</v>
      </c>
      <c r="G43" s="20">
        <v>3.75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9</v>
      </c>
      <c r="C44" s="23">
        <v>9</v>
      </c>
      <c r="D44" s="10" t="s">
        <v>102</v>
      </c>
      <c r="E44" s="17" t="s">
        <v>102</v>
      </c>
      <c r="F44" s="10">
        <v>4</v>
      </c>
      <c r="G44" s="19">
        <v>4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13</v>
      </c>
      <c r="C45" s="22">
        <v>2.6</v>
      </c>
      <c r="D45" s="11" t="s">
        <v>102</v>
      </c>
      <c r="E45" s="18" t="s">
        <v>102</v>
      </c>
      <c r="F45" s="11">
        <v>15</v>
      </c>
      <c r="G45" s="20">
        <v>3</v>
      </c>
      <c r="H45" s="11" t="s">
        <v>102</v>
      </c>
      <c r="I45" s="18" t="s">
        <v>102</v>
      </c>
      <c r="J45" s="12">
        <v>4</v>
      </c>
      <c r="K45" s="22">
        <v>0.8</v>
      </c>
    </row>
    <row r="46" spans="1:11" ht="18" customHeight="1">
      <c r="A46" s="47" t="s">
        <v>140</v>
      </c>
      <c r="B46" s="34">
        <v>5</v>
      </c>
      <c r="C46" s="38">
        <v>2.5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5</v>
      </c>
      <c r="C47" s="22">
        <v>1.25</v>
      </c>
      <c r="D47" s="11" t="s">
        <v>102</v>
      </c>
      <c r="E47" s="18" t="s">
        <v>102</v>
      </c>
      <c r="F47" s="11">
        <v>3</v>
      </c>
      <c r="G47" s="20">
        <v>0.75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15</v>
      </c>
      <c r="C48" s="43">
        <v>3</v>
      </c>
      <c r="D48" s="39" t="s">
        <v>102</v>
      </c>
      <c r="E48" s="40" t="s">
        <v>102</v>
      </c>
      <c r="F48" s="39">
        <v>40</v>
      </c>
      <c r="G48" s="41">
        <v>8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2024年23週</v>
      </c>
      <c r="B52" s="150"/>
      <c r="C52" s="150"/>
      <c r="D52" s="134"/>
      <c r="E52" s="29"/>
      <c r="F52" s="46" t="str">
        <f>$H$2</f>
        <v>集計日:2024年6月13日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106</v>
      </c>
      <c r="C56" s="33">
        <v>0.82</v>
      </c>
      <c r="D56" s="11">
        <v>14</v>
      </c>
      <c r="E56" s="20">
        <v>0.11</v>
      </c>
      <c r="F56" s="32">
        <v>3</v>
      </c>
      <c r="G56" s="33">
        <v>0.09</v>
      </c>
      <c r="H56" s="31">
        <v>46</v>
      </c>
      <c r="I56" s="33">
        <v>1.31</v>
      </c>
    </row>
    <row r="57" spans="1:9" ht="18" customHeight="1">
      <c r="A57" s="26" t="s">
        <v>56</v>
      </c>
      <c r="B57" s="10">
        <v>13</v>
      </c>
      <c r="C57" s="23">
        <v>0.42</v>
      </c>
      <c r="D57" s="10">
        <v>5</v>
      </c>
      <c r="E57" s="19">
        <v>0.16</v>
      </c>
      <c r="F57" s="13">
        <v>3</v>
      </c>
      <c r="G57" s="23">
        <v>0.3</v>
      </c>
      <c r="H57" s="10">
        <v>15</v>
      </c>
      <c r="I57" s="23">
        <v>1.5</v>
      </c>
    </row>
    <row r="58" spans="1:9" ht="18" customHeight="1">
      <c r="A58" s="27" t="s">
        <v>57</v>
      </c>
      <c r="B58" s="11">
        <v>40</v>
      </c>
      <c r="C58" s="22">
        <v>4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10</v>
      </c>
      <c r="I58" s="22">
        <v>3.33</v>
      </c>
    </row>
    <row r="59" spans="1:9" ht="18" customHeight="1">
      <c r="A59" s="26" t="s">
        <v>58</v>
      </c>
      <c r="B59" s="10">
        <v>8</v>
      </c>
      <c r="C59" s="23">
        <v>0.62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2</v>
      </c>
      <c r="I59" s="23">
        <v>0.67</v>
      </c>
    </row>
    <row r="60" spans="1:9" ht="18" customHeight="1">
      <c r="A60" s="27" t="s">
        <v>59</v>
      </c>
      <c r="B60" s="11">
        <v>4</v>
      </c>
      <c r="C60" s="22">
        <v>0.44</v>
      </c>
      <c r="D60" s="11">
        <v>1</v>
      </c>
      <c r="E60" s="20">
        <v>0.11</v>
      </c>
      <c r="F60" s="12" t="s">
        <v>102</v>
      </c>
      <c r="G60" s="22" t="s">
        <v>102</v>
      </c>
      <c r="H60" s="11">
        <v>1</v>
      </c>
      <c r="I60" s="22">
        <v>0.33</v>
      </c>
    </row>
    <row r="61" spans="1:9" ht="18" customHeight="1">
      <c r="A61" s="26" t="s">
        <v>137</v>
      </c>
      <c r="B61" s="10">
        <v>7</v>
      </c>
      <c r="C61" s="23">
        <v>1</v>
      </c>
      <c r="D61" s="10">
        <v>2</v>
      </c>
      <c r="E61" s="19">
        <v>0.29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>
        <v>1</v>
      </c>
      <c r="C62" s="22">
        <v>0.5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9</v>
      </c>
      <c r="C63" s="23">
        <v>1.13</v>
      </c>
      <c r="D63" s="10">
        <v>1</v>
      </c>
      <c r="E63" s="19">
        <v>0.13</v>
      </c>
      <c r="F63" s="13" t="s">
        <v>102</v>
      </c>
      <c r="G63" s="23" t="s">
        <v>102</v>
      </c>
      <c r="H63" s="10">
        <v>5</v>
      </c>
      <c r="I63" s="23">
        <v>2.5</v>
      </c>
    </row>
    <row r="64" spans="1:9" ht="18" customHeight="1">
      <c r="A64" s="27" t="s">
        <v>134</v>
      </c>
      <c r="B64" s="11">
        <v>1</v>
      </c>
      <c r="C64" s="22">
        <v>0.17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 t="s">
        <v>102</v>
      </c>
      <c r="I64" s="22" t="s">
        <v>102</v>
      </c>
    </row>
    <row r="65" spans="1:9" ht="18" customHeight="1">
      <c r="A65" s="26" t="s">
        <v>60</v>
      </c>
      <c r="B65" s="10">
        <v>8</v>
      </c>
      <c r="C65" s="23">
        <v>0.89</v>
      </c>
      <c r="D65" s="10">
        <v>3</v>
      </c>
      <c r="E65" s="19">
        <v>0.33</v>
      </c>
      <c r="F65" s="13" t="s">
        <v>102</v>
      </c>
      <c r="G65" s="23" t="s">
        <v>102</v>
      </c>
      <c r="H65" s="10">
        <v>11</v>
      </c>
      <c r="I65" s="23">
        <v>3.67</v>
      </c>
    </row>
    <row r="66" spans="1:9" ht="18" customHeight="1">
      <c r="A66" s="27" t="s">
        <v>138</v>
      </c>
      <c r="B66" s="11">
        <v>5</v>
      </c>
      <c r="C66" s="22">
        <v>0.63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1</v>
      </c>
      <c r="I66" s="22">
        <v>0.5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>
        <v>1</v>
      </c>
      <c r="E68" s="20">
        <v>0.25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>
        <v>1</v>
      </c>
      <c r="I69" s="23">
        <v>1</v>
      </c>
    </row>
    <row r="70" spans="1:9" ht="18" customHeight="1">
      <c r="A70" s="27" t="s">
        <v>62</v>
      </c>
      <c r="B70" s="11">
        <v>6</v>
      </c>
      <c r="C70" s="22">
        <v>1.2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4</v>
      </c>
      <c r="C73" s="43">
        <v>0.8</v>
      </c>
      <c r="D73" s="39">
        <v>1</v>
      </c>
      <c r="E73" s="41">
        <v>0.2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2024年23週</v>
      </c>
      <c r="B77" s="150"/>
      <c r="C77" s="150"/>
      <c r="D77" s="134"/>
      <c r="E77" s="29"/>
      <c r="F77" s="21"/>
      <c r="G77" s="21"/>
      <c r="H77" s="134" t="str">
        <f>$H$2</f>
        <v>集計日:2024年6月13日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>
        <v>2</v>
      </c>
      <c r="E81" s="30">
        <v>0.14</v>
      </c>
      <c r="F81" s="32">
        <v>4</v>
      </c>
      <c r="G81" s="33">
        <v>0.29</v>
      </c>
      <c r="H81" s="31" t="s">
        <v>102</v>
      </c>
      <c r="I81" s="33" t="s">
        <v>102</v>
      </c>
      <c r="J81" s="31">
        <v>1</v>
      </c>
      <c r="K81" s="33">
        <v>0.07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>
        <v>2</v>
      </c>
      <c r="G82" s="23">
        <v>0.67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>
        <v>1</v>
      </c>
      <c r="E83" s="18">
        <v>1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>
        <v>1</v>
      </c>
      <c r="K84" s="23">
        <v>1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2</v>
      </c>
      <c r="G90" s="23">
        <v>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>
        <v>1</v>
      </c>
      <c r="E95" s="18">
        <v>1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2024年23週</v>
      </c>
      <c r="B102" s="150"/>
      <c r="C102" s="150"/>
      <c r="D102" s="134"/>
      <c r="E102" s="29"/>
      <c r="F102" s="28"/>
      <c r="G102" s="28"/>
      <c r="H102" s="134" t="str">
        <f>$H$2</f>
        <v>集計日:2024年6月13日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9</v>
      </c>
      <c r="C106" s="30">
        <v>0.05</v>
      </c>
      <c r="D106" s="11">
        <v>284</v>
      </c>
      <c r="E106" s="20">
        <v>1.43</v>
      </c>
      <c r="F106" s="11">
        <v>113</v>
      </c>
      <c r="G106" s="20">
        <v>0.88</v>
      </c>
      <c r="H106" s="31">
        <v>55</v>
      </c>
      <c r="I106" s="30">
        <v>0.43</v>
      </c>
      <c r="J106" s="32">
        <v>258</v>
      </c>
      <c r="K106" s="33">
        <v>2</v>
      </c>
    </row>
    <row r="107" spans="1:11" ht="18" customHeight="1">
      <c r="A107" s="26" t="s">
        <v>56</v>
      </c>
      <c r="B107" s="10">
        <v>1</v>
      </c>
      <c r="C107" s="17">
        <v>0.02</v>
      </c>
      <c r="D107" s="10">
        <v>52</v>
      </c>
      <c r="E107" s="19">
        <v>1.08</v>
      </c>
      <c r="F107" s="10">
        <v>19</v>
      </c>
      <c r="G107" s="19">
        <v>0.61</v>
      </c>
      <c r="H107" s="10">
        <v>10</v>
      </c>
      <c r="I107" s="17">
        <v>0.32</v>
      </c>
      <c r="J107" s="13">
        <v>67</v>
      </c>
      <c r="K107" s="23">
        <v>2.16</v>
      </c>
    </row>
    <row r="108" spans="1:11" ht="18" customHeight="1">
      <c r="A108" s="27" t="s">
        <v>57</v>
      </c>
      <c r="B108" s="11">
        <v>1</v>
      </c>
      <c r="C108" s="18">
        <v>0.07</v>
      </c>
      <c r="D108" s="11">
        <v>18</v>
      </c>
      <c r="E108" s="20">
        <v>1.2</v>
      </c>
      <c r="F108" s="11">
        <v>2</v>
      </c>
      <c r="G108" s="20">
        <v>0.2</v>
      </c>
      <c r="H108" s="11">
        <v>5</v>
      </c>
      <c r="I108" s="18">
        <v>0.5</v>
      </c>
      <c r="J108" s="12">
        <v>35</v>
      </c>
      <c r="K108" s="22">
        <v>3.5</v>
      </c>
    </row>
    <row r="109" spans="1:11" ht="18" customHeight="1">
      <c r="A109" s="26" t="s">
        <v>58</v>
      </c>
      <c r="B109" s="10" t="s">
        <v>102</v>
      </c>
      <c r="C109" s="17" t="s">
        <v>102</v>
      </c>
      <c r="D109" s="10">
        <v>26</v>
      </c>
      <c r="E109" s="19">
        <v>1.37</v>
      </c>
      <c r="F109" s="10">
        <v>8</v>
      </c>
      <c r="G109" s="19">
        <v>0.62</v>
      </c>
      <c r="H109" s="10">
        <v>6</v>
      </c>
      <c r="I109" s="17">
        <v>0.46</v>
      </c>
      <c r="J109" s="13">
        <v>31</v>
      </c>
      <c r="K109" s="23">
        <v>2.38</v>
      </c>
    </row>
    <row r="110" spans="1:11" ht="18" customHeight="1">
      <c r="A110" s="27" t="s">
        <v>59</v>
      </c>
      <c r="B110" s="11">
        <v>1</v>
      </c>
      <c r="C110" s="18">
        <v>0.07</v>
      </c>
      <c r="D110" s="11">
        <v>13</v>
      </c>
      <c r="E110" s="20">
        <v>0.93</v>
      </c>
      <c r="F110" s="11">
        <v>2</v>
      </c>
      <c r="G110" s="20">
        <v>0.22</v>
      </c>
      <c r="H110" s="11">
        <v>4</v>
      </c>
      <c r="I110" s="18">
        <v>0.44</v>
      </c>
      <c r="J110" s="12">
        <v>14</v>
      </c>
      <c r="K110" s="22">
        <v>1.56</v>
      </c>
    </row>
    <row r="111" spans="1:11" ht="18" customHeight="1">
      <c r="A111" s="26" t="s">
        <v>137</v>
      </c>
      <c r="B111" s="10">
        <v>1</v>
      </c>
      <c r="C111" s="17">
        <v>0.09</v>
      </c>
      <c r="D111" s="10">
        <v>9</v>
      </c>
      <c r="E111" s="19">
        <v>0.82</v>
      </c>
      <c r="F111" s="10">
        <v>5</v>
      </c>
      <c r="G111" s="19">
        <v>0.71</v>
      </c>
      <c r="H111" s="10">
        <v>6</v>
      </c>
      <c r="I111" s="17">
        <v>0.86</v>
      </c>
      <c r="J111" s="13">
        <v>22</v>
      </c>
      <c r="K111" s="23">
        <v>3.14</v>
      </c>
    </row>
    <row r="112" spans="1:11" ht="18" customHeight="1">
      <c r="A112" s="27" t="s">
        <v>136</v>
      </c>
      <c r="B112" s="11" t="s">
        <v>102</v>
      </c>
      <c r="C112" s="18" t="s">
        <v>102</v>
      </c>
      <c r="D112" s="11">
        <v>4</v>
      </c>
      <c r="E112" s="20">
        <v>1.33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1</v>
      </c>
      <c r="K112" s="22">
        <v>0.5</v>
      </c>
    </row>
    <row r="113" spans="1:11" ht="18" customHeight="1">
      <c r="A113" s="26" t="s">
        <v>135</v>
      </c>
      <c r="B113" s="10" t="s">
        <v>102</v>
      </c>
      <c r="C113" s="17" t="s">
        <v>102</v>
      </c>
      <c r="D113" s="10">
        <v>12</v>
      </c>
      <c r="E113" s="19">
        <v>1</v>
      </c>
      <c r="F113" s="10" t="s">
        <v>102</v>
      </c>
      <c r="G113" s="19" t="s">
        <v>102</v>
      </c>
      <c r="H113" s="10">
        <v>6</v>
      </c>
      <c r="I113" s="17">
        <v>0.75</v>
      </c>
      <c r="J113" s="13">
        <v>12</v>
      </c>
      <c r="K113" s="23">
        <v>1.5</v>
      </c>
    </row>
    <row r="114" spans="1:11" ht="18" customHeight="1">
      <c r="A114" s="27" t="s">
        <v>134</v>
      </c>
      <c r="B114" s="11">
        <v>1</v>
      </c>
      <c r="C114" s="18">
        <v>0.11</v>
      </c>
      <c r="D114" s="11">
        <v>32</v>
      </c>
      <c r="E114" s="20">
        <v>3.56</v>
      </c>
      <c r="F114" s="11">
        <v>1</v>
      </c>
      <c r="G114" s="20">
        <v>0.17</v>
      </c>
      <c r="H114" s="11" t="s">
        <v>102</v>
      </c>
      <c r="I114" s="18" t="s">
        <v>102</v>
      </c>
      <c r="J114" s="12">
        <v>6</v>
      </c>
      <c r="K114" s="22">
        <v>1</v>
      </c>
    </row>
    <row r="115" spans="1:11" ht="18" customHeight="1">
      <c r="A115" s="26" t="s">
        <v>60</v>
      </c>
      <c r="B115" s="10" t="s">
        <v>102</v>
      </c>
      <c r="C115" s="17" t="s">
        <v>102</v>
      </c>
      <c r="D115" s="10">
        <v>24</v>
      </c>
      <c r="E115" s="19">
        <v>1.71</v>
      </c>
      <c r="F115" s="10">
        <v>42</v>
      </c>
      <c r="G115" s="19">
        <v>4.67</v>
      </c>
      <c r="H115" s="10">
        <v>12</v>
      </c>
      <c r="I115" s="17">
        <v>1.33</v>
      </c>
      <c r="J115" s="13">
        <v>23</v>
      </c>
      <c r="K115" s="23">
        <v>2.56</v>
      </c>
    </row>
    <row r="116" spans="1:11" ht="18" customHeight="1">
      <c r="A116" s="27" t="s">
        <v>138</v>
      </c>
      <c r="B116" s="11" t="s">
        <v>102</v>
      </c>
      <c r="C116" s="18" t="s">
        <v>102</v>
      </c>
      <c r="D116" s="11">
        <v>24</v>
      </c>
      <c r="E116" s="20">
        <v>1.85</v>
      </c>
      <c r="F116" s="11">
        <v>12</v>
      </c>
      <c r="G116" s="20">
        <v>1.5</v>
      </c>
      <c r="H116" s="11" t="s">
        <v>102</v>
      </c>
      <c r="I116" s="18" t="s">
        <v>102</v>
      </c>
      <c r="J116" s="12">
        <v>11</v>
      </c>
      <c r="K116" s="22">
        <v>1.38</v>
      </c>
    </row>
    <row r="117" spans="1:11" ht="18" customHeight="1">
      <c r="A117" s="26" t="s">
        <v>80</v>
      </c>
      <c r="B117" s="10" t="s">
        <v>102</v>
      </c>
      <c r="C117" s="17" t="s">
        <v>102</v>
      </c>
      <c r="D117" s="10">
        <v>9</v>
      </c>
      <c r="E117" s="19">
        <v>1.13</v>
      </c>
      <c r="F117" s="10">
        <v>1</v>
      </c>
      <c r="G117" s="19">
        <v>0.2</v>
      </c>
      <c r="H117" s="10" t="s">
        <v>102</v>
      </c>
      <c r="I117" s="17" t="s">
        <v>102</v>
      </c>
      <c r="J117" s="13">
        <v>1</v>
      </c>
      <c r="K117" s="23">
        <v>0.2</v>
      </c>
    </row>
    <row r="118" spans="1:11" ht="18" customHeight="1">
      <c r="A118" s="27" t="s">
        <v>61</v>
      </c>
      <c r="B118" s="11">
        <v>1</v>
      </c>
      <c r="C118" s="18">
        <v>0.17</v>
      </c>
      <c r="D118" s="11">
        <v>20</v>
      </c>
      <c r="E118" s="20">
        <v>3.33</v>
      </c>
      <c r="F118" s="11">
        <v>2</v>
      </c>
      <c r="G118" s="20">
        <v>0.5</v>
      </c>
      <c r="H118" s="11">
        <v>3</v>
      </c>
      <c r="I118" s="18">
        <v>0.75</v>
      </c>
      <c r="J118" s="12">
        <v>15</v>
      </c>
      <c r="K118" s="22">
        <v>3.75</v>
      </c>
    </row>
    <row r="119" spans="1:11" ht="18" customHeight="1">
      <c r="A119" s="26" t="s">
        <v>139</v>
      </c>
      <c r="B119" s="10" t="s">
        <v>102</v>
      </c>
      <c r="C119" s="17" t="s">
        <v>102</v>
      </c>
      <c r="D119" s="10">
        <v>4</v>
      </c>
      <c r="E119" s="19">
        <v>2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>
        <v>1</v>
      </c>
      <c r="K119" s="23">
        <v>1</v>
      </c>
    </row>
    <row r="120" spans="1:11" ht="18" customHeight="1">
      <c r="A120" s="27" t="s">
        <v>62</v>
      </c>
      <c r="B120" s="11">
        <v>1</v>
      </c>
      <c r="C120" s="18">
        <v>0.13</v>
      </c>
      <c r="D120" s="11">
        <v>20</v>
      </c>
      <c r="E120" s="20">
        <v>2.5</v>
      </c>
      <c r="F120" s="11">
        <v>1</v>
      </c>
      <c r="G120" s="20">
        <v>0.2</v>
      </c>
      <c r="H120" s="11" t="s">
        <v>102</v>
      </c>
      <c r="I120" s="18" t="s">
        <v>102</v>
      </c>
      <c r="J120" s="12">
        <v>8</v>
      </c>
      <c r="K120" s="22">
        <v>1.6</v>
      </c>
    </row>
    <row r="121" spans="1:11" ht="18" customHeight="1">
      <c r="A121" s="47" t="s">
        <v>140</v>
      </c>
      <c r="B121" s="34" t="s">
        <v>102</v>
      </c>
      <c r="C121" s="35" t="s">
        <v>102</v>
      </c>
      <c r="D121" s="34">
        <v>6</v>
      </c>
      <c r="E121" s="36">
        <v>2</v>
      </c>
      <c r="F121" s="34">
        <v>1</v>
      </c>
      <c r="G121" s="36">
        <v>0.5</v>
      </c>
      <c r="H121" s="34">
        <v>1</v>
      </c>
      <c r="I121" s="35">
        <v>0.5</v>
      </c>
      <c r="J121" s="37">
        <v>2</v>
      </c>
      <c r="K121" s="38">
        <v>1</v>
      </c>
    </row>
    <row r="122" spans="1:11" ht="18" customHeight="1">
      <c r="A122" s="27" t="s">
        <v>141</v>
      </c>
      <c r="B122" s="11" t="s">
        <v>102</v>
      </c>
      <c r="C122" s="18" t="s">
        <v>102</v>
      </c>
      <c r="D122" s="11">
        <v>3</v>
      </c>
      <c r="E122" s="20">
        <v>0.5</v>
      </c>
      <c r="F122" s="11">
        <v>3</v>
      </c>
      <c r="G122" s="20">
        <v>0.75</v>
      </c>
      <c r="H122" s="11">
        <v>1</v>
      </c>
      <c r="I122" s="18">
        <v>0.25</v>
      </c>
      <c r="J122" s="12">
        <v>1</v>
      </c>
      <c r="K122" s="22">
        <v>0.25</v>
      </c>
    </row>
    <row r="123" spans="1:11" ht="18" customHeight="1" thickBot="1">
      <c r="A123" s="48" t="s">
        <v>63</v>
      </c>
      <c r="B123" s="39">
        <v>2</v>
      </c>
      <c r="C123" s="40">
        <v>0.25</v>
      </c>
      <c r="D123" s="39">
        <v>8</v>
      </c>
      <c r="E123" s="41">
        <v>1</v>
      </c>
      <c r="F123" s="39">
        <v>14</v>
      </c>
      <c r="G123" s="41">
        <v>2.8</v>
      </c>
      <c r="H123" s="39">
        <v>1</v>
      </c>
      <c r="I123" s="40">
        <v>0.2</v>
      </c>
      <c r="J123" s="42">
        <v>8</v>
      </c>
      <c r="K123" s="43">
        <v>1.6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2024年23週</v>
      </c>
      <c r="B127" s="150"/>
      <c r="C127" s="150"/>
      <c r="D127" s="134"/>
      <c r="E127" s="29"/>
      <c r="F127" s="28"/>
      <c r="G127" s="28"/>
      <c r="H127" s="134" t="str">
        <f>$H$2</f>
        <v>集計日:2024年6月13日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472</v>
      </c>
      <c r="C131" s="33">
        <v>3.66</v>
      </c>
      <c r="D131" s="11">
        <v>9</v>
      </c>
      <c r="E131" s="30">
        <v>0.07</v>
      </c>
      <c r="F131" s="11">
        <v>473</v>
      </c>
      <c r="G131" s="20">
        <v>3.67</v>
      </c>
      <c r="H131" s="31">
        <v>2</v>
      </c>
      <c r="I131" s="30">
        <v>0.02</v>
      </c>
      <c r="J131" s="32">
        <v>18</v>
      </c>
      <c r="K131" s="33">
        <v>0.14</v>
      </c>
    </row>
    <row r="132" spans="1:11" ht="18" customHeight="1">
      <c r="A132" s="26" t="s">
        <v>56</v>
      </c>
      <c r="B132" s="10">
        <v>118</v>
      </c>
      <c r="C132" s="23">
        <v>3.81</v>
      </c>
      <c r="D132" s="10">
        <v>4</v>
      </c>
      <c r="E132" s="17">
        <v>0.13</v>
      </c>
      <c r="F132" s="10">
        <v>118</v>
      </c>
      <c r="G132" s="19">
        <v>3.81</v>
      </c>
      <c r="H132" s="10">
        <v>2</v>
      </c>
      <c r="I132" s="17">
        <v>0.06</v>
      </c>
      <c r="J132" s="13">
        <v>3</v>
      </c>
      <c r="K132" s="23">
        <v>0.1</v>
      </c>
    </row>
    <row r="133" spans="1:11" ht="18" customHeight="1">
      <c r="A133" s="27" t="s">
        <v>57</v>
      </c>
      <c r="B133" s="11">
        <v>14</v>
      </c>
      <c r="C133" s="22">
        <v>1.4</v>
      </c>
      <c r="D133" s="11" t="s">
        <v>102</v>
      </c>
      <c r="E133" s="18" t="s">
        <v>102</v>
      </c>
      <c r="F133" s="11">
        <v>76</v>
      </c>
      <c r="G133" s="20">
        <v>7.6</v>
      </c>
      <c r="H133" s="11" t="s">
        <v>102</v>
      </c>
      <c r="I133" s="18" t="s">
        <v>102</v>
      </c>
      <c r="J133" s="12">
        <v>1</v>
      </c>
      <c r="K133" s="22">
        <v>0.1</v>
      </c>
    </row>
    <row r="134" spans="1:11" ht="18" customHeight="1">
      <c r="A134" s="26" t="s">
        <v>58</v>
      </c>
      <c r="B134" s="10">
        <v>76</v>
      </c>
      <c r="C134" s="23">
        <v>5.85</v>
      </c>
      <c r="D134" s="10" t="s">
        <v>102</v>
      </c>
      <c r="E134" s="17" t="s">
        <v>102</v>
      </c>
      <c r="F134" s="10">
        <v>45</v>
      </c>
      <c r="G134" s="19">
        <v>3.46</v>
      </c>
      <c r="H134" s="10" t="s">
        <v>102</v>
      </c>
      <c r="I134" s="17" t="s">
        <v>102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24</v>
      </c>
      <c r="C135" s="22">
        <v>2.67</v>
      </c>
      <c r="D135" s="11">
        <v>1</v>
      </c>
      <c r="E135" s="18">
        <v>0.11</v>
      </c>
      <c r="F135" s="11">
        <v>29</v>
      </c>
      <c r="G135" s="20">
        <v>3.22</v>
      </c>
      <c r="H135" s="11" t="s">
        <v>102</v>
      </c>
      <c r="I135" s="18" t="s">
        <v>102</v>
      </c>
      <c r="J135" s="12">
        <v>1</v>
      </c>
      <c r="K135" s="22">
        <v>0.11</v>
      </c>
    </row>
    <row r="136" spans="1:11" ht="18" customHeight="1">
      <c r="A136" s="26" t="s">
        <v>137</v>
      </c>
      <c r="B136" s="10">
        <v>43</v>
      </c>
      <c r="C136" s="23">
        <v>6.14</v>
      </c>
      <c r="D136" s="10">
        <v>1</v>
      </c>
      <c r="E136" s="17">
        <v>0.14</v>
      </c>
      <c r="F136" s="10">
        <v>31</v>
      </c>
      <c r="G136" s="19">
        <v>4.43</v>
      </c>
      <c r="H136" s="10" t="s">
        <v>102</v>
      </c>
      <c r="I136" s="17" t="s">
        <v>102</v>
      </c>
      <c r="J136" s="13">
        <v>4</v>
      </c>
      <c r="K136" s="23">
        <v>0.57</v>
      </c>
    </row>
    <row r="137" spans="1:11" ht="18" customHeight="1">
      <c r="A137" s="27" t="s">
        <v>136</v>
      </c>
      <c r="B137" s="11">
        <v>4</v>
      </c>
      <c r="C137" s="22">
        <v>2</v>
      </c>
      <c r="D137" s="11" t="s">
        <v>102</v>
      </c>
      <c r="E137" s="18" t="s">
        <v>102</v>
      </c>
      <c r="F137" s="11">
        <v>1</v>
      </c>
      <c r="G137" s="20">
        <v>0.5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23</v>
      </c>
      <c r="C138" s="23">
        <v>2.88</v>
      </c>
      <c r="D138" s="10">
        <v>1</v>
      </c>
      <c r="E138" s="17">
        <v>0.13</v>
      </c>
      <c r="F138" s="10">
        <v>36</v>
      </c>
      <c r="G138" s="19">
        <v>4.5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17</v>
      </c>
      <c r="C139" s="22">
        <v>2.83</v>
      </c>
      <c r="D139" s="11">
        <v>1</v>
      </c>
      <c r="E139" s="18">
        <v>0.17</v>
      </c>
      <c r="F139" s="11">
        <v>43</v>
      </c>
      <c r="G139" s="20">
        <v>7.17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56</v>
      </c>
      <c r="C140" s="23">
        <v>6.22</v>
      </c>
      <c r="D140" s="10">
        <v>1</v>
      </c>
      <c r="E140" s="17">
        <v>0.11</v>
      </c>
      <c r="F140" s="10">
        <v>34</v>
      </c>
      <c r="G140" s="19">
        <v>3.78</v>
      </c>
      <c r="H140" s="10" t="s">
        <v>102</v>
      </c>
      <c r="I140" s="17" t="s">
        <v>102</v>
      </c>
      <c r="J140" s="13">
        <v>2</v>
      </c>
      <c r="K140" s="23">
        <v>0.22</v>
      </c>
    </row>
    <row r="141" spans="1:11" ht="18" customHeight="1">
      <c r="A141" s="27" t="s">
        <v>138</v>
      </c>
      <c r="B141" s="11">
        <v>44</v>
      </c>
      <c r="C141" s="22">
        <v>5.5</v>
      </c>
      <c r="D141" s="11" t="s">
        <v>102</v>
      </c>
      <c r="E141" s="18" t="s">
        <v>102</v>
      </c>
      <c r="F141" s="11">
        <v>15</v>
      </c>
      <c r="G141" s="20">
        <v>1.88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10</v>
      </c>
      <c r="C142" s="23">
        <v>2</v>
      </c>
      <c r="D142" s="10" t="s">
        <v>102</v>
      </c>
      <c r="E142" s="17" t="s">
        <v>102</v>
      </c>
      <c r="F142" s="10">
        <v>8</v>
      </c>
      <c r="G142" s="19">
        <v>1.6</v>
      </c>
      <c r="H142" s="10" t="s">
        <v>102</v>
      </c>
      <c r="I142" s="17" t="s">
        <v>102</v>
      </c>
      <c r="J142" s="13">
        <v>1</v>
      </c>
      <c r="K142" s="23">
        <v>0.2</v>
      </c>
    </row>
    <row r="143" spans="1:11" ht="18" customHeight="1">
      <c r="A143" s="27" t="s">
        <v>61</v>
      </c>
      <c r="B143" s="11">
        <v>19</v>
      </c>
      <c r="C143" s="22">
        <v>4.75</v>
      </c>
      <c r="D143" s="11" t="s">
        <v>102</v>
      </c>
      <c r="E143" s="18" t="s">
        <v>102</v>
      </c>
      <c r="F143" s="11">
        <v>8</v>
      </c>
      <c r="G143" s="20">
        <v>2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4</v>
      </c>
      <c r="C144" s="23">
        <v>4</v>
      </c>
      <c r="D144" s="10" t="s">
        <v>102</v>
      </c>
      <c r="E144" s="17" t="s">
        <v>102</v>
      </c>
      <c r="F144" s="10">
        <v>2</v>
      </c>
      <c r="G144" s="19">
        <v>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8</v>
      </c>
      <c r="C145" s="22">
        <v>1.6</v>
      </c>
      <c r="D145" s="11" t="s">
        <v>102</v>
      </c>
      <c r="E145" s="18" t="s">
        <v>102</v>
      </c>
      <c r="F145" s="11">
        <v>7</v>
      </c>
      <c r="G145" s="20">
        <v>1.4</v>
      </c>
      <c r="H145" s="11" t="s">
        <v>102</v>
      </c>
      <c r="I145" s="18" t="s">
        <v>102</v>
      </c>
      <c r="J145" s="12">
        <v>2</v>
      </c>
      <c r="K145" s="22">
        <v>0.4</v>
      </c>
    </row>
    <row r="146" spans="1:11" ht="18" customHeight="1">
      <c r="A146" s="47" t="s">
        <v>140</v>
      </c>
      <c r="B146" s="34">
        <v>3</v>
      </c>
      <c r="C146" s="38">
        <v>1.5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4</v>
      </c>
      <c r="C147" s="22">
        <v>1</v>
      </c>
      <c r="D147" s="11" t="s">
        <v>102</v>
      </c>
      <c r="E147" s="18" t="s">
        <v>102</v>
      </c>
      <c r="F147" s="11">
        <v>2</v>
      </c>
      <c r="G147" s="20">
        <v>0.5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5</v>
      </c>
      <c r="C148" s="43">
        <v>1</v>
      </c>
      <c r="D148" s="39" t="s">
        <v>102</v>
      </c>
      <c r="E148" s="40" t="s">
        <v>102</v>
      </c>
      <c r="F148" s="39">
        <v>18</v>
      </c>
      <c r="G148" s="41">
        <v>3.6</v>
      </c>
      <c r="H148" s="39" t="s">
        <v>102</v>
      </c>
      <c r="I148" s="40" t="s">
        <v>102</v>
      </c>
      <c r="J148" s="42">
        <v>1</v>
      </c>
      <c r="K148" s="43">
        <v>0.2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2024年23週</v>
      </c>
      <c r="B152" s="150"/>
      <c r="C152" s="150"/>
      <c r="D152" s="134"/>
      <c r="E152" s="29"/>
      <c r="F152" s="46" t="str">
        <f>$H$2</f>
        <v>集計日:2024年6月13日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51</v>
      </c>
      <c r="C156" s="33">
        <v>0.4</v>
      </c>
      <c r="D156" s="11">
        <v>6</v>
      </c>
      <c r="E156" s="20">
        <v>0.05</v>
      </c>
      <c r="F156" s="32">
        <v>2</v>
      </c>
      <c r="G156" s="33">
        <v>0.06</v>
      </c>
      <c r="H156" s="31">
        <v>25</v>
      </c>
      <c r="I156" s="33">
        <v>0.71</v>
      </c>
    </row>
    <row r="157" spans="1:9" ht="18" customHeight="1">
      <c r="A157" s="26" t="s">
        <v>56</v>
      </c>
      <c r="B157" s="10">
        <v>6</v>
      </c>
      <c r="C157" s="23">
        <v>0.19</v>
      </c>
      <c r="D157" s="10" t="s">
        <v>102</v>
      </c>
      <c r="E157" s="19" t="s">
        <v>102</v>
      </c>
      <c r="F157" s="13">
        <v>2</v>
      </c>
      <c r="G157" s="23">
        <v>0.2</v>
      </c>
      <c r="H157" s="10">
        <v>8</v>
      </c>
      <c r="I157" s="23">
        <v>0.8</v>
      </c>
    </row>
    <row r="158" spans="1:9" ht="18" customHeight="1">
      <c r="A158" s="27" t="s">
        <v>57</v>
      </c>
      <c r="B158" s="11">
        <v>22</v>
      </c>
      <c r="C158" s="22">
        <v>2.2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6</v>
      </c>
      <c r="I158" s="22">
        <v>2</v>
      </c>
    </row>
    <row r="159" spans="1:9" ht="18" customHeight="1">
      <c r="A159" s="26" t="s">
        <v>58</v>
      </c>
      <c r="B159" s="10">
        <v>4</v>
      </c>
      <c r="C159" s="23">
        <v>0.31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2</v>
      </c>
      <c r="I159" s="23">
        <v>0.67</v>
      </c>
    </row>
    <row r="160" spans="1:9" ht="18" customHeight="1">
      <c r="A160" s="27" t="s">
        <v>59</v>
      </c>
      <c r="B160" s="11">
        <v>2</v>
      </c>
      <c r="C160" s="22">
        <v>0.22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1</v>
      </c>
      <c r="I160" s="22">
        <v>0.33</v>
      </c>
    </row>
    <row r="161" spans="1:9" ht="18" customHeight="1">
      <c r="A161" s="26" t="s">
        <v>137</v>
      </c>
      <c r="B161" s="10">
        <v>3</v>
      </c>
      <c r="C161" s="23">
        <v>0.43</v>
      </c>
      <c r="D161" s="10">
        <v>1</v>
      </c>
      <c r="E161" s="19">
        <v>0.14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3</v>
      </c>
      <c r="C163" s="23">
        <v>0.38</v>
      </c>
      <c r="D163" s="10">
        <v>1</v>
      </c>
      <c r="E163" s="19">
        <v>0.13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>
        <v>1</v>
      </c>
      <c r="C164" s="22">
        <v>0.17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>
        <v>1</v>
      </c>
      <c r="C165" s="23">
        <v>0.11</v>
      </c>
      <c r="D165" s="10">
        <v>3</v>
      </c>
      <c r="E165" s="19">
        <v>0.33</v>
      </c>
      <c r="F165" s="13" t="s">
        <v>102</v>
      </c>
      <c r="G165" s="23" t="s">
        <v>102</v>
      </c>
      <c r="H165" s="10">
        <v>7</v>
      </c>
      <c r="I165" s="23">
        <v>2.33</v>
      </c>
    </row>
    <row r="166" spans="1:9" ht="18" customHeight="1">
      <c r="A166" s="27" t="s">
        <v>138</v>
      </c>
      <c r="B166" s="11">
        <v>2</v>
      </c>
      <c r="C166" s="22">
        <v>0.25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4</v>
      </c>
      <c r="C170" s="22">
        <v>0.8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3</v>
      </c>
      <c r="C173" s="43">
        <v>0.6</v>
      </c>
      <c r="D173" s="39">
        <v>1</v>
      </c>
      <c r="E173" s="41">
        <v>0.2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2024年23週</v>
      </c>
      <c r="B177" s="150"/>
      <c r="C177" s="150"/>
      <c r="D177" s="134"/>
      <c r="E177" s="29"/>
      <c r="F177" s="21"/>
      <c r="G177" s="21"/>
      <c r="H177" s="134" t="str">
        <f>$H$2</f>
        <v>集計日:2024年6月13日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>
        <v>1</v>
      </c>
      <c r="E181" s="30">
        <v>0.07</v>
      </c>
      <c r="F181" s="32">
        <v>1</v>
      </c>
      <c r="G181" s="33">
        <v>0.07</v>
      </c>
      <c r="H181" s="31" t="s">
        <v>102</v>
      </c>
      <c r="I181" s="33" t="s">
        <v>102</v>
      </c>
      <c r="J181" s="31">
        <v>1</v>
      </c>
      <c r="K181" s="33">
        <v>0.07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>
        <v>1</v>
      </c>
      <c r="K184" s="23">
        <v>1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>
        <v>1</v>
      </c>
      <c r="G190" s="23">
        <v>1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102</v>
      </c>
      <c r="C191" s="20" t="s">
        <v>102</v>
      </c>
      <c r="D191" s="11" t="s">
        <v>102</v>
      </c>
      <c r="E191" s="18" t="s">
        <v>102</v>
      </c>
      <c r="F191" s="12" t="s">
        <v>102</v>
      </c>
      <c r="G191" s="22" t="s">
        <v>102</v>
      </c>
      <c r="H191" s="11" t="s">
        <v>102</v>
      </c>
      <c r="I191" s="22" t="s">
        <v>102</v>
      </c>
      <c r="J191" s="11" t="s">
        <v>102</v>
      </c>
      <c r="K191" s="22" t="s">
        <v>102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>
        <v>1</v>
      </c>
      <c r="E195" s="18">
        <v>1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2024年23週</v>
      </c>
      <c r="B202" s="150"/>
      <c r="C202" s="150"/>
      <c r="D202" s="134"/>
      <c r="E202" s="29"/>
      <c r="F202" s="28"/>
      <c r="G202" s="28"/>
      <c r="H202" s="134" t="str">
        <f>$H$2</f>
        <v>集計日:2024年6月13日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7</v>
      </c>
      <c r="C206" s="30">
        <v>0.04</v>
      </c>
      <c r="D206" s="11">
        <v>274</v>
      </c>
      <c r="E206" s="20">
        <v>1.38</v>
      </c>
      <c r="F206" s="11">
        <v>116</v>
      </c>
      <c r="G206" s="20">
        <v>0.9</v>
      </c>
      <c r="H206" s="31">
        <v>43</v>
      </c>
      <c r="I206" s="30">
        <v>0.33</v>
      </c>
      <c r="J206" s="32">
        <v>207</v>
      </c>
      <c r="K206" s="33">
        <v>1.6</v>
      </c>
    </row>
    <row r="207" spans="1:11" ht="18" customHeight="1">
      <c r="A207" s="26" t="s">
        <v>56</v>
      </c>
      <c r="B207" s="10">
        <v>1</v>
      </c>
      <c r="C207" s="17">
        <v>0.02</v>
      </c>
      <c r="D207" s="10">
        <v>55</v>
      </c>
      <c r="E207" s="19">
        <v>1.15</v>
      </c>
      <c r="F207" s="10">
        <v>22</v>
      </c>
      <c r="G207" s="19">
        <v>0.71</v>
      </c>
      <c r="H207" s="10">
        <v>14</v>
      </c>
      <c r="I207" s="17">
        <v>0.45</v>
      </c>
      <c r="J207" s="13">
        <v>51</v>
      </c>
      <c r="K207" s="23">
        <v>1.65</v>
      </c>
    </row>
    <row r="208" spans="1:11" ht="18" customHeight="1">
      <c r="A208" s="27" t="s">
        <v>57</v>
      </c>
      <c r="B208" s="11" t="s">
        <v>102</v>
      </c>
      <c r="C208" s="18" t="s">
        <v>102</v>
      </c>
      <c r="D208" s="11">
        <v>15</v>
      </c>
      <c r="E208" s="20">
        <v>1</v>
      </c>
      <c r="F208" s="11">
        <v>6</v>
      </c>
      <c r="G208" s="20">
        <v>0.6</v>
      </c>
      <c r="H208" s="11">
        <v>2</v>
      </c>
      <c r="I208" s="18">
        <v>0.2</v>
      </c>
      <c r="J208" s="12">
        <v>19</v>
      </c>
      <c r="K208" s="22">
        <v>1.9</v>
      </c>
    </row>
    <row r="209" spans="1:11" ht="18" customHeight="1">
      <c r="A209" s="26" t="s">
        <v>58</v>
      </c>
      <c r="B209" s="10" t="s">
        <v>102</v>
      </c>
      <c r="C209" s="17" t="s">
        <v>102</v>
      </c>
      <c r="D209" s="10">
        <v>19</v>
      </c>
      <c r="E209" s="19">
        <v>1</v>
      </c>
      <c r="F209" s="10">
        <v>6</v>
      </c>
      <c r="G209" s="19">
        <v>0.46</v>
      </c>
      <c r="H209" s="10">
        <v>5</v>
      </c>
      <c r="I209" s="17">
        <v>0.38</v>
      </c>
      <c r="J209" s="13">
        <v>23</v>
      </c>
      <c r="K209" s="23">
        <v>1.77</v>
      </c>
    </row>
    <row r="210" spans="1:11" ht="18" customHeight="1">
      <c r="A210" s="27" t="s">
        <v>59</v>
      </c>
      <c r="B210" s="11" t="s">
        <v>102</v>
      </c>
      <c r="C210" s="18" t="s">
        <v>102</v>
      </c>
      <c r="D210" s="11">
        <v>8</v>
      </c>
      <c r="E210" s="20">
        <v>0.57</v>
      </c>
      <c r="F210" s="11">
        <v>2</v>
      </c>
      <c r="G210" s="20">
        <v>0.22</v>
      </c>
      <c r="H210" s="11">
        <v>3</v>
      </c>
      <c r="I210" s="18">
        <v>0.33</v>
      </c>
      <c r="J210" s="12">
        <v>12</v>
      </c>
      <c r="K210" s="22">
        <v>1.33</v>
      </c>
    </row>
    <row r="211" spans="1:11" ht="18" customHeight="1">
      <c r="A211" s="26" t="s">
        <v>137</v>
      </c>
      <c r="B211" s="10" t="s">
        <v>102</v>
      </c>
      <c r="C211" s="17" t="s">
        <v>102</v>
      </c>
      <c r="D211" s="10">
        <v>13</v>
      </c>
      <c r="E211" s="19">
        <v>1.18</v>
      </c>
      <c r="F211" s="10">
        <v>7</v>
      </c>
      <c r="G211" s="19">
        <v>1</v>
      </c>
      <c r="H211" s="10">
        <v>4</v>
      </c>
      <c r="I211" s="17">
        <v>0.57</v>
      </c>
      <c r="J211" s="13">
        <v>21</v>
      </c>
      <c r="K211" s="23">
        <v>3</v>
      </c>
    </row>
    <row r="212" spans="1:11" ht="18" customHeight="1">
      <c r="A212" s="27" t="s">
        <v>136</v>
      </c>
      <c r="B212" s="11" t="s">
        <v>102</v>
      </c>
      <c r="C212" s="18" t="s">
        <v>102</v>
      </c>
      <c r="D212" s="11">
        <v>3</v>
      </c>
      <c r="E212" s="20">
        <v>1</v>
      </c>
      <c r="F212" s="11">
        <v>1</v>
      </c>
      <c r="G212" s="20">
        <v>0.5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1</v>
      </c>
      <c r="C213" s="17">
        <v>0.08</v>
      </c>
      <c r="D213" s="10">
        <v>13</v>
      </c>
      <c r="E213" s="19">
        <v>1.08</v>
      </c>
      <c r="F213" s="10" t="s">
        <v>102</v>
      </c>
      <c r="G213" s="19" t="s">
        <v>102</v>
      </c>
      <c r="H213" s="10">
        <v>5</v>
      </c>
      <c r="I213" s="17">
        <v>0.63</v>
      </c>
      <c r="J213" s="13">
        <v>9</v>
      </c>
      <c r="K213" s="23">
        <v>1.13</v>
      </c>
    </row>
    <row r="214" spans="1:11" ht="18" customHeight="1">
      <c r="A214" s="27" t="s">
        <v>134</v>
      </c>
      <c r="B214" s="11" t="s">
        <v>102</v>
      </c>
      <c r="C214" s="18" t="s">
        <v>102</v>
      </c>
      <c r="D214" s="11">
        <v>38</v>
      </c>
      <c r="E214" s="20">
        <v>4.22</v>
      </c>
      <c r="F214" s="11" t="s">
        <v>102</v>
      </c>
      <c r="G214" s="20" t="s">
        <v>102</v>
      </c>
      <c r="H214" s="11" t="s">
        <v>102</v>
      </c>
      <c r="I214" s="18" t="s">
        <v>102</v>
      </c>
      <c r="J214" s="12">
        <v>4</v>
      </c>
      <c r="K214" s="22">
        <v>0.67</v>
      </c>
    </row>
    <row r="215" spans="1:11" ht="18" customHeight="1">
      <c r="A215" s="26" t="s">
        <v>60</v>
      </c>
      <c r="B215" s="10" t="s">
        <v>102</v>
      </c>
      <c r="C215" s="17" t="s">
        <v>102</v>
      </c>
      <c r="D215" s="10">
        <v>25</v>
      </c>
      <c r="E215" s="19">
        <v>1.79</v>
      </c>
      <c r="F215" s="10">
        <v>25</v>
      </c>
      <c r="G215" s="19">
        <v>2.78</v>
      </c>
      <c r="H215" s="10">
        <v>4</v>
      </c>
      <c r="I215" s="17">
        <v>0.44</v>
      </c>
      <c r="J215" s="13">
        <v>23</v>
      </c>
      <c r="K215" s="23">
        <v>2.56</v>
      </c>
    </row>
    <row r="216" spans="1:11" ht="18" customHeight="1">
      <c r="A216" s="27" t="s">
        <v>138</v>
      </c>
      <c r="B216" s="11">
        <v>1</v>
      </c>
      <c r="C216" s="18">
        <v>0.08</v>
      </c>
      <c r="D216" s="11">
        <v>26</v>
      </c>
      <c r="E216" s="20">
        <v>2</v>
      </c>
      <c r="F216" s="11">
        <v>16</v>
      </c>
      <c r="G216" s="20">
        <v>2</v>
      </c>
      <c r="H216" s="11">
        <v>2</v>
      </c>
      <c r="I216" s="18">
        <v>0.25</v>
      </c>
      <c r="J216" s="12">
        <v>9</v>
      </c>
      <c r="K216" s="22">
        <v>1.13</v>
      </c>
    </row>
    <row r="217" spans="1:11" ht="18" customHeight="1">
      <c r="A217" s="26" t="s">
        <v>80</v>
      </c>
      <c r="B217" s="10" t="s">
        <v>102</v>
      </c>
      <c r="C217" s="17" t="s">
        <v>102</v>
      </c>
      <c r="D217" s="10">
        <v>7</v>
      </c>
      <c r="E217" s="19">
        <v>0.88</v>
      </c>
      <c r="F217" s="10">
        <v>3</v>
      </c>
      <c r="G217" s="19">
        <v>0.6</v>
      </c>
      <c r="H217" s="10" t="s">
        <v>102</v>
      </c>
      <c r="I217" s="17" t="s">
        <v>102</v>
      </c>
      <c r="J217" s="13">
        <v>4</v>
      </c>
      <c r="K217" s="23">
        <v>0.8</v>
      </c>
    </row>
    <row r="218" spans="1:11" ht="18" customHeight="1">
      <c r="A218" s="27" t="s">
        <v>61</v>
      </c>
      <c r="B218" s="11" t="s">
        <v>102</v>
      </c>
      <c r="C218" s="18" t="s">
        <v>102</v>
      </c>
      <c r="D218" s="11">
        <v>11</v>
      </c>
      <c r="E218" s="20">
        <v>1.83</v>
      </c>
      <c r="F218" s="11">
        <v>2</v>
      </c>
      <c r="G218" s="20">
        <v>0.5</v>
      </c>
      <c r="H218" s="11">
        <v>3</v>
      </c>
      <c r="I218" s="18">
        <v>0.75</v>
      </c>
      <c r="J218" s="12">
        <v>19</v>
      </c>
      <c r="K218" s="22">
        <v>4.75</v>
      </c>
    </row>
    <row r="219" spans="1:11" ht="18" customHeight="1">
      <c r="A219" s="26" t="s">
        <v>139</v>
      </c>
      <c r="B219" s="10" t="s">
        <v>102</v>
      </c>
      <c r="C219" s="17" t="s">
        <v>102</v>
      </c>
      <c r="D219" s="10">
        <v>6</v>
      </c>
      <c r="E219" s="19">
        <v>3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>
        <v>1</v>
      </c>
      <c r="K219" s="23">
        <v>1</v>
      </c>
    </row>
    <row r="220" spans="1:11" ht="18" customHeight="1">
      <c r="A220" s="27" t="s">
        <v>62</v>
      </c>
      <c r="B220" s="11" t="s">
        <v>102</v>
      </c>
      <c r="C220" s="18" t="s">
        <v>102</v>
      </c>
      <c r="D220" s="11">
        <v>18</v>
      </c>
      <c r="E220" s="20">
        <v>2.25</v>
      </c>
      <c r="F220" s="11">
        <v>2</v>
      </c>
      <c r="G220" s="20">
        <v>0.4</v>
      </c>
      <c r="H220" s="11" t="s">
        <v>102</v>
      </c>
      <c r="I220" s="18" t="s">
        <v>102</v>
      </c>
      <c r="J220" s="12">
        <v>5</v>
      </c>
      <c r="K220" s="22">
        <v>1</v>
      </c>
    </row>
    <row r="221" spans="1:11" ht="18" customHeight="1">
      <c r="A221" s="47" t="s">
        <v>140</v>
      </c>
      <c r="B221" s="34" t="s">
        <v>102</v>
      </c>
      <c r="C221" s="35" t="s">
        <v>102</v>
      </c>
      <c r="D221" s="34">
        <v>4</v>
      </c>
      <c r="E221" s="36">
        <v>1.33</v>
      </c>
      <c r="F221" s="34" t="s">
        <v>102</v>
      </c>
      <c r="G221" s="36" t="s">
        <v>102</v>
      </c>
      <c r="H221" s="34">
        <v>1</v>
      </c>
      <c r="I221" s="35">
        <v>0.5</v>
      </c>
      <c r="J221" s="37">
        <v>1</v>
      </c>
      <c r="K221" s="38">
        <v>0.5</v>
      </c>
    </row>
    <row r="222" spans="1:11" ht="18" customHeight="1">
      <c r="A222" s="27" t="s">
        <v>141</v>
      </c>
      <c r="B222" s="11" t="s">
        <v>102</v>
      </c>
      <c r="C222" s="18" t="s">
        <v>102</v>
      </c>
      <c r="D222" s="11">
        <v>3</v>
      </c>
      <c r="E222" s="20">
        <v>0.5</v>
      </c>
      <c r="F222" s="11" t="s">
        <v>102</v>
      </c>
      <c r="G222" s="20" t="s">
        <v>102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4</v>
      </c>
      <c r="C223" s="40">
        <v>0.5</v>
      </c>
      <c r="D223" s="39">
        <v>10</v>
      </c>
      <c r="E223" s="41">
        <v>1.25</v>
      </c>
      <c r="F223" s="39">
        <v>24</v>
      </c>
      <c r="G223" s="41">
        <v>4.8</v>
      </c>
      <c r="H223" s="39" t="s">
        <v>102</v>
      </c>
      <c r="I223" s="40" t="s">
        <v>102</v>
      </c>
      <c r="J223" s="42">
        <v>6</v>
      </c>
      <c r="K223" s="43">
        <v>1.2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2024年23週</v>
      </c>
      <c r="B227" s="150"/>
      <c r="C227" s="150"/>
      <c r="D227" s="134"/>
      <c r="E227" s="29"/>
      <c r="F227" s="28"/>
      <c r="G227" s="28"/>
      <c r="H227" s="134" t="str">
        <f>$H$2</f>
        <v>集計日:2024年6月13日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380</v>
      </c>
      <c r="C231" s="33">
        <v>2.95</v>
      </c>
      <c r="D231" s="11">
        <v>9</v>
      </c>
      <c r="E231" s="30">
        <v>0.07</v>
      </c>
      <c r="F231" s="11">
        <v>392</v>
      </c>
      <c r="G231" s="20">
        <v>3.04</v>
      </c>
      <c r="H231" s="31">
        <v>2</v>
      </c>
      <c r="I231" s="30">
        <v>0.02</v>
      </c>
      <c r="J231" s="32">
        <v>28</v>
      </c>
      <c r="K231" s="33">
        <v>0.22</v>
      </c>
    </row>
    <row r="232" spans="1:11" ht="18" customHeight="1">
      <c r="A232" s="26" t="s">
        <v>56</v>
      </c>
      <c r="B232" s="10">
        <v>125</v>
      </c>
      <c r="C232" s="23">
        <v>4.03</v>
      </c>
      <c r="D232" s="10">
        <v>1</v>
      </c>
      <c r="E232" s="17">
        <v>0.03</v>
      </c>
      <c r="F232" s="10">
        <v>109</v>
      </c>
      <c r="G232" s="19">
        <v>3.52</v>
      </c>
      <c r="H232" s="10">
        <v>1</v>
      </c>
      <c r="I232" s="17">
        <v>0.03</v>
      </c>
      <c r="J232" s="13">
        <v>6</v>
      </c>
      <c r="K232" s="23">
        <v>0.19</v>
      </c>
    </row>
    <row r="233" spans="1:11" ht="18" customHeight="1">
      <c r="A233" s="27" t="s">
        <v>57</v>
      </c>
      <c r="B233" s="11">
        <v>15</v>
      </c>
      <c r="C233" s="22">
        <v>1.5</v>
      </c>
      <c r="D233" s="11">
        <v>2</v>
      </c>
      <c r="E233" s="18">
        <v>0.2</v>
      </c>
      <c r="F233" s="11">
        <v>53</v>
      </c>
      <c r="G233" s="20">
        <v>5.3</v>
      </c>
      <c r="H233" s="11" t="s">
        <v>102</v>
      </c>
      <c r="I233" s="18" t="s">
        <v>102</v>
      </c>
      <c r="J233" s="12">
        <v>2</v>
      </c>
      <c r="K233" s="22">
        <v>0.2</v>
      </c>
    </row>
    <row r="234" spans="1:11" ht="18" customHeight="1">
      <c r="A234" s="26" t="s">
        <v>58</v>
      </c>
      <c r="B234" s="10">
        <v>61</v>
      </c>
      <c r="C234" s="23">
        <v>4.69</v>
      </c>
      <c r="D234" s="10" t="s">
        <v>102</v>
      </c>
      <c r="E234" s="17" t="s">
        <v>102</v>
      </c>
      <c r="F234" s="10">
        <v>27</v>
      </c>
      <c r="G234" s="19">
        <v>2.08</v>
      </c>
      <c r="H234" s="10" t="s">
        <v>102</v>
      </c>
      <c r="I234" s="17" t="s">
        <v>102</v>
      </c>
      <c r="J234" s="13">
        <v>4</v>
      </c>
      <c r="K234" s="23">
        <v>0.31</v>
      </c>
    </row>
    <row r="235" spans="1:11" ht="18" customHeight="1">
      <c r="A235" s="27" t="s">
        <v>59</v>
      </c>
      <c r="B235" s="11">
        <v>20</v>
      </c>
      <c r="C235" s="22">
        <v>2.22</v>
      </c>
      <c r="D235" s="11" t="s">
        <v>102</v>
      </c>
      <c r="E235" s="18" t="s">
        <v>102</v>
      </c>
      <c r="F235" s="11">
        <v>14</v>
      </c>
      <c r="G235" s="20">
        <v>1.56</v>
      </c>
      <c r="H235" s="11" t="s">
        <v>102</v>
      </c>
      <c r="I235" s="18" t="s">
        <v>102</v>
      </c>
      <c r="J235" s="12">
        <v>1</v>
      </c>
      <c r="K235" s="22">
        <v>0.11</v>
      </c>
    </row>
    <row r="236" spans="1:11" ht="18" customHeight="1">
      <c r="A236" s="26" t="s">
        <v>137</v>
      </c>
      <c r="B236" s="10">
        <v>30</v>
      </c>
      <c r="C236" s="23">
        <v>4.29</v>
      </c>
      <c r="D236" s="10">
        <v>1</v>
      </c>
      <c r="E236" s="17">
        <v>0.14</v>
      </c>
      <c r="F236" s="10">
        <v>30</v>
      </c>
      <c r="G236" s="19">
        <v>4.29</v>
      </c>
      <c r="H236" s="10">
        <v>1</v>
      </c>
      <c r="I236" s="17">
        <v>0.14</v>
      </c>
      <c r="J236" s="13">
        <v>2</v>
      </c>
      <c r="K236" s="23">
        <v>0.29</v>
      </c>
    </row>
    <row r="237" spans="1:11" ht="18" customHeight="1">
      <c r="A237" s="27" t="s">
        <v>136</v>
      </c>
      <c r="B237" s="11" t="s">
        <v>102</v>
      </c>
      <c r="C237" s="22" t="s">
        <v>102</v>
      </c>
      <c r="D237" s="11" t="s">
        <v>102</v>
      </c>
      <c r="E237" s="18" t="s">
        <v>102</v>
      </c>
      <c r="F237" s="11">
        <v>2</v>
      </c>
      <c r="G237" s="20">
        <v>1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9</v>
      </c>
      <c r="C238" s="23">
        <v>1.13</v>
      </c>
      <c r="D238" s="10">
        <v>2</v>
      </c>
      <c r="E238" s="17">
        <v>0.25</v>
      </c>
      <c r="F238" s="10">
        <v>38</v>
      </c>
      <c r="G238" s="19">
        <v>4.75</v>
      </c>
      <c r="H238" s="10" t="s">
        <v>102</v>
      </c>
      <c r="I238" s="17" t="s">
        <v>102</v>
      </c>
      <c r="J238" s="13">
        <v>4</v>
      </c>
      <c r="K238" s="23">
        <v>0.5</v>
      </c>
    </row>
    <row r="239" spans="1:11" ht="18" customHeight="1">
      <c r="A239" s="27" t="s">
        <v>134</v>
      </c>
      <c r="B239" s="11">
        <v>9</v>
      </c>
      <c r="C239" s="22">
        <v>1.5</v>
      </c>
      <c r="D239" s="11">
        <v>1</v>
      </c>
      <c r="E239" s="18">
        <v>0.17</v>
      </c>
      <c r="F239" s="11">
        <v>31</v>
      </c>
      <c r="G239" s="20">
        <v>5.17</v>
      </c>
      <c r="H239" s="11" t="s">
        <v>102</v>
      </c>
      <c r="I239" s="18" t="s">
        <v>102</v>
      </c>
      <c r="J239" s="12">
        <v>2</v>
      </c>
      <c r="K239" s="22">
        <v>0.33</v>
      </c>
    </row>
    <row r="240" spans="1:11" ht="18" customHeight="1">
      <c r="A240" s="26" t="s">
        <v>60</v>
      </c>
      <c r="B240" s="10">
        <v>29</v>
      </c>
      <c r="C240" s="23">
        <v>3.22</v>
      </c>
      <c r="D240" s="10">
        <v>1</v>
      </c>
      <c r="E240" s="17">
        <v>0.11</v>
      </c>
      <c r="F240" s="10">
        <v>31</v>
      </c>
      <c r="G240" s="19">
        <v>3.44</v>
      </c>
      <c r="H240" s="10" t="s">
        <v>102</v>
      </c>
      <c r="I240" s="17" t="s">
        <v>102</v>
      </c>
      <c r="J240" s="13">
        <v>1</v>
      </c>
      <c r="K240" s="23">
        <v>0.11</v>
      </c>
    </row>
    <row r="241" spans="1:11" ht="18" customHeight="1">
      <c r="A241" s="27" t="s">
        <v>138</v>
      </c>
      <c r="B241" s="11">
        <v>30</v>
      </c>
      <c r="C241" s="22">
        <v>3.75</v>
      </c>
      <c r="D241" s="11" t="s">
        <v>102</v>
      </c>
      <c r="E241" s="18" t="s">
        <v>102</v>
      </c>
      <c r="F241" s="11">
        <v>16</v>
      </c>
      <c r="G241" s="20">
        <v>2</v>
      </c>
      <c r="H241" s="11" t="s">
        <v>102</v>
      </c>
      <c r="I241" s="18" t="s">
        <v>102</v>
      </c>
      <c r="J241" s="12">
        <v>4</v>
      </c>
      <c r="K241" s="22">
        <v>0.5</v>
      </c>
    </row>
    <row r="242" spans="1:11" ht="18" customHeight="1">
      <c r="A242" s="26" t="s">
        <v>80</v>
      </c>
      <c r="B242" s="10">
        <v>12</v>
      </c>
      <c r="C242" s="23">
        <v>2.4</v>
      </c>
      <c r="D242" s="10">
        <v>1</v>
      </c>
      <c r="E242" s="17">
        <v>0.2</v>
      </c>
      <c r="F242" s="10">
        <v>1</v>
      </c>
      <c r="G242" s="19">
        <v>0.2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17</v>
      </c>
      <c r="C243" s="22">
        <v>4.25</v>
      </c>
      <c r="D243" s="11" t="s">
        <v>102</v>
      </c>
      <c r="E243" s="18" t="s">
        <v>102</v>
      </c>
      <c r="F243" s="11">
        <v>7</v>
      </c>
      <c r="G243" s="20">
        <v>1.75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5</v>
      </c>
      <c r="C244" s="23">
        <v>5</v>
      </c>
      <c r="D244" s="10" t="s">
        <v>102</v>
      </c>
      <c r="E244" s="17" t="s">
        <v>102</v>
      </c>
      <c r="F244" s="10">
        <v>2</v>
      </c>
      <c r="G244" s="19">
        <v>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5</v>
      </c>
      <c r="C245" s="22">
        <v>1</v>
      </c>
      <c r="D245" s="11" t="s">
        <v>102</v>
      </c>
      <c r="E245" s="18" t="s">
        <v>102</v>
      </c>
      <c r="F245" s="11">
        <v>8</v>
      </c>
      <c r="G245" s="20">
        <v>1.6</v>
      </c>
      <c r="H245" s="11" t="s">
        <v>102</v>
      </c>
      <c r="I245" s="18" t="s">
        <v>102</v>
      </c>
      <c r="J245" s="12">
        <v>2</v>
      </c>
      <c r="K245" s="22">
        <v>0.4</v>
      </c>
    </row>
    <row r="246" spans="1:11" ht="18" customHeight="1">
      <c r="A246" s="47" t="s">
        <v>140</v>
      </c>
      <c r="B246" s="34">
        <v>2</v>
      </c>
      <c r="C246" s="38">
        <v>1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1</v>
      </c>
      <c r="C247" s="22">
        <v>0.25</v>
      </c>
      <c r="D247" s="11" t="s">
        <v>102</v>
      </c>
      <c r="E247" s="18" t="s">
        <v>102</v>
      </c>
      <c r="F247" s="11">
        <v>1</v>
      </c>
      <c r="G247" s="20">
        <v>0.25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10</v>
      </c>
      <c r="C248" s="43">
        <v>2</v>
      </c>
      <c r="D248" s="39" t="s">
        <v>102</v>
      </c>
      <c r="E248" s="40" t="s">
        <v>102</v>
      </c>
      <c r="F248" s="39">
        <v>22</v>
      </c>
      <c r="G248" s="41">
        <v>4.4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2024年23週</v>
      </c>
      <c r="B252" s="150"/>
      <c r="C252" s="150"/>
      <c r="D252" s="134"/>
      <c r="E252" s="29"/>
      <c r="F252" s="21" t="str">
        <f>$H$2</f>
        <v>集計日:2024年6月13日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55</v>
      </c>
      <c r="C256" s="33">
        <v>0.43</v>
      </c>
      <c r="D256" s="11">
        <v>8</v>
      </c>
      <c r="E256" s="20">
        <v>0.06</v>
      </c>
      <c r="F256" s="32">
        <v>1</v>
      </c>
      <c r="G256" s="33">
        <v>0.03</v>
      </c>
      <c r="H256" s="31">
        <v>21</v>
      </c>
      <c r="I256" s="33">
        <v>0.6</v>
      </c>
    </row>
    <row r="257" spans="1:9" ht="18" customHeight="1">
      <c r="A257" s="26" t="s">
        <v>56</v>
      </c>
      <c r="B257" s="10">
        <v>7</v>
      </c>
      <c r="C257" s="23">
        <v>0.23</v>
      </c>
      <c r="D257" s="10">
        <v>5</v>
      </c>
      <c r="E257" s="19">
        <v>0.16</v>
      </c>
      <c r="F257" s="13">
        <v>1</v>
      </c>
      <c r="G257" s="23">
        <v>0.1</v>
      </c>
      <c r="H257" s="10">
        <v>7</v>
      </c>
      <c r="I257" s="23">
        <v>0.7</v>
      </c>
    </row>
    <row r="258" spans="1:9" ht="18" customHeight="1">
      <c r="A258" s="27" t="s">
        <v>57</v>
      </c>
      <c r="B258" s="11">
        <v>18</v>
      </c>
      <c r="C258" s="22">
        <v>1.8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4</v>
      </c>
      <c r="I258" s="22">
        <v>1.33</v>
      </c>
    </row>
    <row r="259" spans="1:9" ht="18" customHeight="1">
      <c r="A259" s="26" t="s">
        <v>58</v>
      </c>
      <c r="B259" s="10">
        <v>4</v>
      </c>
      <c r="C259" s="23">
        <v>0.31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>
        <v>2</v>
      </c>
      <c r="C260" s="22">
        <v>0.22</v>
      </c>
      <c r="D260" s="11">
        <v>1</v>
      </c>
      <c r="E260" s="20">
        <v>0.11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4</v>
      </c>
      <c r="C261" s="23">
        <v>0.57</v>
      </c>
      <c r="D261" s="10">
        <v>1</v>
      </c>
      <c r="E261" s="19">
        <v>0.14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>
        <v>1</v>
      </c>
      <c r="C262" s="22">
        <v>0.5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6</v>
      </c>
      <c r="C263" s="23">
        <v>0.75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4</v>
      </c>
      <c r="I263" s="23">
        <v>2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>
        <v>7</v>
      </c>
      <c r="C265" s="23">
        <v>0.78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4</v>
      </c>
      <c r="I265" s="23">
        <v>1.33</v>
      </c>
    </row>
    <row r="266" spans="1:9" ht="18" customHeight="1">
      <c r="A266" s="27" t="s">
        <v>138</v>
      </c>
      <c r="B266" s="11">
        <v>3</v>
      </c>
      <c r="C266" s="22">
        <v>0.38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1</v>
      </c>
      <c r="I266" s="22">
        <v>0.5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>
        <v>1</v>
      </c>
      <c r="E268" s="20">
        <v>0.25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>
        <v>1</v>
      </c>
      <c r="I269" s="23">
        <v>1</v>
      </c>
    </row>
    <row r="270" spans="1:9" ht="18" customHeight="1">
      <c r="A270" s="27" t="s">
        <v>62</v>
      </c>
      <c r="B270" s="11">
        <v>2</v>
      </c>
      <c r="C270" s="22">
        <v>0.4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1</v>
      </c>
      <c r="C273" s="43">
        <v>0.2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2024年23週</v>
      </c>
      <c r="B277" s="150"/>
      <c r="C277" s="150"/>
      <c r="D277" s="134"/>
      <c r="E277" s="29"/>
      <c r="F277" s="21"/>
      <c r="G277" s="21"/>
      <c r="H277" s="134" t="str">
        <f>$H$2</f>
        <v>集計日:2024年6月13日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>
        <v>1</v>
      </c>
      <c r="E281" s="30">
        <v>0.07</v>
      </c>
      <c r="F281" s="32">
        <v>3</v>
      </c>
      <c r="G281" s="33">
        <v>0.21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>
        <v>2</v>
      </c>
      <c r="G282" s="23">
        <v>0.67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>
        <v>1</v>
      </c>
      <c r="E283" s="18">
        <v>1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102</v>
      </c>
      <c r="C285" s="20" t="s">
        <v>102</v>
      </c>
      <c r="D285" s="11" t="s">
        <v>102</v>
      </c>
      <c r="E285" s="18" t="s">
        <v>102</v>
      </c>
      <c r="F285" s="12" t="s">
        <v>102</v>
      </c>
      <c r="G285" s="22" t="s">
        <v>102</v>
      </c>
      <c r="H285" s="11" t="s">
        <v>102</v>
      </c>
      <c r="I285" s="22" t="s">
        <v>102</v>
      </c>
      <c r="J285" s="11" t="s">
        <v>102</v>
      </c>
      <c r="K285" s="22" t="s">
        <v>102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>
        <v>1</v>
      </c>
      <c r="G290" s="23">
        <v>1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2024年23週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集計日:2024年6月13日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16</v>
      </c>
      <c r="D4" s="111" t="s">
        <v>102</v>
      </c>
      <c r="E4" s="111">
        <v>1</v>
      </c>
      <c r="F4" s="111">
        <v>2</v>
      </c>
      <c r="G4" s="111">
        <v>1</v>
      </c>
      <c r="H4" s="111" t="s">
        <v>102</v>
      </c>
      <c r="I4" s="111" t="s">
        <v>102</v>
      </c>
      <c r="J4" s="111">
        <v>1</v>
      </c>
      <c r="K4" s="111" t="s">
        <v>102</v>
      </c>
      <c r="L4" s="111">
        <v>1</v>
      </c>
      <c r="M4" s="112" t="s">
        <v>102</v>
      </c>
    </row>
    <row r="5" spans="1:13" ht="13.5">
      <c r="A5" s="105" t="s">
        <v>105</v>
      </c>
      <c r="B5" s="4" t="s">
        <v>2</v>
      </c>
      <c r="C5" s="91">
        <v>0.08</v>
      </c>
      <c r="D5" s="92" t="s">
        <v>102</v>
      </c>
      <c r="E5" s="92">
        <v>0.01</v>
      </c>
      <c r="F5" s="92">
        <v>0.01</v>
      </c>
      <c r="G5" s="92">
        <v>0.01</v>
      </c>
      <c r="H5" s="92" t="s">
        <v>102</v>
      </c>
      <c r="I5" s="92" t="s">
        <v>102</v>
      </c>
      <c r="J5" s="92">
        <v>0.01</v>
      </c>
      <c r="K5" s="92" t="s">
        <v>102</v>
      </c>
      <c r="L5" s="92">
        <v>0.01</v>
      </c>
      <c r="M5" s="93" t="s">
        <v>102</v>
      </c>
    </row>
    <row r="6" spans="1:13" ht="13.5">
      <c r="A6" s="1" t="s">
        <v>161</v>
      </c>
      <c r="B6" s="2" t="s">
        <v>1</v>
      </c>
      <c r="C6" s="85">
        <v>558</v>
      </c>
      <c r="D6" s="86">
        <v>10</v>
      </c>
      <c r="E6" s="86">
        <v>6</v>
      </c>
      <c r="F6" s="86">
        <v>9</v>
      </c>
      <c r="G6" s="86">
        <v>10</v>
      </c>
      <c r="H6" s="86">
        <v>6</v>
      </c>
      <c r="I6" s="86">
        <v>8</v>
      </c>
      <c r="J6" s="86">
        <v>7</v>
      </c>
      <c r="K6" s="86">
        <v>3</v>
      </c>
      <c r="L6" s="86">
        <v>6</v>
      </c>
      <c r="M6" s="87">
        <v>8</v>
      </c>
    </row>
    <row r="7" spans="1:13" ht="14.25" thickBot="1">
      <c r="A7" s="104"/>
      <c r="B7" s="6" t="s">
        <v>2</v>
      </c>
      <c r="C7" s="88">
        <v>2.8</v>
      </c>
      <c r="D7" s="89">
        <v>0.05</v>
      </c>
      <c r="E7" s="89">
        <v>0.03</v>
      </c>
      <c r="F7" s="89">
        <v>0.05</v>
      </c>
      <c r="G7" s="89">
        <v>0.05</v>
      </c>
      <c r="H7" s="89">
        <v>0.03</v>
      </c>
      <c r="I7" s="89">
        <v>0.04</v>
      </c>
      <c r="J7" s="89">
        <v>0.04</v>
      </c>
      <c r="K7" s="89">
        <v>0.02</v>
      </c>
      <c r="L7" s="89">
        <v>0.03</v>
      </c>
      <c r="M7" s="90">
        <v>0.04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229</v>
      </c>
      <c r="D9" s="86">
        <v>29</v>
      </c>
      <c r="E9" s="86">
        <v>34</v>
      </c>
      <c r="F9" s="86">
        <v>77</v>
      </c>
      <c r="G9" s="86">
        <v>48</v>
      </c>
      <c r="H9" s="86">
        <v>22</v>
      </c>
      <c r="I9" s="86">
        <v>9</v>
      </c>
      <c r="J9" s="86">
        <v>6</v>
      </c>
      <c r="K9" s="86">
        <v>4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1.78</v>
      </c>
      <c r="D10" s="95">
        <v>0.22</v>
      </c>
      <c r="E10" s="95">
        <v>0.26</v>
      </c>
      <c r="F10" s="95">
        <v>0.6</v>
      </c>
      <c r="G10" s="95">
        <v>0.37</v>
      </c>
      <c r="H10" s="95">
        <v>0.17</v>
      </c>
      <c r="I10" s="95">
        <v>0.07</v>
      </c>
      <c r="J10" s="95">
        <v>0.05</v>
      </c>
      <c r="K10" s="95">
        <v>0.03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98</v>
      </c>
      <c r="D11" s="86" t="s">
        <v>102</v>
      </c>
      <c r="E11" s="86">
        <v>8</v>
      </c>
      <c r="F11" s="86">
        <v>35</v>
      </c>
      <c r="G11" s="86">
        <v>12</v>
      </c>
      <c r="H11" s="86">
        <v>8</v>
      </c>
      <c r="I11" s="86">
        <v>9</v>
      </c>
      <c r="J11" s="86">
        <v>4</v>
      </c>
      <c r="K11" s="86">
        <v>7</v>
      </c>
      <c r="L11" s="86">
        <v>2</v>
      </c>
      <c r="M11" s="87">
        <v>7</v>
      </c>
    </row>
    <row r="12" spans="1:13" ht="13.5">
      <c r="A12" s="3"/>
      <c r="B12" s="4" t="s">
        <v>2</v>
      </c>
      <c r="C12" s="91">
        <v>0.76</v>
      </c>
      <c r="D12" s="92" t="s">
        <v>102</v>
      </c>
      <c r="E12" s="92">
        <v>0.06</v>
      </c>
      <c r="F12" s="92">
        <v>0.27</v>
      </c>
      <c r="G12" s="92">
        <v>0.09</v>
      </c>
      <c r="H12" s="92">
        <v>0.06</v>
      </c>
      <c r="I12" s="92">
        <v>0.07</v>
      </c>
      <c r="J12" s="92">
        <v>0.03</v>
      </c>
      <c r="K12" s="92">
        <v>0.05</v>
      </c>
      <c r="L12" s="92">
        <v>0.02</v>
      </c>
      <c r="M12" s="93">
        <v>0.05</v>
      </c>
    </row>
    <row r="13" spans="1:13" ht="13.5">
      <c r="A13" s="1" t="s">
        <v>30</v>
      </c>
      <c r="B13" s="2" t="s">
        <v>1</v>
      </c>
      <c r="C13" s="85">
        <v>465</v>
      </c>
      <c r="D13" s="86" t="s">
        <v>102</v>
      </c>
      <c r="E13" s="86">
        <v>2</v>
      </c>
      <c r="F13" s="86">
        <v>16</v>
      </c>
      <c r="G13" s="86">
        <v>17</v>
      </c>
      <c r="H13" s="86">
        <v>41</v>
      </c>
      <c r="I13" s="86">
        <v>70</v>
      </c>
      <c r="J13" s="86">
        <v>59</v>
      </c>
      <c r="K13" s="86">
        <v>52</v>
      </c>
      <c r="L13" s="86">
        <v>47</v>
      </c>
      <c r="M13" s="87">
        <v>38</v>
      </c>
    </row>
    <row r="14" spans="1:13" ht="13.5">
      <c r="A14" s="3"/>
      <c r="B14" s="4" t="s">
        <v>2</v>
      </c>
      <c r="C14" s="91">
        <v>3.6</v>
      </c>
      <c r="D14" s="92" t="s">
        <v>102</v>
      </c>
      <c r="E14" s="92">
        <v>0.02</v>
      </c>
      <c r="F14" s="92">
        <v>0.12</v>
      </c>
      <c r="G14" s="92">
        <v>0.13</v>
      </c>
      <c r="H14" s="92">
        <v>0.32</v>
      </c>
      <c r="I14" s="92">
        <v>0.54</v>
      </c>
      <c r="J14" s="92">
        <v>0.46</v>
      </c>
      <c r="K14" s="92">
        <v>0.4</v>
      </c>
      <c r="L14" s="92">
        <v>0.36</v>
      </c>
      <c r="M14" s="93">
        <v>0.29</v>
      </c>
    </row>
    <row r="15" spans="1:13" ht="13.5">
      <c r="A15" s="1" t="s">
        <v>106</v>
      </c>
      <c r="B15" s="2" t="s">
        <v>1</v>
      </c>
      <c r="C15" s="85">
        <v>852</v>
      </c>
      <c r="D15" s="86">
        <v>6</v>
      </c>
      <c r="E15" s="86">
        <v>39</v>
      </c>
      <c r="F15" s="86">
        <v>86</v>
      </c>
      <c r="G15" s="86">
        <v>66</v>
      </c>
      <c r="H15" s="86">
        <v>74</v>
      </c>
      <c r="I15" s="86">
        <v>77</v>
      </c>
      <c r="J15" s="86">
        <v>77</v>
      </c>
      <c r="K15" s="86">
        <v>81</v>
      </c>
      <c r="L15" s="86">
        <v>77</v>
      </c>
      <c r="M15" s="87">
        <v>74</v>
      </c>
    </row>
    <row r="16" spans="1:13" ht="13.5">
      <c r="A16" s="3"/>
      <c r="B16" s="4" t="s">
        <v>2</v>
      </c>
      <c r="C16" s="91">
        <v>6.6</v>
      </c>
      <c r="D16" s="92">
        <v>0.05</v>
      </c>
      <c r="E16" s="92">
        <v>0.3</v>
      </c>
      <c r="F16" s="92">
        <v>0.67</v>
      </c>
      <c r="G16" s="92">
        <v>0.51</v>
      </c>
      <c r="H16" s="92">
        <v>0.57</v>
      </c>
      <c r="I16" s="92">
        <v>0.6</v>
      </c>
      <c r="J16" s="92">
        <v>0.6</v>
      </c>
      <c r="K16" s="92">
        <v>0.63</v>
      </c>
      <c r="L16" s="92">
        <v>0.6</v>
      </c>
      <c r="M16" s="93">
        <v>0.57</v>
      </c>
    </row>
    <row r="17" spans="1:13" ht="13.5">
      <c r="A17" s="1" t="s">
        <v>32</v>
      </c>
      <c r="B17" s="2" t="s">
        <v>1</v>
      </c>
      <c r="C17" s="85">
        <v>18</v>
      </c>
      <c r="D17" s="86" t="s">
        <v>102</v>
      </c>
      <c r="E17" s="86" t="s">
        <v>102</v>
      </c>
      <c r="F17" s="86">
        <v>3</v>
      </c>
      <c r="G17" s="86" t="s">
        <v>102</v>
      </c>
      <c r="H17" s="86" t="s">
        <v>102</v>
      </c>
      <c r="I17" s="86">
        <v>1</v>
      </c>
      <c r="J17" s="86" t="s">
        <v>102</v>
      </c>
      <c r="K17" s="86">
        <v>2</v>
      </c>
      <c r="L17" s="86">
        <v>4</v>
      </c>
      <c r="M17" s="87" t="s">
        <v>102</v>
      </c>
    </row>
    <row r="18" spans="1:13" ht="13.5">
      <c r="A18" s="3"/>
      <c r="B18" s="4" t="s">
        <v>2</v>
      </c>
      <c r="C18" s="91">
        <v>0.14</v>
      </c>
      <c r="D18" s="92" t="s">
        <v>102</v>
      </c>
      <c r="E18" s="92" t="s">
        <v>102</v>
      </c>
      <c r="F18" s="92">
        <v>0.02</v>
      </c>
      <c r="G18" s="92" t="s">
        <v>102</v>
      </c>
      <c r="H18" s="92" t="s">
        <v>102</v>
      </c>
      <c r="I18" s="92">
        <v>0.01</v>
      </c>
      <c r="J18" s="92" t="s">
        <v>102</v>
      </c>
      <c r="K18" s="92">
        <v>0.02</v>
      </c>
      <c r="L18" s="92">
        <v>0.03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865</v>
      </c>
      <c r="D19" s="86">
        <v>9</v>
      </c>
      <c r="E19" s="86">
        <v>79</v>
      </c>
      <c r="F19" s="86">
        <v>273</v>
      </c>
      <c r="G19" s="86">
        <v>177</v>
      </c>
      <c r="H19" s="86">
        <v>125</v>
      </c>
      <c r="I19" s="86">
        <v>99</v>
      </c>
      <c r="J19" s="86">
        <v>51</v>
      </c>
      <c r="K19" s="86">
        <v>22</v>
      </c>
      <c r="L19" s="86">
        <v>9</v>
      </c>
      <c r="M19" s="87">
        <v>6</v>
      </c>
    </row>
    <row r="20" spans="1:13" ht="13.5">
      <c r="A20" s="3"/>
      <c r="B20" s="4" t="s">
        <v>2</v>
      </c>
      <c r="C20" s="91">
        <v>6.71</v>
      </c>
      <c r="D20" s="92">
        <v>0.07</v>
      </c>
      <c r="E20" s="92">
        <v>0.61</v>
      </c>
      <c r="F20" s="92">
        <v>2.12</v>
      </c>
      <c r="G20" s="92">
        <v>1.37</v>
      </c>
      <c r="H20" s="92">
        <v>0.97</v>
      </c>
      <c r="I20" s="92">
        <v>0.77</v>
      </c>
      <c r="J20" s="92">
        <v>0.4</v>
      </c>
      <c r="K20" s="92">
        <v>0.17</v>
      </c>
      <c r="L20" s="92">
        <v>0.07</v>
      </c>
      <c r="M20" s="93">
        <v>0.05</v>
      </c>
    </row>
    <row r="21" spans="1:13" ht="13.5">
      <c r="A21" s="1" t="s">
        <v>34</v>
      </c>
      <c r="B21" s="2" t="s">
        <v>1</v>
      </c>
      <c r="C21" s="85">
        <v>4</v>
      </c>
      <c r="D21" s="86" t="s">
        <v>102</v>
      </c>
      <c r="E21" s="86" t="s">
        <v>102</v>
      </c>
      <c r="F21" s="86">
        <v>1</v>
      </c>
      <c r="G21" s="86">
        <v>1</v>
      </c>
      <c r="H21" s="86" t="s">
        <v>102</v>
      </c>
      <c r="I21" s="86" t="s">
        <v>102</v>
      </c>
      <c r="J21" s="86">
        <v>1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0.03</v>
      </c>
      <c r="D22" s="92" t="s">
        <v>102</v>
      </c>
      <c r="E22" s="92" t="s">
        <v>102</v>
      </c>
      <c r="F22" s="92">
        <v>0.01</v>
      </c>
      <c r="G22" s="92">
        <v>0.01</v>
      </c>
      <c r="H22" s="92" t="s">
        <v>102</v>
      </c>
      <c r="I22" s="92" t="s">
        <v>102</v>
      </c>
      <c r="J22" s="92">
        <v>0.01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46</v>
      </c>
      <c r="D23" s="86" t="s">
        <v>102</v>
      </c>
      <c r="E23" s="86">
        <v>8</v>
      </c>
      <c r="F23" s="86">
        <v>27</v>
      </c>
      <c r="G23" s="86">
        <v>7</v>
      </c>
      <c r="H23" s="86">
        <v>3</v>
      </c>
      <c r="I23" s="86">
        <v>1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0.36</v>
      </c>
      <c r="D24" s="92" t="s">
        <v>102</v>
      </c>
      <c r="E24" s="92">
        <v>0.06</v>
      </c>
      <c r="F24" s="92">
        <v>0.21</v>
      </c>
      <c r="G24" s="92">
        <v>0.05</v>
      </c>
      <c r="H24" s="92">
        <v>0.02</v>
      </c>
      <c r="I24" s="92">
        <v>0.01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106</v>
      </c>
      <c r="D25" s="86" t="s">
        <v>102</v>
      </c>
      <c r="E25" s="86">
        <v>9</v>
      </c>
      <c r="F25" s="86">
        <v>28</v>
      </c>
      <c r="G25" s="86">
        <v>24</v>
      </c>
      <c r="H25" s="86">
        <v>15</v>
      </c>
      <c r="I25" s="86">
        <v>15</v>
      </c>
      <c r="J25" s="86">
        <v>4</v>
      </c>
      <c r="K25" s="86">
        <v>6</v>
      </c>
      <c r="L25" s="86">
        <v>3</v>
      </c>
      <c r="M25" s="87" t="s">
        <v>102</v>
      </c>
    </row>
    <row r="26" spans="1:13" ht="13.5">
      <c r="A26" s="3"/>
      <c r="B26" s="4" t="s">
        <v>2</v>
      </c>
      <c r="C26" s="91">
        <v>0.82</v>
      </c>
      <c r="D26" s="92" t="s">
        <v>102</v>
      </c>
      <c r="E26" s="92">
        <v>0.07</v>
      </c>
      <c r="F26" s="92">
        <v>0.22</v>
      </c>
      <c r="G26" s="92">
        <v>0.19</v>
      </c>
      <c r="H26" s="92">
        <v>0.12</v>
      </c>
      <c r="I26" s="92">
        <v>0.12</v>
      </c>
      <c r="J26" s="92">
        <v>0.03</v>
      </c>
      <c r="K26" s="92">
        <v>0.05</v>
      </c>
      <c r="L26" s="92">
        <v>0.02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14</v>
      </c>
      <c r="D27" s="86" t="s">
        <v>102</v>
      </c>
      <c r="E27" s="86" t="s">
        <v>102</v>
      </c>
      <c r="F27" s="86" t="s">
        <v>102</v>
      </c>
      <c r="G27" s="86">
        <v>1</v>
      </c>
      <c r="H27" s="86" t="s">
        <v>102</v>
      </c>
      <c r="I27" s="86">
        <v>2</v>
      </c>
      <c r="J27" s="86">
        <v>4</v>
      </c>
      <c r="K27" s="86">
        <v>2</v>
      </c>
      <c r="L27" s="86" t="s">
        <v>102</v>
      </c>
      <c r="M27" s="87">
        <v>3</v>
      </c>
    </row>
    <row r="28" spans="1:13" ht="14.25" thickBot="1">
      <c r="A28" s="3"/>
      <c r="B28" s="4" t="s">
        <v>2</v>
      </c>
      <c r="C28" s="91">
        <v>0.11</v>
      </c>
      <c r="D28" s="92" t="s">
        <v>102</v>
      </c>
      <c r="E28" s="92" t="s">
        <v>102</v>
      </c>
      <c r="F28" s="92" t="s">
        <v>102</v>
      </c>
      <c r="G28" s="92">
        <v>0.01</v>
      </c>
      <c r="H28" s="92" t="s">
        <v>102</v>
      </c>
      <c r="I28" s="92">
        <v>0.02</v>
      </c>
      <c r="J28" s="92">
        <v>0.03</v>
      </c>
      <c r="K28" s="92">
        <v>0.02</v>
      </c>
      <c r="L28" s="92" t="s">
        <v>102</v>
      </c>
      <c r="M28" s="93">
        <v>0.02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3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0.09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46</v>
      </c>
      <c r="D32" s="86">
        <v>1</v>
      </c>
      <c r="E32" s="86" t="s">
        <v>102</v>
      </c>
      <c r="F32" s="86">
        <v>2</v>
      </c>
      <c r="G32" s="86">
        <v>2</v>
      </c>
      <c r="H32" s="86">
        <v>3</v>
      </c>
      <c r="I32" s="86">
        <v>5</v>
      </c>
      <c r="J32" s="86">
        <v>2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1.31</v>
      </c>
      <c r="D33" s="89">
        <v>0.03</v>
      </c>
      <c r="E33" s="89" t="s">
        <v>102</v>
      </c>
      <c r="F33" s="89">
        <v>0.06</v>
      </c>
      <c r="G33" s="89">
        <v>0.06</v>
      </c>
      <c r="H33" s="89">
        <v>0.09</v>
      </c>
      <c r="I33" s="89">
        <v>0.14</v>
      </c>
      <c r="J33" s="89">
        <v>0.06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>
        <v>1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0.14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>
        <v>0.07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4</v>
      </c>
      <c r="D39" s="86" t="s">
        <v>102</v>
      </c>
      <c r="E39" s="86" t="s">
        <v>102</v>
      </c>
      <c r="F39" s="86">
        <v>1</v>
      </c>
      <c r="G39" s="86">
        <v>3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0.29</v>
      </c>
      <c r="D40" s="92" t="s">
        <v>102</v>
      </c>
      <c r="E40" s="92" t="s">
        <v>102</v>
      </c>
      <c r="F40" s="92">
        <v>0.07</v>
      </c>
      <c r="G40" s="92">
        <v>0.21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>
        <v>1</v>
      </c>
      <c r="D43" s="86">
        <v>1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>
        <v>0.07</v>
      </c>
      <c r="D44" s="89">
        <v>0.07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2024年23週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集計日:2024年6月13日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1</v>
      </c>
      <c r="D53" s="111">
        <v>4</v>
      </c>
      <c r="E53" s="111">
        <v>1</v>
      </c>
      <c r="F53" s="111">
        <v>1</v>
      </c>
      <c r="G53" s="111" t="s">
        <v>102</v>
      </c>
      <c r="H53" s="111">
        <v>1</v>
      </c>
      <c r="I53" s="111" t="s">
        <v>102</v>
      </c>
      <c r="J53" s="111">
        <v>1</v>
      </c>
      <c r="K53" s="111">
        <v>1</v>
      </c>
      <c r="L53" s="112" t="s">
        <v>102</v>
      </c>
    </row>
    <row r="54" spans="1:12" ht="13.5">
      <c r="A54" s="105" t="s">
        <v>105</v>
      </c>
      <c r="B54" s="4" t="s">
        <v>2</v>
      </c>
      <c r="C54" s="91">
        <v>0.01</v>
      </c>
      <c r="D54" s="92">
        <v>0.02</v>
      </c>
      <c r="E54" s="92">
        <v>0.01</v>
      </c>
      <c r="F54" s="92">
        <v>0.01</v>
      </c>
      <c r="G54" s="92" t="s">
        <v>102</v>
      </c>
      <c r="H54" s="92">
        <v>0.01</v>
      </c>
      <c r="I54" s="92" t="s">
        <v>102</v>
      </c>
      <c r="J54" s="92">
        <v>0.01</v>
      </c>
      <c r="K54" s="92">
        <v>0.01</v>
      </c>
      <c r="L54" s="93" t="s">
        <v>102</v>
      </c>
    </row>
    <row r="55" spans="1:12" ht="13.5">
      <c r="A55" s="1" t="s">
        <v>161</v>
      </c>
      <c r="B55" s="2" t="s">
        <v>1</v>
      </c>
      <c r="C55" s="85">
        <v>8</v>
      </c>
      <c r="D55" s="86">
        <v>41</v>
      </c>
      <c r="E55" s="86">
        <v>55</v>
      </c>
      <c r="F55" s="86">
        <v>58</v>
      </c>
      <c r="G55" s="86">
        <v>41</v>
      </c>
      <c r="H55" s="86">
        <v>56</v>
      </c>
      <c r="I55" s="86">
        <v>68</v>
      </c>
      <c r="J55" s="86">
        <v>50</v>
      </c>
      <c r="K55" s="86">
        <v>50</v>
      </c>
      <c r="L55" s="87">
        <v>58</v>
      </c>
    </row>
    <row r="56" spans="1:12" ht="14.25" thickBot="1">
      <c r="A56" s="104"/>
      <c r="B56" s="6" t="s">
        <v>2</v>
      </c>
      <c r="C56" s="88">
        <v>0.04</v>
      </c>
      <c r="D56" s="89">
        <v>0.21</v>
      </c>
      <c r="E56" s="89">
        <v>0.28</v>
      </c>
      <c r="F56" s="89">
        <v>0.29</v>
      </c>
      <c r="G56" s="89">
        <v>0.21</v>
      </c>
      <c r="H56" s="89">
        <v>0.28</v>
      </c>
      <c r="I56" s="89">
        <v>0.34</v>
      </c>
      <c r="J56" s="89">
        <v>0.25</v>
      </c>
      <c r="K56" s="89">
        <v>0.25</v>
      </c>
      <c r="L56" s="90">
        <v>0.29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1</v>
      </c>
      <c r="D60" s="86">
        <v>4</v>
      </c>
      <c r="E60" s="86">
        <v>1</v>
      </c>
      <c r="F60" s="87" t="s">
        <v>102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0.01</v>
      </c>
      <c r="D61" s="92">
        <v>0.03</v>
      </c>
      <c r="E61" s="92">
        <v>0.01</v>
      </c>
      <c r="F61" s="93" t="s">
        <v>102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31</v>
      </c>
      <c r="D62" s="86">
        <v>64</v>
      </c>
      <c r="E62" s="86">
        <v>6</v>
      </c>
      <c r="F62" s="87">
        <v>22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0.24</v>
      </c>
      <c r="D63" s="92">
        <v>0.5</v>
      </c>
      <c r="E63" s="92">
        <v>0.05</v>
      </c>
      <c r="F63" s="93">
        <v>0.17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44</v>
      </c>
      <c r="D64" s="86">
        <v>106</v>
      </c>
      <c r="E64" s="86">
        <v>8</v>
      </c>
      <c r="F64" s="87">
        <v>37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0.34</v>
      </c>
      <c r="D65" s="92">
        <v>0.82</v>
      </c>
      <c r="E65" s="92">
        <v>0.06</v>
      </c>
      <c r="F65" s="93">
        <v>0.29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>
        <v>6</v>
      </c>
      <c r="E66" s="86" t="s">
        <v>102</v>
      </c>
      <c r="F66" s="87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>
        <v>0.05</v>
      </c>
      <c r="E67" s="92" t="s">
        <v>102</v>
      </c>
      <c r="F67" s="93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6</v>
      </c>
      <c r="D68" s="86">
        <v>5</v>
      </c>
      <c r="E68" s="86">
        <v>1</v>
      </c>
      <c r="F68" s="87">
        <v>3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0.05</v>
      </c>
      <c r="D69" s="92">
        <v>0.04</v>
      </c>
      <c r="E69" s="92">
        <v>0.01</v>
      </c>
      <c r="F69" s="93">
        <v>0.02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>
        <v>1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>
        <v>0.01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2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0.02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>
        <v>1</v>
      </c>
      <c r="D76" s="86">
        <v>1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>
        <v>0.01</v>
      </c>
      <c r="D77" s="92">
        <v>0.01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>
        <v>2</v>
      </c>
      <c r="H79" s="86" t="s">
        <v>102</v>
      </c>
      <c r="I79" s="86">
        <v>1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>
        <v>0.06</v>
      </c>
      <c r="H80" s="92" t="s">
        <v>102</v>
      </c>
      <c r="I80" s="92">
        <v>0.03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>
        <v>1</v>
      </c>
      <c r="D81" s="86">
        <v>1</v>
      </c>
      <c r="E81" s="86">
        <v>1</v>
      </c>
      <c r="F81" s="86">
        <v>5</v>
      </c>
      <c r="G81" s="86">
        <v>11</v>
      </c>
      <c r="H81" s="86">
        <v>6</v>
      </c>
      <c r="I81" s="86">
        <v>2</v>
      </c>
      <c r="J81" s="86">
        <v>1</v>
      </c>
      <c r="K81" s="87">
        <v>3</v>
      </c>
      <c r="L81" s="49"/>
    </row>
    <row r="82" spans="1:12" ht="14.25" thickBot="1">
      <c r="A82" s="5"/>
      <c r="B82" s="6" t="s">
        <v>2</v>
      </c>
      <c r="C82" s="88">
        <v>0.03</v>
      </c>
      <c r="D82" s="89">
        <v>0.03</v>
      </c>
      <c r="E82" s="89">
        <v>0.03</v>
      </c>
      <c r="F82" s="89">
        <v>0.14</v>
      </c>
      <c r="G82" s="89">
        <v>0.31</v>
      </c>
      <c r="H82" s="89">
        <v>0.17</v>
      </c>
      <c r="I82" s="89">
        <v>0.06</v>
      </c>
      <c r="J82" s="89">
        <v>0.03</v>
      </c>
      <c r="K82" s="90">
        <v>0.09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>
        <v>1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>
        <v>0.07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2024年23週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集計日:2024年6月13日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9</v>
      </c>
      <c r="D102" s="111" t="s">
        <v>102</v>
      </c>
      <c r="E102" s="111" t="s">
        <v>102</v>
      </c>
      <c r="F102" s="111" t="s">
        <v>102</v>
      </c>
      <c r="G102" s="111">
        <v>1</v>
      </c>
      <c r="H102" s="111" t="s">
        <v>102</v>
      </c>
      <c r="I102" s="111" t="s">
        <v>102</v>
      </c>
      <c r="J102" s="111" t="s">
        <v>102</v>
      </c>
      <c r="K102" s="111" t="s">
        <v>102</v>
      </c>
      <c r="L102" s="111" t="s">
        <v>102</v>
      </c>
      <c r="M102" s="112" t="s">
        <v>102</v>
      </c>
    </row>
    <row r="103" spans="1:13" ht="13.5">
      <c r="A103" s="105" t="s">
        <v>105</v>
      </c>
      <c r="B103" s="4" t="s">
        <v>2</v>
      </c>
      <c r="C103" s="91">
        <v>0.05</v>
      </c>
      <c r="D103" s="92" t="s">
        <v>102</v>
      </c>
      <c r="E103" s="92" t="s">
        <v>102</v>
      </c>
      <c r="F103" s="92" t="s">
        <v>102</v>
      </c>
      <c r="G103" s="92">
        <v>0.01</v>
      </c>
      <c r="H103" s="92" t="s">
        <v>102</v>
      </c>
      <c r="I103" s="92" t="s">
        <v>102</v>
      </c>
      <c r="J103" s="92" t="s">
        <v>102</v>
      </c>
      <c r="K103" s="92" t="s">
        <v>102</v>
      </c>
      <c r="L103" s="92" t="s">
        <v>102</v>
      </c>
      <c r="M103" s="93" t="s">
        <v>102</v>
      </c>
    </row>
    <row r="104" spans="1:13" ht="13.5">
      <c r="A104" s="1" t="s">
        <v>161</v>
      </c>
      <c r="B104" s="2" t="s">
        <v>1</v>
      </c>
      <c r="C104" s="85">
        <v>284</v>
      </c>
      <c r="D104" s="86">
        <v>5</v>
      </c>
      <c r="E104" s="86">
        <v>6</v>
      </c>
      <c r="F104" s="86">
        <v>5</v>
      </c>
      <c r="G104" s="86">
        <v>6</v>
      </c>
      <c r="H104" s="86">
        <v>1</v>
      </c>
      <c r="I104" s="86">
        <v>8</v>
      </c>
      <c r="J104" s="86">
        <v>4</v>
      </c>
      <c r="K104" s="86">
        <v>2</v>
      </c>
      <c r="L104" s="86">
        <v>3</v>
      </c>
      <c r="M104" s="87">
        <v>4</v>
      </c>
    </row>
    <row r="105" spans="1:13" ht="14.25" thickBot="1">
      <c r="A105" s="104"/>
      <c r="B105" s="6" t="s">
        <v>2</v>
      </c>
      <c r="C105" s="88">
        <v>1.43</v>
      </c>
      <c r="D105" s="89">
        <v>0.03</v>
      </c>
      <c r="E105" s="89">
        <v>0.03</v>
      </c>
      <c r="F105" s="89">
        <v>0.03</v>
      </c>
      <c r="G105" s="89">
        <v>0.03</v>
      </c>
      <c r="H105" s="89">
        <v>0.01</v>
      </c>
      <c r="I105" s="89">
        <v>0.04</v>
      </c>
      <c r="J105" s="89">
        <v>0.02</v>
      </c>
      <c r="K105" s="89">
        <v>0.01</v>
      </c>
      <c r="L105" s="89">
        <v>0.02</v>
      </c>
      <c r="M105" s="90">
        <v>0.02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113</v>
      </c>
      <c r="D107" s="86">
        <v>19</v>
      </c>
      <c r="E107" s="86">
        <v>17</v>
      </c>
      <c r="F107" s="86">
        <v>41</v>
      </c>
      <c r="G107" s="86">
        <v>18</v>
      </c>
      <c r="H107" s="86">
        <v>10</v>
      </c>
      <c r="I107" s="86">
        <v>5</v>
      </c>
      <c r="J107" s="86">
        <v>3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0.88</v>
      </c>
      <c r="D108" s="95">
        <v>0.15</v>
      </c>
      <c r="E108" s="95">
        <v>0.13</v>
      </c>
      <c r="F108" s="95">
        <v>0.32</v>
      </c>
      <c r="G108" s="95">
        <v>0.14</v>
      </c>
      <c r="H108" s="95">
        <v>0.08</v>
      </c>
      <c r="I108" s="95">
        <v>0.04</v>
      </c>
      <c r="J108" s="95">
        <v>0.02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55</v>
      </c>
      <c r="D109" s="86" t="s">
        <v>102</v>
      </c>
      <c r="E109" s="86">
        <v>6</v>
      </c>
      <c r="F109" s="86">
        <v>20</v>
      </c>
      <c r="G109" s="86">
        <v>8</v>
      </c>
      <c r="H109" s="86">
        <v>4</v>
      </c>
      <c r="I109" s="86">
        <v>6</v>
      </c>
      <c r="J109" s="86">
        <v>3</v>
      </c>
      <c r="K109" s="86">
        <v>3</v>
      </c>
      <c r="L109" s="86" t="s">
        <v>102</v>
      </c>
      <c r="M109" s="87">
        <v>3</v>
      </c>
    </row>
    <row r="110" spans="1:13" ht="13.5">
      <c r="A110" s="3"/>
      <c r="B110" s="4" t="s">
        <v>2</v>
      </c>
      <c r="C110" s="91">
        <v>0.43</v>
      </c>
      <c r="D110" s="92" t="s">
        <v>102</v>
      </c>
      <c r="E110" s="92">
        <v>0.05</v>
      </c>
      <c r="F110" s="92">
        <v>0.16</v>
      </c>
      <c r="G110" s="92">
        <v>0.06</v>
      </c>
      <c r="H110" s="92">
        <v>0.03</v>
      </c>
      <c r="I110" s="92">
        <v>0.05</v>
      </c>
      <c r="J110" s="92">
        <v>0.02</v>
      </c>
      <c r="K110" s="92">
        <v>0.02</v>
      </c>
      <c r="L110" s="92" t="s">
        <v>102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258</v>
      </c>
      <c r="D111" s="86" t="s">
        <v>102</v>
      </c>
      <c r="E111" s="86">
        <v>2</v>
      </c>
      <c r="F111" s="86">
        <v>11</v>
      </c>
      <c r="G111" s="86">
        <v>11</v>
      </c>
      <c r="H111" s="86">
        <v>27</v>
      </c>
      <c r="I111" s="86">
        <v>37</v>
      </c>
      <c r="J111" s="86">
        <v>32</v>
      </c>
      <c r="K111" s="86">
        <v>28</v>
      </c>
      <c r="L111" s="86">
        <v>25</v>
      </c>
      <c r="M111" s="87">
        <v>22</v>
      </c>
    </row>
    <row r="112" spans="1:13" ht="13.5">
      <c r="A112" s="3"/>
      <c r="B112" s="4" t="s">
        <v>2</v>
      </c>
      <c r="C112" s="91">
        <v>2</v>
      </c>
      <c r="D112" s="92" t="s">
        <v>102</v>
      </c>
      <c r="E112" s="92">
        <v>0.02</v>
      </c>
      <c r="F112" s="92">
        <v>0.09</v>
      </c>
      <c r="G112" s="92">
        <v>0.09</v>
      </c>
      <c r="H112" s="92">
        <v>0.21</v>
      </c>
      <c r="I112" s="92">
        <v>0.29</v>
      </c>
      <c r="J112" s="92">
        <v>0.25</v>
      </c>
      <c r="K112" s="92">
        <v>0.22</v>
      </c>
      <c r="L112" s="92">
        <v>0.19</v>
      </c>
      <c r="M112" s="93">
        <v>0.17</v>
      </c>
    </row>
    <row r="113" spans="1:13" ht="13.5">
      <c r="A113" s="1" t="s">
        <v>31</v>
      </c>
      <c r="B113" s="2" t="s">
        <v>1</v>
      </c>
      <c r="C113" s="85">
        <v>472</v>
      </c>
      <c r="D113" s="86">
        <v>5</v>
      </c>
      <c r="E113" s="86">
        <v>16</v>
      </c>
      <c r="F113" s="86">
        <v>44</v>
      </c>
      <c r="G113" s="86">
        <v>40</v>
      </c>
      <c r="H113" s="86">
        <v>42</v>
      </c>
      <c r="I113" s="86">
        <v>34</v>
      </c>
      <c r="J113" s="86">
        <v>49</v>
      </c>
      <c r="K113" s="86">
        <v>46</v>
      </c>
      <c r="L113" s="86">
        <v>44</v>
      </c>
      <c r="M113" s="87">
        <v>38</v>
      </c>
    </row>
    <row r="114" spans="1:13" ht="13.5">
      <c r="A114" s="3"/>
      <c r="B114" s="4" t="s">
        <v>2</v>
      </c>
      <c r="C114" s="91">
        <v>3.66</v>
      </c>
      <c r="D114" s="92">
        <v>0.04</v>
      </c>
      <c r="E114" s="92">
        <v>0.12</v>
      </c>
      <c r="F114" s="92">
        <v>0.34</v>
      </c>
      <c r="G114" s="92">
        <v>0.31</v>
      </c>
      <c r="H114" s="92">
        <v>0.33</v>
      </c>
      <c r="I114" s="92">
        <v>0.26</v>
      </c>
      <c r="J114" s="92">
        <v>0.38</v>
      </c>
      <c r="K114" s="92">
        <v>0.36</v>
      </c>
      <c r="L114" s="92">
        <v>0.34</v>
      </c>
      <c r="M114" s="93">
        <v>0.29</v>
      </c>
    </row>
    <row r="115" spans="1:13" ht="13.5">
      <c r="A115" s="1" t="s">
        <v>32</v>
      </c>
      <c r="B115" s="2" t="s">
        <v>1</v>
      </c>
      <c r="C115" s="85">
        <v>9</v>
      </c>
      <c r="D115" s="86" t="s">
        <v>102</v>
      </c>
      <c r="E115" s="86" t="s">
        <v>102</v>
      </c>
      <c r="F115" s="86">
        <v>2</v>
      </c>
      <c r="G115" s="86" t="s">
        <v>102</v>
      </c>
      <c r="H115" s="86" t="s">
        <v>102</v>
      </c>
      <c r="I115" s="86">
        <v>1</v>
      </c>
      <c r="J115" s="86" t="s">
        <v>102</v>
      </c>
      <c r="K115" s="86" t="s">
        <v>102</v>
      </c>
      <c r="L115" s="86">
        <v>2</v>
      </c>
      <c r="M115" s="87" t="s">
        <v>102</v>
      </c>
    </row>
    <row r="116" spans="1:13" ht="13.5">
      <c r="A116" s="3"/>
      <c r="B116" s="4" t="s">
        <v>2</v>
      </c>
      <c r="C116" s="91">
        <v>0.07</v>
      </c>
      <c r="D116" s="92" t="s">
        <v>102</v>
      </c>
      <c r="E116" s="92" t="s">
        <v>102</v>
      </c>
      <c r="F116" s="92">
        <v>0.02</v>
      </c>
      <c r="G116" s="92" t="s">
        <v>102</v>
      </c>
      <c r="H116" s="92" t="s">
        <v>102</v>
      </c>
      <c r="I116" s="92">
        <v>0.01</v>
      </c>
      <c r="J116" s="92" t="s">
        <v>102</v>
      </c>
      <c r="K116" s="92" t="s">
        <v>102</v>
      </c>
      <c r="L116" s="92">
        <v>0.02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473</v>
      </c>
      <c r="D117" s="86">
        <v>5</v>
      </c>
      <c r="E117" s="86">
        <v>35</v>
      </c>
      <c r="F117" s="86">
        <v>145</v>
      </c>
      <c r="G117" s="86">
        <v>95</v>
      </c>
      <c r="H117" s="86">
        <v>72</v>
      </c>
      <c r="I117" s="86">
        <v>59</v>
      </c>
      <c r="J117" s="86">
        <v>29</v>
      </c>
      <c r="K117" s="86">
        <v>14</v>
      </c>
      <c r="L117" s="86">
        <v>7</v>
      </c>
      <c r="M117" s="87">
        <v>4</v>
      </c>
    </row>
    <row r="118" spans="1:13" ht="13.5">
      <c r="A118" s="3"/>
      <c r="B118" s="4" t="s">
        <v>2</v>
      </c>
      <c r="C118" s="91">
        <v>3.67</v>
      </c>
      <c r="D118" s="92">
        <v>0.04</v>
      </c>
      <c r="E118" s="92">
        <v>0.27</v>
      </c>
      <c r="F118" s="92">
        <v>1.12</v>
      </c>
      <c r="G118" s="92">
        <v>0.74</v>
      </c>
      <c r="H118" s="92">
        <v>0.56</v>
      </c>
      <c r="I118" s="92">
        <v>0.46</v>
      </c>
      <c r="J118" s="92">
        <v>0.22</v>
      </c>
      <c r="K118" s="92">
        <v>0.11</v>
      </c>
      <c r="L118" s="92">
        <v>0.05</v>
      </c>
      <c r="M118" s="93">
        <v>0.03</v>
      </c>
    </row>
    <row r="119" spans="1:13" ht="13.5">
      <c r="A119" s="1" t="s">
        <v>34</v>
      </c>
      <c r="B119" s="2" t="s">
        <v>1</v>
      </c>
      <c r="C119" s="85">
        <v>2</v>
      </c>
      <c r="D119" s="86" t="s">
        <v>102</v>
      </c>
      <c r="E119" s="86" t="s">
        <v>102</v>
      </c>
      <c r="F119" s="86">
        <v>1</v>
      </c>
      <c r="G119" s="86">
        <v>1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0.02</v>
      </c>
      <c r="D120" s="92" t="s">
        <v>102</v>
      </c>
      <c r="E120" s="92" t="s">
        <v>102</v>
      </c>
      <c r="F120" s="92">
        <v>0.01</v>
      </c>
      <c r="G120" s="92">
        <v>0.01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18</v>
      </c>
      <c r="D121" s="86" t="s">
        <v>102</v>
      </c>
      <c r="E121" s="86">
        <v>6</v>
      </c>
      <c r="F121" s="86">
        <v>9</v>
      </c>
      <c r="G121" s="86">
        <v>2</v>
      </c>
      <c r="H121" s="86">
        <v>1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0.14</v>
      </c>
      <c r="D122" s="92" t="s">
        <v>102</v>
      </c>
      <c r="E122" s="92">
        <v>0.05</v>
      </c>
      <c r="F122" s="92">
        <v>0.07</v>
      </c>
      <c r="G122" s="92">
        <v>0.02</v>
      </c>
      <c r="H122" s="92">
        <v>0.01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51</v>
      </c>
      <c r="D123" s="86" t="s">
        <v>102</v>
      </c>
      <c r="E123" s="86">
        <v>5</v>
      </c>
      <c r="F123" s="86">
        <v>14</v>
      </c>
      <c r="G123" s="86">
        <v>14</v>
      </c>
      <c r="H123" s="86">
        <v>6</v>
      </c>
      <c r="I123" s="86">
        <v>9</v>
      </c>
      <c r="J123" s="86">
        <v>1</v>
      </c>
      <c r="K123" s="86">
        <v>1</v>
      </c>
      <c r="L123" s="86">
        <v>1</v>
      </c>
      <c r="M123" s="87" t="s">
        <v>102</v>
      </c>
    </row>
    <row r="124" spans="1:13" ht="13.5">
      <c r="A124" s="3"/>
      <c r="B124" s="4" t="s">
        <v>2</v>
      </c>
      <c r="C124" s="91">
        <v>0.4</v>
      </c>
      <c r="D124" s="92" t="s">
        <v>102</v>
      </c>
      <c r="E124" s="92">
        <v>0.04</v>
      </c>
      <c r="F124" s="92">
        <v>0.11</v>
      </c>
      <c r="G124" s="92">
        <v>0.11</v>
      </c>
      <c r="H124" s="92">
        <v>0.05</v>
      </c>
      <c r="I124" s="92">
        <v>0.07</v>
      </c>
      <c r="J124" s="92">
        <v>0.01</v>
      </c>
      <c r="K124" s="92">
        <v>0.01</v>
      </c>
      <c r="L124" s="92">
        <v>0.01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6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>
        <v>3</v>
      </c>
      <c r="K125" s="86" t="s">
        <v>102</v>
      </c>
      <c r="L125" s="86" t="s">
        <v>102</v>
      </c>
      <c r="M125" s="87">
        <v>1</v>
      </c>
    </row>
    <row r="126" spans="1:13" ht="14.25" thickBot="1">
      <c r="A126" s="3"/>
      <c r="B126" s="4" t="s">
        <v>2</v>
      </c>
      <c r="C126" s="91">
        <v>0.05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>
        <v>0.02</v>
      </c>
      <c r="K126" s="92" t="s">
        <v>102</v>
      </c>
      <c r="L126" s="92" t="s">
        <v>102</v>
      </c>
      <c r="M126" s="93">
        <v>0.01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>
        <v>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>
        <v>0.06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25</v>
      </c>
      <c r="D130" s="86">
        <v>1</v>
      </c>
      <c r="E130" s="86" t="s">
        <v>102</v>
      </c>
      <c r="F130" s="86">
        <v>2</v>
      </c>
      <c r="G130" s="86">
        <v>1</v>
      </c>
      <c r="H130" s="86">
        <v>3</v>
      </c>
      <c r="I130" s="86">
        <v>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0.71</v>
      </c>
      <c r="D131" s="89">
        <v>0.03</v>
      </c>
      <c r="E131" s="89" t="s">
        <v>102</v>
      </c>
      <c r="F131" s="89">
        <v>0.06</v>
      </c>
      <c r="G131" s="89">
        <v>0.03</v>
      </c>
      <c r="H131" s="89">
        <v>0.09</v>
      </c>
      <c r="I131" s="89">
        <v>0.06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>
        <v>1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>
        <v>1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>
        <v>0.07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>
        <v>0.07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1</v>
      </c>
      <c r="D137" s="86" t="s">
        <v>102</v>
      </c>
      <c r="E137" s="86" t="s">
        <v>102</v>
      </c>
      <c r="F137" s="86" t="s">
        <v>102</v>
      </c>
      <c r="G137" s="86">
        <v>1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0.07</v>
      </c>
      <c r="D138" s="92" t="s">
        <v>102</v>
      </c>
      <c r="E138" s="92" t="s">
        <v>102</v>
      </c>
      <c r="F138" s="92" t="s">
        <v>102</v>
      </c>
      <c r="G138" s="92">
        <v>0.07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>
        <v>1</v>
      </c>
      <c r="D141" s="86">
        <v>1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>
        <v>0.07</v>
      </c>
      <c r="D142" s="89">
        <v>0.07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2024年23週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集計日:2024年6月13日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</v>
      </c>
      <c r="D151" s="111">
        <v>3</v>
      </c>
      <c r="E151" s="111">
        <v>1</v>
      </c>
      <c r="F151" s="111" t="s">
        <v>102</v>
      </c>
      <c r="G151" s="111" t="s">
        <v>102</v>
      </c>
      <c r="H151" s="111">
        <v>1</v>
      </c>
      <c r="I151" s="111" t="s">
        <v>102</v>
      </c>
      <c r="J151" s="111">
        <v>1</v>
      </c>
      <c r="K151" s="111">
        <v>1</v>
      </c>
      <c r="L151" s="112" t="s">
        <v>102</v>
      </c>
    </row>
    <row r="152" spans="1:12" ht="13.5">
      <c r="A152" s="105" t="s">
        <v>105</v>
      </c>
      <c r="B152" s="4" t="s">
        <v>2</v>
      </c>
      <c r="C152" s="91">
        <v>0.01</v>
      </c>
      <c r="D152" s="92">
        <v>0.02</v>
      </c>
      <c r="E152" s="92">
        <v>0.01</v>
      </c>
      <c r="F152" s="92" t="s">
        <v>102</v>
      </c>
      <c r="G152" s="92" t="s">
        <v>102</v>
      </c>
      <c r="H152" s="92">
        <v>0.01</v>
      </c>
      <c r="I152" s="92" t="s">
        <v>102</v>
      </c>
      <c r="J152" s="92">
        <v>0.01</v>
      </c>
      <c r="K152" s="92">
        <v>0.01</v>
      </c>
      <c r="L152" s="93" t="s">
        <v>102</v>
      </c>
    </row>
    <row r="153" spans="1:12" ht="13.5">
      <c r="A153" s="1" t="s">
        <v>161</v>
      </c>
      <c r="B153" s="2" t="s">
        <v>1</v>
      </c>
      <c r="C153" s="85">
        <v>1</v>
      </c>
      <c r="D153" s="86">
        <v>18</v>
      </c>
      <c r="E153" s="86">
        <v>33</v>
      </c>
      <c r="F153" s="86">
        <v>22</v>
      </c>
      <c r="G153" s="86">
        <v>26</v>
      </c>
      <c r="H153" s="86">
        <v>30</v>
      </c>
      <c r="I153" s="86">
        <v>36</v>
      </c>
      <c r="J153" s="86">
        <v>25</v>
      </c>
      <c r="K153" s="86">
        <v>24</v>
      </c>
      <c r="L153" s="87">
        <v>25</v>
      </c>
    </row>
    <row r="154" spans="1:12" ht="14.25" thickBot="1">
      <c r="A154" s="104"/>
      <c r="B154" s="6" t="s">
        <v>2</v>
      </c>
      <c r="C154" s="88">
        <v>0.01</v>
      </c>
      <c r="D154" s="89">
        <v>0.09</v>
      </c>
      <c r="E154" s="89">
        <v>0.17</v>
      </c>
      <c r="F154" s="89">
        <v>0.11</v>
      </c>
      <c r="G154" s="89">
        <v>0.13</v>
      </c>
      <c r="H154" s="89">
        <v>0.15</v>
      </c>
      <c r="I154" s="89">
        <v>0.18</v>
      </c>
      <c r="J154" s="89">
        <v>0.13</v>
      </c>
      <c r="K154" s="89">
        <v>0.12</v>
      </c>
      <c r="L154" s="90">
        <v>0.13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>
        <v>2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>
        <v>0.02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19</v>
      </c>
      <c r="D160" s="86">
        <v>34</v>
      </c>
      <c r="E160" s="86">
        <v>3</v>
      </c>
      <c r="F160" s="87">
        <v>7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0.15</v>
      </c>
      <c r="D161" s="92">
        <v>0.26</v>
      </c>
      <c r="E161" s="92">
        <v>0.02</v>
      </c>
      <c r="F161" s="93">
        <v>0.05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29</v>
      </c>
      <c r="D162" s="86">
        <v>65</v>
      </c>
      <c r="E162" s="86">
        <v>5</v>
      </c>
      <c r="F162" s="87">
        <v>15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0.22</v>
      </c>
      <c r="D163" s="92">
        <v>0.5</v>
      </c>
      <c r="E163" s="92">
        <v>0.04</v>
      </c>
      <c r="F163" s="93">
        <v>0.12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4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0.03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>
        <v>2</v>
      </c>
      <c r="D166" s="86">
        <v>4</v>
      </c>
      <c r="E166" s="86">
        <v>1</v>
      </c>
      <c r="F166" s="87">
        <v>1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>
        <v>0.02</v>
      </c>
      <c r="D167" s="92">
        <v>0.03</v>
      </c>
      <c r="E167" s="92">
        <v>0.01</v>
      </c>
      <c r="F167" s="93">
        <v>0.01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>
        <v>1</v>
      </c>
      <c r="D174" s="86">
        <v>1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>
        <v>0.01</v>
      </c>
      <c r="D175" s="92">
        <v>0.01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>
        <v>1</v>
      </c>
      <c r="H177" s="86" t="s">
        <v>102</v>
      </c>
      <c r="I177" s="86">
        <v>1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>
        <v>0.03</v>
      </c>
      <c r="H178" s="92" t="s">
        <v>102</v>
      </c>
      <c r="I178" s="92">
        <v>0.03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>
        <v>1</v>
      </c>
      <c r="D179" s="86">
        <v>1</v>
      </c>
      <c r="E179" s="86" t="s">
        <v>102</v>
      </c>
      <c r="F179" s="86">
        <v>4</v>
      </c>
      <c r="G179" s="86">
        <v>5</v>
      </c>
      <c r="H179" s="86">
        <v>4</v>
      </c>
      <c r="I179" s="86" t="s">
        <v>102</v>
      </c>
      <c r="J179" s="86">
        <v>1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>
        <v>0.03</v>
      </c>
      <c r="D180" s="89">
        <v>0.03</v>
      </c>
      <c r="E180" s="89" t="s">
        <v>102</v>
      </c>
      <c r="F180" s="89">
        <v>0.11</v>
      </c>
      <c r="G180" s="89">
        <v>0.14</v>
      </c>
      <c r="H180" s="89">
        <v>0.11</v>
      </c>
      <c r="I180" s="89" t="s">
        <v>102</v>
      </c>
      <c r="J180" s="89">
        <v>0.03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2024年23週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集計日:2024年6月13日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7</v>
      </c>
      <c r="D200" s="111" t="s">
        <v>102</v>
      </c>
      <c r="E200" s="111">
        <v>1</v>
      </c>
      <c r="F200" s="111">
        <v>2</v>
      </c>
      <c r="G200" s="111" t="s">
        <v>102</v>
      </c>
      <c r="H200" s="111" t="s">
        <v>102</v>
      </c>
      <c r="I200" s="111" t="s">
        <v>102</v>
      </c>
      <c r="J200" s="111">
        <v>1</v>
      </c>
      <c r="K200" s="111" t="s">
        <v>102</v>
      </c>
      <c r="L200" s="111">
        <v>1</v>
      </c>
      <c r="M200" s="112" t="s">
        <v>102</v>
      </c>
    </row>
    <row r="201" spans="1:13" ht="13.5">
      <c r="A201" s="105" t="s">
        <v>105</v>
      </c>
      <c r="B201" s="4" t="s">
        <v>2</v>
      </c>
      <c r="C201" s="91">
        <v>0.04</v>
      </c>
      <c r="D201" s="92" t="s">
        <v>102</v>
      </c>
      <c r="E201" s="92">
        <v>0.01</v>
      </c>
      <c r="F201" s="92">
        <v>0.01</v>
      </c>
      <c r="G201" s="92" t="s">
        <v>102</v>
      </c>
      <c r="H201" s="92" t="s">
        <v>102</v>
      </c>
      <c r="I201" s="92" t="s">
        <v>102</v>
      </c>
      <c r="J201" s="92">
        <v>0.01</v>
      </c>
      <c r="K201" s="92" t="s">
        <v>102</v>
      </c>
      <c r="L201" s="92">
        <v>0.01</v>
      </c>
      <c r="M201" s="93" t="s">
        <v>102</v>
      </c>
    </row>
    <row r="202" spans="1:13" ht="13.5">
      <c r="A202" s="1" t="s">
        <v>161</v>
      </c>
      <c r="B202" s="2" t="s">
        <v>1</v>
      </c>
      <c r="C202" s="85">
        <v>274</v>
      </c>
      <c r="D202" s="86">
        <v>5</v>
      </c>
      <c r="E202" s="86" t="s">
        <v>102</v>
      </c>
      <c r="F202" s="86">
        <v>4</v>
      </c>
      <c r="G202" s="86">
        <v>4</v>
      </c>
      <c r="H202" s="86">
        <v>5</v>
      </c>
      <c r="I202" s="86" t="s">
        <v>102</v>
      </c>
      <c r="J202" s="86">
        <v>3</v>
      </c>
      <c r="K202" s="86">
        <v>1</v>
      </c>
      <c r="L202" s="86">
        <v>3</v>
      </c>
      <c r="M202" s="87">
        <v>4</v>
      </c>
    </row>
    <row r="203" spans="1:13" ht="14.25" thickBot="1">
      <c r="A203" s="104"/>
      <c r="B203" s="6" t="s">
        <v>2</v>
      </c>
      <c r="C203" s="88">
        <v>1.38</v>
      </c>
      <c r="D203" s="89">
        <v>0.03</v>
      </c>
      <c r="E203" s="89" t="s">
        <v>102</v>
      </c>
      <c r="F203" s="89">
        <v>0.02</v>
      </c>
      <c r="G203" s="89">
        <v>0.02</v>
      </c>
      <c r="H203" s="89">
        <v>0.03</v>
      </c>
      <c r="I203" s="89" t="s">
        <v>102</v>
      </c>
      <c r="J203" s="89">
        <v>0.02</v>
      </c>
      <c r="K203" s="89">
        <v>0.01</v>
      </c>
      <c r="L203" s="89">
        <v>0.02</v>
      </c>
      <c r="M203" s="90">
        <v>0.02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116</v>
      </c>
      <c r="D205" s="86">
        <v>10</v>
      </c>
      <c r="E205" s="86">
        <v>17</v>
      </c>
      <c r="F205" s="86">
        <v>36</v>
      </c>
      <c r="G205" s="86">
        <v>30</v>
      </c>
      <c r="H205" s="86">
        <v>12</v>
      </c>
      <c r="I205" s="86">
        <v>4</v>
      </c>
      <c r="J205" s="86">
        <v>3</v>
      </c>
      <c r="K205" s="86">
        <v>4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0.9</v>
      </c>
      <c r="D206" s="95">
        <v>0.08</v>
      </c>
      <c r="E206" s="95">
        <v>0.13</v>
      </c>
      <c r="F206" s="95">
        <v>0.28</v>
      </c>
      <c r="G206" s="95">
        <v>0.23</v>
      </c>
      <c r="H206" s="95">
        <v>0.09</v>
      </c>
      <c r="I206" s="95">
        <v>0.03</v>
      </c>
      <c r="J206" s="95">
        <v>0.02</v>
      </c>
      <c r="K206" s="95">
        <v>0.03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43</v>
      </c>
      <c r="D207" s="86" t="s">
        <v>102</v>
      </c>
      <c r="E207" s="86">
        <v>2</v>
      </c>
      <c r="F207" s="86">
        <v>15</v>
      </c>
      <c r="G207" s="86">
        <v>4</v>
      </c>
      <c r="H207" s="86">
        <v>4</v>
      </c>
      <c r="I207" s="86">
        <v>3</v>
      </c>
      <c r="J207" s="86">
        <v>1</v>
      </c>
      <c r="K207" s="86">
        <v>4</v>
      </c>
      <c r="L207" s="86">
        <v>2</v>
      </c>
      <c r="M207" s="87">
        <v>4</v>
      </c>
    </row>
    <row r="208" spans="1:13" ht="13.5">
      <c r="A208" s="3"/>
      <c r="B208" s="4" t="s">
        <v>2</v>
      </c>
      <c r="C208" s="91">
        <v>0.33</v>
      </c>
      <c r="D208" s="92" t="s">
        <v>102</v>
      </c>
      <c r="E208" s="92">
        <v>0.02</v>
      </c>
      <c r="F208" s="92">
        <v>0.12</v>
      </c>
      <c r="G208" s="92">
        <v>0.03</v>
      </c>
      <c r="H208" s="92">
        <v>0.03</v>
      </c>
      <c r="I208" s="92">
        <v>0.02</v>
      </c>
      <c r="J208" s="92">
        <v>0.01</v>
      </c>
      <c r="K208" s="92">
        <v>0.03</v>
      </c>
      <c r="L208" s="92">
        <v>0.02</v>
      </c>
      <c r="M208" s="93">
        <v>0.03</v>
      </c>
    </row>
    <row r="209" spans="1:13" ht="13.5">
      <c r="A209" s="1" t="s">
        <v>30</v>
      </c>
      <c r="B209" s="2" t="s">
        <v>1</v>
      </c>
      <c r="C209" s="85">
        <v>207</v>
      </c>
      <c r="D209" s="86" t="s">
        <v>102</v>
      </c>
      <c r="E209" s="86" t="s">
        <v>102</v>
      </c>
      <c r="F209" s="86">
        <v>5</v>
      </c>
      <c r="G209" s="86">
        <v>6</v>
      </c>
      <c r="H209" s="86">
        <v>14</v>
      </c>
      <c r="I209" s="86">
        <v>33</v>
      </c>
      <c r="J209" s="86">
        <v>27</v>
      </c>
      <c r="K209" s="86">
        <v>24</v>
      </c>
      <c r="L209" s="86">
        <v>22</v>
      </c>
      <c r="M209" s="87">
        <v>16</v>
      </c>
    </row>
    <row r="210" spans="1:13" ht="13.5">
      <c r="A210" s="3"/>
      <c r="B210" s="4" t="s">
        <v>2</v>
      </c>
      <c r="C210" s="91">
        <v>1.6</v>
      </c>
      <c r="D210" s="92" t="s">
        <v>102</v>
      </c>
      <c r="E210" s="92" t="s">
        <v>102</v>
      </c>
      <c r="F210" s="92">
        <v>0.04</v>
      </c>
      <c r="G210" s="92">
        <v>0.05</v>
      </c>
      <c r="H210" s="92">
        <v>0.11</v>
      </c>
      <c r="I210" s="92">
        <v>0.26</v>
      </c>
      <c r="J210" s="92">
        <v>0.21</v>
      </c>
      <c r="K210" s="92">
        <v>0.19</v>
      </c>
      <c r="L210" s="92">
        <v>0.17</v>
      </c>
      <c r="M210" s="93">
        <v>0.12</v>
      </c>
    </row>
    <row r="211" spans="1:13" ht="13.5">
      <c r="A211" s="1" t="s">
        <v>31</v>
      </c>
      <c r="B211" s="2" t="s">
        <v>1</v>
      </c>
      <c r="C211" s="85">
        <v>380</v>
      </c>
      <c r="D211" s="86">
        <v>1</v>
      </c>
      <c r="E211" s="86">
        <v>23</v>
      </c>
      <c r="F211" s="86">
        <v>42</v>
      </c>
      <c r="G211" s="86">
        <v>26</v>
      </c>
      <c r="H211" s="86">
        <v>32</v>
      </c>
      <c r="I211" s="86">
        <v>43</v>
      </c>
      <c r="J211" s="86">
        <v>28</v>
      </c>
      <c r="K211" s="86">
        <v>35</v>
      </c>
      <c r="L211" s="86">
        <v>33</v>
      </c>
      <c r="M211" s="87">
        <v>36</v>
      </c>
    </row>
    <row r="212" spans="1:13" ht="13.5">
      <c r="A212" s="3"/>
      <c r="B212" s="4" t="s">
        <v>2</v>
      </c>
      <c r="C212" s="91">
        <v>2.95</v>
      </c>
      <c r="D212" s="92">
        <v>0.01</v>
      </c>
      <c r="E212" s="92">
        <v>0.18</v>
      </c>
      <c r="F212" s="92">
        <v>0.33</v>
      </c>
      <c r="G212" s="92">
        <v>0.2</v>
      </c>
      <c r="H212" s="92">
        <v>0.25</v>
      </c>
      <c r="I212" s="92">
        <v>0.33</v>
      </c>
      <c r="J212" s="92">
        <v>0.22</v>
      </c>
      <c r="K212" s="92">
        <v>0.27</v>
      </c>
      <c r="L212" s="92">
        <v>0.26</v>
      </c>
      <c r="M212" s="93">
        <v>0.28</v>
      </c>
    </row>
    <row r="213" spans="1:13" ht="13.5">
      <c r="A213" s="1" t="s">
        <v>32</v>
      </c>
      <c r="B213" s="2" t="s">
        <v>1</v>
      </c>
      <c r="C213" s="85">
        <v>9</v>
      </c>
      <c r="D213" s="86" t="s">
        <v>102</v>
      </c>
      <c r="E213" s="86" t="s">
        <v>102</v>
      </c>
      <c r="F213" s="86">
        <v>1</v>
      </c>
      <c r="G213" s="86" t="s">
        <v>102</v>
      </c>
      <c r="H213" s="86" t="s">
        <v>102</v>
      </c>
      <c r="I213" s="86" t="s">
        <v>102</v>
      </c>
      <c r="J213" s="86" t="s">
        <v>102</v>
      </c>
      <c r="K213" s="86">
        <v>2</v>
      </c>
      <c r="L213" s="86">
        <v>2</v>
      </c>
      <c r="M213" s="87" t="s">
        <v>102</v>
      </c>
    </row>
    <row r="214" spans="1:13" ht="13.5">
      <c r="A214" s="3"/>
      <c r="B214" s="4" t="s">
        <v>2</v>
      </c>
      <c r="C214" s="91">
        <v>0.07</v>
      </c>
      <c r="D214" s="92" t="s">
        <v>102</v>
      </c>
      <c r="E214" s="92" t="s">
        <v>102</v>
      </c>
      <c r="F214" s="92">
        <v>0.01</v>
      </c>
      <c r="G214" s="92" t="s">
        <v>102</v>
      </c>
      <c r="H214" s="92" t="s">
        <v>102</v>
      </c>
      <c r="I214" s="92" t="s">
        <v>102</v>
      </c>
      <c r="J214" s="92" t="s">
        <v>102</v>
      </c>
      <c r="K214" s="92">
        <v>0.02</v>
      </c>
      <c r="L214" s="92">
        <v>0.02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392</v>
      </c>
      <c r="D215" s="86">
        <v>4</v>
      </c>
      <c r="E215" s="86">
        <v>44</v>
      </c>
      <c r="F215" s="86">
        <v>128</v>
      </c>
      <c r="G215" s="86">
        <v>82</v>
      </c>
      <c r="H215" s="86">
        <v>53</v>
      </c>
      <c r="I215" s="86">
        <v>40</v>
      </c>
      <c r="J215" s="86">
        <v>22</v>
      </c>
      <c r="K215" s="86">
        <v>8</v>
      </c>
      <c r="L215" s="86">
        <v>2</v>
      </c>
      <c r="M215" s="87">
        <v>2</v>
      </c>
    </row>
    <row r="216" spans="1:13" ht="13.5">
      <c r="A216" s="3"/>
      <c r="B216" s="4" t="s">
        <v>2</v>
      </c>
      <c r="C216" s="91">
        <v>3.04</v>
      </c>
      <c r="D216" s="92">
        <v>0.03</v>
      </c>
      <c r="E216" s="92">
        <v>0.34</v>
      </c>
      <c r="F216" s="92">
        <v>0.99</v>
      </c>
      <c r="G216" s="92">
        <v>0.64</v>
      </c>
      <c r="H216" s="92">
        <v>0.41</v>
      </c>
      <c r="I216" s="92">
        <v>0.31</v>
      </c>
      <c r="J216" s="92">
        <v>0.17</v>
      </c>
      <c r="K216" s="92">
        <v>0.06</v>
      </c>
      <c r="L216" s="92">
        <v>0.02</v>
      </c>
      <c r="M216" s="93">
        <v>0.02</v>
      </c>
    </row>
    <row r="217" spans="1:13" ht="13.5">
      <c r="A217" s="1" t="s">
        <v>34</v>
      </c>
      <c r="B217" s="2" t="s">
        <v>1</v>
      </c>
      <c r="C217" s="85">
        <v>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>
        <v>1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>
        <v>0.01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28</v>
      </c>
      <c r="D219" s="86" t="s">
        <v>102</v>
      </c>
      <c r="E219" s="86">
        <v>2</v>
      </c>
      <c r="F219" s="86">
        <v>18</v>
      </c>
      <c r="G219" s="86">
        <v>5</v>
      </c>
      <c r="H219" s="86">
        <v>2</v>
      </c>
      <c r="I219" s="86">
        <v>1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0.22</v>
      </c>
      <c r="D220" s="92" t="s">
        <v>102</v>
      </c>
      <c r="E220" s="92">
        <v>0.02</v>
      </c>
      <c r="F220" s="92">
        <v>0.14</v>
      </c>
      <c r="G220" s="92">
        <v>0.04</v>
      </c>
      <c r="H220" s="92">
        <v>0.02</v>
      </c>
      <c r="I220" s="92">
        <v>0.01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55</v>
      </c>
      <c r="D221" s="86" t="s">
        <v>102</v>
      </c>
      <c r="E221" s="86">
        <v>4</v>
      </c>
      <c r="F221" s="86">
        <v>14</v>
      </c>
      <c r="G221" s="86">
        <v>10</v>
      </c>
      <c r="H221" s="86">
        <v>9</v>
      </c>
      <c r="I221" s="86">
        <v>6</v>
      </c>
      <c r="J221" s="86">
        <v>3</v>
      </c>
      <c r="K221" s="86">
        <v>5</v>
      </c>
      <c r="L221" s="86">
        <v>2</v>
      </c>
      <c r="M221" s="87" t="s">
        <v>102</v>
      </c>
    </row>
    <row r="222" spans="1:13" ht="13.5">
      <c r="A222" s="3"/>
      <c r="B222" s="4" t="s">
        <v>2</v>
      </c>
      <c r="C222" s="91">
        <v>0.43</v>
      </c>
      <c r="D222" s="92" t="s">
        <v>102</v>
      </c>
      <c r="E222" s="92">
        <v>0.03</v>
      </c>
      <c r="F222" s="92">
        <v>0.11</v>
      </c>
      <c r="G222" s="92">
        <v>0.08</v>
      </c>
      <c r="H222" s="92">
        <v>0.07</v>
      </c>
      <c r="I222" s="92">
        <v>0.05</v>
      </c>
      <c r="J222" s="92">
        <v>0.02</v>
      </c>
      <c r="K222" s="92">
        <v>0.04</v>
      </c>
      <c r="L222" s="92">
        <v>0.02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8</v>
      </c>
      <c r="D223" s="86" t="s">
        <v>102</v>
      </c>
      <c r="E223" s="86" t="s">
        <v>102</v>
      </c>
      <c r="F223" s="86" t="s">
        <v>102</v>
      </c>
      <c r="G223" s="86">
        <v>1</v>
      </c>
      <c r="H223" s="86" t="s">
        <v>102</v>
      </c>
      <c r="I223" s="86">
        <v>2</v>
      </c>
      <c r="J223" s="86">
        <v>1</v>
      </c>
      <c r="K223" s="86">
        <v>2</v>
      </c>
      <c r="L223" s="86" t="s">
        <v>102</v>
      </c>
      <c r="M223" s="87">
        <v>2</v>
      </c>
    </row>
    <row r="224" spans="1:13" ht="14.25" thickBot="1">
      <c r="A224" s="3"/>
      <c r="B224" s="4" t="s">
        <v>2</v>
      </c>
      <c r="C224" s="91">
        <v>0.06</v>
      </c>
      <c r="D224" s="92" t="s">
        <v>102</v>
      </c>
      <c r="E224" s="92" t="s">
        <v>102</v>
      </c>
      <c r="F224" s="92" t="s">
        <v>102</v>
      </c>
      <c r="G224" s="92">
        <v>0.01</v>
      </c>
      <c r="H224" s="92" t="s">
        <v>102</v>
      </c>
      <c r="I224" s="92">
        <v>0.02</v>
      </c>
      <c r="J224" s="92">
        <v>0.01</v>
      </c>
      <c r="K224" s="92">
        <v>0.02</v>
      </c>
      <c r="L224" s="92" t="s">
        <v>102</v>
      </c>
      <c r="M224" s="93">
        <v>0.02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>
        <v>1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>
        <v>0.03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21</v>
      </c>
      <c r="D228" s="86" t="s">
        <v>102</v>
      </c>
      <c r="E228" s="86" t="s">
        <v>102</v>
      </c>
      <c r="F228" s="86" t="s">
        <v>102</v>
      </c>
      <c r="G228" s="86">
        <v>1</v>
      </c>
      <c r="H228" s="86" t="s">
        <v>102</v>
      </c>
      <c r="I228" s="86">
        <v>3</v>
      </c>
      <c r="J228" s="86">
        <v>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0.6</v>
      </c>
      <c r="D229" s="89" t="s">
        <v>102</v>
      </c>
      <c r="E229" s="89" t="s">
        <v>102</v>
      </c>
      <c r="F229" s="89" t="s">
        <v>102</v>
      </c>
      <c r="G229" s="89">
        <v>0.03</v>
      </c>
      <c r="H229" s="89" t="s">
        <v>102</v>
      </c>
      <c r="I229" s="89">
        <v>0.09</v>
      </c>
      <c r="J229" s="89">
        <v>0.06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1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>
        <v>0.07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3</v>
      </c>
      <c r="D235" s="86" t="s">
        <v>102</v>
      </c>
      <c r="E235" s="86" t="s">
        <v>102</v>
      </c>
      <c r="F235" s="86">
        <v>1</v>
      </c>
      <c r="G235" s="86">
        <v>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0.21</v>
      </c>
      <c r="D236" s="92" t="s">
        <v>102</v>
      </c>
      <c r="E236" s="92" t="s">
        <v>102</v>
      </c>
      <c r="F236" s="92">
        <v>0.07</v>
      </c>
      <c r="G236" s="92">
        <v>0.14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2024年23週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集計日:2024年6月13日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 t="s">
        <v>102</v>
      </c>
      <c r="D249" s="111">
        <v>1</v>
      </c>
      <c r="E249" s="111" t="s">
        <v>102</v>
      </c>
      <c r="F249" s="111">
        <v>1</v>
      </c>
      <c r="G249" s="111" t="s">
        <v>102</v>
      </c>
      <c r="H249" s="111" t="s">
        <v>102</v>
      </c>
      <c r="I249" s="111" t="s">
        <v>102</v>
      </c>
      <c r="J249" s="111" t="s">
        <v>102</v>
      </c>
      <c r="K249" s="111" t="s">
        <v>102</v>
      </c>
      <c r="L249" s="112" t="s">
        <v>102</v>
      </c>
    </row>
    <row r="250" spans="1:12" ht="13.5">
      <c r="A250" s="105" t="s">
        <v>105</v>
      </c>
      <c r="B250" s="4" t="s">
        <v>2</v>
      </c>
      <c r="C250" s="91" t="s">
        <v>102</v>
      </c>
      <c r="D250" s="92">
        <v>0.01</v>
      </c>
      <c r="E250" s="92" t="s">
        <v>102</v>
      </c>
      <c r="F250" s="92">
        <v>0.01</v>
      </c>
      <c r="G250" s="92" t="s">
        <v>102</v>
      </c>
      <c r="H250" s="92" t="s">
        <v>102</v>
      </c>
      <c r="I250" s="92" t="s">
        <v>102</v>
      </c>
      <c r="J250" s="92" t="s">
        <v>102</v>
      </c>
      <c r="K250" s="92" t="s">
        <v>102</v>
      </c>
      <c r="L250" s="93" t="s">
        <v>102</v>
      </c>
    </row>
    <row r="251" spans="1:12" ht="13.5">
      <c r="A251" s="1" t="s">
        <v>161</v>
      </c>
      <c r="B251" s="2" t="s">
        <v>1</v>
      </c>
      <c r="C251" s="85">
        <v>7</v>
      </c>
      <c r="D251" s="86">
        <v>23</v>
      </c>
      <c r="E251" s="86">
        <v>22</v>
      </c>
      <c r="F251" s="86">
        <v>36</v>
      </c>
      <c r="G251" s="86">
        <v>15</v>
      </c>
      <c r="H251" s="86">
        <v>26</v>
      </c>
      <c r="I251" s="86">
        <v>32</v>
      </c>
      <c r="J251" s="86">
        <v>25</v>
      </c>
      <c r="K251" s="86">
        <v>26</v>
      </c>
      <c r="L251" s="87">
        <v>33</v>
      </c>
    </row>
    <row r="252" spans="1:12" ht="14.25" thickBot="1">
      <c r="A252" s="104"/>
      <c r="B252" s="6" t="s">
        <v>2</v>
      </c>
      <c r="C252" s="88">
        <v>0.04</v>
      </c>
      <c r="D252" s="89">
        <v>0.12</v>
      </c>
      <c r="E252" s="89">
        <v>0.11</v>
      </c>
      <c r="F252" s="89">
        <v>0.18</v>
      </c>
      <c r="G252" s="89">
        <v>0.08</v>
      </c>
      <c r="H252" s="89">
        <v>0.13</v>
      </c>
      <c r="I252" s="89">
        <v>0.16</v>
      </c>
      <c r="J252" s="89">
        <v>0.13</v>
      </c>
      <c r="K252" s="89">
        <v>0.13</v>
      </c>
      <c r="L252" s="90">
        <v>0.17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1</v>
      </c>
      <c r="D256" s="86">
        <v>2</v>
      </c>
      <c r="E256" s="86">
        <v>1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0.01</v>
      </c>
      <c r="D257" s="92">
        <v>0.02</v>
      </c>
      <c r="E257" s="92">
        <v>0.01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12</v>
      </c>
      <c r="D258" s="86">
        <v>30</v>
      </c>
      <c r="E258" s="86">
        <v>3</v>
      </c>
      <c r="F258" s="87">
        <v>15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0.09</v>
      </c>
      <c r="D259" s="92">
        <v>0.23</v>
      </c>
      <c r="E259" s="92">
        <v>0.02</v>
      </c>
      <c r="F259" s="93">
        <v>0.12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15</v>
      </c>
      <c r="D260" s="86">
        <v>41</v>
      </c>
      <c r="E260" s="86">
        <v>3</v>
      </c>
      <c r="F260" s="87">
        <v>22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0.12</v>
      </c>
      <c r="D261" s="92">
        <v>0.32</v>
      </c>
      <c r="E261" s="92">
        <v>0.02</v>
      </c>
      <c r="F261" s="93">
        <v>0.17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1</v>
      </c>
      <c r="D262" s="86">
        <v>2</v>
      </c>
      <c r="E262" s="86" t="s">
        <v>102</v>
      </c>
      <c r="F262" s="87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0.01</v>
      </c>
      <c r="D263" s="92">
        <v>0.02</v>
      </c>
      <c r="E263" s="92" t="s">
        <v>102</v>
      </c>
      <c r="F263" s="93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>
        <v>4</v>
      </c>
      <c r="D264" s="86">
        <v>1</v>
      </c>
      <c r="E264" s="86" t="s">
        <v>102</v>
      </c>
      <c r="F264" s="87">
        <v>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>
        <v>0.03</v>
      </c>
      <c r="D265" s="92">
        <v>0.01</v>
      </c>
      <c r="E265" s="92" t="s">
        <v>102</v>
      </c>
      <c r="F265" s="93">
        <v>0.02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>
        <v>1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>
        <v>0.01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>
        <v>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>
        <v>0.02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>
        <v>1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>
        <v>0.03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>
        <v>1</v>
      </c>
      <c r="F277" s="86">
        <v>1</v>
      </c>
      <c r="G277" s="86">
        <v>6</v>
      </c>
      <c r="H277" s="86">
        <v>2</v>
      </c>
      <c r="I277" s="86">
        <v>2</v>
      </c>
      <c r="J277" s="86" t="s">
        <v>102</v>
      </c>
      <c r="K277" s="87">
        <v>3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>
        <v>0.03</v>
      </c>
      <c r="F278" s="89">
        <v>0.03</v>
      </c>
      <c r="G278" s="89">
        <v>0.17</v>
      </c>
      <c r="H278" s="89">
        <v>0.06</v>
      </c>
      <c r="I278" s="89">
        <v>0.06</v>
      </c>
      <c r="J278" s="89" t="s">
        <v>102</v>
      </c>
      <c r="K278" s="90">
        <v>0.09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>
        <v>1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>
        <v>0.07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2024年23週</v>
      </c>
      <c r="B2" s="150"/>
      <c r="C2" s="150"/>
      <c r="D2" s="150"/>
      <c r="E2" s="150"/>
      <c r="F2" s="150"/>
      <c r="G2" s="134" t="str">
        <f>'T3201'!H2</f>
        <v>集計日:2024年6月13日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198</v>
      </c>
      <c r="D6" s="86">
        <v>50</v>
      </c>
      <c r="E6" s="86">
        <v>46</v>
      </c>
      <c r="F6" s="86">
        <v>35</v>
      </c>
      <c r="G6" s="86">
        <v>28</v>
      </c>
      <c r="H6" s="86">
        <v>23</v>
      </c>
      <c r="I6" s="87">
        <v>16</v>
      </c>
    </row>
    <row r="7" spans="1:9" ht="13.5">
      <c r="A7" s="105" t="s">
        <v>105</v>
      </c>
      <c r="B7" s="4" t="s">
        <v>2</v>
      </c>
      <c r="C7" s="91">
        <f>IF(SUM(D7:I7)/6&gt;0,SUM(D7:I7)/6,"-")</f>
        <v>0.16666666666666666</v>
      </c>
      <c r="D7" s="92">
        <v>0.25</v>
      </c>
      <c r="E7" s="92">
        <v>0.23</v>
      </c>
      <c r="F7" s="92">
        <v>0.18</v>
      </c>
      <c r="G7" s="92">
        <v>0.14</v>
      </c>
      <c r="H7" s="92">
        <v>0.12</v>
      </c>
      <c r="I7" s="93">
        <v>0.08</v>
      </c>
    </row>
    <row r="8" spans="1:9" ht="13.5">
      <c r="A8" s="1" t="s">
        <v>161</v>
      </c>
      <c r="B8" s="2" t="s">
        <v>1</v>
      </c>
      <c r="C8" s="85">
        <f>IF(SUM(D8:I8)&gt;0,SUM(D8:I8),"-")</f>
        <v>2930</v>
      </c>
      <c r="D8" s="86">
        <v>362</v>
      </c>
      <c r="E8" s="86">
        <v>508</v>
      </c>
      <c r="F8" s="86">
        <v>519</v>
      </c>
      <c r="G8" s="86">
        <v>544</v>
      </c>
      <c r="H8" s="86">
        <v>439</v>
      </c>
      <c r="I8" s="87">
        <v>558</v>
      </c>
    </row>
    <row r="9" spans="1:9" ht="14.25" thickBot="1">
      <c r="A9" s="104"/>
      <c r="B9" s="6" t="s">
        <v>2</v>
      </c>
      <c r="C9" s="91">
        <f>IF(SUM(D9:I9)/6&gt;0,SUM(D9:I9)/6,"-")</f>
        <v>2.455</v>
      </c>
      <c r="D9" s="92">
        <v>1.83</v>
      </c>
      <c r="E9" s="92">
        <v>2.55</v>
      </c>
      <c r="F9" s="92">
        <v>2.61</v>
      </c>
      <c r="G9" s="92">
        <v>2.73</v>
      </c>
      <c r="H9" s="92">
        <v>2.21</v>
      </c>
      <c r="I9" s="93">
        <v>2.8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1362</v>
      </c>
      <c r="D11" s="86">
        <v>233</v>
      </c>
      <c r="E11" s="86">
        <v>187</v>
      </c>
      <c r="F11" s="86">
        <v>255</v>
      </c>
      <c r="G11" s="86">
        <v>233</v>
      </c>
      <c r="H11" s="86">
        <v>225</v>
      </c>
      <c r="I11" s="87">
        <v>229</v>
      </c>
    </row>
    <row r="12" spans="1:9" ht="13.5">
      <c r="A12" s="3"/>
      <c r="B12" s="4" t="s">
        <v>2</v>
      </c>
      <c r="C12" s="91">
        <f>IF(SUM(D12:I12)/6&gt;0,SUM(D12:I12)/6,"-")</f>
        <v>1.7616666666666667</v>
      </c>
      <c r="D12" s="92">
        <v>1.81</v>
      </c>
      <c r="E12" s="92">
        <v>1.45</v>
      </c>
      <c r="F12" s="92">
        <v>1.98</v>
      </c>
      <c r="G12" s="92">
        <v>1.81</v>
      </c>
      <c r="H12" s="92">
        <v>1.74</v>
      </c>
      <c r="I12" s="93">
        <v>1.78</v>
      </c>
    </row>
    <row r="13" spans="1:9" ht="13.5">
      <c r="A13" s="1" t="s">
        <v>113</v>
      </c>
      <c r="B13" s="2" t="s">
        <v>1</v>
      </c>
      <c r="C13" s="85">
        <f>IF(SUM(D13:I13)&gt;0,SUM(D13:I13),"-")</f>
        <v>455</v>
      </c>
      <c r="D13" s="86">
        <v>29</v>
      </c>
      <c r="E13" s="86">
        <v>75</v>
      </c>
      <c r="F13" s="86">
        <v>80</v>
      </c>
      <c r="G13" s="86">
        <v>87</v>
      </c>
      <c r="H13" s="86">
        <v>86</v>
      </c>
      <c r="I13" s="87">
        <v>98</v>
      </c>
    </row>
    <row r="14" spans="1:9" ht="13.5">
      <c r="A14" s="3"/>
      <c r="B14" s="4" t="s">
        <v>2</v>
      </c>
      <c r="C14" s="91">
        <f>IF(SUM(D14:I14)/6&gt;0,SUM(D14:I14)/6,"-")</f>
        <v>0.5866666666666666</v>
      </c>
      <c r="D14" s="92">
        <v>0.22</v>
      </c>
      <c r="E14" s="92">
        <v>0.58</v>
      </c>
      <c r="F14" s="92">
        <v>0.62</v>
      </c>
      <c r="G14" s="92">
        <v>0.67</v>
      </c>
      <c r="H14" s="92">
        <v>0.67</v>
      </c>
      <c r="I14" s="93">
        <v>0.76</v>
      </c>
    </row>
    <row r="15" spans="1:9" ht="13.5">
      <c r="A15" s="1" t="s">
        <v>114</v>
      </c>
      <c r="B15" s="2" t="s">
        <v>1</v>
      </c>
      <c r="C15" s="85">
        <f>IF(SUM(D15:I15)&gt;0,SUM(D15:I15),"-")</f>
        <v>2724</v>
      </c>
      <c r="D15" s="86">
        <v>268</v>
      </c>
      <c r="E15" s="86">
        <v>400</v>
      </c>
      <c r="F15" s="86">
        <v>538</v>
      </c>
      <c r="G15" s="86">
        <v>505</v>
      </c>
      <c r="H15" s="86">
        <v>548</v>
      </c>
      <c r="I15" s="87">
        <v>465</v>
      </c>
    </row>
    <row r="16" spans="1:9" ht="13.5">
      <c r="A16" s="3"/>
      <c r="B16" s="4" t="s">
        <v>2</v>
      </c>
      <c r="C16" s="91">
        <f>IF(SUM(D16:I16)/6&gt;0,SUM(D16:I16)/6,"-")</f>
        <v>3.518333333333333</v>
      </c>
      <c r="D16" s="92">
        <v>2.08</v>
      </c>
      <c r="E16" s="92">
        <v>3.1</v>
      </c>
      <c r="F16" s="92">
        <v>4.17</v>
      </c>
      <c r="G16" s="92">
        <v>3.91</v>
      </c>
      <c r="H16" s="92">
        <v>4.25</v>
      </c>
      <c r="I16" s="93">
        <v>3.6</v>
      </c>
    </row>
    <row r="17" spans="1:9" ht="13.5">
      <c r="A17" s="1" t="s">
        <v>115</v>
      </c>
      <c r="B17" s="2" t="s">
        <v>1</v>
      </c>
      <c r="C17" s="85">
        <f>IF(SUM(D17:I17)&gt;0,SUM(D17:I17),"-")</f>
        <v>5137</v>
      </c>
      <c r="D17" s="86">
        <v>476</v>
      </c>
      <c r="E17" s="86">
        <v>765</v>
      </c>
      <c r="F17" s="86">
        <v>986</v>
      </c>
      <c r="G17" s="86">
        <v>1085</v>
      </c>
      <c r="H17" s="86">
        <v>973</v>
      </c>
      <c r="I17" s="87">
        <v>852</v>
      </c>
    </row>
    <row r="18" spans="1:9" ht="13.5">
      <c r="A18" s="3"/>
      <c r="B18" s="4" t="s">
        <v>2</v>
      </c>
      <c r="C18" s="91">
        <f>IF(SUM(D18:I18)/6&gt;0,SUM(D18:I18)/6,"-")</f>
        <v>6.635000000000001</v>
      </c>
      <c r="D18" s="92">
        <v>3.69</v>
      </c>
      <c r="E18" s="92">
        <v>5.93</v>
      </c>
      <c r="F18" s="92">
        <v>7.64</v>
      </c>
      <c r="G18" s="92">
        <v>8.41</v>
      </c>
      <c r="H18" s="92">
        <v>7.54</v>
      </c>
      <c r="I18" s="93">
        <v>6.6</v>
      </c>
    </row>
    <row r="19" spans="1:9" ht="13.5">
      <c r="A19" s="1" t="s">
        <v>116</v>
      </c>
      <c r="B19" s="2" t="s">
        <v>1</v>
      </c>
      <c r="C19" s="85">
        <f>IF(SUM(D19:I19)&gt;0,SUM(D19:I19),"-")</f>
        <v>97</v>
      </c>
      <c r="D19" s="86">
        <v>7</v>
      </c>
      <c r="E19" s="86">
        <v>17</v>
      </c>
      <c r="F19" s="86">
        <v>14</v>
      </c>
      <c r="G19" s="86">
        <v>15</v>
      </c>
      <c r="H19" s="86">
        <v>26</v>
      </c>
      <c r="I19" s="87">
        <v>18</v>
      </c>
    </row>
    <row r="20" spans="1:9" ht="13.5">
      <c r="A20" s="3"/>
      <c r="B20" s="4" t="s">
        <v>2</v>
      </c>
      <c r="C20" s="91">
        <f>IF(SUM(D20:I20)/6&gt;0,SUM(D20:I20)/6,"-")</f>
        <v>0.125</v>
      </c>
      <c r="D20" s="92">
        <v>0.05</v>
      </c>
      <c r="E20" s="92">
        <v>0.13</v>
      </c>
      <c r="F20" s="92">
        <v>0.11</v>
      </c>
      <c r="G20" s="92">
        <v>0.12</v>
      </c>
      <c r="H20" s="92">
        <v>0.2</v>
      </c>
      <c r="I20" s="93">
        <v>0.14</v>
      </c>
    </row>
    <row r="21" spans="1:9" ht="13.5">
      <c r="A21" s="1" t="s">
        <v>117</v>
      </c>
      <c r="B21" s="2" t="s">
        <v>1</v>
      </c>
      <c r="C21" s="85">
        <f>IF(SUM(D21:I21)&gt;0,SUM(D21:I21),"-")</f>
        <v>2564</v>
      </c>
      <c r="D21" s="86">
        <v>93</v>
      </c>
      <c r="E21" s="86">
        <v>139</v>
      </c>
      <c r="F21" s="86">
        <v>244</v>
      </c>
      <c r="G21" s="86">
        <v>486</v>
      </c>
      <c r="H21" s="86">
        <v>737</v>
      </c>
      <c r="I21" s="87">
        <v>865</v>
      </c>
    </row>
    <row r="22" spans="1:9" ht="13.5">
      <c r="A22" s="3"/>
      <c r="B22" s="4" t="s">
        <v>2</v>
      </c>
      <c r="C22" s="91">
        <f>IF(SUM(D22:I22)/6&gt;0,SUM(D22:I22)/6,"-")</f>
        <v>3.313333333333333</v>
      </c>
      <c r="D22" s="92">
        <v>0.72</v>
      </c>
      <c r="E22" s="92">
        <v>1.08</v>
      </c>
      <c r="F22" s="92">
        <v>1.89</v>
      </c>
      <c r="G22" s="92">
        <v>3.77</v>
      </c>
      <c r="H22" s="92">
        <v>5.71</v>
      </c>
      <c r="I22" s="93">
        <v>6.71</v>
      </c>
    </row>
    <row r="23" spans="1:9" ht="13.5">
      <c r="A23" s="1" t="s">
        <v>118</v>
      </c>
      <c r="B23" s="2" t="s">
        <v>1</v>
      </c>
      <c r="C23" s="85">
        <f>IF(SUM(D23:I23)&gt;0,SUM(D23:I23),"-")</f>
        <v>15</v>
      </c>
      <c r="D23" s="86">
        <v>1</v>
      </c>
      <c r="E23" s="86">
        <v>2</v>
      </c>
      <c r="F23" s="86">
        <v>2</v>
      </c>
      <c r="G23" s="86">
        <v>2</v>
      </c>
      <c r="H23" s="86">
        <v>4</v>
      </c>
      <c r="I23" s="87">
        <v>4</v>
      </c>
    </row>
    <row r="24" spans="1:9" ht="13.5">
      <c r="A24" s="3"/>
      <c r="B24" s="4" t="s">
        <v>2</v>
      </c>
      <c r="C24" s="91">
        <f>IF(SUM(D24:I24)/6&gt;0,SUM(D24:I24)/6,"-")</f>
        <v>0.021666666666666667</v>
      </c>
      <c r="D24" s="92">
        <v>0.01</v>
      </c>
      <c r="E24" s="92">
        <v>0.02</v>
      </c>
      <c r="F24" s="92">
        <v>0.02</v>
      </c>
      <c r="G24" s="92">
        <v>0.02</v>
      </c>
      <c r="H24" s="92">
        <v>0.03</v>
      </c>
      <c r="I24" s="93">
        <v>0.03</v>
      </c>
    </row>
    <row r="25" spans="1:9" ht="13.5">
      <c r="A25" s="1" t="s">
        <v>119</v>
      </c>
      <c r="B25" s="2" t="s">
        <v>1</v>
      </c>
      <c r="C25" s="85">
        <f>IF(SUM(D25:I25)&gt;0,SUM(D25:I25),"-")</f>
        <v>218</v>
      </c>
      <c r="D25" s="86">
        <v>22</v>
      </c>
      <c r="E25" s="86">
        <v>37</v>
      </c>
      <c r="F25" s="86">
        <v>48</v>
      </c>
      <c r="G25" s="86">
        <v>28</v>
      </c>
      <c r="H25" s="86">
        <v>37</v>
      </c>
      <c r="I25" s="87">
        <v>46</v>
      </c>
    </row>
    <row r="26" spans="1:9" ht="13.5">
      <c r="A26" s="3"/>
      <c r="B26" s="4" t="s">
        <v>2</v>
      </c>
      <c r="C26" s="91">
        <f>IF(SUM(D26:I26)/6&gt;0,SUM(D26:I26)/6,"-")</f>
        <v>0.2833333333333334</v>
      </c>
      <c r="D26" s="92">
        <v>0.17</v>
      </c>
      <c r="E26" s="92">
        <v>0.29</v>
      </c>
      <c r="F26" s="92">
        <v>0.37</v>
      </c>
      <c r="G26" s="92">
        <v>0.22</v>
      </c>
      <c r="H26" s="92">
        <v>0.29</v>
      </c>
      <c r="I26" s="93">
        <v>0.36</v>
      </c>
    </row>
    <row r="27" spans="1:9" ht="13.5">
      <c r="A27" s="1" t="s">
        <v>36</v>
      </c>
      <c r="B27" s="2" t="s">
        <v>1</v>
      </c>
      <c r="C27" s="85">
        <f>IF(SUM(D27:I27)&gt;0,SUM(D27:I27),"-")</f>
        <v>324</v>
      </c>
      <c r="D27" s="86">
        <v>7</v>
      </c>
      <c r="E27" s="86">
        <v>7</v>
      </c>
      <c r="F27" s="86">
        <v>49</v>
      </c>
      <c r="G27" s="86">
        <v>69</v>
      </c>
      <c r="H27" s="86">
        <v>86</v>
      </c>
      <c r="I27" s="87">
        <v>106</v>
      </c>
    </row>
    <row r="28" spans="1:9" ht="13.5">
      <c r="A28" s="3"/>
      <c r="B28" s="4" t="s">
        <v>2</v>
      </c>
      <c r="C28" s="91">
        <f>IF(SUM(D28:I28)/6&gt;0,SUM(D28:I28)/6,"-")</f>
        <v>0.4166666666666667</v>
      </c>
      <c r="D28" s="92">
        <v>0.05</v>
      </c>
      <c r="E28" s="92">
        <v>0.05</v>
      </c>
      <c r="F28" s="92">
        <v>0.38</v>
      </c>
      <c r="G28" s="92">
        <v>0.53</v>
      </c>
      <c r="H28" s="92">
        <v>0.67</v>
      </c>
      <c r="I28" s="93">
        <v>0.82</v>
      </c>
    </row>
    <row r="29" spans="1:9" ht="13.5">
      <c r="A29" s="1" t="s">
        <v>37</v>
      </c>
      <c r="B29" s="2" t="s">
        <v>1</v>
      </c>
      <c r="C29" s="85">
        <f>IF(SUM(D29:I29)&gt;0,SUM(D29:I29),"-")</f>
        <v>48</v>
      </c>
      <c r="D29" s="86">
        <v>3</v>
      </c>
      <c r="E29" s="86">
        <v>5</v>
      </c>
      <c r="F29" s="86">
        <v>11</v>
      </c>
      <c r="G29" s="86">
        <v>5</v>
      </c>
      <c r="H29" s="86">
        <v>10</v>
      </c>
      <c r="I29" s="87">
        <v>14</v>
      </c>
    </row>
    <row r="30" spans="1:9" ht="13.5">
      <c r="A30" s="3"/>
      <c r="B30" s="4" t="s">
        <v>2</v>
      </c>
      <c r="C30" s="91">
        <f>IF(SUM(D30:I30)/6&gt;0,SUM(D30:I30)/6,"-")</f>
        <v>0.06333333333333334</v>
      </c>
      <c r="D30" s="92">
        <v>0.02</v>
      </c>
      <c r="E30" s="92">
        <v>0.04</v>
      </c>
      <c r="F30" s="92">
        <v>0.09</v>
      </c>
      <c r="G30" s="92">
        <v>0.04</v>
      </c>
      <c r="H30" s="92">
        <v>0.08</v>
      </c>
      <c r="I30" s="93">
        <v>0.11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6</v>
      </c>
      <c r="D32" s="86" t="s">
        <v>102</v>
      </c>
      <c r="E32" s="86" t="s">
        <v>102</v>
      </c>
      <c r="F32" s="86">
        <v>1</v>
      </c>
      <c r="G32" s="86">
        <v>2</v>
      </c>
      <c r="H32" s="86" t="s">
        <v>102</v>
      </c>
      <c r="I32" s="87">
        <v>3</v>
      </c>
    </row>
    <row r="33" spans="1:9" ht="13.5">
      <c r="A33" s="3"/>
      <c r="B33" s="4" t="s">
        <v>2</v>
      </c>
      <c r="C33" s="91">
        <f>IF(SUM(D33:I33)/6&gt;0,SUM(D33:I33)/6,"-")</f>
        <v>0.03</v>
      </c>
      <c r="D33" s="92" t="s">
        <v>102</v>
      </c>
      <c r="E33" s="92" t="s">
        <v>102</v>
      </c>
      <c r="F33" s="92">
        <v>0.03</v>
      </c>
      <c r="G33" s="92">
        <v>0.06</v>
      </c>
      <c r="H33" s="92" t="s">
        <v>102</v>
      </c>
      <c r="I33" s="93">
        <v>0.09</v>
      </c>
    </row>
    <row r="34" spans="1:9" ht="13.5">
      <c r="A34" s="1" t="s">
        <v>121</v>
      </c>
      <c r="B34" s="2" t="s">
        <v>1</v>
      </c>
      <c r="C34" s="85">
        <f>IF(SUM(D34:I34)&gt;0,SUM(D34:I34),"-")</f>
        <v>151</v>
      </c>
      <c r="D34" s="86">
        <v>7</v>
      </c>
      <c r="E34" s="86">
        <v>22</v>
      </c>
      <c r="F34" s="86">
        <v>20</v>
      </c>
      <c r="G34" s="86">
        <v>24</v>
      </c>
      <c r="H34" s="86">
        <v>32</v>
      </c>
      <c r="I34" s="87">
        <v>46</v>
      </c>
    </row>
    <row r="35" spans="1:9" ht="13.5">
      <c r="A35" s="3"/>
      <c r="B35" s="4" t="s">
        <v>2</v>
      </c>
      <c r="C35" s="91">
        <f>IF(SUM(D35:I35)/6&gt;0,SUM(D35:I35)/6,"-")</f>
        <v>0.7200000000000001</v>
      </c>
      <c r="D35" s="92">
        <v>0.21</v>
      </c>
      <c r="E35" s="92">
        <v>0.63</v>
      </c>
      <c r="F35" s="92">
        <v>0.57</v>
      </c>
      <c r="G35" s="92">
        <v>0.69</v>
      </c>
      <c r="H35" s="92">
        <v>0.91</v>
      </c>
      <c r="I35" s="93">
        <v>1.31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7</v>
      </c>
      <c r="D37" s="86" t="s">
        <v>102</v>
      </c>
      <c r="E37" s="86" t="s">
        <v>102</v>
      </c>
      <c r="F37" s="86">
        <v>2</v>
      </c>
      <c r="G37" s="86" t="s">
        <v>102</v>
      </c>
      <c r="H37" s="86">
        <v>5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0.08333333333333333</v>
      </c>
      <c r="D38" s="92" t="s">
        <v>102</v>
      </c>
      <c r="E38" s="92" t="s">
        <v>102</v>
      </c>
      <c r="F38" s="92">
        <v>0.14</v>
      </c>
      <c r="G38" s="92" t="s">
        <v>102</v>
      </c>
      <c r="H38" s="92">
        <v>0.36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5</v>
      </c>
      <c r="D39" s="86">
        <v>1</v>
      </c>
      <c r="E39" s="86" t="s">
        <v>102</v>
      </c>
      <c r="F39" s="86">
        <v>1</v>
      </c>
      <c r="G39" s="86" t="s">
        <v>102</v>
      </c>
      <c r="H39" s="86">
        <v>1</v>
      </c>
      <c r="I39" s="87">
        <v>2</v>
      </c>
    </row>
    <row r="40" spans="1:9" ht="13.5">
      <c r="A40" s="3"/>
      <c r="B40" s="4" t="s">
        <v>2</v>
      </c>
      <c r="C40" s="91">
        <f>IF(SUM(D40:I40)/6&gt;0,SUM(D40:I40)/6,"-")</f>
        <v>0.05833333333333334</v>
      </c>
      <c r="D40" s="92">
        <v>0.07</v>
      </c>
      <c r="E40" s="92" t="s">
        <v>102</v>
      </c>
      <c r="F40" s="92">
        <v>0.07</v>
      </c>
      <c r="G40" s="92" t="s">
        <v>102</v>
      </c>
      <c r="H40" s="92">
        <v>0.07</v>
      </c>
      <c r="I40" s="93">
        <v>0.14</v>
      </c>
    </row>
    <row r="41" spans="1:9" ht="13.5">
      <c r="A41" s="1" t="s">
        <v>124</v>
      </c>
      <c r="B41" s="2" t="s">
        <v>1</v>
      </c>
      <c r="C41" s="85">
        <f>IF(SUM(D41:I41)&gt;0,SUM(D41:I41),"-")</f>
        <v>20</v>
      </c>
      <c r="D41" s="86">
        <v>1</v>
      </c>
      <c r="E41" s="86">
        <v>7</v>
      </c>
      <c r="F41" s="86">
        <v>1</v>
      </c>
      <c r="G41" s="86">
        <v>6</v>
      </c>
      <c r="H41" s="86">
        <v>1</v>
      </c>
      <c r="I41" s="87">
        <v>4</v>
      </c>
    </row>
    <row r="42" spans="1:9" ht="13.5">
      <c r="A42" s="3"/>
      <c r="B42" s="4" t="s">
        <v>2</v>
      </c>
      <c r="C42" s="91">
        <f>IF(SUM(D42:I42)/6&gt;0,SUM(D42:I42)/6,"-")</f>
        <v>0.23833333333333337</v>
      </c>
      <c r="D42" s="92">
        <v>0.07</v>
      </c>
      <c r="E42" s="92">
        <v>0.5</v>
      </c>
      <c r="F42" s="92">
        <v>0.07</v>
      </c>
      <c r="G42" s="92">
        <v>0.43</v>
      </c>
      <c r="H42" s="92">
        <v>0.07</v>
      </c>
      <c r="I42" s="93">
        <v>0.29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2</v>
      </c>
      <c r="D45" s="86" t="s">
        <v>102</v>
      </c>
      <c r="E45" s="86" t="s">
        <v>102</v>
      </c>
      <c r="F45" s="86" t="s">
        <v>102</v>
      </c>
      <c r="G45" s="86">
        <v>1</v>
      </c>
      <c r="H45" s="86" t="s">
        <v>102</v>
      </c>
      <c r="I45" s="87">
        <v>1</v>
      </c>
    </row>
    <row r="46" spans="1:9" ht="14.25" thickBot="1">
      <c r="A46" s="44"/>
      <c r="B46" s="45" t="s">
        <v>2</v>
      </c>
      <c r="C46" s="97">
        <f>IF(SUM(D46:I46)/6&gt;0,SUM(D46:I46)/6,"-")</f>
        <v>0.023333333333333334</v>
      </c>
      <c r="D46" s="89" t="s">
        <v>102</v>
      </c>
      <c r="E46" s="89" t="s">
        <v>102</v>
      </c>
      <c r="F46" s="89" t="s">
        <v>102</v>
      </c>
      <c r="G46" s="89">
        <v>0.07</v>
      </c>
      <c r="H46" s="89" t="s">
        <v>102</v>
      </c>
      <c r="I46" s="90">
        <v>0.07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2024年23週</v>
      </c>
      <c r="B53" s="150"/>
      <c r="C53" s="150"/>
      <c r="D53" s="150"/>
      <c r="E53" s="150"/>
      <c r="F53" s="150"/>
      <c r="G53" s="134" t="str">
        <f>$G$2</f>
        <v>集計日:2024年6月13日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105</v>
      </c>
      <c r="D57" s="86">
        <v>24</v>
      </c>
      <c r="E57" s="86">
        <v>26</v>
      </c>
      <c r="F57" s="86">
        <v>18</v>
      </c>
      <c r="G57" s="86">
        <v>15</v>
      </c>
      <c r="H57" s="86">
        <v>13</v>
      </c>
      <c r="I57" s="87">
        <v>9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0.09000000000000001</v>
      </c>
      <c r="D58" s="92">
        <v>0.12</v>
      </c>
      <c r="E58" s="92">
        <v>0.13</v>
      </c>
      <c r="F58" s="92">
        <v>0.09</v>
      </c>
      <c r="G58" s="92">
        <v>0.08</v>
      </c>
      <c r="H58" s="92">
        <v>0.07</v>
      </c>
      <c r="I58" s="93">
        <v>0.05</v>
      </c>
    </row>
    <row r="59" spans="1:9" ht="13.5">
      <c r="A59" s="1" t="s">
        <v>161</v>
      </c>
      <c r="B59" s="2" t="s">
        <v>1</v>
      </c>
      <c r="C59" s="85">
        <f>IF(SUM(D59:I59)&gt;0,SUM(D59:I59),"-")</f>
        <v>1452</v>
      </c>
      <c r="D59" s="86">
        <v>161</v>
      </c>
      <c r="E59" s="86">
        <v>253</v>
      </c>
      <c r="F59" s="86">
        <v>260</v>
      </c>
      <c r="G59" s="86">
        <v>276</v>
      </c>
      <c r="H59" s="86">
        <v>218</v>
      </c>
      <c r="I59" s="87">
        <v>284</v>
      </c>
    </row>
    <row r="60" spans="1:9" ht="14.25" thickBot="1">
      <c r="A60" s="104"/>
      <c r="B60" s="6" t="s">
        <v>2</v>
      </c>
      <c r="C60" s="91">
        <f>IF(SUM(D60:I60)/6&gt;0,SUM(D60:I60)/6,"-")</f>
        <v>1.2183333333333335</v>
      </c>
      <c r="D60" s="92">
        <v>0.81</v>
      </c>
      <c r="E60" s="92">
        <v>1.27</v>
      </c>
      <c r="F60" s="92">
        <v>1.31</v>
      </c>
      <c r="G60" s="92">
        <v>1.39</v>
      </c>
      <c r="H60" s="92">
        <v>1.1</v>
      </c>
      <c r="I60" s="93">
        <v>1.43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712</v>
      </c>
      <c r="D62" s="86">
        <v>125</v>
      </c>
      <c r="E62" s="86">
        <v>101</v>
      </c>
      <c r="F62" s="86">
        <v>130</v>
      </c>
      <c r="G62" s="86">
        <v>125</v>
      </c>
      <c r="H62" s="86">
        <v>118</v>
      </c>
      <c r="I62" s="87">
        <v>113</v>
      </c>
    </row>
    <row r="63" spans="1:9" ht="13.5">
      <c r="A63" s="3"/>
      <c r="B63" s="4" t="s">
        <v>2</v>
      </c>
      <c r="C63" s="91">
        <f>IF(SUM(D63:I63)/6&gt;0,SUM(D63:I63)/6,"-")</f>
        <v>0.9199999999999999</v>
      </c>
      <c r="D63" s="92">
        <v>0.97</v>
      </c>
      <c r="E63" s="92">
        <v>0.78</v>
      </c>
      <c r="F63" s="92">
        <v>1.01</v>
      </c>
      <c r="G63" s="92">
        <v>0.97</v>
      </c>
      <c r="H63" s="92">
        <v>0.91</v>
      </c>
      <c r="I63" s="93">
        <v>0.88</v>
      </c>
    </row>
    <row r="64" spans="1:9" ht="13.5">
      <c r="A64" s="1" t="s">
        <v>127</v>
      </c>
      <c r="B64" s="2" t="s">
        <v>1</v>
      </c>
      <c r="C64" s="85">
        <f>IF(SUM(D64:I64)&gt;0,SUM(D64:I64),"-")</f>
        <v>261</v>
      </c>
      <c r="D64" s="86">
        <v>22</v>
      </c>
      <c r="E64" s="86">
        <v>42</v>
      </c>
      <c r="F64" s="86">
        <v>43</v>
      </c>
      <c r="G64" s="86">
        <v>51</v>
      </c>
      <c r="H64" s="86">
        <v>48</v>
      </c>
      <c r="I64" s="87">
        <v>55</v>
      </c>
    </row>
    <row r="65" spans="1:9" ht="13.5">
      <c r="A65" s="3"/>
      <c r="B65" s="4" t="s">
        <v>2</v>
      </c>
      <c r="C65" s="91">
        <f>IF(SUM(D65:I65)/6&gt;0,SUM(D65:I65)/6,"-")</f>
        <v>0.3383333333333334</v>
      </c>
      <c r="D65" s="92">
        <v>0.17</v>
      </c>
      <c r="E65" s="92">
        <v>0.33</v>
      </c>
      <c r="F65" s="92">
        <v>0.33</v>
      </c>
      <c r="G65" s="92">
        <v>0.4</v>
      </c>
      <c r="H65" s="92">
        <v>0.37</v>
      </c>
      <c r="I65" s="93">
        <v>0.43</v>
      </c>
    </row>
    <row r="66" spans="1:9" ht="13.5">
      <c r="A66" s="1" t="s">
        <v>128</v>
      </c>
      <c r="B66" s="2" t="s">
        <v>1</v>
      </c>
      <c r="C66" s="85">
        <f>IF(SUM(D66:I66)&gt;0,SUM(D66:I66),"-")</f>
        <v>1512</v>
      </c>
      <c r="D66" s="86">
        <v>138</v>
      </c>
      <c r="E66" s="86">
        <v>223</v>
      </c>
      <c r="F66" s="86">
        <v>302</v>
      </c>
      <c r="G66" s="86">
        <v>300</v>
      </c>
      <c r="H66" s="86">
        <v>291</v>
      </c>
      <c r="I66" s="87">
        <v>258</v>
      </c>
    </row>
    <row r="67" spans="1:9" ht="13.5">
      <c r="A67" s="3"/>
      <c r="B67" s="4" t="s">
        <v>2</v>
      </c>
      <c r="C67" s="91">
        <f>IF(SUM(D67:I67)/6&gt;0,SUM(D67:I67)/6,"-")</f>
        <v>1.955</v>
      </c>
      <c r="D67" s="92">
        <v>1.07</v>
      </c>
      <c r="E67" s="92">
        <v>1.73</v>
      </c>
      <c r="F67" s="92">
        <v>2.34</v>
      </c>
      <c r="G67" s="92">
        <v>2.33</v>
      </c>
      <c r="H67" s="92">
        <v>2.26</v>
      </c>
      <c r="I67" s="93">
        <v>2</v>
      </c>
    </row>
    <row r="68" spans="1:9" ht="13.5">
      <c r="A68" s="1" t="s">
        <v>129</v>
      </c>
      <c r="B68" s="2" t="s">
        <v>1</v>
      </c>
      <c r="C68" s="85">
        <f>IF(SUM(D68:I68)&gt;0,SUM(D68:I68),"-")</f>
        <v>2777</v>
      </c>
      <c r="D68" s="86">
        <v>251</v>
      </c>
      <c r="E68" s="86">
        <v>429</v>
      </c>
      <c r="F68" s="86">
        <v>563</v>
      </c>
      <c r="G68" s="86">
        <v>550</v>
      </c>
      <c r="H68" s="86">
        <v>512</v>
      </c>
      <c r="I68" s="87">
        <v>472</v>
      </c>
    </row>
    <row r="69" spans="1:9" ht="13.5">
      <c r="A69" s="3"/>
      <c r="B69" s="4" t="s">
        <v>2</v>
      </c>
      <c r="C69" s="91">
        <f>IF(SUM(D69:I69)/6&gt;0,SUM(D69:I69)/6,"-")</f>
        <v>3.5883333333333334</v>
      </c>
      <c r="D69" s="92">
        <v>1.95</v>
      </c>
      <c r="E69" s="92">
        <v>3.33</v>
      </c>
      <c r="F69" s="92">
        <v>4.36</v>
      </c>
      <c r="G69" s="92">
        <v>4.26</v>
      </c>
      <c r="H69" s="92">
        <v>3.97</v>
      </c>
      <c r="I69" s="93">
        <v>3.66</v>
      </c>
    </row>
    <row r="70" spans="1:9" ht="13.5">
      <c r="A70" s="1" t="s">
        <v>130</v>
      </c>
      <c r="B70" s="2" t="s">
        <v>1</v>
      </c>
      <c r="C70" s="85">
        <f>IF(SUM(D70:I70)&gt;0,SUM(D70:I70),"-")</f>
        <v>48</v>
      </c>
      <c r="D70" s="86">
        <v>2</v>
      </c>
      <c r="E70" s="86">
        <v>9</v>
      </c>
      <c r="F70" s="86">
        <v>7</v>
      </c>
      <c r="G70" s="86">
        <v>8</v>
      </c>
      <c r="H70" s="86">
        <v>13</v>
      </c>
      <c r="I70" s="87">
        <v>9</v>
      </c>
    </row>
    <row r="71" spans="1:9" ht="13.5">
      <c r="A71" s="3"/>
      <c r="B71" s="4" t="s">
        <v>2</v>
      </c>
      <c r="C71" s="91">
        <f>IF(SUM(D71:I71)/6&gt;0,SUM(D71:I71)/6,"-")</f>
        <v>0.061666666666666675</v>
      </c>
      <c r="D71" s="92">
        <v>0.02</v>
      </c>
      <c r="E71" s="92">
        <v>0.07</v>
      </c>
      <c r="F71" s="92">
        <v>0.05</v>
      </c>
      <c r="G71" s="92">
        <v>0.06</v>
      </c>
      <c r="H71" s="92">
        <v>0.1</v>
      </c>
      <c r="I71" s="93">
        <v>0.07</v>
      </c>
    </row>
    <row r="72" spans="1:9" ht="13.5">
      <c r="A72" s="1" t="s">
        <v>131</v>
      </c>
      <c r="B72" s="2" t="s">
        <v>1</v>
      </c>
      <c r="C72" s="85">
        <f>IF(SUM(D72:I72)&gt;0,SUM(D72:I72),"-")</f>
        <v>1399</v>
      </c>
      <c r="D72" s="86">
        <v>49</v>
      </c>
      <c r="E72" s="86">
        <v>81</v>
      </c>
      <c r="F72" s="86">
        <v>141</v>
      </c>
      <c r="G72" s="86">
        <v>256</v>
      </c>
      <c r="H72" s="86">
        <v>399</v>
      </c>
      <c r="I72" s="87">
        <v>473</v>
      </c>
    </row>
    <row r="73" spans="1:9" ht="13.5">
      <c r="A73" s="3"/>
      <c r="B73" s="4" t="s">
        <v>2</v>
      </c>
      <c r="C73" s="91">
        <f>IF(SUM(D73:I73)/6&gt;0,SUM(D73:I73)/6,"-")</f>
        <v>1.8066666666666666</v>
      </c>
      <c r="D73" s="92">
        <v>0.38</v>
      </c>
      <c r="E73" s="92">
        <v>0.63</v>
      </c>
      <c r="F73" s="92">
        <v>1.09</v>
      </c>
      <c r="G73" s="92">
        <v>1.98</v>
      </c>
      <c r="H73" s="92">
        <v>3.09</v>
      </c>
      <c r="I73" s="93">
        <v>3.67</v>
      </c>
    </row>
    <row r="74" spans="1:9" ht="13.5">
      <c r="A74" s="1" t="s">
        <v>132</v>
      </c>
      <c r="B74" s="2" t="s">
        <v>1</v>
      </c>
      <c r="C74" s="85">
        <f>IF(SUM(D74:I74)&gt;0,SUM(D74:I74),"-")</f>
        <v>8</v>
      </c>
      <c r="D74" s="86">
        <v>1</v>
      </c>
      <c r="E74" s="86" t="s">
        <v>102</v>
      </c>
      <c r="F74" s="86">
        <v>2</v>
      </c>
      <c r="G74" s="86" t="s">
        <v>102</v>
      </c>
      <c r="H74" s="86">
        <v>3</v>
      </c>
      <c r="I74" s="87">
        <v>2</v>
      </c>
    </row>
    <row r="75" spans="1:9" ht="13.5">
      <c r="A75" s="3"/>
      <c r="B75" s="4" t="s">
        <v>2</v>
      </c>
      <c r="C75" s="91">
        <f>IF(SUM(D75:I75)/6&gt;0,SUM(D75:I75)/6,"-")</f>
        <v>0.011666666666666667</v>
      </c>
      <c r="D75" s="92">
        <v>0.01</v>
      </c>
      <c r="E75" s="92" t="s">
        <v>102</v>
      </c>
      <c r="F75" s="92">
        <v>0.02</v>
      </c>
      <c r="G75" s="92" t="s">
        <v>102</v>
      </c>
      <c r="H75" s="92">
        <v>0.02</v>
      </c>
      <c r="I75" s="93">
        <v>0.02</v>
      </c>
    </row>
    <row r="76" spans="1:9" ht="13.5">
      <c r="A76" s="1" t="s">
        <v>133</v>
      </c>
      <c r="B76" s="2" t="s">
        <v>1</v>
      </c>
      <c r="C76" s="85">
        <f>IF(SUM(D76:I76)&gt;0,SUM(D76:I76),"-")</f>
        <v>102</v>
      </c>
      <c r="D76" s="86">
        <v>13</v>
      </c>
      <c r="E76" s="86">
        <v>18</v>
      </c>
      <c r="F76" s="86">
        <v>24</v>
      </c>
      <c r="G76" s="86">
        <v>11</v>
      </c>
      <c r="H76" s="86">
        <v>18</v>
      </c>
      <c r="I76" s="87">
        <v>18</v>
      </c>
    </row>
    <row r="77" spans="1:9" ht="13.5">
      <c r="A77" s="3"/>
      <c r="B77" s="4" t="s">
        <v>2</v>
      </c>
      <c r="C77" s="91">
        <f>IF(SUM(D77:I77)/6&gt;0,SUM(D77:I77)/6,"-")</f>
        <v>0.13333333333333333</v>
      </c>
      <c r="D77" s="92">
        <v>0.1</v>
      </c>
      <c r="E77" s="92">
        <v>0.14</v>
      </c>
      <c r="F77" s="92">
        <v>0.19</v>
      </c>
      <c r="G77" s="92">
        <v>0.09</v>
      </c>
      <c r="H77" s="92">
        <v>0.14</v>
      </c>
      <c r="I77" s="93">
        <v>0.14</v>
      </c>
    </row>
    <row r="78" spans="1:9" ht="13.5">
      <c r="A78" s="1" t="s">
        <v>36</v>
      </c>
      <c r="B78" s="2" t="s">
        <v>1</v>
      </c>
      <c r="C78" s="85">
        <f>IF(SUM(D78:I78)&gt;0,SUM(D78:I78),"-")</f>
        <v>155</v>
      </c>
      <c r="D78" s="86">
        <v>2</v>
      </c>
      <c r="E78" s="86">
        <v>2</v>
      </c>
      <c r="F78" s="86">
        <v>23</v>
      </c>
      <c r="G78" s="86">
        <v>36</v>
      </c>
      <c r="H78" s="86">
        <v>41</v>
      </c>
      <c r="I78" s="87">
        <v>51</v>
      </c>
    </row>
    <row r="79" spans="1:9" ht="13.5">
      <c r="A79" s="3"/>
      <c r="B79" s="4" t="s">
        <v>2</v>
      </c>
      <c r="C79" s="91">
        <f>IF(SUM(D79:I79)/6&gt;0,SUM(D79:I79)/6,"-")</f>
        <v>0.20333333333333337</v>
      </c>
      <c r="D79" s="92">
        <v>0.02</v>
      </c>
      <c r="E79" s="92">
        <v>0.02</v>
      </c>
      <c r="F79" s="92">
        <v>0.18</v>
      </c>
      <c r="G79" s="92">
        <v>0.28</v>
      </c>
      <c r="H79" s="92">
        <v>0.32</v>
      </c>
      <c r="I79" s="93">
        <v>0.4</v>
      </c>
    </row>
    <row r="80" spans="1:9" ht="13.5">
      <c r="A80" s="1" t="s">
        <v>37</v>
      </c>
      <c r="B80" s="2" t="s">
        <v>1</v>
      </c>
      <c r="C80" s="85">
        <f>IF(SUM(D80:I80)&gt;0,SUM(D80:I80),"-")</f>
        <v>26</v>
      </c>
      <c r="D80" s="86">
        <v>3</v>
      </c>
      <c r="E80" s="86">
        <v>2</v>
      </c>
      <c r="F80" s="86">
        <v>8</v>
      </c>
      <c r="G80" s="86">
        <v>3</v>
      </c>
      <c r="H80" s="86">
        <v>4</v>
      </c>
      <c r="I80" s="87">
        <v>6</v>
      </c>
    </row>
    <row r="81" spans="1:9" ht="13.5">
      <c r="A81" s="3"/>
      <c r="B81" s="4" t="s">
        <v>2</v>
      </c>
      <c r="C81" s="91">
        <f>IF(SUM(D81:I81)/6&gt;0,SUM(D81:I81)/6,"-")</f>
        <v>0.03333333333333333</v>
      </c>
      <c r="D81" s="92">
        <v>0.02</v>
      </c>
      <c r="E81" s="92">
        <v>0.02</v>
      </c>
      <c r="F81" s="92">
        <v>0.06</v>
      </c>
      <c r="G81" s="92">
        <v>0.02</v>
      </c>
      <c r="H81" s="92">
        <v>0.03</v>
      </c>
      <c r="I81" s="93">
        <v>0.05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4</v>
      </c>
      <c r="D83" s="86" t="s">
        <v>102</v>
      </c>
      <c r="E83" s="86" t="s">
        <v>102</v>
      </c>
      <c r="F83" s="86">
        <v>1</v>
      </c>
      <c r="G83" s="86">
        <v>1</v>
      </c>
      <c r="H83" s="86" t="s">
        <v>102</v>
      </c>
      <c r="I83" s="87">
        <v>2</v>
      </c>
    </row>
    <row r="84" spans="1:9" ht="13.5">
      <c r="A84" s="3"/>
      <c r="B84" s="4" t="s">
        <v>2</v>
      </c>
      <c r="C84" s="91">
        <f>IF(SUM(D84:I84)/6&gt;0,SUM(D84:I84)/6,"-")</f>
        <v>0.02</v>
      </c>
      <c r="D84" s="92" t="s">
        <v>102</v>
      </c>
      <c r="E84" s="92" t="s">
        <v>102</v>
      </c>
      <c r="F84" s="92">
        <v>0.03</v>
      </c>
      <c r="G84" s="92">
        <v>0.03</v>
      </c>
      <c r="H84" s="92" t="s">
        <v>102</v>
      </c>
      <c r="I84" s="93">
        <v>0.06</v>
      </c>
    </row>
    <row r="85" spans="1:9" ht="13.5">
      <c r="A85" s="1" t="s">
        <v>121</v>
      </c>
      <c r="B85" s="2" t="s">
        <v>1</v>
      </c>
      <c r="C85" s="85">
        <f>IF(SUM(D85:I85)&gt;0,SUM(D85:I85),"-")</f>
        <v>74</v>
      </c>
      <c r="D85" s="86">
        <v>5</v>
      </c>
      <c r="E85" s="86">
        <v>9</v>
      </c>
      <c r="F85" s="86">
        <v>10</v>
      </c>
      <c r="G85" s="86">
        <v>11</v>
      </c>
      <c r="H85" s="86">
        <v>14</v>
      </c>
      <c r="I85" s="87">
        <v>25</v>
      </c>
    </row>
    <row r="86" spans="1:9" ht="13.5">
      <c r="A86" s="3"/>
      <c r="B86" s="4" t="s">
        <v>2</v>
      </c>
      <c r="C86" s="91">
        <f>IF(SUM(D86:I86)/6&gt;0,SUM(D86:I86)/6,"-")</f>
        <v>0.35333333333333333</v>
      </c>
      <c r="D86" s="92">
        <v>0.15</v>
      </c>
      <c r="E86" s="92">
        <v>0.26</v>
      </c>
      <c r="F86" s="92">
        <v>0.29</v>
      </c>
      <c r="G86" s="92">
        <v>0.31</v>
      </c>
      <c r="H86" s="92">
        <v>0.4</v>
      </c>
      <c r="I86" s="93">
        <v>0.71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5</v>
      </c>
      <c r="D88" s="86" t="s">
        <v>102</v>
      </c>
      <c r="E88" s="86" t="s">
        <v>102</v>
      </c>
      <c r="F88" s="86">
        <v>2</v>
      </c>
      <c r="G88" s="86" t="s">
        <v>102</v>
      </c>
      <c r="H88" s="86">
        <v>3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0.05833333333333333</v>
      </c>
      <c r="D89" s="92" t="s">
        <v>102</v>
      </c>
      <c r="E89" s="92" t="s">
        <v>102</v>
      </c>
      <c r="F89" s="92">
        <v>0.14</v>
      </c>
      <c r="G89" s="92" t="s">
        <v>102</v>
      </c>
      <c r="H89" s="92">
        <v>0.21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3</v>
      </c>
      <c r="D90" s="86">
        <v>1</v>
      </c>
      <c r="E90" s="86" t="s">
        <v>102</v>
      </c>
      <c r="F90" s="86">
        <v>1</v>
      </c>
      <c r="G90" s="86" t="s">
        <v>102</v>
      </c>
      <c r="H90" s="86" t="s">
        <v>102</v>
      </c>
      <c r="I90" s="87">
        <v>1</v>
      </c>
    </row>
    <row r="91" spans="1:9" ht="13.5">
      <c r="A91" s="3"/>
      <c r="B91" s="4" t="s">
        <v>2</v>
      </c>
      <c r="C91" s="91">
        <f>IF(SUM(D91:I91)/6&gt;0,SUM(D91:I91)/6,"-")</f>
        <v>0.035</v>
      </c>
      <c r="D91" s="92">
        <v>0.07</v>
      </c>
      <c r="E91" s="92" t="s">
        <v>102</v>
      </c>
      <c r="F91" s="92">
        <v>0.07</v>
      </c>
      <c r="G91" s="92" t="s">
        <v>102</v>
      </c>
      <c r="H91" s="92" t="s">
        <v>102</v>
      </c>
      <c r="I91" s="93">
        <v>0.07</v>
      </c>
    </row>
    <row r="92" spans="1:9" ht="13.5">
      <c r="A92" s="1" t="s">
        <v>124</v>
      </c>
      <c r="B92" s="2" t="s">
        <v>1</v>
      </c>
      <c r="C92" s="85">
        <f>IF(SUM(D92:I92)&gt;0,SUM(D92:I92),"-")</f>
        <v>9</v>
      </c>
      <c r="D92" s="86" t="s">
        <v>102</v>
      </c>
      <c r="E92" s="86">
        <v>4</v>
      </c>
      <c r="F92" s="86">
        <v>1</v>
      </c>
      <c r="G92" s="86">
        <v>2</v>
      </c>
      <c r="H92" s="86">
        <v>1</v>
      </c>
      <c r="I92" s="87">
        <v>1</v>
      </c>
    </row>
    <row r="93" spans="1:9" ht="13.5">
      <c r="A93" s="3"/>
      <c r="B93" s="4" t="s">
        <v>2</v>
      </c>
      <c r="C93" s="91">
        <f>IF(SUM(D93:I93)/6&gt;0,SUM(D93:I93)/6,"-")</f>
        <v>0.10666666666666669</v>
      </c>
      <c r="D93" s="92" t="s">
        <v>102</v>
      </c>
      <c r="E93" s="92">
        <v>0.29</v>
      </c>
      <c r="F93" s="92">
        <v>0.07</v>
      </c>
      <c r="G93" s="92">
        <v>0.14</v>
      </c>
      <c r="H93" s="92">
        <v>0.07</v>
      </c>
      <c r="I93" s="93">
        <v>0.07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>
        <v>1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>
        <v>0.07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2024年23週</v>
      </c>
      <c r="B104" s="150"/>
      <c r="C104" s="150"/>
      <c r="D104" s="150"/>
      <c r="E104" s="150"/>
      <c r="F104" s="150"/>
      <c r="G104" s="134" t="str">
        <f>$G$2</f>
        <v>集計日:2024年6月13日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93</v>
      </c>
      <c r="D108" s="86">
        <v>26</v>
      </c>
      <c r="E108" s="86">
        <v>20</v>
      </c>
      <c r="F108" s="86">
        <v>17</v>
      </c>
      <c r="G108" s="86">
        <v>13</v>
      </c>
      <c r="H108" s="86">
        <v>10</v>
      </c>
      <c r="I108" s="87">
        <v>7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0.08</v>
      </c>
      <c r="D109" s="92">
        <v>0.13</v>
      </c>
      <c r="E109" s="92">
        <v>0.1</v>
      </c>
      <c r="F109" s="92">
        <v>0.09</v>
      </c>
      <c r="G109" s="92">
        <v>0.07</v>
      </c>
      <c r="H109" s="92">
        <v>0.05</v>
      </c>
      <c r="I109" s="93">
        <v>0.04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1478</v>
      </c>
      <c r="D110" s="86">
        <v>201</v>
      </c>
      <c r="E110" s="86">
        <v>255</v>
      </c>
      <c r="F110" s="86">
        <v>259</v>
      </c>
      <c r="G110" s="86">
        <v>268</v>
      </c>
      <c r="H110" s="86">
        <v>221</v>
      </c>
      <c r="I110" s="87">
        <v>274</v>
      </c>
    </row>
    <row r="111" spans="1:9" ht="14.25" thickBot="1">
      <c r="A111" s="104"/>
      <c r="B111" s="6" t="s">
        <v>2</v>
      </c>
      <c r="C111" s="91">
        <f>IF(SUM(D111:I111)/6&gt;0,SUM(D111:I111)/6,"-")</f>
        <v>1.24</v>
      </c>
      <c r="D111" s="92">
        <v>1.02</v>
      </c>
      <c r="E111" s="92">
        <v>1.28</v>
      </c>
      <c r="F111" s="92">
        <v>1.3</v>
      </c>
      <c r="G111" s="92">
        <v>1.35</v>
      </c>
      <c r="H111" s="92">
        <v>1.11</v>
      </c>
      <c r="I111" s="93">
        <v>1.38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650</v>
      </c>
      <c r="D113" s="86">
        <v>108</v>
      </c>
      <c r="E113" s="86">
        <v>86</v>
      </c>
      <c r="F113" s="86">
        <v>125</v>
      </c>
      <c r="G113" s="86">
        <v>108</v>
      </c>
      <c r="H113" s="86">
        <v>107</v>
      </c>
      <c r="I113" s="87">
        <v>116</v>
      </c>
    </row>
    <row r="114" spans="1:9" ht="13.5">
      <c r="A114" s="3"/>
      <c r="B114" s="4" t="s">
        <v>2</v>
      </c>
      <c r="C114" s="91">
        <f>IF(SUM(D114:I114)/6&gt;0,SUM(D114:I114)/6,"-")</f>
        <v>0.8416666666666667</v>
      </c>
      <c r="D114" s="92">
        <v>0.84</v>
      </c>
      <c r="E114" s="92">
        <v>0.67</v>
      </c>
      <c r="F114" s="92">
        <v>0.97</v>
      </c>
      <c r="G114" s="92">
        <v>0.84</v>
      </c>
      <c r="H114" s="92">
        <v>0.83</v>
      </c>
      <c r="I114" s="93">
        <v>0.9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194</v>
      </c>
      <c r="D115" s="86">
        <v>7</v>
      </c>
      <c r="E115" s="86">
        <v>33</v>
      </c>
      <c r="F115" s="86">
        <v>37</v>
      </c>
      <c r="G115" s="86">
        <v>36</v>
      </c>
      <c r="H115" s="86">
        <v>38</v>
      </c>
      <c r="I115" s="87">
        <v>43</v>
      </c>
    </row>
    <row r="116" spans="1:9" ht="13.5">
      <c r="A116" s="3"/>
      <c r="B116" s="4" t="s">
        <v>2</v>
      </c>
      <c r="C116" s="91">
        <f>IF(SUM(D116:I116)/6&gt;0,SUM(D116:I116)/6,"-")</f>
        <v>0.25</v>
      </c>
      <c r="D116" s="92">
        <v>0.05</v>
      </c>
      <c r="E116" s="92">
        <v>0.26</v>
      </c>
      <c r="F116" s="92">
        <v>0.29</v>
      </c>
      <c r="G116" s="92">
        <v>0.28</v>
      </c>
      <c r="H116" s="92">
        <v>0.29</v>
      </c>
      <c r="I116" s="93">
        <v>0.33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1212</v>
      </c>
      <c r="D117" s="86">
        <v>130</v>
      </c>
      <c r="E117" s="86">
        <v>177</v>
      </c>
      <c r="F117" s="86">
        <v>236</v>
      </c>
      <c r="G117" s="86">
        <v>205</v>
      </c>
      <c r="H117" s="86">
        <v>257</v>
      </c>
      <c r="I117" s="87">
        <v>207</v>
      </c>
    </row>
    <row r="118" spans="1:9" ht="13.5">
      <c r="A118" s="3"/>
      <c r="B118" s="4" t="s">
        <v>2</v>
      </c>
      <c r="C118" s="91">
        <f>IF(SUM(D118:I118)/6&gt;0,SUM(D118:I118)/6,"-")</f>
        <v>1.5650000000000002</v>
      </c>
      <c r="D118" s="92">
        <v>1.01</v>
      </c>
      <c r="E118" s="92">
        <v>1.37</v>
      </c>
      <c r="F118" s="92">
        <v>1.83</v>
      </c>
      <c r="G118" s="92">
        <v>1.59</v>
      </c>
      <c r="H118" s="92">
        <v>1.99</v>
      </c>
      <c r="I118" s="93">
        <v>1.6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2360</v>
      </c>
      <c r="D119" s="86">
        <v>225</v>
      </c>
      <c r="E119" s="86">
        <v>336</v>
      </c>
      <c r="F119" s="86">
        <v>423</v>
      </c>
      <c r="G119" s="86">
        <v>535</v>
      </c>
      <c r="H119" s="86">
        <v>461</v>
      </c>
      <c r="I119" s="87">
        <v>380</v>
      </c>
    </row>
    <row r="120" spans="1:9" ht="13.5">
      <c r="A120" s="3"/>
      <c r="B120" s="4" t="s">
        <v>2</v>
      </c>
      <c r="C120" s="91">
        <f>IF(SUM(D120:I120)/6&gt;0,SUM(D120:I120)/6,"-")</f>
        <v>3.0483333333333333</v>
      </c>
      <c r="D120" s="92">
        <v>1.74</v>
      </c>
      <c r="E120" s="92">
        <v>2.6</v>
      </c>
      <c r="F120" s="92">
        <v>3.28</v>
      </c>
      <c r="G120" s="92">
        <v>4.15</v>
      </c>
      <c r="H120" s="92">
        <v>3.57</v>
      </c>
      <c r="I120" s="93">
        <v>2.95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49</v>
      </c>
      <c r="D121" s="86">
        <v>5</v>
      </c>
      <c r="E121" s="86">
        <v>8</v>
      </c>
      <c r="F121" s="86">
        <v>7</v>
      </c>
      <c r="G121" s="86">
        <v>7</v>
      </c>
      <c r="H121" s="86">
        <v>13</v>
      </c>
      <c r="I121" s="87">
        <v>9</v>
      </c>
    </row>
    <row r="122" spans="1:9" ht="13.5">
      <c r="A122" s="3"/>
      <c r="B122" s="4" t="s">
        <v>2</v>
      </c>
      <c r="C122" s="91">
        <f>IF(SUM(D122:I122)/6&gt;0,SUM(D122:I122)/6,"-")</f>
        <v>0.061666666666666675</v>
      </c>
      <c r="D122" s="92">
        <v>0.04</v>
      </c>
      <c r="E122" s="92">
        <v>0.06</v>
      </c>
      <c r="F122" s="92">
        <v>0.05</v>
      </c>
      <c r="G122" s="92">
        <v>0.05</v>
      </c>
      <c r="H122" s="92">
        <v>0.1</v>
      </c>
      <c r="I122" s="93">
        <v>0.07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1165</v>
      </c>
      <c r="D123" s="86">
        <v>44</v>
      </c>
      <c r="E123" s="86">
        <v>58</v>
      </c>
      <c r="F123" s="86">
        <v>103</v>
      </c>
      <c r="G123" s="86">
        <v>230</v>
      </c>
      <c r="H123" s="86">
        <v>338</v>
      </c>
      <c r="I123" s="87">
        <v>392</v>
      </c>
    </row>
    <row r="124" spans="1:9" ht="13.5">
      <c r="A124" s="3"/>
      <c r="B124" s="4" t="s">
        <v>2</v>
      </c>
      <c r="C124" s="91">
        <f>IF(SUM(D124:I124)/6&gt;0,SUM(D124:I124)/6,"-")</f>
        <v>1.5050000000000001</v>
      </c>
      <c r="D124" s="92">
        <v>0.34</v>
      </c>
      <c r="E124" s="92">
        <v>0.45</v>
      </c>
      <c r="F124" s="92">
        <v>0.8</v>
      </c>
      <c r="G124" s="92">
        <v>1.78</v>
      </c>
      <c r="H124" s="92">
        <v>2.62</v>
      </c>
      <c r="I124" s="93">
        <v>3.04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7</v>
      </c>
      <c r="D125" s="86" t="s">
        <v>102</v>
      </c>
      <c r="E125" s="86">
        <v>2</v>
      </c>
      <c r="F125" s="86" t="s">
        <v>102</v>
      </c>
      <c r="G125" s="86">
        <v>2</v>
      </c>
      <c r="H125" s="86">
        <v>1</v>
      </c>
      <c r="I125" s="87">
        <v>2</v>
      </c>
    </row>
    <row r="126" spans="1:9" ht="13.5">
      <c r="A126" s="3"/>
      <c r="B126" s="4" t="s">
        <v>2</v>
      </c>
      <c r="C126" s="91">
        <f>IF(SUM(D126:I126)/6&gt;0,SUM(D126:I126)/6,"-")</f>
        <v>0.011666666666666667</v>
      </c>
      <c r="D126" s="92" t="s">
        <v>102</v>
      </c>
      <c r="E126" s="92">
        <v>0.02</v>
      </c>
      <c r="F126" s="92" t="s">
        <v>102</v>
      </c>
      <c r="G126" s="92">
        <v>0.02</v>
      </c>
      <c r="H126" s="92">
        <v>0.01</v>
      </c>
      <c r="I126" s="93">
        <v>0.02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116</v>
      </c>
      <c r="D127" s="86">
        <v>9</v>
      </c>
      <c r="E127" s="86">
        <v>19</v>
      </c>
      <c r="F127" s="86">
        <v>24</v>
      </c>
      <c r="G127" s="86">
        <v>17</v>
      </c>
      <c r="H127" s="86">
        <v>19</v>
      </c>
      <c r="I127" s="87">
        <v>28</v>
      </c>
    </row>
    <row r="128" spans="1:9" ht="13.5">
      <c r="A128" s="3"/>
      <c r="B128" s="4" t="s">
        <v>2</v>
      </c>
      <c r="C128" s="91">
        <f>IF(SUM(D128:I128)/6&gt;0,SUM(D128:I128)/6,"-")</f>
        <v>0.15166666666666667</v>
      </c>
      <c r="D128" s="92">
        <v>0.07</v>
      </c>
      <c r="E128" s="92">
        <v>0.15</v>
      </c>
      <c r="F128" s="92">
        <v>0.19</v>
      </c>
      <c r="G128" s="92">
        <v>0.13</v>
      </c>
      <c r="H128" s="92">
        <v>0.15</v>
      </c>
      <c r="I128" s="93">
        <v>0.22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169</v>
      </c>
      <c r="D129" s="86">
        <v>5</v>
      </c>
      <c r="E129" s="86">
        <v>5</v>
      </c>
      <c r="F129" s="86">
        <v>26</v>
      </c>
      <c r="G129" s="86">
        <v>33</v>
      </c>
      <c r="H129" s="86">
        <v>45</v>
      </c>
      <c r="I129" s="87">
        <v>55</v>
      </c>
    </row>
    <row r="130" spans="1:9" ht="13.5">
      <c r="A130" s="3"/>
      <c r="B130" s="4" t="s">
        <v>2</v>
      </c>
      <c r="C130" s="91">
        <f>IF(SUM(D130:I130)/6&gt;0,SUM(D130:I130)/6,"-")</f>
        <v>0.22</v>
      </c>
      <c r="D130" s="92">
        <v>0.04</v>
      </c>
      <c r="E130" s="92">
        <v>0.04</v>
      </c>
      <c r="F130" s="92">
        <v>0.2</v>
      </c>
      <c r="G130" s="92">
        <v>0.26</v>
      </c>
      <c r="H130" s="92">
        <v>0.35</v>
      </c>
      <c r="I130" s="93">
        <v>0.43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22</v>
      </c>
      <c r="D131" s="86" t="s">
        <v>102</v>
      </c>
      <c r="E131" s="86">
        <v>3</v>
      </c>
      <c r="F131" s="86">
        <v>3</v>
      </c>
      <c r="G131" s="86">
        <v>2</v>
      </c>
      <c r="H131" s="86">
        <v>6</v>
      </c>
      <c r="I131" s="87">
        <v>8</v>
      </c>
    </row>
    <row r="132" spans="1:9" ht="13.5">
      <c r="A132" s="3"/>
      <c r="B132" s="4" t="s">
        <v>2</v>
      </c>
      <c r="C132" s="91">
        <f>IF(SUM(D132:I132)/6&gt;0,SUM(D132:I132)/6,"-")</f>
        <v>0.028333333333333332</v>
      </c>
      <c r="D132" s="92" t="s">
        <v>102</v>
      </c>
      <c r="E132" s="92">
        <v>0.02</v>
      </c>
      <c r="F132" s="92">
        <v>0.02</v>
      </c>
      <c r="G132" s="92">
        <v>0.02</v>
      </c>
      <c r="H132" s="92">
        <v>0.05</v>
      </c>
      <c r="I132" s="93">
        <v>0.06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2</v>
      </c>
      <c r="D134" s="86" t="s">
        <v>102</v>
      </c>
      <c r="E134" s="86" t="s">
        <v>102</v>
      </c>
      <c r="F134" s="86" t="s">
        <v>102</v>
      </c>
      <c r="G134" s="86">
        <v>1</v>
      </c>
      <c r="H134" s="86" t="s">
        <v>102</v>
      </c>
      <c r="I134" s="87">
        <v>1</v>
      </c>
    </row>
    <row r="135" spans="1:9" ht="13.5">
      <c r="A135" s="3"/>
      <c r="B135" s="4" t="s">
        <v>2</v>
      </c>
      <c r="C135" s="91">
        <f>IF(SUM(D135:I135)/6&gt;0,SUM(D135:I135)/6,"-")</f>
        <v>0.01</v>
      </c>
      <c r="D135" s="92" t="s">
        <v>102</v>
      </c>
      <c r="E135" s="92" t="s">
        <v>102</v>
      </c>
      <c r="F135" s="92" t="s">
        <v>102</v>
      </c>
      <c r="G135" s="92">
        <v>0.03</v>
      </c>
      <c r="H135" s="92" t="s">
        <v>102</v>
      </c>
      <c r="I135" s="93">
        <v>0.03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77</v>
      </c>
      <c r="D136" s="86">
        <v>2</v>
      </c>
      <c r="E136" s="86">
        <v>13</v>
      </c>
      <c r="F136" s="86">
        <v>10</v>
      </c>
      <c r="G136" s="86">
        <v>13</v>
      </c>
      <c r="H136" s="86">
        <v>18</v>
      </c>
      <c r="I136" s="87">
        <v>21</v>
      </c>
    </row>
    <row r="137" spans="1:9" ht="13.5">
      <c r="A137" s="3"/>
      <c r="B137" s="4" t="s">
        <v>2</v>
      </c>
      <c r="C137" s="91">
        <f>IF(SUM(D137:I137)/6&gt;0,SUM(D137:I137)/6,"-")</f>
        <v>0.36666666666666664</v>
      </c>
      <c r="D137" s="92">
        <v>0.06</v>
      </c>
      <c r="E137" s="92">
        <v>0.37</v>
      </c>
      <c r="F137" s="92">
        <v>0.29</v>
      </c>
      <c r="G137" s="92">
        <v>0.37</v>
      </c>
      <c r="H137" s="92">
        <v>0.51</v>
      </c>
      <c r="I137" s="93">
        <v>0.6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>
        <v>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0.023333333333333334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>
        <v>0.14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>
        <v>1</v>
      </c>
      <c r="I141" s="87">
        <v>1</v>
      </c>
    </row>
    <row r="142" spans="1:9" ht="13.5">
      <c r="A142" s="3"/>
      <c r="B142" s="4" t="s">
        <v>2</v>
      </c>
      <c r="C142" s="91">
        <f>IF(SUM(D142:I142)/6&gt;0,SUM(D142:I142)/6,"-")</f>
        <v>0.023333333333333334</v>
      </c>
      <c r="D142" s="92" t="s">
        <v>102</v>
      </c>
      <c r="E142" s="92" t="s">
        <v>102</v>
      </c>
      <c r="F142" s="92" t="s">
        <v>102</v>
      </c>
      <c r="G142" s="92" t="s">
        <v>102</v>
      </c>
      <c r="H142" s="92">
        <v>0.07</v>
      </c>
      <c r="I142" s="93">
        <v>0.07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11</v>
      </c>
      <c r="D143" s="86">
        <v>1</v>
      </c>
      <c r="E143" s="86">
        <v>3</v>
      </c>
      <c r="F143" s="86" t="s">
        <v>102</v>
      </c>
      <c r="G143" s="86">
        <v>4</v>
      </c>
      <c r="H143" s="86" t="s">
        <v>102</v>
      </c>
      <c r="I143" s="87">
        <v>3</v>
      </c>
    </row>
    <row r="144" spans="1:9" ht="13.5">
      <c r="A144" s="3"/>
      <c r="B144" s="4" t="s">
        <v>2</v>
      </c>
      <c r="C144" s="91">
        <f>IF(SUM(D144:I144)/6&gt;0,SUM(D144:I144)/6,"-")</f>
        <v>0.13</v>
      </c>
      <c r="D144" s="92">
        <v>0.07</v>
      </c>
      <c r="E144" s="92">
        <v>0.21</v>
      </c>
      <c r="F144" s="92" t="s">
        <v>102</v>
      </c>
      <c r="G144" s="92">
        <v>0.29</v>
      </c>
      <c r="H144" s="92" t="s">
        <v>102</v>
      </c>
      <c r="I144" s="93">
        <v>0.21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>
        <f>IF(SUM(D147:I147)&gt;0,SUM(D147:I147),"-")</f>
        <v>1</v>
      </c>
      <c r="D147" s="86" t="s">
        <v>102</v>
      </c>
      <c r="E147" s="86" t="s">
        <v>102</v>
      </c>
      <c r="F147" s="86" t="s">
        <v>102</v>
      </c>
      <c r="G147" s="86">
        <v>1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>
        <f>IF(SUM(D148:I148)/6&gt;0,SUM(D148:I148)/6,"-")</f>
        <v>0.011666666666666667</v>
      </c>
      <c r="D148" s="89" t="s">
        <v>102</v>
      </c>
      <c r="E148" s="89" t="s">
        <v>102</v>
      </c>
      <c r="F148" s="89" t="s">
        <v>102</v>
      </c>
      <c r="G148" s="89">
        <v>0.07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2024-06-13T00:17:42Z</dcterms:modified>
  <cp:category/>
  <cp:version/>
  <cp:contentType/>
  <cp:contentStatus/>
</cp:coreProperties>
</file>