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<sst xmlns="http://schemas.openxmlformats.org/spreadsheetml/2006/main" count="4048" uniqueCount="177">
  <si>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</si>
  <si>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</si>
  <si>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</si>
  <si>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</si>
  <si>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</si>
  <si>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</si>
  <si>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</si>
  <si>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</si>
  <si>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</si>
  <si>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</si>
  <si>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</si>
  <si>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</si>
  <si>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</si>
  <si>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</si>
  <si>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</si>
  <si>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</si>
  <si>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</si>
  <si>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</si>
  <si>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</si>
  <si>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</si>
  <si>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</si>
  <si>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</si>
  <si>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</si>
  <si>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</si>
  <si>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</si>
  <si>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</si>
  <si>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</si>
  <si>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</si>
  <si>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</si>
  <si>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</si>
  <si>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</si>
  <si>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</si>
  <si>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</si>
  <si>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</si>
  <si>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</si>
  <si>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</si>
  <si>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</si>
  <si>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</si>
  <si>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</si>
  <si>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</si>
  <si>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</si>
  <si>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</si>
  <si>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</si>
  <si>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</si>
  <si>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</si>
  <si>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</si>
  <si>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</si>
  <si>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</si>
  <si>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</si>
  <si>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</si>
  <si>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</si>
  <si>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</si>
  <si>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</si>
  <si>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</si>
  <si>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</si>
  <si>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</si>
  <si>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</si>
  <si>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</si>
  <si>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</si>
  <si>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</si>
  <si>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</si>
  <si>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</si>
  <si>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</si>
  <si>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</si>
  <si>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</si>
  <si>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</si>
  <si>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</si>
  <si>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</si>
  <si>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</si>
  <si>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</si>
  <si>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</si>
  <si>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</si>
  <si>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</si>
  <si>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</si>
  <si>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</si>
  <si>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</si>
  <si>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</si>
  <si>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</si>
  <si>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</si>
  <si>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</si>
  <si>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</si>
  <si>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</si>
  <si>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</si>
  <si>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</si>
  <si>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</si>
  <si>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</si>
  <si>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</si>
  <si>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</si>
  <si>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</si>
  <si>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</si>
  <si>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</si>
  <si>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</si>
  <si>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</si>
  <si>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</si>
  <si>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</si>
  <si>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</si>
  <si>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</si>
  <si>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</si>
  <si>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</si>
  <si>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</si>
  <si>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</si>
  <si>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</si>
  <si>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</si>
  <si>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</si>
  <si>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</si>
  <si>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</si>
  <si>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</si>
  <si>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</si>
  <si>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</si>
  <si>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</si>
  <si>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</si>
  <si>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</si>
  <si>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</si>
  <si>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</si>
  <si>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</si>
  <si>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</si>
  <si>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</si>
  <si>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</si>
  <si>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</si>
  <si>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</si>
  <si>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</si>
  <si>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</si>
  <si>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</si>
  <si>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</si>
  <si>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</si>
  <si>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</si>
  <si>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</si>
  <si>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</si>
  <si>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</si>
  <si>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</si>
  <si>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</si>
  <si>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</si>
  <si>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</si>
  <si>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</si>
  <si>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</si>
  <si>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</si>
  <si>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</si>
  <si>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</si>
  <si>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</si>
  <si>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</si>
  <si>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</si>
  <si>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</si>
  <si>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</si>
  <si>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</si>
  <si>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</si>
  <si>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</si>
  <si>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</si>
  <si>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</si>
  <si>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</si>
  <si>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</si>
  <si>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</si>
  <si>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</si>
  <si>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</si>
  <si>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</si>
  <si>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</si>
  <si>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</si>
  <si>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</si>
  <si>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</si>
  <si>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</si>
  <si>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</si>
  <si>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</si>
  <si>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</si>
  <si>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</si>
  <si>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</si>
  <si>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</si>
  <si>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</si>
  <si>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</si>
  <si>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</si>
  <si>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</si>
  <si>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</si>
  <si>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</si>
  <si>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</si>
  <si>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</si>
  <si>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</si>
  <si>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</si>
  <si>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2022年21週</t>
  </si>
  <si>
    <t>集計日:2022年6月2日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</si>
</sst>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22</v>
      </c>
      <c r="E6" s="20">
        <v>0.17</v>
      </c>
      <c r="F6" s="31">
        <v>44</v>
      </c>
      <c r="G6" s="30">
        <v>0.34</v>
      </c>
      <c r="H6" s="32">
        <v>33</v>
      </c>
      <c r="I6" s="33">
        <v>0.26</v>
      </c>
      <c r="J6" s="31">
        <v>735</v>
      </c>
      <c r="K6" s="33">
        <v>5.7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>
        <v>3</v>
      </c>
      <c r="E7" s="19">
        <v>0.1</v>
      </c>
      <c r="F7" s="10">
        <v>2</v>
      </c>
      <c r="G7" s="17">
        <v>0.06</v>
      </c>
      <c r="H7" s="13">
        <v>8</v>
      </c>
      <c r="I7" s="23">
        <v>0.26</v>
      </c>
      <c r="J7" s="10">
        <v>154</v>
      </c>
      <c r="K7" s="23">
        <v>4.97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3</v>
      </c>
      <c r="E8" s="20">
        <v>0.3</v>
      </c>
      <c r="F8" s="11">
        <v>7</v>
      </c>
      <c r="G8" s="18">
        <v>0.7</v>
      </c>
      <c r="H8" s="12">
        <v>2</v>
      </c>
      <c r="I8" s="22">
        <v>0.2</v>
      </c>
      <c r="J8" s="11">
        <v>52</v>
      </c>
      <c r="K8" s="22">
        <v>5.2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7</v>
      </c>
      <c r="G9" s="17">
        <v>0.54</v>
      </c>
      <c r="H9" s="13">
        <v>3</v>
      </c>
      <c r="I9" s="23">
        <v>0.23</v>
      </c>
      <c r="J9" s="10">
        <v>135</v>
      </c>
      <c r="K9" s="23">
        <v>10.38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>
        <v>1</v>
      </c>
      <c r="G10" s="18">
        <v>0.11</v>
      </c>
      <c r="H10" s="12">
        <v>3</v>
      </c>
      <c r="I10" s="22">
        <v>0.33</v>
      </c>
      <c r="J10" s="11">
        <v>31</v>
      </c>
      <c r="K10" s="22">
        <v>3.44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5</v>
      </c>
      <c r="G11" s="17">
        <v>0.71</v>
      </c>
      <c r="H11" s="13" t="s">
        <v>105</v>
      </c>
      <c r="I11" s="23" t="s">
        <v>105</v>
      </c>
      <c r="J11" s="10">
        <v>57</v>
      </c>
      <c r="K11" s="23">
        <v>8.14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>
        <v>2</v>
      </c>
      <c r="G13" s="17">
        <v>0.25</v>
      </c>
      <c r="H13" s="13" t="s">
        <v>105</v>
      </c>
      <c r="I13" s="23" t="s">
        <v>105</v>
      </c>
      <c r="J13" s="10">
        <v>41</v>
      </c>
      <c r="K13" s="23">
        <v>5.13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2</v>
      </c>
      <c r="I14" s="22">
        <v>0.33</v>
      </c>
      <c r="J14" s="11">
        <v>12</v>
      </c>
      <c r="K14" s="22">
        <v>2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14</v>
      </c>
      <c r="E15" s="19">
        <v>1.56</v>
      </c>
      <c r="F15" s="10">
        <v>12</v>
      </c>
      <c r="G15" s="17">
        <v>1.33</v>
      </c>
      <c r="H15" s="13">
        <v>10</v>
      </c>
      <c r="I15" s="23">
        <v>1.11</v>
      </c>
      <c r="J15" s="10">
        <v>33</v>
      </c>
      <c r="K15" s="23">
        <v>3.67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3</v>
      </c>
      <c r="G16" s="18">
        <v>0.38</v>
      </c>
      <c r="H16" s="12" t="s">
        <v>105</v>
      </c>
      <c r="I16" s="22" t="s">
        <v>105</v>
      </c>
      <c r="J16" s="11">
        <v>73</v>
      </c>
      <c r="K16" s="22">
        <v>9.13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1</v>
      </c>
      <c r="G17" s="17">
        <v>0.2</v>
      </c>
      <c r="H17" s="13" t="s">
        <v>105</v>
      </c>
      <c r="I17" s="23" t="s">
        <v>105</v>
      </c>
      <c r="J17" s="10">
        <v>18</v>
      </c>
      <c r="K17" s="23">
        <v>3.6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22</v>
      </c>
      <c r="K18" s="22">
        <v>5.5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>
        <v>1</v>
      </c>
      <c r="E20" s="20">
        <v>0.2</v>
      </c>
      <c r="F20" s="11">
        <v>1</v>
      </c>
      <c r="G20" s="18">
        <v>0.2</v>
      </c>
      <c r="H20" s="12">
        <v>5</v>
      </c>
      <c r="I20" s="22">
        <v>1</v>
      </c>
      <c r="J20" s="11">
        <v>62</v>
      </c>
      <c r="K20" s="22">
        <v>12.4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>
        <v>1</v>
      </c>
      <c r="G21" s="35">
        <v>0.5</v>
      </c>
      <c r="H21" s="37" t="s">
        <v>105</v>
      </c>
      <c r="I21" s="38" t="s">
        <v>105</v>
      </c>
      <c r="J21" s="34">
        <v>5</v>
      </c>
      <c r="K21" s="38">
        <v>2.5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3</v>
      </c>
      <c r="K22" s="22">
        <v>0.75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 t="s">
        <v>105</v>
      </c>
      <c r="I23" s="43" t="s">
        <v>105</v>
      </c>
      <c r="J23" s="39">
        <v>29</v>
      </c>
      <c r="K23" s="43">
        <v>5.8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2022年21週</v>
      </c>
      <c r="B27" s="126"/>
      <c r="C27" s="126"/>
      <c r="D27" s="127"/>
      <c r="E27" s="29"/>
      <c r="F27" s="28"/>
      <c r="G27" s="28"/>
      <c r="H27" s="127" t="str">
        <f>$H$2</f>
        <v>集計日:2022年6月2日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7</v>
      </c>
      <c r="C31" s="30">
        <v>0.05</v>
      </c>
      <c r="D31" s="11">
        <v>25</v>
      </c>
      <c r="E31" s="20">
        <v>0.19</v>
      </c>
      <c r="F31" s="31">
        <v>2</v>
      </c>
      <c r="G31" s="30">
        <v>0.02</v>
      </c>
      <c r="H31" s="32">
        <v>38</v>
      </c>
      <c r="I31" s="33">
        <v>0.29</v>
      </c>
      <c r="J31" s="31">
        <v>1</v>
      </c>
      <c r="K31" s="33">
        <v>0.01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5</v>
      </c>
      <c r="E32" s="19">
        <v>0.16</v>
      </c>
      <c r="F32" s="10" t="s">
        <v>105</v>
      </c>
      <c r="G32" s="17" t="s">
        <v>105</v>
      </c>
      <c r="H32" s="13">
        <v>6</v>
      </c>
      <c r="I32" s="23">
        <v>0.19</v>
      </c>
      <c r="J32" s="10">
        <v>1</v>
      </c>
      <c r="K32" s="23">
        <v>0.03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8</v>
      </c>
      <c r="E33" s="20">
        <v>0.8</v>
      </c>
      <c r="F33" s="11" t="s">
        <v>105</v>
      </c>
      <c r="G33" s="18" t="s">
        <v>105</v>
      </c>
      <c r="H33" s="12">
        <v>1</v>
      </c>
      <c r="I33" s="22">
        <v>0.1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>
        <v>2</v>
      </c>
      <c r="C34" s="17">
        <v>0.15</v>
      </c>
      <c r="D34" s="10">
        <v>6</v>
      </c>
      <c r="E34" s="19">
        <v>0.46</v>
      </c>
      <c r="F34" s="10" t="s">
        <v>105</v>
      </c>
      <c r="G34" s="17" t="s">
        <v>105</v>
      </c>
      <c r="H34" s="13">
        <v>1</v>
      </c>
      <c r="I34" s="23">
        <v>0.08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>
        <v>2</v>
      </c>
      <c r="E35" s="20">
        <v>0.22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10</v>
      </c>
      <c r="I36" s="23">
        <v>1.43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2</v>
      </c>
      <c r="I38" s="23">
        <v>0.25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>
        <v>1</v>
      </c>
      <c r="G39" s="18">
        <v>0.17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>
        <v>1</v>
      </c>
      <c r="C40" s="17">
        <v>0.11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3</v>
      </c>
      <c r="I40" s="23">
        <v>0.33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5</v>
      </c>
      <c r="I41" s="22">
        <v>0.63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 t="s">
        <v>105</v>
      </c>
      <c r="E45" s="20" t="s">
        <v>105</v>
      </c>
      <c r="F45" s="11" t="s">
        <v>105</v>
      </c>
      <c r="G45" s="18" t="s">
        <v>105</v>
      </c>
      <c r="H45" s="12">
        <v>1</v>
      </c>
      <c r="I45" s="22">
        <v>0.2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>
        <v>2</v>
      </c>
      <c r="E47" s="20">
        <v>0.5</v>
      </c>
      <c r="F47" s="11" t="s">
        <v>105</v>
      </c>
      <c r="G47" s="18" t="s">
        <v>105</v>
      </c>
      <c r="H47" s="12">
        <v>1</v>
      </c>
      <c r="I47" s="22">
        <v>0.25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 t="s">
        <v>105</v>
      </c>
      <c r="I48" s="43" t="s">
        <v>105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2022年21週</v>
      </c>
      <c r="B52" s="126"/>
      <c r="C52" s="126"/>
      <c r="D52" s="127"/>
      <c r="E52" s="29"/>
      <c r="F52" s="46" t="str">
        <f>$H$2</f>
        <v>集計日:2022年6月2日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6</v>
      </c>
      <c r="C56" s="20">
        <v>0.05</v>
      </c>
      <c r="D56" s="32" t="s">
        <v>105</v>
      </c>
      <c r="E56" s="33" t="s">
        <v>105</v>
      </c>
      <c r="F56" s="31">
        <v>11</v>
      </c>
      <c r="G56" s="33">
        <v>0.31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2</v>
      </c>
      <c r="G59" s="23">
        <v>0.67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4</v>
      </c>
      <c r="G63" s="23">
        <v>2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>
        <v>1</v>
      </c>
      <c r="G69" s="23">
        <v>1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>
        <v>1</v>
      </c>
      <c r="C71" s="36">
        <v>0.5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1</v>
      </c>
      <c r="G73" s="43">
        <v>1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2022年21週</v>
      </c>
      <c r="B77" s="126"/>
      <c r="C77" s="126"/>
      <c r="D77" s="127"/>
      <c r="E77" s="29"/>
      <c r="F77" s="21"/>
      <c r="G77" s="21"/>
      <c r="H77" s="127" t="str">
        <f>$H$2</f>
        <v>集計日:2022年6月2日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>
        <v>1</v>
      </c>
      <c r="C95" s="20">
        <v>1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2022年21週</v>
      </c>
      <c r="B102" s="126"/>
      <c r="C102" s="126"/>
      <c r="D102" s="127"/>
      <c r="E102" s="29"/>
      <c r="F102" s="28"/>
      <c r="G102" s="28"/>
      <c r="H102" s="127" t="str">
        <f>$H$2</f>
        <v>集計日:2022年6月2日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11</v>
      </c>
      <c r="E106" s="20">
        <v>0.09</v>
      </c>
      <c r="F106" s="31">
        <v>20</v>
      </c>
      <c r="G106" s="30">
        <v>0.16</v>
      </c>
      <c r="H106" s="32">
        <v>16</v>
      </c>
      <c r="I106" s="33">
        <v>0.12</v>
      </c>
      <c r="J106" s="31">
        <v>393</v>
      </c>
      <c r="K106" s="33">
        <v>3.05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>
        <v>1</v>
      </c>
      <c r="E107" s="19">
        <v>0.03</v>
      </c>
      <c r="F107" s="10" t="s">
        <v>105</v>
      </c>
      <c r="G107" s="17" t="s">
        <v>105</v>
      </c>
      <c r="H107" s="13">
        <v>3</v>
      </c>
      <c r="I107" s="23">
        <v>0.1</v>
      </c>
      <c r="J107" s="10">
        <v>73</v>
      </c>
      <c r="K107" s="23">
        <v>2.35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3</v>
      </c>
      <c r="E108" s="20">
        <v>0.3</v>
      </c>
      <c r="F108" s="11">
        <v>6</v>
      </c>
      <c r="G108" s="18">
        <v>0.6</v>
      </c>
      <c r="H108" s="12">
        <v>1</v>
      </c>
      <c r="I108" s="22">
        <v>0.1</v>
      </c>
      <c r="J108" s="11">
        <v>29</v>
      </c>
      <c r="K108" s="22">
        <v>2.9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>
        <v>3</v>
      </c>
      <c r="G109" s="17">
        <v>0.23</v>
      </c>
      <c r="H109" s="13">
        <v>1</v>
      </c>
      <c r="I109" s="23">
        <v>0.08</v>
      </c>
      <c r="J109" s="10">
        <v>63</v>
      </c>
      <c r="K109" s="23">
        <v>4.85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2</v>
      </c>
      <c r="I110" s="22">
        <v>0.22</v>
      </c>
      <c r="J110" s="11">
        <v>21</v>
      </c>
      <c r="K110" s="22">
        <v>2.33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35</v>
      </c>
      <c r="K111" s="23">
        <v>5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>
        <v>2</v>
      </c>
      <c r="G113" s="17">
        <v>0.25</v>
      </c>
      <c r="H113" s="13" t="s">
        <v>105</v>
      </c>
      <c r="I113" s="23" t="s">
        <v>105</v>
      </c>
      <c r="J113" s="10">
        <v>25</v>
      </c>
      <c r="K113" s="23">
        <v>3.13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>
        <v>1</v>
      </c>
      <c r="I114" s="22">
        <v>0.17</v>
      </c>
      <c r="J114" s="11">
        <v>6</v>
      </c>
      <c r="K114" s="22">
        <v>1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6</v>
      </c>
      <c r="E115" s="19">
        <v>0.67</v>
      </c>
      <c r="F115" s="10">
        <v>3</v>
      </c>
      <c r="G115" s="17">
        <v>0.33</v>
      </c>
      <c r="H115" s="13">
        <v>5</v>
      </c>
      <c r="I115" s="23">
        <v>0.56</v>
      </c>
      <c r="J115" s="10">
        <v>19</v>
      </c>
      <c r="K115" s="23">
        <v>2.11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>
        <v>2</v>
      </c>
      <c r="G116" s="18">
        <v>0.25</v>
      </c>
      <c r="H116" s="12" t="s">
        <v>105</v>
      </c>
      <c r="I116" s="22" t="s">
        <v>105</v>
      </c>
      <c r="J116" s="11">
        <v>41</v>
      </c>
      <c r="K116" s="22">
        <v>5.13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1</v>
      </c>
      <c r="G117" s="17">
        <v>0.2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15</v>
      </c>
      <c r="K118" s="22">
        <v>3.75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3</v>
      </c>
      <c r="K119" s="23">
        <v>3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3</v>
      </c>
      <c r="I120" s="22">
        <v>0.6</v>
      </c>
      <c r="J120" s="11">
        <v>30</v>
      </c>
      <c r="K120" s="22">
        <v>6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>
        <v>1</v>
      </c>
      <c r="G121" s="35">
        <v>0.5</v>
      </c>
      <c r="H121" s="37" t="s">
        <v>105</v>
      </c>
      <c r="I121" s="38" t="s">
        <v>105</v>
      </c>
      <c r="J121" s="34">
        <v>5</v>
      </c>
      <c r="K121" s="38">
        <v>2.5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2</v>
      </c>
      <c r="K122" s="22">
        <v>0.5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 t="s">
        <v>105</v>
      </c>
      <c r="I123" s="43" t="s">
        <v>105</v>
      </c>
      <c r="J123" s="39">
        <v>16</v>
      </c>
      <c r="K123" s="43">
        <v>3.2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2022年21週</v>
      </c>
      <c r="B127" s="126"/>
      <c r="C127" s="126"/>
      <c r="D127" s="127"/>
      <c r="E127" s="29"/>
      <c r="F127" s="28"/>
      <c r="G127" s="28"/>
      <c r="H127" s="127" t="str">
        <f>$H$2</f>
        <v>集計日:2022年6月2日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5</v>
      </c>
      <c r="C131" s="30">
        <v>0.04</v>
      </c>
      <c r="D131" s="11">
        <v>8</v>
      </c>
      <c r="E131" s="20">
        <v>0.06</v>
      </c>
      <c r="F131" s="31">
        <v>1</v>
      </c>
      <c r="G131" s="30">
        <v>0.01</v>
      </c>
      <c r="H131" s="32">
        <v>18</v>
      </c>
      <c r="I131" s="33">
        <v>0.14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1</v>
      </c>
      <c r="I132" s="23">
        <v>0.03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2</v>
      </c>
      <c r="E133" s="20">
        <v>0.2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>
        <v>2</v>
      </c>
      <c r="C134" s="17">
        <v>0.15</v>
      </c>
      <c r="D134" s="10">
        <v>1</v>
      </c>
      <c r="E134" s="19">
        <v>0.08</v>
      </c>
      <c r="F134" s="10" t="s">
        <v>105</v>
      </c>
      <c r="G134" s="17" t="s">
        <v>105</v>
      </c>
      <c r="H134" s="13">
        <v>1</v>
      </c>
      <c r="I134" s="23">
        <v>0.08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>
        <v>1</v>
      </c>
      <c r="C135" s="18">
        <v>0.11</v>
      </c>
      <c r="D135" s="11">
        <v>2</v>
      </c>
      <c r="E135" s="20">
        <v>0.22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7</v>
      </c>
      <c r="I136" s="23">
        <v>1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2</v>
      </c>
      <c r="I138" s="23">
        <v>0.25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>
        <v>1</v>
      </c>
      <c r="G139" s="18">
        <v>0.17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>
        <v>3</v>
      </c>
      <c r="I141" s="22">
        <v>0.38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>
        <v>1</v>
      </c>
      <c r="I147" s="22">
        <v>0.25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2022年21週</v>
      </c>
      <c r="B152" s="126"/>
      <c r="C152" s="126"/>
      <c r="D152" s="127"/>
      <c r="E152" s="29"/>
      <c r="F152" s="21" t="str">
        <f>$H$2</f>
        <v>集計日:2022年6月2日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6</v>
      </c>
      <c r="C156" s="20">
        <v>0.05</v>
      </c>
      <c r="D156" s="32" t="s">
        <v>105</v>
      </c>
      <c r="E156" s="33" t="s">
        <v>105</v>
      </c>
      <c r="F156" s="31">
        <v>5</v>
      </c>
      <c r="G156" s="33">
        <v>0.14</v>
      </c>
      <c r="H156" s="3"/>
      <c r="I156" s="3"/>
    </row>
    <row r="157" spans="1:9" ht="18" customHeight="1">
      <c r="A157" s="26" t="s">
        <v>56</v>
      </c>
      <c r="B157" s="10">
        <v>3</v>
      </c>
      <c r="C157" s="19">
        <v>0.1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>
        <v>1</v>
      </c>
      <c r="G169" s="23">
        <v>1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>
        <v>1</v>
      </c>
      <c r="C171" s="36">
        <v>0.5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2022年21週</v>
      </c>
      <c r="B177" s="126"/>
      <c r="C177" s="126"/>
      <c r="D177" s="127"/>
      <c r="E177" s="29"/>
      <c r="F177" s="21"/>
      <c r="G177" s="21"/>
      <c r="H177" s="127" t="str">
        <f>$H$2</f>
        <v>集計日:2022年6月2日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>
        <v>1</v>
      </c>
      <c r="E190" s="17">
        <v>1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2022年21週</v>
      </c>
      <c r="B202" s="126"/>
      <c r="C202" s="126"/>
      <c r="D202" s="127"/>
      <c r="E202" s="29"/>
      <c r="F202" s="28"/>
      <c r="G202" s="28"/>
      <c r="H202" s="127" t="str">
        <f>$H$2</f>
        <v>集計日:2022年6月2日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11</v>
      </c>
      <c r="E206" s="20">
        <v>0.09</v>
      </c>
      <c r="F206" s="31">
        <v>24</v>
      </c>
      <c r="G206" s="30">
        <v>0.19</v>
      </c>
      <c r="H206" s="32">
        <v>17</v>
      </c>
      <c r="I206" s="33">
        <v>0.13</v>
      </c>
      <c r="J206" s="31">
        <v>342</v>
      </c>
      <c r="K206" s="33">
        <v>2.65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2</v>
      </c>
      <c r="E207" s="19">
        <v>0.06</v>
      </c>
      <c r="F207" s="10">
        <v>2</v>
      </c>
      <c r="G207" s="17">
        <v>0.06</v>
      </c>
      <c r="H207" s="13">
        <v>5</v>
      </c>
      <c r="I207" s="23">
        <v>0.16</v>
      </c>
      <c r="J207" s="10">
        <v>81</v>
      </c>
      <c r="K207" s="23">
        <v>2.61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>
        <v>1</v>
      </c>
      <c r="G208" s="18">
        <v>0.1</v>
      </c>
      <c r="H208" s="12">
        <v>1</v>
      </c>
      <c r="I208" s="22">
        <v>0.1</v>
      </c>
      <c r="J208" s="11">
        <v>23</v>
      </c>
      <c r="K208" s="22">
        <v>2.3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4</v>
      </c>
      <c r="G209" s="17">
        <v>0.31</v>
      </c>
      <c r="H209" s="13">
        <v>2</v>
      </c>
      <c r="I209" s="23">
        <v>0.15</v>
      </c>
      <c r="J209" s="10">
        <v>72</v>
      </c>
      <c r="K209" s="23">
        <v>5.54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>
        <v>1</v>
      </c>
      <c r="G210" s="18">
        <v>0.11</v>
      </c>
      <c r="H210" s="12">
        <v>1</v>
      </c>
      <c r="I210" s="22">
        <v>0.11</v>
      </c>
      <c r="J210" s="11">
        <v>10</v>
      </c>
      <c r="K210" s="22">
        <v>1.11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4</v>
      </c>
      <c r="G211" s="17">
        <v>0.57</v>
      </c>
      <c r="H211" s="13" t="s">
        <v>105</v>
      </c>
      <c r="I211" s="23" t="s">
        <v>105</v>
      </c>
      <c r="J211" s="10">
        <v>22</v>
      </c>
      <c r="K211" s="23">
        <v>3.14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16</v>
      </c>
      <c r="K213" s="23">
        <v>2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6</v>
      </c>
      <c r="K214" s="22">
        <v>1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8</v>
      </c>
      <c r="E215" s="19">
        <v>0.89</v>
      </c>
      <c r="F215" s="10">
        <v>9</v>
      </c>
      <c r="G215" s="17">
        <v>1</v>
      </c>
      <c r="H215" s="13">
        <v>5</v>
      </c>
      <c r="I215" s="23">
        <v>0.56</v>
      </c>
      <c r="J215" s="10">
        <v>14</v>
      </c>
      <c r="K215" s="23">
        <v>1.56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32</v>
      </c>
      <c r="K216" s="22">
        <v>4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>
        <v>1</v>
      </c>
      <c r="G218" s="18">
        <v>0.25</v>
      </c>
      <c r="H218" s="12" t="s">
        <v>105</v>
      </c>
      <c r="I218" s="22" t="s">
        <v>105</v>
      </c>
      <c r="J218" s="11">
        <v>7</v>
      </c>
      <c r="K218" s="22">
        <v>1.75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4</v>
      </c>
      <c r="K219" s="23">
        <v>4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>
        <v>1</v>
      </c>
      <c r="E220" s="20">
        <v>0.2</v>
      </c>
      <c r="F220" s="11">
        <v>1</v>
      </c>
      <c r="G220" s="18">
        <v>0.2</v>
      </c>
      <c r="H220" s="12">
        <v>2</v>
      </c>
      <c r="I220" s="22">
        <v>0.4</v>
      </c>
      <c r="J220" s="11">
        <v>32</v>
      </c>
      <c r="K220" s="22">
        <v>6.4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 t="s">
        <v>105</v>
      </c>
      <c r="K221" s="38" t="s">
        <v>105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1</v>
      </c>
      <c r="K222" s="22">
        <v>0.25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13</v>
      </c>
      <c r="K223" s="43">
        <v>2.6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2022年21週</v>
      </c>
      <c r="B227" s="126"/>
      <c r="C227" s="126"/>
      <c r="D227" s="127"/>
      <c r="E227" s="29"/>
      <c r="F227" s="28"/>
      <c r="G227" s="28"/>
      <c r="H227" s="127" t="str">
        <f>$H$2</f>
        <v>集計日:2022年6月2日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2</v>
      </c>
      <c r="C231" s="30">
        <v>0.02</v>
      </c>
      <c r="D231" s="11">
        <v>17</v>
      </c>
      <c r="E231" s="20">
        <v>0.13</v>
      </c>
      <c r="F231" s="31">
        <v>1</v>
      </c>
      <c r="G231" s="30">
        <v>0.01</v>
      </c>
      <c r="H231" s="32">
        <v>20</v>
      </c>
      <c r="I231" s="33">
        <v>0.16</v>
      </c>
      <c r="J231" s="31">
        <v>1</v>
      </c>
      <c r="K231" s="33">
        <v>0.01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3</v>
      </c>
      <c r="E232" s="19">
        <v>0.1</v>
      </c>
      <c r="F232" s="10" t="s">
        <v>105</v>
      </c>
      <c r="G232" s="17" t="s">
        <v>105</v>
      </c>
      <c r="H232" s="13">
        <v>5</v>
      </c>
      <c r="I232" s="23">
        <v>0.16</v>
      </c>
      <c r="J232" s="10">
        <v>1</v>
      </c>
      <c r="K232" s="23">
        <v>0.03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6</v>
      </c>
      <c r="E233" s="20">
        <v>0.6</v>
      </c>
      <c r="F233" s="11" t="s">
        <v>105</v>
      </c>
      <c r="G233" s="18" t="s">
        <v>105</v>
      </c>
      <c r="H233" s="12">
        <v>1</v>
      </c>
      <c r="I233" s="22">
        <v>0.1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5</v>
      </c>
      <c r="E234" s="19">
        <v>0.38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2</v>
      </c>
      <c r="I235" s="22">
        <v>0.22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>
        <v>2</v>
      </c>
      <c r="I239" s="22">
        <v>0.33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>
        <v>1</v>
      </c>
      <c r="C240" s="17">
        <v>0.11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3</v>
      </c>
      <c r="I240" s="23">
        <v>0.33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>
        <v>1</v>
      </c>
      <c r="E241" s="20">
        <v>0.13</v>
      </c>
      <c r="F241" s="11" t="s">
        <v>105</v>
      </c>
      <c r="G241" s="18" t="s">
        <v>105</v>
      </c>
      <c r="H241" s="12">
        <v>2</v>
      </c>
      <c r="I241" s="22">
        <v>0.25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>
        <v>1</v>
      </c>
      <c r="E247" s="20">
        <v>0.25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2022年21週</v>
      </c>
      <c r="B252" s="126"/>
      <c r="C252" s="126"/>
      <c r="D252" s="127"/>
      <c r="E252" s="29"/>
      <c r="F252" s="21" t="str">
        <f>$H$2</f>
        <v>集計日:2022年6月2日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 t="s">
        <v>105</v>
      </c>
      <c r="C256" s="20" t="s">
        <v>105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1</v>
      </c>
      <c r="G259" s="23">
        <v>0.33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2</v>
      </c>
      <c r="G263" s="23">
        <v>1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>
        <v>1</v>
      </c>
      <c r="G265" s="23">
        <v>0.33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>
        <v>1</v>
      </c>
      <c r="G273" s="43">
        <v>1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2022年21週</v>
      </c>
      <c r="B277" s="126"/>
      <c r="C277" s="126"/>
      <c r="D277" s="127"/>
      <c r="E277" s="29"/>
      <c r="F277" s="21"/>
      <c r="G277" s="21"/>
      <c r="H277" s="127" t="str">
        <f>$H$2</f>
        <v>集計日:2022年6月2日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 t="s">
        <v>105</v>
      </c>
      <c r="E281" s="30" t="s">
        <v>105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>
        <v>1</v>
      </c>
      <c r="C295" s="20">
        <v>1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2022年21週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集計日:2022年6月2日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22</v>
      </c>
      <c r="D7" s="88">
        <v>1</v>
      </c>
      <c r="E7" s="88">
        <v>5</v>
      </c>
      <c r="F7" s="88">
        <v>9</v>
      </c>
      <c r="G7" s="88">
        <v>5</v>
      </c>
      <c r="H7" s="88">
        <v>2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0.17</v>
      </c>
      <c r="D8" s="97">
        <v>0.01</v>
      </c>
      <c r="E8" s="97">
        <v>0.04</v>
      </c>
      <c r="F8" s="97">
        <v>0.07</v>
      </c>
      <c r="G8" s="97">
        <v>0.04</v>
      </c>
      <c r="H8" s="97">
        <v>0.02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44</v>
      </c>
      <c r="D9" s="88">
        <v>2</v>
      </c>
      <c r="E9" s="88">
        <v>5</v>
      </c>
      <c r="F9" s="88">
        <v>18</v>
      </c>
      <c r="G9" s="88">
        <v>7</v>
      </c>
      <c r="H9" s="88">
        <v>7</v>
      </c>
      <c r="I9" s="88">
        <v>2</v>
      </c>
      <c r="J9" s="88">
        <v>2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0.34</v>
      </c>
      <c r="D10" s="94">
        <v>0.02</v>
      </c>
      <c r="E10" s="94">
        <v>0.04</v>
      </c>
      <c r="F10" s="94">
        <v>0.14</v>
      </c>
      <c r="G10" s="94">
        <v>0.05</v>
      </c>
      <c r="H10" s="94">
        <v>0.05</v>
      </c>
      <c r="I10" s="94">
        <v>0.02</v>
      </c>
      <c r="J10" s="94">
        <v>0.02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33</v>
      </c>
      <c r="D11" s="88" t="s">
        <v>105</v>
      </c>
      <c r="E11" s="88" t="s">
        <v>105</v>
      </c>
      <c r="F11" s="88">
        <v>3</v>
      </c>
      <c r="G11" s="88">
        <v>2</v>
      </c>
      <c r="H11" s="88">
        <v>4</v>
      </c>
      <c r="I11" s="88">
        <v>5</v>
      </c>
      <c r="J11" s="88">
        <v>2</v>
      </c>
      <c r="K11" s="88">
        <v>4</v>
      </c>
      <c r="L11" s="88">
        <v>3</v>
      </c>
      <c r="M11" s="89">
        <v>4</v>
      </c>
    </row>
    <row r="12" spans="1:13" ht="13.5">
      <c r="A12" s="3"/>
      <c r="B12" s="4" t="s">
        <v>2</v>
      </c>
      <c r="C12" s="93">
        <v>0.26</v>
      </c>
      <c r="D12" s="94" t="s">
        <v>105</v>
      </c>
      <c r="E12" s="94" t="s">
        <v>105</v>
      </c>
      <c r="F12" s="94">
        <v>0.02</v>
      </c>
      <c r="G12" s="94">
        <v>0.02</v>
      </c>
      <c r="H12" s="94">
        <v>0.03</v>
      </c>
      <c r="I12" s="94">
        <v>0.04</v>
      </c>
      <c r="J12" s="94">
        <v>0.02</v>
      </c>
      <c r="K12" s="94">
        <v>0.03</v>
      </c>
      <c r="L12" s="94">
        <v>0.02</v>
      </c>
      <c r="M12" s="95">
        <v>0.03</v>
      </c>
    </row>
    <row r="13" spans="1:13" ht="13.5">
      <c r="A13" s="1" t="s">
        <v>113</v>
      </c>
      <c r="B13" s="2" t="s">
        <v>1</v>
      </c>
      <c r="C13" s="87">
        <v>735</v>
      </c>
      <c r="D13" s="88">
        <v>7</v>
      </c>
      <c r="E13" s="88">
        <v>48</v>
      </c>
      <c r="F13" s="88">
        <v>120</v>
      </c>
      <c r="G13" s="88">
        <v>101</v>
      </c>
      <c r="H13" s="88">
        <v>98</v>
      </c>
      <c r="I13" s="88">
        <v>75</v>
      </c>
      <c r="J13" s="88">
        <v>56</v>
      </c>
      <c r="K13" s="88">
        <v>35</v>
      </c>
      <c r="L13" s="88">
        <v>33</v>
      </c>
      <c r="M13" s="89">
        <v>23</v>
      </c>
    </row>
    <row r="14" spans="1:13" ht="13.5">
      <c r="A14" s="3"/>
      <c r="B14" s="4" t="s">
        <v>2</v>
      </c>
      <c r="C14" s="93">
        <v>5.7</v>
      </c>
      <c r="D14" s="94">
        <v>0.05</v>
      </c>
      <c r="E14" s="94">
        <v>0.37</v>
      </c>
      <c r="F14" s="94">
        <v>0.93</v>
      </c>
      <c r="G14" s="94">
        <v>0.78</v>
      </c>
      <c r="H14" s="94">
        <v>0.76</v>
      </c>
      <c r="I14" s="94">
        <v>0.58</v>
      </c>
      <c r="J14" s="94">
        <v>0.43</v>
      </c>
      <c r="K14" s="94">
        <v>0.27</v>
      </c>
      <c r="L14" s="94">
        <v>0.26</v>
      </c>
      <c r="M14" s="95">
        <v>0.18</v>
      </c>
    </row>
    <row r="15" spans="1:13" ht="13.5">
      <c r="A15" s="1" t="s">
        <v>32</v>
      </c>
      <c r="B15" s="2" t="s">
        <v>1</v>
      </c>
      <c r="C15" s="87">
        <v>7</v>
      </c>
      <c r="D15" s="88" t="s">
        <v>105</v>
      </c>
      <c r="E15" s="88">
        <v>2</v>
      </c>
      <c r="F15" s="88" t="s">
        <v>105</v>
      </c>
      <c r="G15" s="88">
        <v>1</v>
      </c>
      <c r="H15" s="88" t="s">
        <v>105</v>
      </c>
      <c r="I15" s="88" t="s">
        <v>105</v>
      </c>
      <c r="J15" s="88">
        <v>2</v>
      </c>
      <c r="K15" s="88">
        <v>1</v>
      </c>
      <c r="L15" s="88" t="s">
        <v>105</v>
      </c>
      <c r="M15" s="89" t="s">
        <v>105</v>
      </c>
    </row>
    <row r="16" spans="1:13" ht="13.5">
      <c r="A16" s="3"/>
      <c r="B16" s="4" t="s">
        <v>2</v>
      </c>
      <c r="C16" s="93">
        <v>0.05</v>
      </c>
      <c r="D16" s="94" t="s">
        <v>105</v>
      </c>
      <c r="E16" s="94">
        <v>0.02</v>
      </c>
      <c r="F16" s="94" t="s">
        <v>105</v>
      </c>
      <c r="G16" s="94">
        <v>0.01</v>
      </c>
      <c r="H16" s="94" t="s">
        <v>105</v>
      </c>
      <c r="I16" s="94" t="s">
        <v>105</v>
      </c>
      <c r="J16" s="94">
        <v>0.02</v>
      </c>
      <c r="K16" s="94">
        <v>0.01</v>
      </c>
      <c r="L16" s="94" t="s">
        <v>105</v>
      </c>
      <c r="M16" s="95" t="s">
        <v>105</v>
      </c>
    </row>
    <row r="17" spans="1:13" ht="13.5">
      <c r="A17" s="1" t="s">
        <v>33</v>
      </c>
      <c r="B17" s="2" t="s">
        <v>1</v>
      </c>
      <c r="C17" s="87">
        <v>25</v>
      </c>
      <c r="D17" s="88" t="s">
        <v>105</v>
      </c>
      <c r="E17" s="88">
        <v>4</v>
      </c>
      <c r="F17" s="88">
        <v>11</v>
      </c>
      <c r="G17" s="88">
        <v>5</v>
      </c>
      <c r="H17" s="88">
        <v>1</v>
      </c>
      <c r="I17" s="88" t="s">
        <v>105</v>
      </c>
      <c r="J17" s="88" t="s">
        <v>105</v>
      </c>
      <c r="K17" s="88">
        <v>1</v>
      </c>
      <c r="L17" s="88" t="s">
        <v>105</v>
      </c>
      <c r="M17" s="89">
        <v>1</v>
      </c>
    </row>
    <row r="18" spans="1:13" ht="13.5">
      <c r="A18" s="3"/>
      <c r="B18" s="4" t="s">
        <v>2</v>
      </c>
      <c r="C18" s="93">
        <v>0.19</v>
      </c>
      <c r="D18" s="94" t="s">
        <v>105</v>
      </c>
      <c r="E18" s="94">
        <v>0.03</v>
      </c>
      <c r="F18" s="94">
        <v>0.09</v>
      </c>
      <c r="G18" s="94">
        <v>0.04</v>
      </c>
      <c r="H18" s="94">
        <v>0.01</v>
      </c>
      <c r="I18" s="94" t="s">
        <v>105</v>
      </c>
      <c r="J18" s="94" t="s">
        <v>105</v>
      </c>
      <c r="K18" s="94">
        <v>0.01</v>
      </c>
      <c r="L18" s="94" t="s">
        <v>105</v>
      </c>
      <c r="M18" s="95">
        <v>0.01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>
        <v>1</v>
      </c>
      <c r="I19" s="88" t="s">
        <v>105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>
        <v>0.01</v>
      </c>
      <c r="I20" s="94" t="s">
        <v>105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38</v>
      </c>
      <c r="D21" s="88" t="s">
        <v>105</v>
      </c>
      <c r="E21" s="88">
        <v>10</v>
      </c>
      <c r="F21" s="88">
        <v>22</v>
      </c>
      <c r="G21" s="88">
        <v>3</v>
      </c>
      <c r="H21" s="88">
        <v>1</v>
      </c>
      <c r="I21" s="88">
        <v>1</v>
      </c>
      <c r="J21" s="88" t="s">
        <v>105</v>
      </c>
      <c r="K21" s="88" t="s">
        <v>105</v>
      </c>
      <c r="L21" s="88">
        <v>1</v>
      </c>
      <c r="M21" s="89" t="s">
        <v>105</v>
      </c>
    </row>
    <row r="22" spans="1:13" ht="13.5">
      <c r="A22" s="3"/>
      <c r="B22" s="4" t="s">
        <v>2</v>
      </c>
      <c r="C22" s="93">
        <v>0.29</v>
      </c>
      <c r="D22" s="94" t="s">
        <v>105</v>
      </c>
      <c r="E22" s="94">
        <v>0.08</v>
      </c>
      <c r="F22" s="94">
        <v>0.17</v>
      </c>
      <c r="G22" s="94">
        <v>0.02</v>
      </c>
      <c r="H22" s="94">
        <v>0.01</v>
      </c>
      <c r="I22" s="94">
        <v>0.01</v>
      </c>
      <c r="J22" s="94" t="s">
        <v>105</v>
      </c>
      <c r="K22" s="94" t="s">
        <v>105</v>
      </c>
      <c r="L22" s="94">
        <v>0.01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1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0.01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6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2</v>
      </c>
      <c r="K25" s="88">
        <v>1</v>
      </c>
      <c r="L25" s="88" t="s">
        <v>105</v>
      </c>
      <c r="M25" s="89">
        <v>2</v>
      </c>
    </row>
    <row r="26" spans="1:13" ht="13.5">
      <c r="A26" s="3"/>
      <c r="B26" s="4" t="s">
        <v>2</v>
      </c>
      <c r="C26" s="93">
        <v>0.05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0.02</v>
      </c>
      <c r="K26" s="94">
        <v>0.01</v>
      </c>
      <c r="L26" s="94" t="s">
        <v>105</v>
      </c>
      <c r="M26" s="95">
        <v>0.02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11</v>
      </c>
      <c r="D32" s="88" t="s">
        <v>105</v>
      </c>
      <c r="E32" s="88" t="s">
        <v>105</v>
      </c>
      <c r="F32" s="88">
        <v>1</v>
      </c>
      <c r="G32" s="88">
        <v>1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0.31</v>
      </c>
      <c r="D33" s="91" t="s">
        <v>105</v>
      </c>
      <c r="E33" s="91" t="s">
        <v>105</v>
      </c>
      <c r="F33" s="91">
        <v>0.03</v>
      </c>
      <c r="G33" s="91">
        <v>0.03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>
        <v>1</v>
      </c>
      <c r="D35" s="88">
        <v>1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>
        <v>0.07</v>
      </c>
      <c r="D36" s="94">
        <v>0.07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2022年21週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集計日:2022年6月2日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2</v>
      </c>
      <c r="D60" s="88">
        <v>4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0.02</v>
      </c>
      <c r="D61" s="94">
        <v>0.03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23</v>
      </c>
      <c r="D62" s="88">
        <v>77</v>
      </c>
      <c r="E62" s="88">
        <v>8</v>
      </c>
      <c r="F62" s="89">
        <v>31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0.18</v>
      </c>
      <c r="D63" s="94">
        <v>0.6</v>
      </c>
      <c r="E63" s="94">
        <v>0.06</v>
      </c>
      <c r="F63" s="95">
        <v>0.24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>
        <v>1</v>
      </c>
      <c r="D66" s="88" t="s">
        <v>105</v>
      </c>
      <c r="E66" s="88">
        <v>1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>
        <v>0.01</v>
      </c>
      <c r="D67" s="94" t="s">
        <v>105</v>
      </c>
      <c r="E67" s="94">
        <v>0.01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>
        <v>1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>
        <v>0.01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1</v>
      </c>
      <c r="F81" s="88">
        <v>2</v>
      </c>
      <c r="G81" s="88" t="s">
        <v>105</v>
      </c>
      <c r="H81" s="88">
        <v>1</v>
      </c>
      <c r="I81" s="88">
        <v>3</v>
      </c>
      <c r="J81" s="88">
        <v>1</v>
      </c>
      <c r="K81" s="89">
        <v>1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0.03</v>
      </c>
      <c r="F82" s="91">
        <v>0.06</v>
      </c>
      <c r="G82" s="91" t="s">
        <v>105</v>
      </c>
      <c r="H82" s="91">
        <v>0.03</v>
      </c>
      <c r="I82" s="91">
        <v>0.09</v>
      </c>
      <c r="J82" s="91">
        <v>0.03</v>
      </c>
      <c r="K82" s="92">
        <v>0.03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>
        <v>1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>
        <v>0.07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2022年21週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集計日:2022年6月2日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11</v>
      </c>
      <c r="D105" s="88" t="s">
        <v>105</v>
      </c>
      <c r="E105" s="88">
        <v>5</v>
      </c>
      <c r="F105" s="88">
        <v>4</v>
      </c>
      <c r="G105" s="88">
        <v>2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0.09</v>
      </c>
      <c r="D106" s="97" t="s">
        <v>105</v>
      </c>
      <c r="E106" s="97">
        <v>0.04</v>
      </c>
      <c r="F106" s="97">
        <v>0.03</v>
      </c>
      <c r="G106" s="97">
        <v>0.02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20</v>
      </c>
      <c r="D107" s="88" t="s">
        <v>105</v>
      </c>
      <c r="E107" s="88">
        <v>3</v>
      </c>
      <c r="F107" s="88">
        <v>7</v>
      </c>
      <c r="G107" s="88">
        <v>4</v>
      </c>
      <c r="H107" s="88">
        <v>2</v>
      </c>
      <c r="I107" s="88">
        <v>2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0.16</v>
      </c>
      <c r="D108" s="94" t="s">
        <v>105</v>
      </c>
      <c r="E108" s="94">
        <v>0.02</v>
      </c>
      <c r="F108" s="94">
        <v>0.05</v>
      </c>
      <c r="G108" s="94">
        <v>0.03</v>
      </c>
      <c r="H108" s="94">
        <v>0.02</v>
      </c>
      <c r="I108" s="94">
        <v>0.02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16</v>
      </c>
      <c r="D109" s="88" t="s">
        <v>105</v>
      </c>
      <c r="E109" s="88" t="s">
        <v>105</v>
      </c>
      <c r="F109" s="88">
        <v>2</v>
      </c>
      <c r="G109" s="88">
        <v>1</v>
      </c>
      <c r="H109" s="88" t="s">
        <v>105</v>
      </c>
      <c r="I109" s="88">
        <v>2</v>
      </c>
      <c r="J109" s="88">
        <v>1</v>
      </c>
      <c r="K109" s="88">
        <v>4</v>
      </c>
      <c r="L109" s="88">
        <v>1</v>
      </c>
      <c r="M109" s="89">
        <v>1</v>
      </c>
    </row>
    <row r="110" spans="1:13" ht="13.5">
      <c r="A110" s="3"/>
      <c r="B110" s="4" t="s">
        <v>2</v>
      </c>
      <c r="C110" s="93">
        <v>0.12</v>
      </c>
      <c r="D110" s="94" t="s">
        <v>105</v>
      </c>
      <c r="E110" s="94" t="s">
        <v>105</v>
      </c>
      <c r="F110" s="94">
        <v>0.02</v>
      </c>
      <c r="G110" s="94">
        <v>0.01</v>
      </c>
      <c r="H110" s="94" t="s">
        <v>105</v>
      </c>
      <c r="I110" s="94">
        <v>0.02</v>
      </c>
      <c r="J110" s="94">
        <v>0.01</v>
      </c>
      <c r="K110" s="94">
        <v>0.03</v>
      </c>
      <c r="L110" s="94">
        <v>0.01</v>
      </c>
      <c r="M110" s="95">
        <v>0.01</v>
      </c>
    </row>
    <row r="111" spans="1:13" ht="13.5">
      <c r="A111" s="1" t="s">
        <v>31</v>
      </c>
      <c r="B111" s="2" t="s">
        <v>1</v>
      </c>
      <c r="C111" s="87">
        <v>393</v>
      </c>
      <c r="D111" s="88">
        <v>3</v>
      </c>
      <c r="E111" s="88">
        <v>27</v>
      </c>
      <c r="F111" s="88">
        <v>70</v>
      </c>
      <c r="G111" s="88">
        <v>49</v>
      </c>
      <c r="H111" s="88">
        <v>57</v>
      </c>
      <c r="I111" s="88">
        <v>35</v>
      </c>
      <c r="J111" s="88">
        <v>29</v>
      </c>
      <c r="K111" s="88">
        <v>19</v>
      </c>
      <c r="L111" s="88">
        <v>15</v>
      </c>
      <c r="M111" s="89">
        <v>18</v>
      </c>
    </row>
    <row r="112" spans="1:13" ht="13.5">
      <c r="A112" s="3"/>
      <c r="B112" s="4" t="s">
        <v>2</v>
      </c>
      <c r="C112" s="93">
        <v>3.05</v>
      </c>
      <c r="D112" s="94">
        <v>0.02</v>
      </c>
      <c r="E112" s="94">
        <v>0.21</v>
      </c>
      <c r="F112" s="94">
        <v>0.54</v>
      </c>
      <c r="G112" s="94">
        <v>0.38</v>
      </c>
      <c r="H112" s="94">
        <v>0.44</v>
      </c>
      <c r="I112" s="94">
        <v>0.27</v>
      </c>
      <c r="J112" s="94">
        <v>0.22</v>
      </c>
      <c r="K112" s="94">
        <v>0.15</v>
      </c>
      <c r="L112" s="94">
        <v>0.12</v>
      </c>
      <c r="M112" s="95">
        <v>0.14</v>
      </c>
    </row>
    <row r="113" spans="1:13" ht="13.5">
      <c r="A113" s="1" t="s">
        <v>32</v>
      </c>
      <c r="B113" s="2" t="s">
        <v>1</v>
      </c>
      <c r="C113" s="87">
        <v>5</v>
      </c>
      <c r="D113" s="88" t="s">
        <v>105</v>
      </c>
      <c r="E113" s="88">
        <v>1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>
        <v>2</v>
      </c>
      <c r="K113" s="88">
        <v>1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>
        <v>0.04</v>
      </c>
      <c r="D114" s="94" t="s">
        <v>105</v>
      </c>
      <c r="E114" s="94">
        <v>0.01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>
        <v>0.02</v>
      </c>
      <c r="K114" s="94">
        <v>0.01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8</v>
      </c>
      <c r="D115" s="88" t="s">
        <v>105</v>
      </c>
      <c r="E115" s="88">
        <v>2</v>
      </c>
      <c r="F115" s="88">
        <v>3</v>
      </c>
      <c r="G115" s="88">
        <v>2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>
        <v>1</v>
      </c>
    </row>
    <row r="116" spans="1:13" ht="13.5">
      <c r="A116" s="3"/>
      <c r="B116" s="4" t="s">
        <v>2</v>
      </c>
      <c r="C116" s="93">
        <v>0.06</v>
      </c>
      <c r="D116" s="94" t="s">
        <v>105</v>
      </c>
      <c r="E116" s="94">
        <v>0.02</v>
      </c>
      <c r="F116" s="94">
        <v>0.02</v>
      </c>
      <c r="G116" s="94">
        <v>0.02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>
        <v>0.01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>
        <v>1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>
        <v>0.01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18</v>
      </c>
      <c r="D119" s="88" t="s">
        <v>105</v>
      </c>
      <c r="E119" s="88">
        <v>3</v>
      </c>
      <c r="F119" s="88">
        <v>12</v>
      </c>
      <c r="G119" s="88">
        <v>2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0.14</v>
      </c>
      <c r="D120" s="94" t="s">
        <v>105</v>
      </c>
      <c r="E120" s="94">
        <v>0.02</v>
      </c>
      <c r="F120" s="94">
        <v>0.09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6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2</v>
      </c>
      <c r="K123" s="88">
        <v>1</v>
      </c>
      <c r="L123" s="88" t="s">
        <v>105</v>
      </c>
      <c r="M123" s="89">
        <v>2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0.02</v>
      </c>
      <c r="K124" s="94">
        <v>0.01</v>
      </c>
      <c r="L124" s="94" t="s">
        <v>105</v>
      </c>
      <c r="M124" s="95">
        <v>0.02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5</v>
      </c>
      <c r="D130" s="88" t="s">
        <v>105</v>
      </c>
      <c r="E130" s="88" t="s">
        <v>105</v>
      </c>
      <c r="F130" s="88">
        <v>1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0.14</v>
      </c>
      <c r="D131" s="91" t="s">
        <v>105</v>
      </c>
      <c r="E131" s="91" t="s">
        <v>105</v>
      </c>
      <c r="F131" s="91">
        <v>0.03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2022年21週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集計日:2022年6月2日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>
        <v>1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>
        <v>0.01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2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0.02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44</v>
      </c>
      <c r="E160" s="88">
        <v>4</v>
      </c>
      <c r="F160" s="89">
        <v>11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0.34</v>
      </c>
      <c r="E161" s="94">
        <v>0.03</v>
      </c>
      <c r="F161" s="95">
        <v>0.09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>
        <v>1</v>
      </c>
      <c r="G179" s="88" t="s">
        <v>105</v>
      </c>
      <c r="H179" s="88" t="s">
        <v>105</v>
      </c>
      <c r="I179" s="88">
        <v>1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>
        <v>0.03</v>
      </c>
      <c r="G180" s="91" t="s">
        <v>105</v>
      </c>
      <c r="H180" s="91" t="s">
        <v>105</v>
      </c>
      <c r="I180" s="91">
        <v>0.03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>
        <v>1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>
        <v>0.07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2022年21週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集計日:2022年6月2日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11</v>
      </c>
      <c r="D203" s="88">
        <v>1</v>
      </c>
      <c r="E203" s="88" t="s">
        <v>105</v>
      </c>
      <c r="F203" s="88">
        <v>5</v>
      </c>
      <c r="G203" s="88">
        <v>3</v>
      </c>
      <c r="H203" s="88">
        <v>2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0.09</v>
      </c>
      <c r="D204" s="97">
        <v>0.01</v>
      </c>
      <c r="E204" s="97" t="s">
        <v>105</v>
      </c>
      <c r="F204" s="97">
        <v>0.04</v>
      </c>
      <c r="G204" s="97">
        <v>0.02</v>
      </c>
      <c r="H204" s="97">
        <v>0.02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24</v>
      </c>
      <c r="D205" s="88">
        <v>2</v>
      </c>
      <c r="E205" s="88">
        <v>2</v>
      </c>
      <c r="F205" s="88">
        <v>11</v>
      </c>
      <c r="G205" s="88">
        <v>3</v>
      </c>
      <c r="H205" s="88">
        <v>5</v>
      </c>
      <c r="I205" s="88" t="s">
        <v>105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0.19</v>
      </c>
      <c r="D206" s="94">
        <v>0.02</v>
      </c>
      <c r="E206" s="94">
        <v>0.02</v>
      </c>
      <c r="F206" s="94">
        <v>0.09</v>
      </c>
      <c r="G206" s="94">
        <v>0.02</v>
      </c>
      <c r="H206" s="94">
        <v>0.04</v>
      </c>
      <c r="I206" s="94" t="s">
        <v>105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17</v>
      </c>
      <c r="D207" s="88" t="s">
        <v>105</v>
      </c>
      <c r="E207" s="88" t="s">
        <v>105</v>
      </c>
      <c r="F207" s="88">
        <v>1</v>
      </c>
      <c r="G207" s="88">
        <v>1</v>
      </c>
      <c r="H207" s="88">
        <v>4</v>
      </c>
      <c r="I207" s="88">
        <v>3</v>
      </c>
      <c r="J207" s="88">
        <v>1</v>
      </c>
      <c r="K207" s="88" t="s">
        <v>105</v>
      </c>
      <c r="L207" s="88">
        <v>2</v>
      </c>
      <c r="M207" s="89">
        <v>3</v>
      </c>
    </row>
    <row r="208" spans="1:13" ht="13.5">
      <c r="A208" s="3"/>
      <c r="B208" s="4" t="s">
        <v>2</v>
      </c>
      <c r="C208" s="93">
        <v>0.13</v>
      </c>
      <c r="D208" s="94" t="s">
        <v>105</v>
      </c>
      <c r="E208" s="94" t="s">
        <v>105</v>
      </c>
      <c r="F208" s="94">
        <v>0.01</v>
      </c>
      <c r="G208" s="94">
        <v>0.01</v>
      </c>
      <c r="H208" s="94">
        <v>0.03</v>
      </c>
      <c r="I208" s="94">
        <v>0.02</v>
      </c>
      <c r="J208" s="94">
        <v>0.01</v>
      </c>
      <c r="K208" s="94" t="s">
        <v>105</v>
      </c>
      <c r="L208" s="94">
        <v>0.02</v>
      </c>
      <c r="M208" s="95">
        <v>0.02</v>
      </c>
    </row>
    <row r="209" spans="1:13" ht="13.5">
      <c r="A209" s="1" t="s">
        <v>31</v>
      </c>
      <c r="B209" s="2" t="s">
        <v>1</v>
      </c>
      <c r="C209" s="87">
        <v>342</v>
      </c>
      <c r="D209" s="88">
        <v>4</v>
      </c>
      <c r="E209" s="88">
        <v>21</v>
      </c>
      <c r="F209" s="88">
        <v>50</v>
      </c>
      <c r="G209" s="88">
        <v>52</v>
      </c>
      <c r="H209" s="88">
        <v>41</v>
      </c>
      <c r="I209" s="88">
        <v>40</v>
      </c>
      <c r="J209" s="88">
        <v>27</v>
      </c>
      <c r="K209" s="88">
        <v>16</v>
      </c>
      <c r="L209" s="88">
        <v>18</v>
      </c>
      <c r="M209" s="89">
        <v>5</v>
      </c>
    </row>
    <row r="210" spans="1:13" ht="13.5">
      <c r="A210" s="3"/>
      <c r="B210" s="4" t="s">
        <v>2</v>
      </c>
      <c r="C210" s="93">
        <v>2.65</v>
      </c>
      <c r="D210" s="94">
        <v>0.03</v>
      </c>
      <c r="E210" s="94">
        <v>0.16</v>
      </c>
      <c r="F210" s="94">
        <v>0.39</v>
      </c>
      <c r="G210" s="94">
        <v>0.4</v>
      </c>
      <c r="H210" s="94">
        <v>0.32</v>
      </c>
      <c r="I210" s="94">
        <v>0.31</v>
      </c>
      <c r="J210" s="94">
        <v>0.21</v>
      </c>
      <c r="K210" s="94">
        <v>0.12</v>
      </c>
      <c r="L210" s="94">
        <v>0.14</v>
      </c>
      <c r="M210" s="95">
        <v>0.04</v>
      </c>
    </row>
    <row r="211" spans="1:13" ht="13.5">
      <c r="A211" s="1" t="s">
        <v>32</v>
      </c>
      <c r="B211" s="2" t="s">
        <v>1</v>
      </c>
      <c r="C211" s="87">
        <v>2</v>
      </c>
      <c r="D211" s="88" t="s">
        <v>105</v>
      </c>
      <c r="E211" s="88">
        <v>1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0.02</v>
      </c>
      <c r="D212" s="94" t="s">
        <v>105</v>
      </c>
      <c r="E212" s="94">
        <v>0.01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17</v>
      </c>
      <c r="D213" s="88" t="s">
        <v>105</v>
      </c>
      <c r="E213" s="88">
        <v>2</v>
      </c>
      <c r="F213" s="88">
        <v>8</v>
      </c>
      <c r="G213" s="88">
        <v>3</v>
      </c>
      <c r="H213" s="88">
        <v>1</v>
      </c>
      <c r="I213" s="88" t="s">
        <v>105</v>
      </c>
      <c r="J213" s="88" t="s">
        <v>105</v>
      </c>
      <c r="K213" s="88">
        <v>1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0.13</v>
      </c>
      <c r="D214" s="94" t="s">
        <v>105</v>
      </c>
      <c r="E214" s="94">
        <v>0.02</v>
      </c>
      <c r="F214" s="94">
        <v>0.06</v>
      </c>
      <c r="G214" s="94">
        <v>0.02</v>
      </c>
      <c r="H214" s="94">
        <v>0.01</v>
      </c>
      <c r="I214" s="94" t="s">
        <v>105</v>
      </c>
      <c r="J214" s="94" t="s">
        <v>105</v>
      </c>
      <c r="K214" s="94">
        <v>0.01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>
        <v>1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>
        <v>0.01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20</v>
      </c>
      <c r="D217" s="88" t="s">
        <v>105</v>
      </c>
      <c r="E217" s="88">
        <v>7</v>
      </c>
      <c r="F217" s="88">
        <v>10</v>
      </c>
      <c r="G217" s="88">
        <v>1</v>
      </c>
      <c r="H217" s="88">
        <v>1</v>
      </c>
      <c r="I217" s="88" t="s">
        <v>105</v>
      </c>
      <c r="J217" s="88" t="s">
        <v>105</v>
      </c>
      <c r="K217" s="88" t="s">
        <v>105</v>
      </c>
      <c r="L217" s="88">
        <v>1</v>
      </c>
      <c r="M217" s="89" t="s">
        <v>105</v>
      </c>
    </row>
    <row r="218" spans="1:13" ht="13.5">
      <c r="A218" s="3"/>
      <c r="B218" s="4" t="s">
        <v>2</v>
      </c>
      <c r="C218" s="93">
        <v>0.16</v>
      </c>
      <c r="D218" s="94" t="s">
        <v>105</v>
      </c>
      <c r="E218" s="94">
        <v>0.05</v>
      </c>
      <c r="F218" s="94">
        <v>0.08</v>
      </c>
      <c r="G218" s="94">
        <v>0.01</v>
      </c>
      <c r="H218" s="94">
        <v>0.01</v>
      </c>
      <c r="I218" s="94" t="s">
        <v>105</v>
      </c>
      <c r="J218" s="94" t="s">
        <v>105</v>
      </c>
      <c r="K218" s="94" t="s">
        <v>105</v>
      </c>
      <c r="L218" s="94">
        <v>0.01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1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0.01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 t="s">
        <v>105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 t="s">
        <v>105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>
        <v>1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>
        <v>0.03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>
        <v>1</v>
      </c>
      <c r="D231" s="88">
        <v>1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>
        <v>0.07</v>
      </c>
      <c r="D232" s="94">
        <v>0.07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 t="s">
        <v>105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 t="s">
        <v>105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2022年21週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集計日:2022年6月2日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2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11</v>
      </c>
      <c r="D258" s="88">
        <v>33</v>
      </c>
      <c r="E258" s="88">
        <v>4</v>
      </c>
      <c r="F258" s="89">
        <v>20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0.09</v>
      </c>
      <c r="D259" s="94">
        <v>0.26</v>
      </c>
      <c r="E259" s="94">
        <v>0.03</v>
      </c>
      <c r="F259" s="95">
        <v>0.16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>
        <v>1</v>
      </c>
      <c r="D262" s="88" t="s">
        <v>105</v>
      </c>
      <c r="E262" s="88">
        <v>1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>
        <v>0.01</v>
      </c>
      <c r="D263" s="94" t="s">
        <v>105</v>
      </c>
      <c r="E263" s="94">
        <v>0.01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>
        <v>1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>
        <v>0.01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>
        <v>1</v>
      </c>
      <c r="I277" s="88">
        <v>2</v>
      </c>
      <c r="J277" s="88" t="s">
        <v>105</v>
      </c>
      <c r="K277" s="89">
        <v>1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>
        <v>0.03</v>
      </c>
      <c r="I278" s="91">
        <v>0.06</v>
      </c>
      <c r="J278" s="91" t="s">
        <v>105</v>
      </c>
      <c r="K278" s="92">
        <v>0.03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2022年21週</v>
      </c>
      <c r="B2" s="126"/>
      <c r="C2" s="126"/>
      <c r="D2" s="126"/>
      <c r="E2" s="126"/>
      <c r="F2" s="126"/>
      <c r="G2" s="127" t="str">
        <f>'T3201'!H2</f>
        <v>集計日:2022年6月2日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</v>
      </c>
      <c r="D6" s="88" t="s">
        <v>105</v>
      </c>
      <c r="E6" s="88" t="s">
        <v>105</v>
      </c>
      <c r="F6" s="88">
        <v>1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>
        <v>0.01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46</v>
      </c>
      <c r="D9" s="88">
        <v>4</v>
      </c>
      <c r="E9" s="88" t="s">
        <v>105</v>
      </c>
      <c r="F9" s="88">
        <v>1</v>
      </c>
      <c r="G9" s="88">
        <v>9</v>
      </c>
      <c r="H9" s="88">
        <v>10</v>
      </c>
      <c r="I9" s="89">
        <v>22</v>
      </c>
    </row>
    <row r="10" spans="1:9" ht="13.5">
      <c r="A10" s="3"/>
      <c r="B10" s="4" t="s">
        <v>2</v>
      </c>
      <c r="C10" s="93">
        <f>IF(SUM(D10:I10)/6&gt;0,SUM(D10:I10)/6,"-")</f>
        <v>0.06</v>
      </c>
      <c r="D10" s="94">
        <v>0.03</v>
      </c>
      <c r="E10" s="94" t="s">
        <v>105</v>
      </c>
      <c r="F10" s="94">
        <v>0.01</v>
      </c>
      <c r="G10" s="94">
        <v>0.07</v>
      </c>
      <c r="H10" s="94">
        <v>0.08</v>
      </c>
      <c r="I10" s="95">
        <v>0.17</v>
      </c>
    </row>
    <row r="11" spans="1:9" ht="13.5">
      <c r="A11" s="1" t="s">
        <v>121</v>
      </c>
      <c r="B11" s="2" t="s">
        <v>1</v>
      </c>
      <c r="C11" s="87">
        <f>IF(SUM(D11:I11)&gt;0,SUM(D11:I11),"-")</f>
        <v>128</v>
      </c>
      <c r="D11" s="88">
        <v>9</v>
      </c>
      <c r="E11" s="88">
        <v>17</v>
      </c>
      <c r="F11" s="88">
        <v>23</v>
      </c>
      <c r="G11" s="88">
        <v>19</v>
      </c>
      <c r="H11" s="88">
        <v>16</v>
      </c>
      <c r="I11" s="89">
        <v>44</v>
      </c>
    </row>
    <row r="12" spans="1:9" ht="13.5">
      <c r="A12" s="3"/>
      <c r="B12" s="4" t="s">
        <v>2</v>
      </c>
      <c r="C12" s="93">
        <f>IF(SUM(D12:I12)/6&gt;0,SUM(D12:I12)/6,"-")</f>
        <v>0.165</v>
      </c>
      <c r="D12" s="94">
        <v>0.07</v>
      </c>
      <c r="E12" s="94">
        <v>0.13</v>
      </c>
      <c r="F12" s="94">
        <v>0.18</v>
      </c>
      <c r="G12" s="94">
        <v>0.15</v>
      </c>
      <c r="H12" s="94">
        <v>0.12</v>
      </c>
      <c r="I12" s="95">
        <v>0.34</v>
      </c>
    </row>
    <row r="13" spans="1:9" ht="13.5">
      <c r="A13" s="1" t="s">
        <v>122</v>
      </c>
      <c r="B13" s="2" t="s">
        <v>1</v>
      </c>
      <c r="C13" s="87">
        <f>IF(SUM(D13:I13)&gt;0,SUM(D13:I13),"-")</f>
        <v>184</v>
      </c>
      <c r="D13" s="88">
        <v>26</v>
      </c>
      <c r="E13" s="88">
        <v>25</v>
      </c>
      <c r="F13" s="88">
        <v>16</v>
      </c>
      <c r="G13" s="88">
        <v>58</v>
      </c>
      <c r="H13" s="88">
        <v>26</v>
      </c>
      <c r="I13" s="89">
        <v>33</v>
      </c>
    </row>
    <row r="14" spans="1:9" ht="13.5">
      <c r="A14" s="3"/>
      <c r="B14" s="4" t="s">
        <v>2</v>
      </c>
      <c r="C14" s="93">
        <f>IF(SUM(D14:I14)/6&gt;0,SUM(D14:I14)/6,"-")</f>
        <v>0.23666666666666666</v>
      </c>
      <c r="D14" s="94">
        <v>0.2</v>
      </c>
      <c r="E14" s="94">
        <v>0.19</v>
      </c>
      <c r="F14" s="94">
        <v>0.12</v>
      </c>
      <c r="G14" s="94">
        <v>0.45</v>
      </c>
      <c r="H14" s="94">
        <v>0.2</v>
      </c>
      <c r="I14" s="95">
        <v>0.26</v>
      </c>
    </row>
    <row r="15" spans="1:9" ht="13.5">
      <c r="A15" s="1" t="s">
        <v>123</v>
      </c>
      <c r="B15" s="2" t="s">
        <v>1</v>
      </c>
      <c r="C15" s="87">
        <f>IF(SUM(D15:I15)&gt;0,SUM(D15:I15),"-")</f>
        <v>3368</v>
      </c>
      <c r="D15" s="88">
        <v>443</v>
      </c>
      <c r="E15" s="88">
        <v>494</v>
      </c>
      <c r="F15" s="88">
        <v>413</v>
      </c>
      <c r="G15" s="88">
        <v>552</v>
      </c>
      <c r="H15" s="88">
        <v>731</v>
      </c>
      <c r="I15" s="89">
        <v>735</v>
      </c>
    </row>
    <row r="16" spans="1:9" ht="13.5">
      <c r="A16" s="3"/>
      <c r="B16" s="4" t="s">
        <v>2</v>
      </c>
      <c r="C16" s="93">
        <f>IF(SUM(D16:I16)/6&gt;0,SUM(D16:I16)/6,"-")</f>
        <v>4.3516666666666675</v>
      </c>
      <c r="D16" s="94">
        <v>3.43</v>
      </c>
      <c r="E16" s="94">
        <v>3.83</v>
      </c>
      <c r="F16" s="94">
        <v>3.2</v>
      </c>
      <c r="G16" s="94">
        <v>4.28</v>
      </c>
      <c r="H16" s="94">
        <v>5.67</v>
      </c>
      <c r="I16" s="95">
        <v>5.7</v>
      </c>
    </row>
    <row r="17" spans="1:9" ht="13.5">
      <c r="A17" s="1" t="s">
        <v>124</v>
      </c>
      <c r="B17" s="2" t="s">
        <v>1</v>
      </c>
      <c r="C17" s="87">
        <f>IF(SUM(D17:I17)&gt;0,SUM(D17:I17),"-")</f>
        <v>46</v>
      </c>
      <c r="D17" s="88">
        <v>7</v>
      </c>
      <c r="E17" s="88">
        <v>9</v>
      </c>
      <c r="F17" s="88">
        <v>8</v>
      </c>
      <c r="G17" s="88">
        <v>6</v>
      </c>
      <c r="H17" s="88">
        <v>9</v>
      </c>
      <c r="I17" s="89">
        <v>7</v>
      </c>
    </row>
    <row r="18" spans="1:9" ht="13.5">
      <c r="A18" s="3"/>
      <c r="B18" s="4" t="s">
        <v>2</v>
      </c>
      <c r="C18" s="93">
        <f>IF(SUM(D18:I18)/6&gt;0,SUM(D18:I18)/6,"-")</f>
        <v>0.05833333333333333</v>
      </c>
      <c r="D18" s="94">
        <v>0.05</v>
      </c>
      <c r="E18" s="94">
        <v>0.07</v>
      </c>
      <c r="F18" s="94">
        <v>0.06</v>
      </c>
      <c r="G18" s="94">
        <v>0.05</v>
      </c>
      <c r="H18" s="94">
        <v>0.07</v>
      </c>
      <c r="I18" s="95">
        <v>0.05</v>
      </c>
    </row>
    <row r="19" spans="1:9" ht="13.5">
      <c r="A19" s="1" t="s">
        <v>125</v>
      </c>
      <c r="B19" s="2" t="s">
        <v>1</v>
      </c>
      <c r="C19" s="87">
        <f>IF(SUM(D19:I19)&gt;0,SUM(D19:I19),"-")</f>
        <v>56</v>
      </c>
      <c r="D19" s="88">
        <v>5</v>
      </c>
      <c r="E19" s="88">
        <v>10</v>
      </c>
      <c r="F19" s="88">
        <v>4</v>
      </c>
      <c r="G19" s="88">
        <v>6</v>
      </c>
      <c r="H19" s="88">
        <v>6</v>
      </c>
      <c r="I19" s="89">
        <v>25</v>
      </c>
    </row>
    <row r="20" spans="1:9" ht="13.5">
      <c r="A20" s="3"/>
      <c r="B20" s="4" t="s">
        <v>2</v>
      </c>
      <c r="C20" s="93">
        <f>IF(SUM(D20:I20)/6&gt;0,SUM(D20:I20)/6,"-")</f>
        <v>0.07333333333333333</v>
      </c>
      <c r="D20" s="94">
        <v>0.04</v>
      </c>
      <c r="E20" s="94">
        <v>0.08</v>
      </c>
      <c r="F20" s="94">
        <v>0.03</v>
      </c>
      <c r="G20" s="94">
        <v>0.05</v>
      </c>
      <c r="H20" s="94">
        <v>0.05</v>
      </c>
      <c r="I20" s="95">
        <v>0.19</v>
      </c>
    </row>
    <row r="21" spans="1:9" ht="13.5">
      <c r="A21" s="1" t="s">
        <v>126</v>
      </c>
      <c r="B21" s="2" t="s">
        <v>1</v>
      </c>
      <c r="C21" s="87">
        <f>IF(SUM(D21:I21)&gt;0,SUM(D21:I21),"-")</f>
        <v>9</v>
      </c>
      <c r="D21" s="88">
        <v>1</v>
      </c>
      <c r="E21" s="88">
        <v>1</v>
      </c>
      <c r="F21" s="88">
        <v>1</v>
      </c>
      <c r="G21" s="88">
        <v>2</v>
      </c>
      <c r="H21" s="88">
        <v>2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0.015000000000000001</v>
      </c>
      <c r="D22" s="94">
        <v>0.01</v>
      </c>
      <c r="E22" s="94">
        <v>0.01</v>
      </c>
      <c r="F22" s="94">
        <v>0.01</v>
      </c>
      <c r="G22" s="94">
        <v>0.02</v>
      </c>
      <c r="H22" s="94">
        <v>0.02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245</v>
      </c>
      <c r="D23" s="88">
        <v>44</v>
      </c>
      <c r="E23" s="88">
        <v>52</v>
      </c>
      <c r="F23" s="88">
        <v>27</v>
      </c>
      <c r="G23" s="88">
        <v>45</v>
      </c>
      <c r="H23" s="88">
        <v>39</v>
      </c>
      <c r="I23" s="89">
        <v>38</v>
      </c>
    </row>
    <row r="24" spans="1:9" ht="13.5">
      <c r="A24" s="3"/>
      <c r="B24" s="4" t="s">
        <v>2</v>
      </c>
      <c r="C24" s="93">
        <f>IF(SUM(D24:I24)/6&gt;0,SUM(D24:I24)/6,"-")</f>
        <v>0.315</v>
      </c>
      <c r="D24" s="94">
        <v>0.34</v>
      </c>
      <c r="E24" s="94">
        <v>0.4</v>
      </c>
      <c r="F24" s="94">
        <v>0.21</v>
      </c>
      <c r="G24" s="94">
        <v>0.35</v>
      </c>
      <c r="H24" s="94">
        <v>0.3</v>
      </c>
      <c r="I24" s="95">
        <v>0.29</v>
      </c>
    </row>
    <row r="25" spans="1:9" ht="13.5">
      <c r="A25" s="1" t="s">
        <v>36</v>
      </c>
      <c r="B25" s="2" t="s">
        <v>1</v>
      </c>
      <c r="C25" s="87">
        <f>IF(SUM(D25:I25)&gt;0,SUM(D25:I25),"-")</f>
        <v>11</v>
      </c>
      <c r="D25" s="88">
        <v>1</v>
      </c>
      <c r="E25" s="88">
        <v>3</v>
      </c>
      <c r="F25" s="88" t="s">
        <v>105</v>
      </c>
      <c r="G25" s="88" t="s">
        <v>105</v>
      </c>
      <c r="H25" s="88">
        <v>6</v>
      </c>
      <c r="I25" s="89">
        <v>1</v>
      </c>
    </row>
    <row r="26" spans="1:9" ht="13.5">
      <c r="A26" s="3"/>
      <c r="B26" s="4" t="s">
        <v>2</v>
      </c>
      <c r="C26" s="93">
        <f>IF(SUM(D26:I26)/6&gt;0,SUM(D26:I26)/6,"-")</f>
        <v>0.015</v>
      </c>
      <c r="D26" s="94">
        <v>0.01</v>
      </c>
      <c r="E26" s="94">
        <v>0.02</v>
      </c>
      <c r="F26" s="94" t="s">
        <v>105</v>
      </c>
      <c r="G26" s="94" t="s">
        <v>105</v>
      </c>
      <c r="H26" s="94">
        <v>0.05</v>
      </c>
      <c r="I26" s="95">
        <v>0.01</v>
      </c>
    </row>
    <row r="27" spans="1:9" ht="13.5">
      <c r="A27" s="1" t="s">
        <v>37</v>
      </c>
      <c r="B27" s="2" t="s">
        <v>1</v>
      </c>
      <c r="C27" s="87">
        <f>IF(SUM(D27:I27)&gt;0,SUM(D27:I27),"-")</f>
        <v>26</v>
      </c>
      <c r="D27" s="88">
        <v>8</v>
      </c>
      <c r="E27" s="88">
        <v>2</v>
      </c>
      <c r="F27" s="88">
        <v>2</v>
      </c>
      <c r="G27" s="88">
        <v>4</v>
      </c>
      <c r="H27" s="88">
        <v>4</v>
      </c>
      <c r="I27" s="89">
        <v>6</v>
      </c>
    </row>
    <row r="28" spans="1:9" ht="13.5">
      <c r="A28" s="3"/>
      <c r="B28" s="4" t="s">
        <v>2</v>
      </c>
      <c r="C28" s="93">
        <f>IF(SUM(D28:I28)/6&gt;0,SUM(D28:I28)/6,"-")</f>
        <v>0.035</v>
      </c>
      <c r="D28" s="94">
        <v>0.06</v>
      </c>
      <c r="E28" s="94">
        <v>0.02</v>
      </c>
      <c r="F28" s="94">
        <v>0.02</v>
      </c>
      <c r="G28" s="94">
        <v>0.03</v>
      </c>
      <c r="H28" s="94">
        <v>0.03</v>
      </c>
      <c r="I28" s="95">
        <v>0.05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39</v>
      </c>
      <c r="D34" s="88">
        <v>9</v>
      </c>
      <c r="E34" s="88">
        <v>5</v>
      </c>
      <c r="F34" s="88">
        <v>5</v>
      </c>
      <c r="G34" s="88">
        <v>4</v>
      </c>
      <c r="H34" s="88">
        <v>5</v>
      </c>
      <c r="I34" s="89">
        <v>11</v>
      </c>
    </row>
    <row r="35" spans="1:9" ht="13.5">
      <c r="A35" s="3"/>
      <c r="B35" s="4" t="s">
        <v>2</v>
      </c>
      <c r="C35" s="93">
        <f>IF(SUM(D35:I35)/6&gt;0,SUM(D35:I35)/6,"-")</f>
        <v>0.18333333333333335</v>
      </c>
      <c r="D35" s="94">
        <v>0.26</v>
      </c>
      <c r="E35" s="94">
        <v>0.14</v>
      </c>
      <c r="F35" s="94">
        <v>0.14</v>
      </c>
      <c r="G35" s="94">
        <v>0.11</v>
      </c>
      <c r="H35" s="94">
        <v>0.14</v>
      </c>
      <c r="I35" s="95">
        <v>0.31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3</v>
      </c>
      <c r="D37" s="88">
        <v>2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>
        <v>1</v>
      </c>
    </row>
    <row r="38" spans="1:9" ht="13.5">
      <c r="A38" s="3"/>
      <c r="B38" s="4" t="s">
        <v>2</v>
      </c>
      <c r="C38" s="93">
        <f>IF(SUM(D38:I38)/6&gt;0,SUM(D38:I38)/6,"-")</f>
        <v>0.035</v>
      </c>
      <c r="D38" s="94">
        <v>0.14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>
        <v>0.07</v>
      </c>
    </row>
    <row r="39" spans="1:9" ht="13.5">
      <c r="A39" s="1" t="s">
        <v>131</v>
      </c>
      <c r="B39" s="2" t="s">
        <v>1</v>
      </c>
      <c r="C39" s="87">
        <f>IF(SUM(D39:I39)&gt;0,SUM(D39:I39),"-")</f>
        <v>3</v>
      </c>
      <c r="D39" s="88">
        <v>1</v>
      </c>
      <c r="E39" s="88" t="s">
        <v>105</v>
      </c>
      <c r="F39" s="88" t="s">
        <v>105</v>
      </c>
      <c r="G39" s="88" t="s">
        <v>105</v>
      </c>
      <c r="H39" s="88">
        <v>1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0.035</v>
      </c>
      <c r="D40" s="94">
        <v>0.07</v>
      </c>
      <c r="E40" s="94" t="s">
        <v>105</v>
      </c>
      <c r="F40" s="94" t="s">
        <v>105</v>
      </c>
      <c r="G40" s="94" t="s">
        <v>105</v>
      </c>
      <c r="H40" s="94">
        <v>0.07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2022年21週</v>
      </c>
      <c r="B53" s="126"/>
      <c r="C53" s="126"/>
      <c r="D53" s="126"/>
      <c r="E53" s="126"/>
      <c r="F53" s="126"/>
      <c r="G53" s="127" t="str">
        <f>$G$2</f>
        <v>集計日:2022年6月2日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>
        <v>1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>
        <v>0.01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21</v>
      </c>
      <c r="D60" s="88">
        <v>2</v>
      </c>
      <c r="E60" s="88" t="s">
        <v>105</v>
      </c>
      <c r="F60" s="88" t="s">
        <v>105</v>
      </c>
      <c r="G60" s="88">
        <v>4</v>
      </c>
      <c r="H60" s="88">
        <v>4</v>
      </c>
      <c r="I60" s="89">
        <v>11</v>
      </c>
    </row>
    <row r="61" spans="1:9" ht="13.5">
      <c r="A61" s="3"/>
      <c r="B61" s="4" t="s">
        <v>2</v>
      </c>
      <c r="C61" s="93">
        <f>IF(SUM(D61:I61)/6&gt;0,SUM(D61:I61)/6,"-")</f>
        <v>0.028333333333333332</v>
      </c>
      <c r="D61" s="94">
        <v>0.02</v>
      </c>
      <c r="E61" s="94" t="s">
        <v>105</v>
      </c>
      <c r="F61" s="94" t="s">
        <v>105</v>
      </c>
      <c r="G61" s="94">
        <v>0.03</v>
      </c>
      <c r="H61" s="94">
        <v>0.03</v>
      </c>
      <c r="I61" s="95">
        <v>0.09</v>
      </c>
    </row>
    <row r="62" spans="1:9" ht="13.5">
      <c r="A62" s="1" t="s">
        <v>136</v>
      </c>
      <c r="B62" s="2" t="s">
        <v>1</v>
      </c>
      <c r="C62" s="87">
        <f>IF(SUM(D62:I62)&gt;0,SUM(D62:I62),"-")</f>
        <v>64</v>
      </c>
      <c r="D62" s="88">
        <v>3</v>
      </c>
      <c r="E62" s="88">
        <v>12</v>
      </c>
      <c r="F62" s="88">
        <v>10</v>
      </c>
      <c r="G62" s="88">
        <v>12</v>
      </c>
      <c r="H62" s="88">
        <v>7</v>
      </c>
      <c r="I62" s="89">
        <v>20</v>
      </c>
    </row>
    <row r="63" spans="1:9" ht="13.5">
      <c r="A63" s="3"/>
      <c r="B63" s="4" t="s">
        <v>2</v>
      </c>
      <c r="C63" s="93">
        <f>IF(SUM(D63:I63)/6&gt;0,SUM(D63:I63)/6,"-")</f>
        <v>0.08166666666666667</v>
      </c>
      <c r="D63" s="94">
        <v>0.02</v>
      </c>
      <c r="E63" s="94">
        <v>0.09</v>
      </c>
      <c r="F63" s="94">
        <v>0.08</v>
      </c>
      <c r="G63" s="94">
        <v>0.09</v>
      </c>
      <c r="H63" s="94">
        <v>0.05</v>
      </c>
      <c r="I63" s="95">
        <v>0.16</v>
      </c>
    </row>
    <row r="64" spans="1:9" ht="13.5">
      <c r="A64" s="1" t="s">
        <v>137</v>
      </c>
      <c r="B64" s="2" t="s">
        <v>1</v>
      </c>
      <c r="C64" s="87">
        <f>IF(SUM(D64:I64)&gt;0,SUM(D64:I64),"-")</f>
        <v>107</v>
      </c>
      <c r="D64" s="88">
        <v>13</v>
      </c>
      <c r="E64" s="88">
        <v>16</v>
      </c>
      <c r="F64" s="88">
        <v>11</v>
      </c>
      <c r="G64" s="88">
        <v>38</v>
      </c>
      <c r="H64" s="88">
        <v>13</v>
      </c>
      <c r="I64" s="89">
        <v>16</v>
      </c>
    </row>
    <row r="65" spans="1:9" ht="13.5">
      <c r="A65" s="3"/>
      <c r="B65" s="4" t="s">
        <v>2</v>
      </c>
      <c r="C65" s="93">
        <f>IF(SUM(D65:I65)/6&gt;0,SUM(D65:I65)/6,"-")</f>
        <v>0.13666666666666666</v>
      </c>
      <c r="D65" s="94">
        <v>0.1</v>
      </c>
      <c r="E65" s="94">
        <v>0.12</v>
      </c>
      <c r="F65" s="94">
        <v>0.09</v>
      </c>
      <c r="G65" s="94">
        <v>0.29</v>
      </c>
      <c r="H65" s="94">
        <v>0.1</v>
      </c>
      <c r="I65" s="95">
        <v>0.12</v>
      </c>
    </row>
    <row r="66" spans="1:9" ht="13.5">
      <c r="A66" s="1" t="s">
        <v>138</v>
      </c>
      <c r="B66" s="2" t="s">
        <v>1</v>
      </c>
      <c r="C66" s="87">
        <f>IF(SUM(D66:I66)&gt;0,SUM(D66:I66),"-")</f>
        <v>1857</v>
      </c>
      <c r="D66" s="88">
        <v>249</v>
      </c>
      <c r="E66" s="88">
        <v>265</v>
      </c>
      <c r="F66" s="88">
        <v>234</v>
      </c>
      <c r="G66" s="88">
        <v>306</v>
      </c>
      <c r="H66" s="88">
        <v>410</v>
      </c>
      <c r="I66" s="89">
        <v>393</v>
      </c>
    </row>
    <row r="67" spans="1:9" ht="13.5">
      <c r="A67" s="3"/>
      <c r="B67" s="4" t="s">
        <v>2</v>
      </c>
      <c r="C67" s="93">
        <f>IF(SUM(D67:I67)/6&gt;0,SUM(D67:I67)/6,"-")</f>
        <v>2.3983333333333334</v>
      </c>
      <c r="D67" s="94">
        <v>1.93</v>
      </c>
      <c r="E67" s="94">
        <v>2.05</v>
      </c>
      <c r="F67" s="94">
        <v>1.81</v>
      </c>
      <c r="G67" s="94">
        <v>2.37</v>
      </c>
      <c r="H67" s="94">
        <v>3.18</v>
      </c>
      <c r="I67" s="95">
        <v>3.05</v>
      </c>
    </row>
    <row r="68" spans="1:9" ht="13.5">
      <c r="A68" s="1" t="s">
        <v>139</v>
      </c>
      <c r="B68" s="2" t="s">
        <v>1</v>
      </c>
      <c r="C68" s="87">
        <f>IF(SUM(D68:I68)&gt;0,SUM(D68:I68),"-")</f>
        <v>26</v>
      </c>
      <c r="D68" s="88">
        <v>3</v>
      </c>
      <c r="E68" s="88">
        <v>7</v>
      </c>
      <c r="F68" s="88">
        <v>4</v>
      </c>
      <c r="G68" s="88">
        <v>2</v>
      </c>
      <c r="H68" s="88">
        <v>5</v>
      </c>
      <c r="I68" s="89">
        <v>5</v>
      </c>
    </row>
    <row r="69" spans="1:9" ht="13.5">
      <c r="A69" s="3"/>
      <c r="B69" s="4" t="s">
        <v>2</v>
      </c>
      <c r="C69" s="93">
        <f>IF(SUM(D69:I69)/6&gt;0,SUM(D69:I69)/6,"-")</f>
        <v>0.03333333333333333</v>
      </c>
      <c r="D69" s="94">
        <v>0.02</v>
      </c>
      <c r="E69" s="94">
        <v>0.05</v>
      </c>
      <c r="F69" s="94">
        <v>0.03</v>
      </c>
      <c r="G69" s="94">
        <v>0.02</v>
      </c>
      <c r="H69" s="94">
        <v>0.04</v>
      </c>
      <c r="I69" s="95">
        <v>0.04</v>
      </c>
    </row>
    <row r="70" spans="1:9" ht="13.5">
      <c r="A70" s="1" t="s">
        <v>140</v>
      </c>
      <c r="B70" s="2" t="s">
        <v>1</v>
      </c>
      <c r="C70" s="87">
        <f>IF(SUM(D70:I70)&gt;0,SUM(D70:I70),"-")</f>
        <v>23</v>
      </c>
      <c r="D70" s="88">
        <v>3</v>
      </c>
      <c r="E70" s="88">
        <v>4</v>
      </c>
      <c r="F70" s="88">
        <v>3</v>
      </c>
      <c r="G70" s="88">
        <v>1</v>
      </c>
      <c r="H70" s="88">
        <v>4</v>
      </c>
      <c r="I70" s="89">
        <v>8</v>
      </c>
    </row>
    <row r="71" spans="1:9" ht="13.5">
      <c r="A71" s="3"/>
      <c r="B71" s="4" t="s">
        <v>2</v>
      </c>
      <c r="C71" s="93">
        <f>IF(SUM(D71:I71)/6&gt;0,SUM(D71:I71)/6,"-")</f>
        <v>0.028333333333333332</v>
      </c>
      <c r="D71" s="94">
        <v>0.02</v>
      </c>
      <c r="E71" s="94">
        <v>0.03</v>
      </c>
      <c r="F71" s="94">
        <v>0.02</v>
      </c>
      <c r="G71" s="94">
        <v>0.01</v>
      </c>
      <c r="H71" s="94">
        <v>0.03</v>
      </c>
      <c r="I71" s="95">
        <v>0.06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 t="s">
        <v>105</v>
      </c>
      <c r="E72" s="88">
        <v>1</v>
      </c>
      <c r="F72" s="88" t="s">
        <v>105</v>
      </c>
      <c r="G72" s="88">
        <v>1</v>
      </c>
      <c r="H72" s="88">
        <v>1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 t="s">
        <v>105</v>
      </c>
      <c r="E73" s="94">
        <v>0.01</v>
      </c>
      <c r="F73" s="94" t="s">
        <v>105</v>
      </c>
      <c r="G73" s="94">
        <v>0.01</v>
      </c>
      <c r="H73" s="94">
        <v>0.01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124</v>
      </c>
      <c r="D74" s="88">
        <v>25</v>
      </c>
      <c r="E74" s="88">
        <v>21</v>
      </c>
      <c r="F74" s="88">
        <v>14</v>
      </c>
      <c r="G74" s="88">
        <v>29</v>
      </c>
      <c r="H74" s="88">
        <v>17</v>
      </c>
      <c r="I74" s="89">
        <v>18</v>
      </c>
    </row>
    <row r="75" spans="1:9" ht="13.5">
      <c r="A75" s="3"/>
      <c r="B75" s="4" t="s">
        <v>2</v>
      </c>
      <c r="C75" s="93">
        <f>IF(SUM(D75:I75)/6&gt;0,SUM(D75:I75)/6,"-")</f>
        <v>0.15833333333333333</v>
      </c>
      <c r="D75" s="94">
        <v>0.19</v>
      </c>
      <c r="E75" s="94">
        <v>0.16</v>
      </c>
      <c r="F75" s="94">
        <v>0.11</v>
      </c>
      <c r="G75" s="94">
        <v>0.22</v>
      </c>
      <c r="H75" s="94">
        <v>0.13</v>
      </c>
      <c r="I75" s="95">
        <v>0.14</v>
      </c>
    </row>
    <row r="76" spans="1:9" ht="13.5">
      <c r="A76" s="1" t="s">
        <v>36</v>
      </c>
      <c r="B76" s="2" t="s">
        <v>1</v>
      </c>
      <c r="C76" s="87">
        <f>IF(SUM(D76:I76)&gt;0,SUM(D76:I76),"-")</f>
        <v>5</v>
      </c>
      <c r="D76" s="88" t="s">
        <v>105</v>
      </c>
      <c r="E76" s="88">
        <v>2</v>
      </c>
      <c r="F76" s="88" t="s">
        <v>105</v>
      </c>
      <c r="G76" s="88" t="s">
        <v>105</v>
      </c>
      <c r="H76" s="88">
        <v>3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0.006666666666666667</v>
      </c>
      <c r="D77" s="94" t="s">
        <v>105</v>
      </c>
      <c r="E77" s="94">
        <v>0.02</v>
      </c>
      <c r="F77" s="94" t="s">
        <v>105</v>
      </c>
      <c r="G77" s="94" t="s">
        <v>105</v>
      </c>
      <c r="H77" s="94">
        <v>0.02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19</v>
      </c>
      <c r="D78" s="88">
        <v>5</v>
      </c>
      <c r="E78" s="88">
        <v>1</v>
      </c>
      <c r="F78" s="88">
        <v>1</v>
      </c>
      <c r="G78" s="88">
        <v>3</v>
      </c>
      <c r="H78" s="88">
        <v>3</v>
      </c>
      <c r="I78" s="89">
        <v>6</v>
      </c>
    </row>
    <row r="79" spans="1:9" ht="13.5">
      <c r="A79" s="3"/>
      <c r="B79" s="4" t="s">
        <v>2</v>
      </c>
      <c r="C79" s="93">
        <f>IF(SUM(D79:I79)/6&gt;0,SUM(D79:I79)/6,"-")</f>
        <v>0.025000000000000005</v>
      </c>
      <c r="D79" s="94">
        <v>0.04</v>
      </c>
      <c r="E79" s="94">
        <v>0.01</v>
      </c>
      <c r="F79" s="94">
        <v>0.01</v>
      </c>
      <c r="G79" s="94">
        <v>0.02</v>
      </c>
      <c r="H79" s="94">
        <v>0.02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2</v>
      </c>
      <c r="E85" s="88">
        <v>4</v>
      </c>
      <c r="F85" s="88">
        <v>1</v>
      </c>
      <c r="G85" s="88">
        <v>2</v>
      </c>
      <c r="H85" s="88">
        <v>3</v>
      </c>
      <c r="I85" s="89">
        <v>5</v>
      </c>
    </row>
    <row r="86" spans="1:9" ht="13.5">
      <c r="A86" s="3"/>
      <c r="B86" s="4" t="s">
        <v>2</v>
      </c>
      <c r="C86" s="93">
        <f>IF(SUM(D86:I86)/6&gt;0,SUM(D86:I86)/6,"-")</f>
        <v>0.08166666666666667</v>
      </c>
      <c r="D86" s="94">
        <v>0.06</v>
      </c>
      <c r="E86" s="94">
        <v>0.11</v>
      </c>
      <c r="F86" s="94">
        <v>0.03</v>
      </c>
      <c r="G86" s="94">
        <v>0.06</v>
      </c>
      <c r="H86" s="94">
        <v>0.09</v>
      </c>
      <c r="I86" s="95">
        <v>0.14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>
        <v>1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>
        <v>0.07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2022年21週</v>
      </c>
      <c r="B104" s="126"/>
      <c r="C104" s="126"/>
      <c r="D104" s="126"/>
      <c r="E104" s="126"/>
      <c r="F104" s="126"/>
      <c r="G104" s="127" t="str">
        <f>$G$2</f>
        <v>集計日:2022年6月2日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 t="str">
        <f>IF(SUM(D108:I108)&gt;0,SUM(D108:I108),"-")</f>
        <v>-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 t="str">
        <f>IF(SUM(D109:I109)/6&gt;0,SUM(D109:I109)/6,"-")</f>
        <v>-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25</v>
      </c>
      <c r="D111" s="88">
        <v>2</v>
      </c>
      <c r="E111" s="88" t="s">
        <v>105</v>
      </c>
      <c r="F111" s="88">
        <v>1</v>
      </c>
      <c r="G111" s="88">
        <v>5</v>
      </c>
      <c r="H111" s="88">
        <v>6</v>
      </c>
      <c r="I111" s="89">
        <v>11</v>
      </c>
    </row>
    <row r="112" spans="1:9" ht="13.5">
      <c r="A112" s="3"/>
      <c r="B112" s="4" t="s">
        <v>2</v>
      </c>
      <c r="C112" s="93">
        <f>IF(SUM(D112:I112)/6&gt;0,SUM(D112:I112)/6,"-")</f>
        <v>0.035</v>
      </c>
      <c r="D112" s="94">
        <v>0.02</v>
      </c>
      <c r="E112" s="94" t="s">
        <v>105</v>
      </c>
      <c r="F112" s="94">
        <v>0.01</v>
      </c>
      <c r="G112" s="94">
        <v>0.04</v>
      </c>
      <c r="H112" s="94">
        <v>0.05</v>
      </c>
      <c r="I112" s="95">
        <v>0.09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64</v>
      </c>
      <c r="D113" s="88">
        <v>6</v>
      </c>
      <c r="E113" s="88">
        <v>5</v>
      </c>
      <c r="F113" s="88">
        <v>13</v>
      </c>
      <c r="G113" s="88">
        <v>7</v>
      </c>
      <c r="H113" s="88">
        <v>9</v>
      </c>
      <c r="I113" s="89">
        <v>24</v>
      </c>
    </row>
    <row r="114" spans="1:9" ht="13.5">
      <c r="A114" s="3"/>
      <c r="B114" s="4" t="s">
        <v>2</v>
      </c>
      <c r="C114" s="93">
        <f>IF(SUM(D114:I114)/6&gt;0,SUM(D114:I114)/6,"-")</f>
        <v>0.08333333333333333</v>
      </c>
      <c r="D114" s="94">
        <v>0.05</v>
      </c>
      <c r="E114" s="94">
        <v>0.04</v>
      </c>
      <c r="F114" s="94">
        <v>0.1</v>
      </c>
      <c r="G114" s="94">
        <v>0.05</v>
      </c>
      <c r="H114" s="94">
        <v>0.07</v>
      </c>
      <c r="I114" s="95">
        <v>0.19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77</v>
      </c>
      <c r="D115" s="88">
        <v>13</v>
      </c>
      <c r="E115" s="88">
        <v>9</v>
      </c>
      <c r="F115" s="88">
        <v>5</v>
      </c>
      <c r="G115" s="88">
        <v>20</v>
      </c>
      <c r="H115" s="88">
        <v>13</v>
      </c>
      <c r="I115" s="89">
        <v>17</v>
      </c>
    </row>
    <row r="116" spans="1:9" ht="13.5">
      <c r="A116" s="3"/>
      <c r="B116" s="4" t="s">
        <v>2</v>
      </c>
      <c r="C116" s="93">
        <f>IF(SUM(D116:I116)/6&gt;0,SUM(D116:I116)/6,"-")</f>
        <v>0.09999999999999999</v>
      </c>
      <c r="D116" s="94">
        <v>0.1</v>
      </c>
      <c r="E116" s="94">
        <v>0.07</v>
      </c>
      <c r="F116" s="94">
        <v>0.04</v>
      </c>
      <c r="G116" s="94">
        <v>0.16</v>
      </c>
      <c r="H116" s="94">
        <v>0.1</v>
      </c>
      <c r="I116" s="95">
        <v>0.13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1511</v>
      </c>
      <c r="D117" s="88">
        <v>194</v>
      </c>
      <c r="E117" s="88">
        <v>229</v>
      </c>
      <c r="F117" s="88">
        <v>179</v>
      </c>
      <c r="G117" s="88">
        <v>246</v>
      </c>
      <c r="H117" s="88">
        <v>321</v>
      </c>
      <c r="I117" s="89">
        <v>342</v>
      </c>
    </row>
    <row r="118" spans="1:9" ht="13.5">
      <c r="A118" s="3"/>
      <c r="B118" s="4" t="s">
        <v>2</v>
      </c>
      <c r="C118" s="93">
        <f>IF(SUM(D118:I118)/6&gt;0,SUM(D118:I118)/6,"-")</f>
        <v>1.9533333333333334</v>
      </c>
      <c r="D118" s="94">
        <v>1.5</v>
      </c>
      <c r="E118" s="94">
        <v>1.78</v>
      </c>
      <c r="F118" s="94">
        <v>1.39</v>
      </c>
      <c r="G118" s="94">
        <v>1.91</v>
      </c>
      <c r="H118" s="94">
        <v>2.49</v>
      </c>
      <c r="I118" s="95">
        <v>2.65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20</v>
      </c>
      <c r="D119" s="88">
        <v>4</v>
      </c>
      <c r="E119" s="88">
        <v>2</v>
      </c>
      <c r="F119" s="88">
        <v>4</v>
      </c>
      <c r="G119" s="88">
        <v>4</v>
      </c>
      <c r="H119" s="88">
        <v>4</v>
      </c>
      <c r="I119" s="89">
        <v>2</v>
      </c>
    </row>
    <row r="120" spans="1:9" ht="13.5">
      <c r="A120" s="3"/>
      <c r="B120" s="4" t="s">
        <v>2</v>
      </c>
      <c r="C120" s="93">
        <f>IF(SUM(D120:I120)/6&gt;0,SUM(D120:I120)/6,"-")</f>
        <v>0.02666666666666667</v>
      </c>
      <c r="D120" s="94">
        <v>0.03</v>
      </c>
      <c r="E120" s="94">
        <v>0.02</v>
      </c>
      <c r="F120" s="94">
        <v>0.03</v>
      </c>
      <c r="G120" s="94">
        <v>0.03</v>
      </c>
      <c r="H120" s="94">
        <v>0.03</v>
      </c>
      <c r="I120" s="95">
        <v>0.02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33</v>
      </c>
      <c r="D121" s="88">
        <v>2</v>
      </c>
      <c r="E121" s="88">
        <v>6</v>
      </c>
      <c r="F121" s="88">
        <v>1</v>
      </c>
      <c r="G121" s="88">
        <v>5</v>
      </c>
      <c r="H121" s="88">
        <v>2</v>
      </c>
      <c r="I121" s="89">
        <v>17</v>
      </c>
    </row>
    <row r="122" spans="1:9" ht="13.5">
      <c r="A122" s="3"/>
      <c r="B122" s="4" t="s">
        <v>2</v>
      </c>
      <c r="C122" s="93">
        <f>IF(SUM(D122:I122)/6&gt;0,SUM(D122:I122)/6,"-")</f>
        <v>0.045000000000000005</v>
      </c>
      <c r="D122" s="94">
        <v>0.02</v>
      </c>
      <c r="E122" s="94">
        <v>0.05</v>
      </c>
      <c r="F122" s="94">
        <v>0.01</v>
      </c>
      <c r="G122" s="94">
        <v>0.04</v>
      </c>
      <c r="H122" s="94">
        <v>0.02</v>
      </c>
      <c r="I122" s="95">
        <v>0.13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1</v>
      </c>
      <c r="E123" s="88" t="s">
        <v>105</v>
      </c>
      <c r="F123" s="88">
        <v>1</v>
      </c>
      <c r="G123" s="88">
        <v>1</v>
      </c>
      <c r="H123" s="88">
        <v>1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 t="s">
        <v>105</v>
      </c>
      <c r="F124" s="94">
        <v>0.01</v>
      </c>
      <c r="G124" s="94">
        <v>0.01</v>
      </c>
      <c r="H124" s="94">
        <v>0.01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121</v>
      </c>
      <c r="D125" s="88">
        <v>19</v>
      </c>
      <c r="E125" s="88">
        <v>31</v>
      </c>
      <c r="F125" s="88">
        <v>13</v>
      </c>
      <c r="G125" s="88">
        <v>16</v>
      </c>
      <c r="H125" s="88">
        <v>22</v>
      </c>
      <c r="I125" s="89">
        <v>20</v>
      </c>
    </row>
    <row r="126" spans="1:9" ht="13.5">
      <c r="A126" s="3"/>
      <c r="B126" s="4" t="s">
        <v>2</v>
      </c>
      <c r="C126" s="93">
        <f>IF(SUM(D126:I126)/6&gt;0,SUM(D126:I126)/6,"-")</f>
        <v>0.15666666666666668</v>
      </c>
      <c r="D126" s="94">
        <v>0.15</v>
      </c>
      <c r="E126" s="94">
        <v>0.24</v>
      </c>
      <c r="F126" s="94">
        <v>0.1</v>
      </c>
      <c r="G126" s="94">
        <v>0.12</v>
      </c>
      <c r="H126" s="94">
        <v>0.17</v>
      </c>
      <c r="I126" s="95">
        <v>0.16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6</v>
      </c>
      <c r="D127" s="88">
        <v>1</v>
      </c>
      <c r="E127" s="88">
        <v>1</v>
      </c>
      <c r="F127" s="88" t="s">
        <v>105</v>
      </c>
      <c r="G127" s="88" t="s">
        <v>105</v>
      </c>
      <c r="H127" s="88">
        <v>3</v>
      </c>
      <c r="I127" s="89">
        <v>1</v>
      </c>
    </row>
    <row r="128" spans="1:9" ht="13.5">
      <c r="A128" s="3"/>
      <c r="B128" s="4" t="s">
        <v>2</v>
      </c>
      <c r="C128" s="93">
        <f>IF(SUM(D128:I128)/6&gt;0,SUM(D128:I128)/6,"-")</f>
        <v>0.008333333333333333</v>
      </c>
      <c r="D128" s="94">
        <v>0.01</v>
      </c>
      <c r="E128" s="94">
        <v>0.01</v>
      </c>
      <c r="F128" s="94" t="s">
        <v>105</v>
      </c>
      <c r="G128" s="94" t="s">
        <v>105</v>
      </c>
      <c r="H128" s="94">
        <v>0.02</v>
      </c>
      <c r="I128" s="95">
        <v>0.01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3</v>
      </c>
      <c r="E129" s="88">
        <v>1</v>
      </c>
      <c r="F129" s="88">
        <v>1</v>
      </c>
      <c r="G129" s="88">
        <v>1</v>
      </c>
      <c r="H129" s="88">
        <v>1</v>
      </c>
      <c r="I129" s="89" t="s">
        <v>105</v>
      </c>
    </row>
    <row r="130" spans="1:9" ht="13.5">
      <c r="A130" s="3"/>
      <c r="B130" s="4" t="s">
        <v>2</v>
      </c>
      <c r="C130" s="93">
        <f>IF(SUM(D130:I130)/6&gt;0,SUM(D130:I130)/6,"-")</f>
        <v>0.01</v>
      </c>
      <c r="D130" s="94">
        <v>0.02</v>
      </c>
      <c r="E130" s="94">
        <v>0.01</v>
      </c>
      <c r="F130" s="94">
        <v>0.01</v>
      </c>
      <c r="G130" s="94">
        <v>0.01</v>
      </c>
      <c r="H130" s="94">
        <v>0.01</v>
      </c>
      <c r="I130" s="95" t="s">
        <v>105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22</v>
      </c>
      <c r="D136" s="88">
        <v>7</v>
      </c>
      <c r="E136" s="88">
        <v>1</v>
      </c>
      <c r="F136" s="88">
        <v>4</v>
      </c>
      <c r="G136" s="88">
        <v>2</v>
      </c>
      <c r="H136" s="88">
        <v>2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0.105</v>
      </c>
      <c r="D137" s="94">
        <v>0.2</v>
      </c>
      <c r="E137" s="94">
        <v>0.03</v>
      </c>
      <c r="F137" s="94">
        <v>0.11</v>
      </c>
      <c r="G137" s="94">
        <v>0.06</v>
      </c>
      <c r="H137" s="94">
        <v>0.06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2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>
        <v>1</v>
      </c>
    </row>
    <row r="140" spans="1:9" ht="13.5">
      <c r="A140" s="3"/>
      <c r="B140" s="4" t="s">
        <v>2</v>
      </c>
      <c r="C140" s="93">
        <f>IF(SUM(D140:I140)/6&gt;0,SUM(D140:I140)/6,"-")</f>
        <v>0.023333333333333334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>
        <v>0.07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1</v>
      </c>
      <c r="D141" s="88">
        <v>1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9" t="s">
        <v>105</v>
      </c>
    </row>
    <row r="142" spans="1:9" ht="13.5">
      <c r="A142" s="3"/>
      <c r="B142" s="4" t="s">
        <v>2</v>
      </c>
      <c r="C142" s="93">
        <f>IF(SUM(D142:I142)/6&gt;0,SUM(D142:I142)/6,"-")</f>
        <v>0.011666666666666667</v>
      </c>
      <c r="D142" s="94">
        <v>0.07</v>
      </c>
      <c r="E142" s="94" t="s">
        <v>105</v>
      </c>
      <c r="F142" s="94" t="s">
        <v>105</v>
      </c>
      <c r="G142" s="94" t="s">
        <v>105</v>
      </c>
      <c r="H142" s="94" t="s">
        <v>105</v>
      </c>
      <c r="I142" s="95" t="s">
        <v>105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2022-09-15T04:30:46Z</dcterms:modified>
  <cp:category/>
  <cp:version/>
  <cp:contentType/>
  <cp:contentStatus/>
</cp:coreProperties>
</file>