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TKCA003_総計" sheetId="1" r:id="rId1"/>
    <sheet name="TKCA003_男性" sheetId="2" r:id="rId2"/>
    <sheet name="TKCA003_女性" sheetId="3" r:id="rId3"/>
  </sheets>
  <definedNames>
    <definedName name="_xlnm.Print_Area" localSheetId="2">'TKCA003_女性'!$A$1:$P$57</definedName>
    <definedName name="_xlnm.Print_Area" localSheetId="0">'TKCA003_総計'!$B$1:$Q$66</definedName>
    <definedName name="_xlnm.Print_Titles" localSheetId="2">'TKCA003_女性'!$1:$7</definedName>
    <definedName name="_xlnm.Print_Titles" localSheetId="0">'TKCA003_総計'!$1:$7</definedName>
    <definedName name="_xlnm.Print_Titles" localSheetId="1">'TKCA003_男性'!$1:$7</definedName>
  </definedNames>
  <calcPr fullCalcOnLoad="1"/>
</workbook>
</file>

<file path=xl/sharedStrings.xml><?xml version="1.0" encoding="utf-8"?>
<sst xmlns="http://schemas.openxmlformats.org/spreadsheetml/2006/main" count="219" uniqueCount="79">
  <si>
    <t>性別</t>
  </si>
  <si>
    <t>兵庫県</t>
  </si>
  <si>
    <t>姫路市</t>
  </si>
  <si>
    <t>明石市</t>
  </si>
  <si>
    <t>洲本市</t>
  </si>
  <si>
    <t>芦屋市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</si>
  <si>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</si>
  <si>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</si>
  <si>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</si>
  <si>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</si>
  <si>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</si>
  <si>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</si>
  <si>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</si>
  <si>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</si>
  <si>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</si>
  <si>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</si>
  <si>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</si>
  <si>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</si>
  <si>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川辺郡　猪名川町</t>
  </si>
  <si>
    <t>加東市</t>
  </si>
  <si>
    <t>多可郡　多可町</t>
  </si>
  <si>
    <t>加古郡　稲美町</t>
  </si>
  <si>
    <t>加古郡　播磨町</t>
  </si>
  <si>
    <t>神崎郡　市川町</t>
  </si>
  <si>
    <t>神崎郡　福崎町</t>
  </si>
  <si>
    <t>神崎郡　神河町</t>
  </si>
  <si>
    <t>揖保郡　太子町</t>
  </si>
  <si>
    <t>たつの市</t>
  </si>
  <si>
    <t>赤穂郡　上郡町</t>
  </si>
  <si>
    <t>佐用郡　佐用町</t>
  </si>
  <si>
    <t>美方郡　香美町</t>
  </si>
  <si>
    <t>美方郡　新温泉町</t>
  </si>
  <si>
    <t>養父市</t>
  </si>
  <si>
    <t>朝来市</t>
  </si>
  <si>
    <t>丹波市</t>
  </si>
  <si>
    <t>篠山市</t>
  </si>
  <si>
    <t>淡路市</t>
  </si>
  <si>
    <t>南あわじ市</t>
  </si>
  <si>
    <t>豊岡市</t>
  </si>
  <si>
    <t>兵庫食糧国民健康保険組合</t>
  </si>
  <si>
    <t>明石浦国民健康保険組合</t>
  </si>
  <si>
    <t>神戸中央卸売市場国民健康保険組合</t>
  </si>
  <si>
    <t>兵庫県食品国民健康保険組合</t>
  </si>
  <si>
    <t>兵庫県歯科医師国民健康保険組合</t>
  </si>
  <si>
    <t>兵庫県医師国民健康保険組合</t>
  </si>
  <si>
    <t>兵庫県薬剤師国民健康保険組合</t>
  </si>
  <si>
    <t>兵庫県建設国民健康保険組合</t>
  </si>
  <si>
    <t>神戸市東灘区</t>
  </si>
  <si>
    <t>神戸市灘区</t>
  </si>
  <si>
    <t>神戸市中央区</t>
  </si>
  <si>
    <t>神戸市兵庫区</t>
  </si>
  <si>
    <t>神戸市長田区</t>
  </si>
  <si>
    <t>神戸市須磨区</t>
  </si>
  <si>
    <t>神戸市垂水区</t>
  </si>
  <si>
    <t>神戸市北区</t>
  </si>
  <si>
    <t>神戸市須磨区北須磨地区</t>
  </si>
  <si>
    <t>神戸市西区</t>
  </si>
  <si>
    <t>特定健診対象者数（人）</t>
  </si>
  <si>
    <t>特定健診受診者数（人）</t>
  </si>
  <si>
    <t>評価対象者数（人）</t>
  </si>
  <si>
    <t>内臓脂肪症候群該当者数（人）</t>
  </si>
  <si>
    <t>内臓脂肪症候群予備群者数（人）</t>
  </si>
  <si>
    <t>高血圧症の治療に係る薬剤を服用している者の数（人）</t>
  </si>
  <si>
    <t>脂質異常症の治療に係る薬剤を服用している者の数（人）</t>
  </si>
  <si>
    <t>糖尿病の治療に係る薬剤を服用している者の数（人）</t>
  </si>
  <si>
    <t>割合（％）</t>
  </si>
  <si>
    <t>健診受診率
（％）</t>
  </si>
  <si>
    <t>全体的事項</t>
  </si>
  <si>
    <t>内臓脂肪症候群に関する事項</t>
  </si>
  <si>
    <t>服薬中の者に関する事項</t>
  </si>
  <si>
    <t xml:space="preserve">　保険者番号・保険者名
</t>
  </si>
  <si>
    <t>神戸市</t>
  </si>
  <si>
    <t>宍粟市</t>
  </si>
  <si>
    <t>西宮市</t>
  </si>
  <si>
    <t>尼崎市</t>
  </si>
  <si>
    <t>男性</t>
  </si>
  <si>
    <t>女性</t>
  </si>
  <si>
    <t>総計</t>
  </si>
  <si>
    <t>【神戸市内訳/合計】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</si>
</sst>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6" fontId="2" fillId="0" borderId="1" xfId="16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8" fontId="0" fillId="0" borderId="0" xfId="16" applyAlignment="1">
      <alignment vertical="center"/>
    </xf>
    <xf numFmtId="176" fontId="0" fillId="0" borderId="0" xfId="16" applyNumberFormat="1" applyAlignment="1">
      <alignment vertical="center"/>
    </xf>
    <xf numFmtId="38" fontId="0" fillId="0" borderId="2" xfId="16" applyBorder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0" borderId="3" xfId="16" applyBorder="1" applyAlignment="1">
      <alignment vertical="center"/>
    </xf>
    <xf numFmtId="176" fontId="0" fillId="0" borderId="4" xfId="16" applyNumberFormat="1" applyBorder="1" applyAlignment="1">
      <alignment vertical="center"/>
    </xf>
    <xf numFmtId="38" fontId="0" fillId="0" borderId="5" xfId="16" applyBorder="1" applyAlignment="1">
      <alignment horizontal="center" vertical="center"/>
    </xf>
    <xf numFmtId="38" fontId="0" fillId="0" borderId="0" xfId="16" applyAlignment="1">
      <alignment horizontal="center" vertical="center"/>
    </xf>
    <xf numFmtId="176" fontId="0" fillId="0" borderId="6" xfId="16" applyNumberFormat="1" applyBorder="1" applyAlignment="1">
      <alignment horizontal="center" vertical="center"/>
    </xf>
    <xf numFmtId="38" fontId="0" fillId="0" borderId="1" xfId="16" applyBorder="1" applyAlignment="1">
      <alignment vertical="center"/>
    </xf>
    <xf numFmtId="176" fontId="0" fillId="0" borderId="1" xfId="16" applyNumberFormat="1" applyBorder="1" applyAlignment="1">
      <alignment vertical="center"/>
    </xf>
    <xf numFmtId="0" fontId="0" fillId="0" borderId="0" xfId="0" applyAlignment="1">
      <alignment horizontal="left" vertical="center"/>
    </xf>
    <xf numFmtId="38" fontId="0" fillId="0" borderId="0" xfId="16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76" fontId="0" fillId="0" borderId="1" xfId="16" applyNumberFormat="1" applyFill="1" applyBorder="1" applyAlignment="1">
      <alignment vertical="center"/>
    </xf>
    <xf numFmtId="176" fontId="0" fillId="0" borderId="7" xfId="16" applyNumberFormat="1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1" xfId="16" applyBorder="1" applyAlignment="1">
      <alignment horizontal="center" vertical="center" wrapText="1"/>
    </xf>
    <xf numFmtId="38" fontId="0" fillId="0" borderId="6" xfId="16" applyBorder="1" applyAlignment="1">
      <alignment horizontal="center" vertical="center" wrapText="1"/>
    </xf>
    <xf numFmtId="0" fontId="0" fillId="0" borderId="8" xfId="0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38" fontId="0" fillId="0" borderId="2" xfId="16" applyBorder="1" applyAlignment="1">
      <alignment horizontal="center" vertical="center"/>
    </xf>
    <xf numFmtId="38" fontId="0" fillId="0" borderId="3" xfId="16" applyBorder="1" applyAlignment="1">
      <alignment horizontal="center" vertical="center" wrapText="1"/>
    </xf>
    <xf numFmtId="38" fontId="0" fillId="0" borderId="4" xfId="16" applyBorder="1" applyAlignment="1">
      <alignment horizontal="center" vertical="center" wrapText="1"/>
    </xf>
    <xf numFmtId="38" fontId="0" fillId="0" borderId="5" xfId="16" applyBorder="1" applyAlignment="1">
      <alignment horizontal="center" vertical="center" wrapText="1"/>
    </xf>
    <xf numFmtId="38" fontId="0" fillId="0" borderId="10" xfId="16" applyBorder="1" applyAlignment="1">
      <alignment horizontal="center" vertical="center" wrapText="1"/>
    </xf>
    <xf numFmtId="38" fontId="0" fillId="0" borderId="5" xfId="16" applyBorder="1" applyAlignment="1">
      <alignment horizontal="center" vertical="center"/>
    </xf>
    <xf numFmtId="38" fontId="0" fillId="0" borderId="0" xfId="16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1</xdr:row>
      <xdr:rowOff>152400</xdr:rowOff>
    </xdr:from>
    <xdr:to>
      <xdr:col>2</xdr:col>
      <xdr:colOff>1047750</xdr:colOff>
      <xdr:row>3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47800" y="323850"/>
          <a:ext cx="600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項目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</xdr:row>
      <xdr:rowOff>152400</xdr:rowOff>
    </xdr:from>
    <xdr:to>
      <xdr:col>1</xdr:col>
      <xdr:colOff>1047750</xdr:colOff>
      <xdr:row>3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95375" y="323850"/>
          <a:ext cx="600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項目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</xdr:row>
      <xdr:rowOff>152400</xdr:rowOff>
    </xdr:from>
    <xdr:to>
      <xdr:col>1</xdr:col>
      <xdr:colOff>1047750</xdr:colOff>
      <xdr:row>3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95375" y="323850"/>
          <a:ext cx="600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項目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view="pageBreakPreview" zoomScaleSheetLayoutView="100" workbookViewId="0" topLeftCell="C1">
      <pane xSplit="1" topLeftCell="D3" activePane="topRight" state="frozen"/>
      <selection pane="topLeft" activeCell="B16" sqref="B16"/>
      <selection pane="topRight" activeCell="E16" sqref="E16"/>
    </sheetView>
  </sheetViews>
  <sheetFormatPr defaultColWidth="9.00390625" defaultRowHeight="13.5"/>
  <cols>
    <col min="1" max="1" width="4.625" style="0" customWidth="1"/>
    <col min="2" max="2" width="8.50390625" style="1" customWidth="1"/>
    <col min="3" max="3" width="29.375" style="0" bestFit="1" customWidth="1"/>
    <col min="4" max="5" width="10.875" style="6" customWidth="1"/>
    <col min="6" max="6" width="10.875" style="7" customWidth="1"/>
    <col min="7" max="8" width="10.875" style="6" customWidth="1"/>
    <col min="9" max="9" width="10.875" style="7" customWidth="1"/>
    <col min="10" max="10" width="10.875" style="6" customWidth="1"/>
    <col min="11" max="11" width="10.875" style="7" customWidth="1"/>
    <col min="12" max="12" width="10.875" style="6" customWidth="1"/>
    <col min="13" max="13" width="10.875" style="7" customWidth="1"/>
    <col min="14" max="14" width="10.875" style="6" customWidth="1"/>
    <col min="15" max="15" width="10.875" style="7" customWidth="1"/>
    <col min="16" max="16" width="10.875" style="6" customWidth="1"/>
    <col min="17" max="17" width="10.875" style="7" customWidth="1"/>
  </cols>
  <sheetData>
    <row r="1" spans="2:3" ht="13.5">
      <c r="B1" s="28" t="s">
        <v>77</v>
      </c>
      <c r="C1" s="28"/>
    </row>
    <row r="2" spans="2:17" ht="13.5">
      <c r="B2" s="31" t="s">
        <v>70</v>
      </c>
      <c r="C2" s="32"/>
      <c r="D2" s="34" t="s">
        <v>67</v>
      </c>
      <c r="E2" s="27"/>
      <c r="F2" s="27"/>
      <c r="G2" s="27"/>
      <c r="H2" s="27" t="s">
        <v>68</v>
      </c>
      <c r="I2" s="27"/>
      <c r="J2" s="27"/>
      <c r="K2" s="27"/>
      <c r="L2" s="27" t="s">
        <v>69</v>
      </c>
      <c r="M2" s="27"/>
      <c r="N2" s="27"/>
      <c r="O2" s="27"/>
      <c r="P2" s="27"/>
      <c r="Q2" s="27"/>
    </row>
    <row r="3" spans="2:17" s="1" customFormat="1" ht="13.5">
      <c r="B3" s="32"/>
      <c r="C3" s="32"/>
      <c r="D3" s="8">
        <v>1</v>
      </c>
      <c r="E3" s="9">
        <v>2</v>
      </c>
      <c r="F3" s="8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9">
        <v>11</v>
      </c>
      <c r="O3" s="9">
        <v>12</v>
      </c>
      <c r="P3" s="9">
        <v>13</v>
      </c>
      <c r="Q3" s="9">
        <v>14</v>
      </c>
    </row>
    <row r="4" spans="2:17" ht="13.5" customHeight="1">
      <c r="B4" s="32"/>
      <c r="C4" s="32"/>
      <c r="D4" s="29" t="s">
        <v>57</v>
      </c>
      <c r="G4" s="29" t="s">
        <v>59</v>
      </c>
      <c r="H4" s="10"/>
      <c r="I4" s="11"/>
      <c r="J4" s="10"/>
      <c r="K4" s="11"/>
      <c r="L4" s="35" t="s">
        <v>62</v>
      </c>
      <c r="M4" s="36"/>
      <c r="N4" s="35" t="s">
        <v>63</v>
      </c>
      <c r="O4" s="36"/>
      <c r="P4" s="35" t="s">
        <v>64</v>
      </c>
      <c r="Q4" s="36"/>
    </row>
    <row r="5" spans="2:17" ht="13.5" customHeight="1">
      <c r="B5" s="32"/>
      <c r="C5" s="32"/>
      <c r="D5" s="29"/>
      <c r="E5" s="39" t="s">
        <v>58</v>
      </c>
      <c r="F5" s="40"/>
      <c r="G5" s="29"/>
      <c r="H5" s="37" t="s">
        <v>60</v>
      </c>
      <c r="I5" s="38"/>
      <c r="J5" s="37" t="s">
        <v>61</v>
      </c>
      <c r="K5" s="38"/>
      <c r="L5" s="37"/>
      <c r="M5" s="38"/>
      <c r="N5" s="37"/>
      <c r="O5" s="38"/>
      <c r="P5" s="37"/>
      <c r="Q5" s="38"/>
    </row>
    <row r="6" spans="1:17" ht="13.5">
      <c r="A6" t="s">
        <v>0</v>
      </c>
      <c r="B6" s="32"/>
      <c r="C6" s="32"/>
      <c r="D6" s="29"/>
      <c r="E6" s="39"/>
      <c r="F6" s="40"/>
      <c r="G6" s="29"/>
      <c r="H6" s="37"/>
      <c r="I6" s="38"/>
      <c r="J6" s="37"/>
      <c r="K6" s="38"/>
      <c r="L6" s="37"/>
      <c r="M6" s="38"/>
      <c r="N6" s="37"/>
      <c r="O6" s="38"/>
      <c r="P6" s="37"/>
      <c r="Q6" s="38"/>
    </row>
    <row r="7" spans="2:17" s="1" customFormat="1" ht="24">
      <c r="B7" s="33"/>
      <c r="C7" s="33"/>
      <c r="D7" s="30"/>
      <c r="E7" s="13"/>
      <c r="F7" s="4" t="s">
        <v>66</v>
      </c>
      <c r="G7" s="30"/>
      <c r="H7" s="12"/>
      <c r="I7" s="14" t="s">
        <v>65</v>
      </c>
      <c r="J7" s="12"/>
      <c r="K7" s="14" t="s">
        <v>65</v>
      </c>
      <c r="L7" s="12"/>
      <c r="M7" s="14" t="s">
        <v>65</v>
      </c>
      <c r="N7" s="12"/>
      <c r="O7" s="14" t="s">
        <v>65</v>
      </c>
      <c r="P7" s="12"/>
      <c r="Q7" s="14" t="s">
        <v>65</v>
      </c>
    </row>
    <row r="8" spans="1:17" ht="13.5">
      <c r="A8">
        <v>1</v>
      </c>
      <c r="B8" s="28" t="s">
        <v>1</v>
      </c>
      <c r="C8" s="28"/>
      <c r="D8" s="15">
        <f>SUM(D9:D57)</f>
        <v>1006840</v>
      </c>
      <c r="E8" s="15">
        <f>SUM(E9:E57)</f>
        <v>298552</v>
      </c>
      <c r="F8" s="16">
        <f>E8/D8</f>
        <v>0.2965237773628382</v>
      </c>
      <c r="G8" s="15">
        <f>SUM(G9:G57)</f>
        <v>298697</v>
      </c>
      <c r="H8" s="15">
        <f>SUM(H9:H57)</f>
        <v>44972</v>
      </c>
      <c r="I8" s="16">
        <f>H8/G8</f>
        <v>0.15056060154604833</v>
      </c>
      <c r="J8" s="15">
        <f>SUM(J9:J57)</f>
        <v>31387</v>
      </c>
      <c r="K8" s="16">
        <f>J8/G8</f>
        <v>0.10507972962567418</v>
      </c>
      <c r="L8" s="15">
        <f>SUM(L9:L57)</f>
        <v>86087</v>
      </c>
      <c r="M8" s="16">
        <f aca="true" t="shared" si="0" ref="M8:M39">L8/G8</f>
        <v>0.2882084520433751</v>
      </c>
      <c r="N8" s="15">
        <f>SUM(N9:N57)</f>
        <v>63604</v>
      </c>
      <c r="O8" s="16">
        <f>N8/G8</f>
        <v>0.2129381948931526</v>
      </c>
      <c r="P8" s="15">
        <f>SUM(P9:P57)</f>
        <v>17109</v>
      </c>
      <c r="Q8" s="16">
        <f>P8/G8</f>
        <v>0.05727878083810684</v>
      </c>
    </row>
    <row r="9" spans="2:17" ht="13.5">
      <c r="B9" s="3">
        <v>284000</v>
      </c>
      <c r="C9" s="2" t="s">
        <v>71</v>
      </c>
      <c r="D9" s="15">
        <v>252328</v>
      </c>
      <c r="E9" s="15">
        <v>72145</v>
      </c>
      <c r="F9" s="16">
        <f>E9/D9</f>
        <v>0.2859175359056466</v>
      </c>
      <c r="G9" s="15">
        <v>72145</v>
      </c>
      <c r="H9" s="15">
        <v>10436</v>
      </c>
      <c r="I9" s="16">
        <f>H9/G9</f>
        <v>0.14465312911497677</v>
      </c>
      <c r="J9" s="15">
        <v>7206</v>
      </c>
      <c r="K9" s="16">
        <f>J9/G9</f>
        <v>0.09988218171737473</v>
      </c>
      <c r="L9" s="15">
        <v>19220</v>
      </c>
      <c r="M9" s="16">
        <f t="shared" si="0"/>
        <v>0.26640792847737194</v>
      </c>
      <c r="N9" s="15">
        <v>15422</v>
      </c>
      <c r="O9" s="16">
        <f>N9/G9</f>
        <v>0.21376394760551667</v>
      </c>
      <c r="P9" s="15">
        <v>3675</v>
      </c>
      <c r="Q9" s="16">
        <f>P9/G9</f>
        <v>0.05093908101739552</v>
      </c>
    </row>
    <row r="10" spans="1:17" ht="13.5">
      <c r="A10">
        <v>1</v>
      </c>
      <c r="B10" s="3">
        <v>280024</v>
      </c>
      <c r="C10" s="2" t="s">
        <v>2</v>
      </c>
      <c r="D10" s="24">
        <v>89440</v>
      </c>
      <c r="E10" s="24">
        <v>28935</v>
      </c>
      <c r="F10" s="16">
        <f aca="true" t="shared" si="1" ref="F10:F57">E10/D10</f>
        <v>0.32351296958855097</v>
      </c>
      <c r="G10" s="24">
        <v>28935</v>
      </c>
      <c r="H10" s="24">
        <v>5923</v>
      </c>
      <c r="I10" s="16">
        <f aca="true" t="shared" si="2" ref="I10:I68">H10/G10</f>
        <v>0.2047001900812165</v>
      </c>
      <c r="J10" s="24">
        <v>2810</v>
      </c>
      <c r="K10" s="16">
        <f aca="true" t="shared" si="3" ref="K10:K68">J10/G10</f>
        <v>0.0971142215310178</v>
      </c>
      <c r="L10" s="24">
        <v>10409</v>
      </c>
      <c r="M10" s="16">
        <f t="shared" si="0"/>
        <v>0.35973734231899085</v>
      </c>
      <c r="N10" s="24">
        <v>7221</v>
      </c>
      <c r="O10" s="16">
        <f aca="true" t="shared" si="4" ref="O10:O68">N10/G10</f>
        <v>0.24955935717988595</v>
      </c>
      <c r="P10" s="24">
        <v>2166</v>
      </c>
      <c r="Q10" s="16">
        <f aca="true" t="shared" si="5" ref="Q10:Q68">P10/G10</f>
        <v>0.07485743908761017</v>
      </c>
    </row>
    <row r="11" spans="2:17" s="19" customFormat="1" ht="13.5">
      <c r="B11" s="20">
        <v>280032</v>
      </c>
      <c r="C11" s="21" t="s">
        <v>74</v>
      </c>
      <c r="D11" s="24">
        <v>81184</v>
      </c>
      <c r="E11" s="24">
        <v>26713</v>
      </c>
      <c r="F11" s="22">
        <f t="shared" si="1"/>
        <v>0.3290426685061096</v>
      </c>
      <c r="G11" s="24">
        <v>26713</v>
      </c>
      <c r="H11" s="24">
        <v>4174</v>
      </c>
      <c r="I11" s="22">
        <f t="shared" si="2"/>
        <v>0.1562535095271965</v>
      </c>
      <c r="J11" s="24">
        <v>3026</v>
      </c>
      <c r="K11" s="22">
        <f t="shared" si="3"/>
        <v>0.11327817916370307</v>
      </c>
      <c r="L11" s="24">
        <v>7302</v>
      </c>
      <c r="M11" s="22">
        <f t="shared" si="0"/>
        <v>0.2733500542806873</v>
      </c>
      <c r="N11" s="24">
        <v>3965</v>
      </c>
      <c r="O11" s="22">
        <f t="shared" si="4"/>
        <v>0.14842960356380788</v>
      </c>
      <c r="P11" s="24">
        <v>1654</v>
      </c>
      <c r="Q11" s="22">
        <f t="shared" si="5"/>
        <v>0.061917418485381646</v>
      </c>
    </row>
    <row r="12" spans="1:17" s="19" customFormat="1" ht="13.5">
      <c r="A12" s="19">
        <v>1</v>
      </c>
      <c r="B12" s="20">
        <v>280040</v>
      </c>
      <c r="C12" s="21" t="s">
        <v>3</v>
      </c>
      <c r="D12" s="24">
        <v>47104</v>
      </c>
      <c r="E12" s="24">
        <v>8033</v>
      </c>
      <c r="F12" s="22">
        <f t="shared" si="1"/>
        <v>0.1705375339673913</v>
      </c>
      <c r="G12" s="24">
        <v>8033</v>
      </c>
      <c r="H12" s="24">
        <v>1151</v>
      </c>
      <c r="I12" s="22">
        <f t="shared" si="2"/>
        <v>0.14328395369102453</v>
      </c>
      <c r="J12" s="24">
        <v>919</v>
      </c>
      <c r="K12" s="22">
        <f t="shared" si="3"/>
        <v>0.11440308726503175</v>
      </c>
      <c r="L12" s="24">
        <v>2181</v>
      </c>
      <c r="M12" s="22">
        <f t="shared" si="0"/>
        <v>0.27150504170297524</v>
      </c>
      <c r="N12" s="24">
        <v>1620</v>
      </c>
      <c r="O12" s="22">
        <f t="shared" si="4"/>
        <v>0.20166811900908752</v>
      </c>
      <c r="P12" s="24">
        <v>379</v>
      </c>
      <c r="Q12" s="22">
        <f t="shared" si="5"/>
        <v>0.04718038092866924</v>
      </c>
    </row>
    <row r="13" spans="2:17" s="19" customFormat="1" ht="13.5">
      <c r="B13" s="20">
        <v>280057</v>
      </c>
      <c r="C13" s="21" t="s">
        <v>73</v>
      </c>
      <c r="D13" s="24">
        <v>67616</v>
      </c>
      <c r="E13" s="24">
        <v>20350</v>
      </c>
      <c r="F13" s="22">
        <f t="shared" si="1"/>
        <v>0.30096426881211547</v>
      </c>
      <c r="G13" s="24">
        <v>20350</v>
      </c>
      <c r="H13" s="24">
        <v>2168</v>
      </c>
      <c r="I13" s="22">
        <f t="shared" si="2"/>
        <v>0.10653562653562654</v>
      </c>
      <c r="J13" s="24">
        <v>2037</v>
      </c>
      <c r="K13" s="22">
        <f t="shared" si="3"/>
        <v>0.1000982800982801</v>
      </c>
      <c r="L13" s="24">
        <v>6194</v>
      </c>
      <c r="M13" s="22">
        <f t="shared" si="0"/>
        <v>0.30437346437346435</v>
      </c>
      <c r="N13" s="24">
        <v>5037</v>
      </c>
      <c r="O13" s="22">
        <f t="shared" si="4"/>
        <v>0.2475184275184275</v>
      </c>
      <c r="P13" s="24">
        <v>1208</v>
      </c>
      <c r="Q13" s="22">
        <f t="shared" si="5"/>
        <v>0.059361179361179364</v>
      </c>
    </row>
    <row r="14" spans="1:17" s="19" customFormat="1" ht="13.5">
      <c r="A14" s="19">
        <v>1</v>
      </c>
      <c r="B14" s="20">
        <v>280065</v>
      </c>
      <c r="C14" s="21" t="s">
        <v>4</v>
      </c>
      <c r="D14" s="24">
        <v>9743</v>
      </c>
      <c r="E14" s="24">
        <v>2429</v>
      </c>
      <c r="F14" s="22">
        <f t="shared" si="1"/>
        <v>0.24930719490916556</v>
      </c>
      <c r="G14" s="24">
        <v>2429</v>
      </c>
      <c r="H14" s="24">
        <v>323</v>
      </c>
      <c r="I14" s="22">
        <f t="shared" si="2"/>
        <v>0.13297653355290243</v>
      </c>
      <c r="J14" s="24">
        <v>181</v>
      </c>
      <c r="K14" s="22">
        <f t="shared" si="3"/>
        <v>0.07451626183614657</v>
      </c>
      <c r="L14" s="24">
        <v>665</v>
      </c>
      <c r="M14" s="22">
        <f t="shared" si="0"/>
        <v>0.2737752161383285</v>
      </c>
      <c r="N14" s="24">
        <v>457</v>
      </c>
      <c r="O14" s="22">
        <f t="shared" si="4"/>
        <v>0.18814326883491148</v>
      </c>
      <c r="P14" s="24">
        <v>132</v>
      </c>
      <c r="Q14" s="22">
        <f t="shared" si="5"/>
        <v>0.054343351173322355</v>
      </c>
    </row>
    <row r="15" spans="1:17" ht="13.5">
      <c r="A15">
        <v>1</v>
      </c>
      <c r="B15" s="3">
        <v>280073</v>
      </c>
      <c r="C15" s="2" t="s">
        <v>5</v>
      </c>
      <c r="D15" s="24">
        <v>15159</v>
      </c>
      <c r="E15" s="24">
        <v>5389</v>
      </c>
      <c r="F15" s="16">
        <f t="shared" si="1"/>
        <v>0.3554983837984036</v>
      </c>
      <c r="G15" s="24">
        <v>5392</v>
      </c>
      <c r="H15" s="24">
        <v>655</v>
      </c>
      <c r="I15" s="16">
        <f t="shared" si="2"/>
        <v>0.12147626112759644</v>
      </c>
      <c r="J15" s="24">
        <v>601</v>
      </c>
      <c r="K15" s="16">
        <f t="shared" si="3"/>
        <v>0.11146142433234421</v>
      </c>
      <c r="L15" s="24">
        <v>1334</v>
      </c>
      <c r="M15" s="16">
        <f t="shared" si="0"/>
        <v>0.24740356083086054</v>
      </c>
      <c r="N15" s="24">
        <v>1057</v>
      </c>
      <c r="O15" s="16">
        <f t="shared" si="4"/>
        <v>0.19603115727002968</v>
      </c>
      <c r="P15" s="24">
        <v>239</v>
      </c>
      <c r="Q15" s="16">
        <f t="shared" si="5"/>
        <v>0.044324925816023736</v>
      </c>
    </row>
    <row r="16" spans="1:17" ht="13.5">
      <c r="A16">
        <v>1</v>
      </c>
      <c r="B16" s="3">
        <v>280081</v>
      </c>
      <c r="C16" s="2" t="s">
        <v>6</v>
      </c>
      <c r="D16" s="24">
        <v>32750</v>
      </c>
      <c r="E16" s="24">
        <v>9001</v>
      </c>
      <c r="F16" s="16">
        <f t="shared" si="1"/>
        <v>0.27483969465648855</v>
      </c>
      <c r="G16" s="24">
        <v>9005</v>
      </c>
      <c r="H16" s="24">
        <v>1530</v>
      </c>
      <c r="I16" s="16">
        <f t="shared" si="2"/>
        <v>0.169905607995558</v>
      </c>
      <c r="J16" s="24">
        <v>1034</v>
      </c>
      <c r="K16" s="16">
        <f t="shared" si="3"/>
        <v>0.11482509716823987</v>
      </c>
      <c r="L16" s="24">
        <v>3111</v>
      </c>
      <c r="M16" s="16">
        <f t="shared" si="0"/>
        <v>0.34547473625763464</v>
      </c>
      <c r="N16" s="24">
        <v>2221</v>
      </c>
      <c r="O16" s="16">
        <f t="shared" si="4"/>
        <v>0.24664075513603553</v>
      </c>
      <c r="P16" s="24">
        <v>493</v>
      </c>
      <c r="Q16" s="16">
        <f t="shared" si="5"/>
        <v>0.05474736257634647</v>
      </c>
    </row>
    <row r="17" spans="1:17" ht="13.5">
      <c r="A17">
        <v>1</v>
      </c>
      <c r="B17" s="3">
        <v>280099</v>
      </c>
      <c r="C17" s="2" t="s">
        <v>7</v>
      </c>
      <c r="D17" s="24">
        <v>6343</v>
      </c>
      <c r="E17" s="24">
        <v>2751</v>
      </c>
      <c r="F17" s="16">
        <f t="shared" si="1"/>
        <v>0.43370644805297176</v>
      </c>
      <c r="G17" s="24">
        <v>2751</v>
      </c>
      <c r="H17" s="24">
        <v>480</v>
      </c>
      <c r="I17" s="16">
        <f t="shared" si="2"/>
        <v>0.17448200654307525</v>
      </c>
      <c r="J17" s="24">
        <v>272</v>
      </c>
      <c r="K17" s="16">
        <f t="shared" si="3"/>
        <v>0.09887313704107598</v>
      </c>
      <c r="L17" s="24">
        <v>821</v>
      </c>
      <c r="M17" s="16">
        <f t="shared" si="0"/>
        <v>0.29843693202471827</v>
      </c>
      <c r="N17" s="24">
        <v>678</v>
      </c>
      <c r="O17" s="16">
        <f t="shared" si="4"/>
        <v>0.24645583424209377</v>
      </c>
      <c r="P17" s="24">
        <v>206</v>
      </c>
      <c r="Q17" s="16">
        <f t="shared" si="5"/>
        <v>0.07488186114140312</v>
      </c>
    </row>
    <row r="18" spans="1:17" ht="13.5">
      <c r="A18">
        <v>1</v>
      </c>
      <c r="B18" s="3">
        <v>280115</v>
      </c>
      <c r="C18" s="2" t="s">
        <v>8</v>
      </c>
      <c r="D18" s="24">
        <v>46982</v>
      </c>
      <c r="E18" s="24">
        <v>15911</v>
      </c>
      <c r="F18" s="16">
        <f t="shared" si="1"/>
        <v>0.3386616150866289</v>
      </c>
      <c r="G18" s="24">
        <v>15914</v>
      </c>
      <c r="H18" s="24">
        <v>2771</v>
      </c>
      <c r="I18" s="16">
        <f t="shared" si="2"/>
        <v>0.17412341334673873</v>
      </c>
      <c r="J18" s="24">
        <v>1668</v>
      </c>
      <c r="K18" s="16">
        <f t="shared" si="3"/>
        <v>0.1048133718738218</v>
      </c>
      <c r="L18" s="24">
        <v>5732</v>
      </c>
      <c r="M18" s="16">
        <f t="shared" si="0"/>
        <v>0.360185999748649</v>
      </c>
      <c r="N18" s="24">
        <v>4562</v>
      </c>
      <c r="O18" s="16">
        <f t="shared" si="4"/>
        <v>0.28666582882996106</v>
      </c>
      <c r="P18" s="24">
        <v>1312</v>
      </c>
      <c r="Q18" s="16">
        <f t="shared" si="5"/>
        <v>0.08244313183360563</v>
      </c>
    </row>
    <row r="19" spans="1:17" ht="13.5">
      <c r="A19">
        <v>1</v>
      </c>
      <c r="B19" s="3">
        <v>280131</v>
      </c>
      <c r="C19" s="2" t="s">
        <v>9</v>
      </c>
      <c r="D19" s="24">
        <v>8697</v>
      </c>
      <c r="E19" s="24">
        <v>2957</v>
      </c>
      <c r="F19" s="16">
        <f t="shared" si="1"/>
        <v>0.3400022996435553</v>
      </c>
      <c r="G19" s="24">
        <v>2958</v>
      </c>
      <c r="H19" s="24">
        <v>416</v>
      </c>
      <c r="I19" s="16">
        <f t="shared" si="2"/>
        <v>0.14063556457065585</v>
      </c>
      <c r="J19" s="24">
        <v>329</v>
      </c>
      <c r="K19" s="16">
        <f t="shared" si="3"/>
        <v>0.1112237998647735</v>
      </c>
      <c r="L19" s="24">
        <v>883</v>
      </c>
      <c r="M19" s="16">
        <f t="shared" si="0"/>
        <v>0.2985125084516565</v>
      </c>
      <c r="N19" s="24">
        <v>799</v>
      </c>
      <c r="O19" s="16">
        <f t="shared" si="4"/>
        <v>0.27011494252873564</v>
      </c>
      <c r="P19" s="24">
        <v>203</v>
      </c>
      <c r="Q19" s="16">
        <f t="shared" si="5"/>
        <v>0.06862745098039216</v>
      </c>
    </row>
    <row r="20" spans="1:17" ht="13.5">
      <c r="A20">
        <v>1</v>
      </c>
      <c r="B20" s="3">
        <v>280149</v>
      </c>
      <c r="C20" s="2" t="s">
        <v>10</v>
      </c>
      <c r="D20" s="24">
        <v>8507</v>
      </c>
      <c r="E20" s="24">
        <v>2771</v>
      </c>
      <c r="F20" s="16">
        <f t="shared" si="1"/>
        <v>0.3257317503232632</v>
      </c>
      <c r="G20" s="24">
        <v>2772</v>
      </c>
      <c r="H20" s="24">
        <v>445</v>
      </c>
      <c r="I20" s="16">
        <f t="shared" si="2"/>
        <v>0.16053391053391053</v>
      </c>
      <c r="J20" s="24">
        <v>307</v>
      </c>
      <c r="K20" s="16">
        <f t="shared" si="3"/>
        <v>0.11075036075036075</v>
      </c>
      <c r="L20" s="24">
        <v>720</v>
      </c>
      <c r="M20" s="16">
        <f t="shared" si="0"/>
        <v>0.2597402597402597</v>
      </c>
      <c r="N20" s="24">
        <v>563</v>
      </c>
      <c r="O20" s="16">
        <f t="shared" si="4"/>
        <v>0.2031024531024531</v>
      </c>
      <c r="P20" s="24">
        <v>140</v>
      </c>
      <c r="Q20" s="16">
        <f t="shared" si="5"/>
        <v>0.050505050505050504</v>
      </c>
    </row>
    <row r="21" spans="1:17" ht="13.5">
      <c r="A21">
        <v>1</v>
      </c>
      <c r="B21" s="3">
        <v>280156</v>
      </c>
      <c r="C21" s="2" t="s">
        <v>11</v>
      </c>
      <c r="D21" s="24">
        <v>37223</v>
      </c>
      <c r="E21" s="24">
        <v>13302</v>
      </c>
      <c r="F21" s="16">
        <f t="shared" si="1"/>
        <v>0.357359696961556</v>
      </c>
      <c r="G21" s="24">
        <v>13302</v>
      </c>
      <c r="H21" s="24">
        <v>1999</v>
      </c>
      <c r="I21" s="16">
        <f t="shared" si="2"/>
        <v>0.1502781536611036</v>
      </c>
      <c r="J21" s="24">
        <v>1441</v>
      </c>
      <c r="K21" s="16">
        <f t="shared" si="3"/>
        <v>0.10832957450007517</v>
      </c>
      <c r="L21" s="24">
        <v>3759</v>
      </c>
      <c r="M21" s="16">
        <f t="shared" si="0"/>
        <v>0.28258908434821833</v>
      </c>
      <c r="N21" s="24">
        <v>2913</v>
      </c>
      <c r="O21" s="16">
        <f t="shared" si="4"/>
        <v>0.2189896256202075</v>
      </c>
      <c r="P21" s="24">
        <v>875</v>
      </c>
      <c r="Q21" s="16">
        <f t="shared" si="5"/>
        <v>0.06577958201774169</v>
      </c>
    </row>
    <row r="22" spans="1:17" ht="13.5">
      <c r="A22">
        <v>1</v>
      </c>
      <c r="B22" s="3">
        <v>280164</v>
      </c>
      <c r="C22" s="2" t="s">
        <v>12</v>
      </c>
      <c r="D22" s="24">
        <v>15646</v>
      </c>
      <c r="E22" s="24">
        <v>3272</v>
      </c>
      <c r="F22" s="16">
        <f t="shared" si="1"/>
        <v>0.20912693340150837</v>
      </c>
      <c r="G22" s="24">
        <v>3286</v>
      </c>
      <c r="H22" s="24">
        <v>466</v>
      </c>
      <c r="I22" s="16">
        <f t="shared" si="2"/>
        <v>0.14181375532562385</v>
      </c>
      <c r="J22" s="24">
        <v>392</v>
      </c>
      <c r="K22" s="16">
        <f t="shared" si="3"/>
        <v>0.11929397443700548</v>
      </c>
      <c r="L22" s="24">
        <v>863</v>
      </c>
      <c r="M22" s="16">
        <f t="shared" si="0"/>
        <v>0.2626293365794279</v>
      </c>
      <c r="N22" s="24">
        <v>659</v>
      </c>
      <c r="O22" s="16">
        <f t="shared" si="4"/>
        <v>0.20054777845404748</v>
      </c>
      <c r="P22" s="24">
        <v>104</v>
      </c>
      <c r="Q22" s="16">
        <f t="shared" si="5"/>
        <v>0.03164942178940962</v>
      </c>
    </row>
    <row r="23" spans="1:17" ht="13.5">
      <c r="A23">
        <v>1</v>
      </c>
      <c r="B23" s="3">
        <v>280172</v>
      </c>
      <c r="C23" s="2" t="s">
        <v>13</v>
      </c>
      <c r="D23" s="24">
        <v>16192</v>
      </c>
      <c r="E23" s="24">
        <v>2135</v>
      </c>
      <c r="F23" s="16">
        <f t="shared" si="1"/>
        <v>0.1318552371541502</v>
      </c>
      <c r="G23" s="24">
        <v>2135</v>
      </c>
      <c r="H23" s="24">
        <v>327</v>
      </c>
      <c r="I23" s="16">
        <f t="shared" si="2"/>
        <v>0.1531615925058548</v>
      </c>
      <c r="J23" s="24">
        <v>230</v>
      </c>
      <c r="K23" s="16">
        <f t="shared" si="3"/>
        <v>0.10772833723653395</v>
      </c>
      <c r="L23" s="24">
        <v>558</v>
      </c>
      <c r="M23" s="16">
        <f t="shared" si="0"/>
        <v>0.2613583138173302</v>
      </c>
      <c r="N23" s="24">
        <v>452</v>
      </c>
      <c r="O23" s="16">
        <f t="shared" si="4"/>
        <v>0.2117096018735363</v>
      </c>
      <c r="P23" s="24">
        <v>87</v>
      </c>
      <c r="Q23" s="16">
        <f t="shared" si="5"/>
        <v>0.040749414519906324</v>
      </c>
    </row>
    <row r="24" spans="1:17" ht="13.5">
      <c r="A24">
        <v>1</v>
      </c>
      <c r="B24" s="3">
        <v>280180</v>
      </c>
      <c r="C24" s="2" t="s">
        <v>14</v>
      </c>
      <c r="D24" s="24">
        <v>28839</v>
      </c>
      <c r="E24" s="24">
        <v>9711</v>
      </c>
      <c r="F24" s="16">
        <f t="shared" si="1"/>
        <v>0.3367315094143348</v>
      </c>
      <c r="G24" s="24">
        <v>9713</v>
      </c>
      <c r="H24" s="24">
        <v>1407</v>
      </c>
      <c r="I24" s="16">
        <f t="shared" si="2"/>
        <v>0.14485740759806445</v>
      </c>
      <c r="J24" s="24">
        <v>835</v>
      </c>
      <c r="K24" s="16">
        <f t="shared" si="3"/>
        <v>0.08596726037269639</v>
      </c>
      <c r="L24" s="24">
        <v>2998</v>
      </c>
      <c r="M24" s="16">
        <f t="shared" si="0"/>
        <v>0.30865849891897457</v>
      </c>
      <c r="N24" s="24">
        <v>2341</v>
      </c>
      <c r="O24" s="16">
        <f t="shared" si="4"/>
        <v>0.24101719345207454</v>
      </c>
      <c r="P24" s="24">
        <v>456</v>
      </c>
      <c r="Q24" s="16">
        <f t="shared" si="5"/>
        <v>0.046947390095747964</v>
      </c>
    </row>
    <row r="25" spans="1:17" ht="13.5">
      <c r="A25">
        <v>1</v>
      </c>
      <c r="B25" s="3">
        <v>280198</v>
      </c>
      <c r="C25" s="2" t="s">
        <v>15</v>
      </c>
      <c r="D25" s="24">
        <v>8444</v>
      </c>
      <c r="E25" s="24">
        <v>1961</v>
      </c>
      <c r="F25" s="16">
        <f t="shared" si="1"/>
        <v>0.23223590715300804</v>
      </c>
      <c r="G25" s="24">
        <v>1961</v>
      </c>
      <c r="H25" s="24">
        <v>277</v>
      </c>
      <c r="I25" s="16">
        <f t="shared" si="2"/>
        <v>0.141254462009179</v>
      </c>
      <c r="J25" s="24">
        <v>229</v>
      </c>
      <c r="K25" s="16">
        <f t="shared" si="3"/>
        <v>0.11677715451300356</v>
      </c>
      <c r="L25" s="24">
        <v>468</v>
      </c>
      <c r="M25" s="16">
        <f t="shared" si="0"/>
        <v>0.23865374808771037</v>
      </c>
      <c r="N25" s="24">
        <v>387</v>
      </c>
      <c r="O25" s="16">
        <f t="shared" si="4"/>
        <v>0.19734829168791432</v>
      </c>
      <c r="P25" s="24">
        <v>68</v>
      </c>
      <c r="Q25" s="16">
        <f t="shared" si="5"/>
        <v>0.03467618561958185</v>
      </c>
    </row>
    <row r="26" spans="1:17" ht="13.5">
      <c r="A26">
        <v>1</v>
      </c>
      <c r="B26" s="3">
        <v>280206</v>
      </c>
      <c r="C26" s="2" t="s">
        <v>16</v>
      </c>
      <c r="D26" s="24">
        <v>13566</v>
      </c>
      <c r="E26" s="24">
        <v>4356</v>
      </c>
      <c r="F26" s="16">
        <f t="shared" si="1"/>
        <v>0.32109685979655017</v>
      </c>
      <c r="G26" s="24">
        <v>4356</v>
      </c>
      <c r="H26" s="24">
        <v>617</v>
      </c>
      <c r="I26" s="16">
        <f t="shared" si="2"/>
        <v>0.141643709825528</v>
      </c>
      <c r="J26" s="24">
        <v>481</v>
      </c>
      <c r="K26" s="16">
        <f t="shared" si="3"/>
        <v>0.11042240587695133</v>
      </c>
      <c r="L26" s="24">
        <v>1275</v>
      </c>
      <c r="M26" s="16">
        <f t="shared" si="0"/>
        <v>0.2926997245179063</v>
      </c>
      <c r="N26" s="24">
        <v>955</v>
      </c>
      <c r="O26" s="16">
        <f t="shared" si="4"/>
        <v>0.21923783287419651</v>
      </c>
      <c r="P26" s="24">
        <v>261</v>
      </c>
      <c r="Q26" s="16">
        <f t="shared" si="5"/>
        <v>0.05991735537190083</v>
      </c>
    </row>
    <row r="27" spans="1:17" ht="13.5">
      <c r="A27">
        <v>1</v>
      </c>
      <c r="B27" s="3">
        <v>280214</v>
      </c>
      <c r="C27" s="2" t="s">
        <v>17</v>
      </c>
      <c r="D27" s="24">
        <v>8104</v>
      </c>
      <c r="E27" s="24">
        <v>2413</v>
      </c>
      <c r="F27" s="16">
        <f t="shared" si="1"/>
        <v>0.2977541954590326</v>
      </c>
      <c r="G27" s="24">
        <v>2421</v>
      </c>
      <c r="H27" s="24">
        <v>389</v>
      </c>
      <c r="I27" s="16">
        <f t="shared" si="2"/>
        <v>0.16067740603056588</v>
      </c>
      <c r="J27" s="24">
        <v>241</v>
      </c>
      <c r="K27" s="16">
        <f t="shared" si="3"/>
        <v>0.09954564229657166</v>
      </c>
      <c r="L27" s="24">
        <v>733</v>
      </c>
      <c r="M27" s="16">
        <f t="shared" si="0"/>
        <v>0.3027674514663362</v>
      </c>
      <c r="N27" s="24">
        <v>476</v>
      </c>
      <c r="O27" s="16">
        <f t="shared" si="4"/>
        <v>0.19661296984717058</v>
      </c>
      <c r="P27" s="24">
        <v>123</v>
      </c>
      <c r="Q27" s="16">
        <f t="shared" si="5"/>
        <v>0.05080545229244114</v>
      </c>
    </row>
    <row r="28" spans="1:17" ht="13.5">
      <c r="A28">
        <v>1</v>
      </c>
      <c r="B28" s="3">
        <v>280222</v>
      </c>
      <c r="C28" s="2" t="s">
        <v>18</v>
      </c>
      <c r="D28" s="24">
        <v>4749</v>
      </c>
      <c r="E28" s="24">
        <v>1897</v>
      </c>
      <c r="F28" s="16">
        <f t="shared" si="1"/>
        <v>0.3994525163192251</v>
      </c>
      <c r="G28" s="24">
        <v>1899</v>
      </c>
      <c r="H28" s="24">
        <v>266</v>
      </c>
      <c r="I28" s="16">
        <f t="shared" si="2"/>
        <v>0.14007372301211163</v>
      </c>
      <c r="J28" s="24">
        <v>215</v>
      </c>
      <c r="K28" s="16">
        <f t="shared" si="3"/>
        <v>0.11321748288572933</v>
      </c>
      <c r="L28" s="24">
        <v>557</v>
      </c>
      <c r="M28" s="16">
        <f t="shared" si="0"/>
        <v>0.29331226961558715</v>
      </c>
      <c r="N28" s="24">
        <v>462</v>
      </c>
      <c r="O28" s="16">
        <f t="shared" si="4"/>
        <v>0.24328593996840442</v>
      </c>
      <c r="P28" s="24">
        <v>128</v>
      </c>
      <c r="Q28" s="16">
        <f t="shared" si="5"/>
        <v>0.06740389678778304</v>
      </c>
    </row>
    <row r="29" spans="1:17" ht="13.5">
      <c r="A29">
        <v>1</v>
      </c>
      <c r="B29" s="3">
        <v>280248</v>
      </c>
      <c r="C29" s="2" t="s">
        <v>19</v>
      </c>
      <c r="D29" s="24">
        <v>5934</v>
      </c>
      <c r="E29" s="24">
        <v>1946</v>
      </c>
      <c r="F29" s="16">
        <f t="shared" si="1"/>
        <v>0.3279406808223795</v>
      </c>
      <c r="G29" s="24">
        <v>1948</v>
      </c>
      <c r="H29" s="24">
        <v>315</v>
      </c>
      <c r="I29" s="16">
        <f t="shared" si="2"/>
        <v>0.16170431211498973</v>
      </c>
      <c r="J29" s="24">
        <v>217</v>
      </c>
      <c r="K29" s="16">
        <f t="shared" si="3"/>
        <v>0.11139630390143737</v>
      </c>
      <c r="L29" s="24">
        <v>542</v>
      </c>
      <c r="M29" s="16">
        <f t="shared" si="0"/>
        <v>0.2782340862422998</v>
      </c>
      <c r="N29" s="24">
        <v>424</v>
      </c>
      <c r="O29" s="16">
        <f t="shared" si="4"/>
        <v>0.21765913757700206</v>
      </c>
      <c r="P29" s="24">
        <v>96</v>
      </c>
      <c r="Q29" s="16">
        <f t="shared" si="5"/>
        <v>0.049281314168377825</v>
      </c>
    </row>
    <row r="30" spans="1:17" ht="13.5">
      <c r="A30">
        <v>1</v>
      </c>
      <c r="B30" s="3">
        <v>280271</v>
      </c>
      <c r="C30" s="2" t="s">
        <v>20</v>
      </c>
      <c r="D30" s="24">
        <v>4332</v>
      </c>
      <c r="E30" s="24">
        <v>1434</v>
      </c>
      <c r="F30" s="16">
        <f t="shared" si="1"/>
        <v>0.33102493074792244</v>
      </c>
      <c r="G30" s="24">
        <v>1435</v>
      </c>
      <c r="H30" s="24">
        <v>189</v>
      </c>
      <c r="I30" s="16">
        <f t="shared" si="2"/>
        <v>0.13170731707317074</v>
      </c>
      <c r="J30" s="24">
        <v>160</v>
      </c>
      <c r="K30" s="16">
        <f t="shared" si="3"/>
        <v>0.11149825783972125</v>
      </c>
      <c r="L30" s="24">
        <v>413</v>
      </c>
      <c r="M30" s="16">
        <f t="shared" si="0"/>
        <v>0.28780487804878047</v>
      </c>
      <c r="N30" s="24">
        <v>223</v>
      </c>
      <c r="O30" s="16">
        <f t="shared" si="4"/>
        <v>0.1554006968641115</v>
      </c>
      <c r="P30" s="24">
        <v>58</v>
      </c>
      <c r="Q30" s="16">
        <f t="shared" si="5"/>
        <v>0.04041811846689895</v>
      </c>
    </row>
    <row r="31" spans="1:17" ht="13.5">
      <c r="A31">
        <v>1</v>
      </c>
      <c r="B31" s="3">
        <v>280313</v>
      </c>
      <c r="C31" s="2" t="s">
        <v>21</v>
      </c>
      <c r="D31" s="24">
        <v>5673</v>
      </c>
      <c r="E31" s="24">
        <v>1707</v>
      </c>
      <c r="F31" s="16">
        <f t="shared" si="1"/>
        <v>0.3008989952406134</v>
      </c>
      <c r="G31" s="24">
        <v>1707</v>
      </c>
      <c r="H31" s="24">
        <v>287</v>
      </c>
      <c r="I31" s="16">
        <f t="shared" si="2"/>
        <v>0.1681312243702402</v>
      </c>
      <c r="J31" s="24">
        <v>187</v>
      </c>
      <c r="K31" s="16">
        <f t="shared" si="3"/>
        <v>0.10954891622729936</v>
      </c>
      <c r="L31" s="24">
        <v>548</v>
      </c>
      <c r="M31" s="16">
        <f t="shared" si="0"/>
        <v>0.3210310486233158</v>
      </c>
      <c r="N31" s="24">
        <v>378</v>
      </c>
      <c r="O31" s="16">
        <f t="shared" si="4"/>
        <v>0.22144112478031636</v>
      </c>
      <c r="P31" s="24">
        <v>104</v>
      </c>
      <c r="Q31" s="16">
        <f t="shared" si="5"/>
        <v>0.06092560046865846</v>
      </c>
    </row>
    <row r="32" spans="1:17" ht="13.5">
      <c r="A32">
        <v>1</v>
      </c>
      <c r="B32" s="3">
        <v>280321</v>
      </c>
      <c r="C32" s="2" t="s">
        <v>22</v>
      </c>
      <c r="D32" s="24">
        <v>5990</v>
      </c>
      <c r="E32" s="24">
        <v>1915</v>
      </c>
      <c r="F32" s="16">
        <f t="shared" si="1"/>
        <v>0.31969949916527546</v>
      </c>
      <c r="G32" s="24">
        <v>1916</v>
      </c>
      <c r="H32" s="24">
        <v>295</v>
      </c>
      <c r="I32" s="16">
        <f t="shared" si="2"/>
        <v>0.15396659707724425</v>
      </c>
      <c r="J32" s="24">
        <v>192</v>
      </c>
      <c r="K32" s="16">
        <f t="shared" si="3"/>
        <v>0.10020876826722339</v>
      </c>
      <c r="L32" s="24">
        <v>601</v>
      </c>
      <c r="M32" s="16">
        <f t="shared" si="0"/>
        <v>0.3136743215031315</v>
      </c>
      <c r="N32" s="24">
        <v>441</v>
      </c>
      <c r="O32" s="16">
        <f t="shared" si="4"/>
        <v>0.2301670146137787</v>
      </c>
      <c r="P32" s="24">
        <v>92</v>
      </c>
      <c r="Q32" s="16">
        <f t="shared" si="5"/>
        <v>0.04801670146137787</v>
      </c>
    </row>
    <row r="33" spans="1:17" ht="13.5">
      <c r="A33">
        <v>1</v>
      </c>
      <c r="B33" s="3">
        <v>280370</v>
      </c>
      <c r="C33" s="2" t="s">
        <v>23</v>
      </c>
      <c r="D33" s="24">
        <v>2433</v>
      </c>
      <c r="E33" s="24">
        <v>1096</v>
      </c>
      <c r="F33" s="16">
        <f t="shared" si="1"/>
        <v>0.4504726674886971</v>
      </c>
      <c r="G33" s="24">
        <v>1098</v>
      </c>
      <c r="H33" s="24">
        <v>175</v>
      </c>
      <c r="I33" s="16">
        <f t="shared" si="2"/>
        <v>0.15938069216757741</v>
      </c>
      <c r="J33" s="24">
        <v>96</v>
      </c>
      <c r="K33" s="16">
        <f t="shared" si="3"/>
        <v>0.08743169398907104</v>
      </c>
      <c r="L33" s="24">
        <v>338</v>
      </c>
      <c r="M33" s="16">
        <f t="shared" si="0"/>
        <v>0.30783242258652094</v>
      </c>
      <c r="N33" s="24">
        <v>233</v>
      </c>
      <c r="O33" s="16">
        <f t="shared" si="4"/>
        <v>0.2122040072859745</v>
      </c>
      <c r="P33" s="24">
        <v>62</v>
      </c>
      <c r="Q33" s="16">
        <f t="shared" si="5"/>
        <v>0.056466302367941715</v>
      </c>
    </row>
    <row r="34" spans="1:17" ht="13.5">
      <c r="A34">
        <v>1</v>
      </c>
      <c r="B34" s="3">
        <v>280396</v>
      </c>
      <c r="C34" s="2" t="s">
        <v>24</v>
      </c>
      <c r="D34" s="24">
        <v>3222</v>
      </c>
      <c r="E34" s="24">
        <v>1148</v>
      </c>
      <c r="F34" s="16">
        <f t="shared" si="1"/>
        <v>0.35630043451272503</v>
      </c>
      <c r="G34" s="24">
        <v>1164</v>
      </c>
      <c r="H34" s="24">
        <v>161</v>
      </c>
      <c r="I34" s="16">
        <f t="shared" si="2"/>
        <v>0.13831615120274915</v>
      </c>
      <c r="J34" s="24">
        <v>104</v>
      </c>
      <c r="K34" s="16">
        <f t="shared" si="3"/>
        <v>0.08934707903780069</v>
      </c>
      <c r="L34" s="24">
        <v>330</v>
      </c>
      <c r="M34" s="16">
        <f t="shared" si="0"/>
        <v>0.28350515463917525</v>
      </c>
      <c r="N34" s="24">
        <v>243</v>
      </c>
      <c r="O34" s="16">
        <f t="shared" si="4"/>
        <v>0.20876288659793815</v>
      </c>
      <c r="P34" s="24">
        <v>77</v>
      </c>
      <c r="Q34" s="16">
        <f t="shared" si="5"/>
        <v>0.0661512027491409</v>
      </c>
    </row>
    <row r="35" spans="1:17" ht="13.5">
      <c r="A35">
        <v>1</v>
      </c>
      <c r="B35" s="3">
        <v>280404</v>
      </c>
      <c r="C35" s="2" t="s">
        <v>25</v>
      </c>
      <c r="D35" s="24">
        <v>2133</v>
      </c>
      <c r="E35" s="24">
        <v>896</v>
      </c>
      <c r="F35" s="16">
        <f t="shared" si="1"/>
        <v>0.42006563525550866</v>
      </c>
      <c r="G35" s="24">
        <v>899</v>
      </c>
      <c r="H35" s="24">
        <v>152</v>
      </c>
      <c r="I35" s="16">
        <f t="shared" si="2"/>
        <v>0.16907675194660735</v>
      </c>
      <c r="J35" s="24">
        <v>104</v>
      </c>
      <c r="K35" s="16">
        <f t="shared" si="3"/>
        <v>0.11568409343715239</v>
      </c>
      <c r="L35" s="24">
        <v>282</v>
      </c>
      <c r="M35" s="16">
        <f t="shared" si="0"/>
        <v>0.3136818687430478</v>
      </c>
      <c r="N35" s="24">
        <v>148</v>
      </c>
      <c r="O35" s="16">
        <f t="shared" si="4"/>
        <v>0.1646273637374861</v>
      </c>
      <c r="P35" s="24">
        <v>56</v>
      </c>
      <c r="Q35" s="16">
        <f t="shared" si="5"/>
        <v>0.06229143492769744</v>
      </c>
    </row>
    <row r="36" spans="1:17" ht="13.5">
      <c r="A36">
        <v>1</v>
      </c>
      <c r="B36" s="3">
        <v>280420</v>
      </c>
      <c r="C36" s="2" t="s">
        <v>26</v>
      </c>
      <c r="D36" s="24">
        <v>5173</v>
      </c>
      <c r="E36" s="24">
        <v>1350</v>
      </c>
      <c r="F36" s="16">
        <f t="shared" si="1"/>
        <v>0.2609704233520201</v>
      </c>
      <c r="G36" s="24">
        <v>1350</v>
      </c>
      <c r="H36" s="24">
        <v>149</v>
      </c>
      <c r="I36" s="16">
        <f t="shared" si="2"/>
        <v>0.11037037037037037</v>
      </c>
      <c r="J36" s="24">
        <v>143</v>
      </c>
      <c r="K36" s="16">
        <f t="shared" si="3"/>
        <v>0.10592592592592592</v>
      </c>
      <c r="L36" s="24">
        <v>295</v>
      </c>
      <c r="M36" s="16">
        <f t="shared" si="0"/>
        <v>0.21851851851851853</v>
      </c>
      <c r="N36" s="24">
        <v>205</v>
      </c>
      <c r="O36" s="16">
        <f t="shared" si="4"/>
        <v>0.15185185185185185</v>
      </c>
      <c r="P36" s="24">
        <v>64</v>
      </c>
      <c r="Q36" s="16">
        <f t="shared" si="5"/>
        <v>0.047407407407407405</v>
      </c>
    </row>
    <row r="37" spans="1:17" ht="13.5">
      <c r="A37">
        <v>1</v>
      </c>
      <c r="B37" s="3">
        <v>280438</v>
      </c>
      <c r="C37" s="2" t="s">
        <v>27</v>
      </c>
      <c r="D37" s="24">
        <v>14140</v>
      </c>
      <c r="E37" s="24">
        <v>4324</v>
      </c>
      <c r="F37" s="16">
        <f t="shared" si="1"/>
        <v>0.3057991513437058</v>
      </c>
      <c r="G37" s="24">
        <v>4342</v>
      </c>
      <c r="H37" s="24">
        <v>659</v>
      </c>
      <c r="I37" s="16">
        <f t="shared" si="2"/>
        <v>0.15177337632427454</v>
      </c>
      <c r="J37" s="24">
        <v>500</v>
      </c>
      <c r="K37" s="16">
        <f t="shared" si="3"/>
        <v>0.11515430677107324</v>
      </c>
      <c r="L37" s="24">
        <v>1243</v>
      </c>
      <c r="M37" s="16">
        <f t="shared" si="0"/>
        <v>0.2862736066328881</v>
      </c>
      <c r="N37" s="24">
        <v>909</v>
      </c>
      <c r="O37" s="16">
        <f t="shared" si="4"/>
        <v>0.20935052970981113</v>
      </c>
      <c r="P37" s="24">
        <v>295</v>
      </c>
      <c r="Q37" s="16">
        <f t="shared" si="5"/>
        <v>0.06794104099493321</v>
      </c>
    </row>
    <row r="38" spans="1:17" ht="13.5">
      <c r="A38">
        <v>1</v>
      </c>
      <c r="B38" s="3">
        <v>280453</v>
      </c>
      <c r="C38" s="2" t="s">
        <v>28</v>
      </c>
      <c r="D38" s="24">
        <v>3027</v>
      </c>
      <c r="E38" s="24">
        <v>1477</v>
      </c>
      <c r="F38" s="16">
        <f t="shared" si="1"/>
        <v>0.48794185662371986</v>
      </c>
      <c r="G38" s="24">
        <v>1477</v>
      </c>
      <c r="H38" s="24">
        <v>241</v>
      </c>
      <c r="I38" s="16">
        <f t="shared" si="2"/>
        <v>0.16316858496953285</v>
      </c>
      <c r="J38" s="24">
        <v>161</v>
      </c>
      <c r="K38" s="16">
        <f t="shared" si="3"/>
        <v>0.10900473933649289</v>
      </c>
      <c r="L38" s="24">
        <v>479</v>
      </c>
      <c r="M38" s="16">
        <f t="shared" si="0"/>
        <v>0.3243060257278267</v>
      </c>
      <c r="N38" s="24">
        <v>452</v>
      </c>
      <c r="O38" s="16">
        <f t="shared" si="4"/>
        <v>0.3060257278266757</v>
      </c>
      <c r="P38" s="24">
        <v>130</v>
      </c>
      <c r="Q38" s="16">
        <f t="shared" si="5"/>
        <v>0.08801624915368991</v>
      </c>
    </row>
    <row r="39" spans="1:17" ht="13.5">
      <c r="A39">
        <v>1</v>
      </c>
      <c r="B39" s="3">
        <v>280461</v>
      </c>
      <c r="C39" s="2" t="s">
        <v>29</v>
      </c>
      <c r="D39" s="24">
        <v>3565</v>
      </c>
      <c r="E39" s="24">
        <v>960</v>
      </c>
      <c r="F39" s="16">
        <f t="shared" si="1"/>
        <v>0.26928471248246844</v>
      </c>
      <c r="G39" s="24">
        <v>960</v>
      </c>
      <c r="H39" s="24">
        <v>146</v>
      </c>
      <c r="I39" s="16">
        <f t="shared" si="2"/>
        <v>0.15208333333333332</v>
      </c>
      <c r="J39" s="24">
        <v>86</v>
      </c>
      <c r="K39" s="16">
        <f t="shared" si="3"/>
        <v>0.08958333333333333</v>
      </c>
      <c r="L39" s="24">
        <v>311</v>
      </c>
      <c r="M39" s="16">
        <f t="shared" si="0"/>
        <v>0.32395833333333335</v>
      </c>
      <c r="N39" s="24">
        <v>216</v>
      </c>
      <c r="O39" s="16">
        <f t="shared" si="4"/>
        <v>0.225</v>
      </c>
      <c r="P39" s="24">
        <v>66</v>
      </c>
      <c r="Q39" s="16">
        <f t="shared" si="5"/>
        <v>0.06875</v>
      </c>
    </row>
    <row r="40" spans="2:17" s="19" customFormat="1" ht="13.5">
      <c r="B40" s="20">
        <v>280503</v>
      </c>
      <c r="C40" s="21" t="s">
        <v>72</v>
      </c>
      <c r="D40" s="24">
        <v>7723</v>
      </c>
      <c r="E40" s="24">
        <v>3025</v>
      </c>
      <c r="F40" s="16">
        <f t="shared" si="1"/>
        <v>0.39168716819888644</v>
      </c>
      <c r="G40" s="24">
        <v>3027</v>
      </c>
      <c r="H40" s="24">
        <v>457</v>
      </c>
      <c r="I40" s="16">
        <f t="shared" si="2"/>
        <v>0.15097456227287745</v>
      </c>
      <c r="J40" s="24">
        <v>269</v>
      </c>
      <c r="K40" s="16">
        <f t="shared" si="3"/>
        <v>0.08886686488272216</v>
      </c>
      <c r="L40" s="24">
        <v>877</v>
      </c>
      <c r="M40" s="16">
        <f aca="true" t="shared" si="6" ref="M40:M68">L40/G40</f>
        <v>0.2897258011232243</v>
      </c>
      <c r="N40" s="24">
        <v>621</v>
      </c>
      <c r="O40" s="16">
        <f t="shared" si="4"/>
        <v>0.2051536174430129</v>
      </c>
      <c r="P40" s="24">
        <v>187</v>
      </c>
      <c r="Q40" s="16">
        <f t="shared" si="5"/>
        <v>0.061777337297654444</v>
      </c>
    </row>
    <row r="41" spans="1:17" ht="13.5">
      <c r="A41">
        <v>1</v>
      </c>
      <c r="B41" s="3">
        <v>280578</v>
      </c>
      <c r="C41" s="2" t="s">
        <v>30</v>
      </c>
      <c r="D41" s="24">
        <v>4235</v>
      </c>
      <c r="E41" s="24">
        <v>1478</v>
      </c>
      <c r="F41" s="16">
        <f t="shared" si="1"/>
        <v>0.3489964580873672</v>
      </c>
      <c r="G41" s="24">
        <v>1478</v>
      </c>
      <c r="H41" s="24">
        <v>230</v>
      </c>
      <c r="I41" s="16">
        <f t="shared" si="2"/>
        <v>0.15561569688768606</v>
      </c>
      <c r="J41" s="24">
        <v>194</v>
      </c>
      <c r="K41" s="16">
        <f t="shared" si="3"/>
        <v>0.13125845737483086</v>
      </c>
      <c r="L41" s="24">
        <v>425</v>
      </c>
      <c r="M41" s="16">
        <f t="shared" si="6"/>
        <v>0.28755074424898514</v>
      </c>
      <c r="N41" s="24">
        <v>297</v>
      </c>
      <c r="O41" s="16">
        <f t="shared" si="4"/>
        <v>0.2009472259810555</v>
      </c>
      <c r="P41" s="24">
        <v>76</v>
      </c>
      <c r="Q41" s="16">
        <f t="shared" si="5"/>
        <v>0.05142083897158322</v>
      </c>
    </row>
    <row r="42" spans="1:17" ht="13.5">
      <c r="A42">
        <v>1</v>
      </c>
      <c r="B42" s="3">
        <v>280628</v>
      </c>
      <c r="C42" s="2" t="s">
        <v>31</v>
      </c>
      <c r="D42" s="24">
        <v>3178</v>
      </c>
      <c r="E42" s="24">
        <v>1224</v>
      </c>
      <c r="F42" s="16">
        <f t="shared" si="1"/>
        <v>0.38514789175582126</v>
      </c>
      <c r="G42" s="24">
        <v>1225</v>
      </c>
      <c r="H42" s="24">
        <v>197</v>
      </c>
      <c r="I42" s="16">
        <f t="shared" si="2"/>
        <v>0.16081632653061226</v>
      </c>
      <c r="J42" s="24">
        <v>159</v>
      </c>
      <c r="K42" s="16">
        <f t="shared" si="3"/>
        <v>0.12979591836734694</v>
      </c>
      <c r="L42" s="24">
        <v>393</v>
      </c>
      <c r="M42" s="16">
        <f t="shared" si="6"/>
        <v>0.32081632653061226</v>
      </c>
      <c r="N42" s="24">
        <v>273</v>
      </c>
      <c r="O42" s="16">
        <f t="shared" si="4"/>
        <v>0.22285714285714286</v>
      </c>
      <c r="P42" s="24">
        <v>61</v>
      </c>
      <c r="Q42" s="16">
        <f t="shared" si="5"/>
        <v>0.04979591836734694</v>
      </c>
    </row>
    <row r="43" spans="1:17" ht="13.5">
      <c r="A43">
        <v>1</v>
      </c>
      <c r="B43" s="3">
        <v>280651</v>
      </c>
      <c r="C43" s="2" t="s">
        <v>32</v>
      </c>
      <c r="D43" s="24">
        <v>5083</v>
      </c>
      <c r="E43" s="24">
        <v>1863</v>
      </c>
      <c r="F43" s="16">
        <f t="shared" si="1"/>
        <v>0.3665158371040724</v>
      </c>
      <c r="G43" s="24">
        <v>1864</v>
      </c>
      <c r="H43" s="24">
        <v>246</v>
      </c>
      <c r="I43" s="16">
        <f t="shared" si="2"/>
        <v>0.13197424892703863</v>
      </c>
      <c r="J43" s="24">
        <v>254</v>
      </c>
      <c r="K43" s="16">
        <f t="shared" si="3"/>
        <v>0.13626609442060086</v>
      </c>
      <c r="L43" s="24">
        <v>553</v>
      </c>
      <c r="M43" s="16">
        <f t="shared" si="6"/>
        <v>0.2966738197424893</v>
      </c>
      <c r="N43" s="24">
        <v>367</v>
      </c>
      <c r="O43" s="16">
        <f t="shared" si="4"/>
        <v>0.1968884120171674</v>
      </c>
      <c r="P43" s="24">
        <v>107</v>
      </c>
      <c r="Q43" s="16">
        <f t="shared" si="5"/>
        <v>0.05740343347639485</v>
      </c>
    </row>
    <row r="44" spans="1:17" ht="13.5">
      <c r="A44">
        <v>1</v>
      </c>
      <c r="B44" s="3">
        <v>280701</v>
      </c>
      <c r="C44" s="2" t="s">
        <v>33</v>
      </c>
      <c r="D44" s="24">
        <v>5765</v>
      </c>
      <c r="E44" s="24">
        <v>1443</v>
      </c>
      <c r="F44" s="16">
        <f t="shared" si="1"/>
        <v>0.25030355594102344</v>
      </c>
      <c r="G44" s="24">
        <v>1452</v>
      </c>
      <c r="H44" s="24">
        <v>181</v>
      </c>
      <c r="I44" s="16">
        <f t="shared" si="2"/>
        <v>0.1246556473829201</v>
      </c>
      <c r="J44" s="24">
        <v>158</v>
      </c>
      <c r="K44" s="16">
        <f t="shared" si="3"/>
        <v>0.10881542699724518</v>
      </c>
      <c r="L44" s="24">
        <v>396</v>
      </c>
      <c r="M44" s="16">
        <f t="shared" si="6"/>
        <v>0.2727272727272727</v>
      </c>
      <c r="N44" s="24">
        <v>296</v>
      </c>
      <c r="O44" s="16">
        <f t="shared" si="4"/>
        <v>0.20385674931129477</v>
      </c>
      <c r="P44" s="24">
        <v>59</v>
      </c>
      <c r="Q44" s="16">
        <f t="shared" si="5"/>
        <v>0.040633608815427</v>
      </c>
    </row>
    <row r="45" spans="1:17" ht="13.5">
      <c r="A45">
        <v>1</v>
      </c>
      <c r="B45" s="3">
        <v>280735</v>
      </c>
      <c r="C45" s="2" t="s">
        <v>34</v>
      </c>
      <c r="D45" s="24">
        <v>11762</v>
      </c>
      <c r="E45" s="24">
        <v>4669</v>
      </c>
      <c r="F45" s="16">
        <f t="shared" si="1"/>
        <v>0.3969562999489883</v>
      </c>
      <c r="G45" s="24">
        <v>4669</v>
      </c>
      <c r="H45" s="24">
        <v>635</v>
      </c>
      <c r="I45" s="16">
        <f t="shared" si="2"/>
        <v>0.13600342685799957</v>
      </c>
      <c r="J45" s="24">
        <v>531</v>
      </c>
      <c r="K45" s="16">
        <f t="shared" si="3"/>
        <v>0.1137288498607839</v>
      </c>
      <c r="L45" s="24">
        <v>1318</v>
      </c>
      <c r="M45" s="16">
        <f t="shared" si="6"/>
        <v>0.28228742771471405</v>
      </c>
      <c r="N45" s="24">
        <v>949</v>
      </c>
      <c r="O45" s="16">
        <f t="shared" si="4"/>
        <v>0.20325551509959305</v>
      </c>
      <c r="P45" s="24">
        <v>223</v>
      </c>
      <c r="Q45" s="16">
        <f t="shared" si="5"/>
        <v>0.04776183336902977</v>
      </c>
    </row>
    <row r="46" spans="1:17" ht="13.5">
      <c r="A46">
        <v>1</v>
      </c>
      <c r="B46" s="3">
        <v>280792</v>
      </c>
      <c r="C46" s="2" t="s">
        <v>35</v>
      </c>
      <c r="D46" s="24">
        <v>7709</v>
      </c>
      <c r="E46" s="24">
        <v>2911</v>
      </c>
      <c r="F46" s="16">
        <f t="shared" si="1"/>
        <v>0.37761058503048384</v>
      </c>
      <c r="G46" s="24">
        <v>2912</v>
      </c>
      <c r="H46" s="24">
        <v>478</v>
      </c>
      <c r="I46" s="16">
        <f t="shared" si="2"/>
        <v>0.16414835164835165</v>
      </c>
      <c r="J46" s="24">
        <v>332</v>
      </c>
      <c r="K46" s="16">
        <f t="shared" si="3"/>
        <v>0.11401098901098901</v>
      </c>
      <c r="L46" s="24">
        <v>966</v>
      </c>
      <c r="M46" s="16">
        <f t="shared" si="6"/>
        <v>0.3317307692307692</v>
      </c>
      <c r="N46" s="24">
        <v>649</v>
      </c>
      <c r="O46" s="16">
        <f t="shared" si="4"/>
        <v>0.22287087912087913</v>
      </c>
      <c r="P46" s="24">
        <v>185</v>
      </c>
      <c r="Q46" s="16">
        <f t="shared" si="5"/>
        <v>0.06353021978021978</v>
      </c>
    </row>
    <row r="47" spans="1:17" ht="13.5">
      <c r="A47">
        <v>1</v>
      </c>
      <c r="B47" s="3">
        <v>280867</v>
      </c>
      <c r="C47" s="2" t="s">
        <v>36</v>
      </c>
      <c r="D47" s="24">
        <v>11344</v>
      </c>
      <c r="E47" s="24">
        <v>3125</v>
      </c>
      <c r="F47" s="16">
        <f t="shared" si="1"/>
        <v>0.27547602256699577</v>
      </c>
      <c r="G47" s="24">
        <v>3127</v>
      </c>
      <c r="H47" s="24">
        <v>415</v>
      </c>
      <c r="I47" s="16">
        <f t="shared" si="2"/>
        <v>0.13271506236008954</v>
      </c>
      <c r="J47" s="24">
        <v>292</v>
      </c>
      <c r="K47" s="16">
        <f t="shared" si="3"/>
        <v>0.09338023664854493</v>
      </c>
      <c r="L47" s="24">
        <v>894</v>
      </c>
      <c r="M47" s="16">
        <f t="shared" si="6"/>
        <v>0.2858970259034218</v>
      </c>
      <c r="N47" s="24">
        <v>636</v>
      </c>
      <c r="O47" s="16">
        <f t="shared" si="4"/>
        <v>0.2033898305084746</v>
      </c>
      <c r="P47" s="24">
        <v>170</v>
      </c>
      <c r="Q47" s="16">
        <f t="shared" si="5"/>
        <v>0.054365206267988485</v>
      </c>
    </row>
    <row r="48" spans="1:17" ht="13.5">
      <c r="A48">
        <v>1</v>
      </c>
      <c r="B48" s="3">
        <v>280933</v>
      </c>
      <c r="C48" s="2" t="s">
        <v>37</v>
      </c>
      <c r="D48" s="24">
        <v>11637</v>
      </c>
      <c r="E48" s="24">
        <v>3988</v>
      </c>
      <c r="F48" s="16">
        <f t="shared" si="1"/>
        <v>0.34270000859328004</v>
      </c>
      <c r="G48" s="24">
        <v>3989</v>
      </c>
      <c r="H48" s="24">
        <v>469</v>
      </c>
      <c r="I48" s="16">
        <f t="shared" si="2"/>
        <v>0.11757332664828278</v>
      </c>
      <c r="J48" s="24">
        <v>334</v>
      </c>
      <c r="K48" s="16">
        <f t="shared" si="3"/>
        <v>0.08373025821007771</v>
      </c>
      <c r="L48" s="24">
        <v>1145</v>
      </c>
      <c r="M48" s="16">
        <f t="shared" si="6"/>
        <v>0.28703935823514665</v>
      </c>
      <c r="N48" s="24">
        <v>895</v>
      </c>
      <c r="O48" s="16">
        <f t="shared" si="4"/>
        <v>0.22436700927550765</v>
      </c>
      <c r="P48" s="24">
        <v>220</v>
      </c>
      <c r="Q48" s="16">
        <f t="shared" si="5"/>
        <v>0.055151667084482325</v>
      </c>
    </row>
    <row r="49" spans="1:17" ht="13.5">
      <c r="A49">
        <v>1</v>
      </c>
      <c r="B49" s="3">
        <v>280958</v>
      </c>
      <c r="C49" s="2" t="s">
        <v>38</v>
      </c>
      <c r="D49" s="24">
        <v>16918</v>
      </c>
      <c r="E49" s="24">
        <v>5694</v>
      </c>
      <c r="F49" s="16">
        <f t="shared" si="1"/>
        <v>0.33656460574535996</v>
      </c>
      <c r="G49" s="24">
        <v>5701</v>
      </c>
      <c r="H49" s="24">
        <v>644</v>
      </c>
      <c r="I49" s="16">
        <f t="shared" si="2"/>
        <v>0.11296263813366077</v>
      </c>
      <c r="J49" s="24">
        <v>536</v>
      </c>
      <c r="K49" s="16">
        <f t="shared" si="3"/>
        <v>0.09401859322925803</v>
      </c>
      <c r="L49" s="24">
        <v>1568</v>
      </c>
      <c r="M49" s="16">
        <f t="shared" si="6"/>
        <v>0.2750394667602175</v>
      </c>
      <c r="N49" s="24">
        <v>1118</v>
      </c>
      <c r="O49" s="16">
        <f t="shared" si="4"/>
        <v>0.19610594632520612</v>
      </c>
      <c r="P49" s="24">
        <v>269</v>
      </c>
      <c r="Q49" s="16">
        <f t="shared" si="5"/>
        <v>0.04718470443781793</v>
      </c>
    </row>
    <row r="50" spans="1:17" ht="13.5">
      <c r="A50">
        <v>1</v>
      </c>
      <c r="B50" s="3">
        <v>283010</v>
      </c>
      <c r="C50" s="5" t="s">
        <v>39</v>
      </c>
      <c r="D50" s="24">
        <v>1195</v>
      </c>
      <c r="E50" s="24">
        <v>264</v>
      </c>
      <c r="F50" s="16">
        <f t="shared" si="1"/>
        <v>0.22092050209205022</v>
      </c>
      <c r="G50" s="24">
        <v>267</v>
      </c>
      <c r="H50" s="24">
        <v>47</v>
      </c>
      <c r="I50" s="16">
        <f t="shared" si="2"/>
        <v>0.1760299625468165</v>
      </c>
      <c r="J50" s="24">
        <v>37</v>
      </c>
      <c r="K50" s="16">
        <f t="shared" si="3"/>
        <v>0.13857677902621723</v>
      </c>
      <c r="L50" s="24">
        <v>48</v>
      </c>
      <c r="M50" s="16">
        <f t="shared" si="6"/>
        <v>0.1797752808988764</v>
      </c>
      <c r="N50" s="24">
        <v>29</v>
      </c>
      <c r="O50" s="16">
        <f t="shared" si="4"/>
        <v>0.10861423220973783</v>
      </c>
      <c r="P50" s="24">
        <v>8</v>
      </c>
      <c r="Q50" s="16">
        <f t="shared" si="5"/>
        <v>0.0299625468164794</v>
      </c>
    </row>
    <row r="51" spans="1:17" ht="13.5">
      <c r="A51">
        <v>1</v>
      </c>
      <c r="B51" s="3">
        <v>283028</v>
      </c>
      <c r="C51" s="5" t="s">
        <v>40</v>
      </c>
      <c r="D51" s="24">
        <v>341</v>
      </c>
      <c r="E51" s="24">
        <v>75</v>
      </c>
      <c r="F51" s="16">
        <f t="shared" si="1"/>
        <v>0.21994134897360704</v>
      </c>
      <c r="G51" s="24">
        <v>75</v>
      </c>
      <c r="H51" s="24">
        <v>13</v>
      </c>
      <c r="I51" s="16">
        <f t="shared" si="2"/>
        <v>0.17333333333333334</v>
      </c>
      <c r="J51" s="24">
        <v>12</v>
      </c>
      <c r="K51" s="16">
        <f t="shared" si="3"/>
        <v>0.16</v>
      </c>
      <c r="L51" s="24">
        <v>5</v>
      </c>
      <c r="M51" s="16">
        <f t="shared" si="6"/>
        <v>0.06666666666666667</v>
      </c>
      <c r="N51" s="24">
        <v>3</v>
      </c>
      <c r="O51" s="16">
        <f t="shared" si="4"/>
        <v>0.04</v>
      </c>
      <c r="P51" s="24">
        <v>2</v>
      </c>
      <c r="Q51" s="16">
        <f t="shared" si="5"/>
        <v>0.02666666666666667</v>
      </c>
    </row>
    <row r="52" spans="1:17" ht="13.5">
      <c r="A52">
        <v>1</v>
      </c>
      <c r="B52" s="3">
        <v>283036</v>
      </c>
      <c r="C52" s="5" t="s">
        <v>41</v>
      </c>
      <c r="D52" s="24">
        <v>200</v>
      </c>
      <c r="E52" s="24">
        <v>51</v>
      </c>
      <c r="F52" s="16">
        <f t="shared" si="1"/>
        <v>0.255</v>
      </c>
      <c r="G52" s="24">
        <v>51</v>
      </c>
      <c r="H52" s="24">
        <v>10</v>
      </c>
      <c r="I52" s="16">
        <f t="shared" si="2"/>
        <v>0.19607843137254902</v>
      </c>
      <c r="J52" s="24">
        <v>6</v>
      </c>
      <c r="K52" s="16">
        <f t="shared" si="3"/>
        <v>0.11764705882352941</v>
      </c>
      <c r="L52" s="24">
        <v>10</v>
      </c>
      <c r="M52" s="16">
        <f t="shared" si="6"/>
        <v>0.19607843137254902</v>
      </c>
      <c r="N52" s="24">
        <v>10</v>
      </c>
      <c r="O52" s="16">
        <f t="shared" si="4"/>
        <v>0.19607843137254902</v>
      </c>
      <c r="P52" s="24">
        <v>2</v>
      </c>
      <c r="Q52" s="16">
        <f t="shared" si="5"/>
        <v>0.0392156862745098</v>
      </c>
    </row>
    <row r="53" spans="1:17" ht="13.5">
      <c r="A53">
        <v>1</v>
      </c>
      <c r="B53" s="3">
        <v>283051</v>
      </c>
      <c r="C53" s="5" t="s">
        <v>42</v>
      </c>
      <c r="D53" s="24">
        <v>1441</v>
      </c>
      <c r="E53" s="24">
        <v>307</v>
      </c>
      <c r="F53" s="16">
        <f t="shared" si="1"/>
        <v>0.2130464954892436</v>
      </c>
      <c r="G53" s="24">
        <v>307</v>
      </c>
      <c r="H53" s="24">
        <v>49</v>
      </c>
      <c r="I53" s="16">
        <f t="shared" si="2"/>
        <v>0.15960912052117263</v>
      </c>
      <c r="J53" s="24">
        <v>39</v>
      </c>
      <c r="K53" s="16">
        <f t="shared" si="3"/>
        <v>0.1270358306188925</v>
      </c>
      <c r="L53" s="24">
        <v>57</v>
      </c>
      <c r="M53" s="16">
        <f t="shared" si="6"/>
        <v>0.18566775244299674</v>
      </c>
      <c r="N53" s="24">
        <v>43</v>
      </c>
      <c r="O53" s="16">
        <f t="shared" si="4"/>
        <v>0.14006514657980457</v>
      </c>
      <c r="P53" s="24">
        <v>16</v>
      </c>
      <c r="Q53" s="16">
        <f t="shared" si="5"/>
        <v>0.05211726384364821</v>
      </c>
    </row>
    <row r="54" spans="1:17" ht="13.5">
      <c r="A54">
        <v>1</v>
      </c>
      <c r="B54" s="3">
        <v>283069</v>
      </c>
      <c r="C54" s="5" t="s">
        <v>43</v>
      </c>
      <c r="D54" s="24">
        <v>5504</v>
      </c>
      <c r="E54" s="24">
        <v>1262</v>
      </c>
      <c r="F54" s="16">
        <f t="shared" si="1"/>
        <v>0.2292877906976744</v>
      </c>
      <c r="G54" s="24">
        <v>1265</v>
      </c>
      <c r="H54" s="24">
        <v>163</v>
      </c>
      <c r="I54" s="16">
        <f t="shared" si="2"/>
        <v>0.12885375494071147</v>
      </c>
      <c r="J54" s="24">
        <v>140</v>
      </c>
      <c r="K54" s="16">
        <f t="shared" si="3"/>
        <v>0.11067193675889328</v>
      </c>
      <c r="L54" s="24">
        <v>183</v>
      </c>
      <c r="M54" s="16">
        <f t="shared" si="6"/>
        <v>0.14466403162055336</v>
      </c>
      <c r="N54" s="24">
        <v>122</v>
      </c>
      <c r="O54" s="16">
        <f t="shared" si="4"/>
        <v>0.09644268774703557</v>
      </c>
      <c r="P54" s="24">
        <v>37</v>
      </c>
      <c r="Q54" s="16">
        <f t="shared" si="5"/>
        <v>0.02924901185770751</v>
      </c>
    </row>
    <row r="55" spans="1:17" ht="13.5">
      <c r="A55">
        <v>1</v>
      </c>
      <c r="B55" s="3">
        <v>283077</v>
      </c>
      <c r="C55" s="5" t="s">
        <v>44</v>
      </c>
      <c r="D55" s="24">
        <v>9879</v>
      </c>
      <c r="E55" s="24">
        <v>733</v>
      </c>
      <c r="F55" s="16">
        <f t="shared" si="1"/>
        <v>0.07419779329891689</v>
      </c>
      <c r="G55" s="24">
        <v>733</v>
      </c>
      <c r="H55" s="24">
        <v>54</v>
      </c>
      <c r="I55" s="16">
        <f t="shared" si="2"/>
        <v>0.07366984993178717</v>
      </c>
      <c r="J55" s="24">
        <v>53</v>
      </c>
      <c r="K55" s="16">
        <f t="shared" si="3"/>
        <v>0.0723055934515689</v>
      </c>
      <c r="L55" s="24">
        <v>127</v>
      </c>
      <c r="M55" s="16">
        <f t="shared" si="6"/>
        <v>0.17326057298772168</v>
      </c>
      <c r="N55" s="24">
        <v>119</v>
      </c>
      <c r="O55" s="16">
        <f t="shared" si="4"/>
        <v>0.16234652114597545</v>
      </c>
      <c r="P55" s="24">
        <v>22</v>
      </c>
      <c r="Q55" s="16">
        <f t="shared" si="5"/>
        <v>0.030013642564802184</v>
      </c>
    </row>
    <row r="56" spans="1:17" ht="13.5">
      <c r="A56">
        <v>1</v>
      </c>
      <c r="B56" s="3">
        <v>283085</v>
      </c>
      <c r="C56" s="5" t="s">
        <v>45</v>
      </c>
      <c r="D56" s="24">
        <v>1897</v>
      </c>
      <c r="E56" s="24">
        <v>614</v>
      </c>
      <c r="F56" s="16">
        <f t="shared" si="1"/>
        <v>0.323668950975224</v>
      </c>
      <c r="G56" s="24">
        <v>621</v>
      </c>
      <c r="H56" s="24">
        <v>50</v>
      </c>
      <c r="I56" s="16">
        <f t="shared" si="2"/>
        <v>0.08051529790660225</v>
      </c>
      <c r="J56" s="24">
        <v>47</v>
      </c>
      <c r="K56" s="16">
        <f t="shared" si="3"/>
        <v>0.07568438003220612</v>
      </c>
      <c r="L56" s="24">
        <v>98</v>
      </c>
      <c r="M56" s="16">
        <f t="shared" si="6"/>
        <v>0.15780998389694043</v>
      </c>
      <c r="N56" s="24">
        <v>70</v>
      </c>
      <c r="O56" s="16">
        <f t="shared" si="4"/>
        <v>0.11272141706924316</v>
      </c>
      <c r="P56" s="24">
        <v>13</v>
      </c>
      <c r="Q56" s="16">
        <f t="shared" si="5"/>
        <v>0.020933977455716585</v>
      </c>
    </row>
    <row r="57" spans="1:17" ht="13.5">
      <c r="A57">
        <v>1</v>
      </c>
      <c r="B57" s="3">
        <v>283093</v>
      </c>
      <c r="C57" s="5" t="s">
        <v>46</v>
      </c>
      <c r="D57" s="24">
        <v>46791</v>
      </c>
      <c r="E57" s="24">
        <v>11141</v>
      </c>
      <c r="F57" s="16">
        <f t="shared" si="1"/>
        <v>0.23810134427560856</v>
      </c>
      <c r="G57" s="24">
        <v>11168</v>
      </c>
      <c r="H57" s="24">
        <v>1645</v>
      </c>
      <c r="I57" s="16">
        <f t="shared" si="2"/>
        <v>0.1472958452722063</v>
      </c>
      <c r="J57" s="24">
        <v>1590</v>
      </c>
      <c r="K57" s="16">
        <f t="shared" si="3"/>
        <v>0.14237106017191978</v>
      </c>
      <c r="L57" s="24">
        <v>1859</v>
      </c>
      <c r="M57" s="16">
        <f t="shared" si="6"/>
        <v>0.1664577363896848</v>
      </c>
      <c r="N57" s="24">
        <v>988</v>
      </c>
      <c r="O57" s="16">
        <f t="shared" si="4"/>
        <v>0.08846704871060172</v>
      </c>
      <c r="P57" s="24">
        <v>443</v>
      </c>
      <c r="Q57" s="16">
        <f t="shared" si="5"/>
        <v>0.03966690544412607</v>
      </c>
    </row>
    <row r="58" spans="1:17" ht="13.5" hidden="1">
      <c r="A58">
        <v>1</v>
      </c>
      <c r="B58" s="17" t="s">
        <v>78</v>
      </c>
      <c r="D58" s="6">
        <v>253944</v>
      </c>
      <c r="E58" s="6">
        <v>69196</v>
      </c>
      <c r="F58" s="23">
        <f aca="true" t="shared" si="7" ref="F58:F68">E58/D58</f>
        <v>0.2724852723435088</v>
      </c>
      <c r="G58" s="6">
        <v>69196</v>
      </c>
      <c r="H58" s="6">
        <v>9905</v>
      </c>
      <c r="I58" s="23">
        <f t="shared" si="2"/>
        <v>0.14314411237643795</v>
      </c>
      <c r="J58" s="18">
        <v>7200</v>
      </c>
      <c r="K58" s="23">
        <f t="shared" si="3"/>
        <v>0.10405225735591653</v>
      </c>
      <c r="L58" s="18">
        <v>17785</v>
      </c>
      <c r="M58" s="23">
        <f t="shared" si="6"/>
        <v>0.25702352737152434</v>
      </c>
      <c r="N58" s="18">
        <v>13971</v>
      </c>
      <c r="O58" s="23">
        <f t="shared" si="4"/>
        <v>0.2019047343777097</v>
      </c>
      <c r="P58" s="18">
        <v>3257</v>
      </c>
      <c r="Q58" s="23">
        <f t="shared" si="5"/>
        <v>0.047069194751141685</v>
      </c>
    </row>
    <row r="59" spans="1:17" ht="13.5" hidden="1">
      <c r="A59">
        <v>1</v>
      </c>
      <c r="B59" s="3">
        <v>284018</v>
      </c>
      <c r="C59" s="2" t="s">
        <v>47</v>
      </c>
      <c r="D59" s="15">
        <v>28910</v>
      </c>
      <c r="E59" s="15">
        <v>8455</v>
      </c>
      <c r="F59" s="16">
        <f t="shared" si="7"/>
        <v>0.2924593566240055</v>
      </c>
      <c r="G59" s="15">
        <v>8455</v>
      </c>
      <c r="H59" s="15">
        <v>1232</v>
      </c>
      <c r="I59" s="16">
        <f t="shared" si="2"/>
        <v>0.14571259609698403</v>
      </c>
      <c r="J59" s="15">
        <v>929</v>
      </c>
      <c r="K59" s="16">
        <f t="shared" si="3"/>
        <v>0.10987581312832644</v>
      </c>
      <c r="L59" s="15">
        <v>2070</v>
      </c>
      <c r="M59" s="16">
        <f t="shared" si="6"/>
        <v>0.24482554701360143</v>
      </c>
      <c r="N59" s="15">
        <v>1684</v>
      </c>
      <c r="O59" s="16">
        <f t="shared" si="4"/>
        <v>0.19917208752217622</v>
      </c>
      <c r="P59" s="15">
        <v>346</v>
      </c>
      <c r="Q59" s="16">
        <f t="shared" si="5"/>
        <v>0.04092253104671792</v>
      </c>
    </row>
    <row r="60" spans="1:17" ht="13.5" hidden="1">
      <c r="A60">
        <v>1</v>
      </c>
      <c r="B60" s="3">
        <v>284026</v>
      </c>
      <c r="C60" s="2" t="s">
        <v>48</v>
      </c>
      <c r="D60" s="15">
        <v>20794</v>
      </c>
      <c r="E60" s="15">
        <v>5557</v>
      </c>
      <c r="F60" s="16">
        <f t="shared" si="7"/>
        <v>0.26724055015869963</v>
      </c>
      <c r="G60" s="15">
        <v>5557</v>
      </c>
      <c r="H60" s="15">
        <v>839</v>
      </c>
      <c r="I60" s="16">
        <f t="shared" si="2"/>
        <v>0.15098074500629835</v>
      </c>
      <c r="J60" s="15">
        <v>616</v>
      </c>
      <c r="K60" s="16">
        <f t="shared" si="3"/>
        <v>0.11085117869353968</v>
      </c>
      <c r="L60" s="15">
        <v>1402</v>
      </c>
      <c r="M60" s="16">
        <f t="shared" si="6"/>
        <v>0.2522944034551017</v>
      </c>
      <c r="N60" s="15">
        <v>1023</v>
      </c>
      <c r="O60" s="16">
        <f t="shared" si="4"/>
        <v>0.1840921360446284</v>
      </c>
      <c r="P60" s="15">
        <v>280</v>
      </c>
      <c r="Q60" s="16">
        <f t="shared" si="5"/>
        <v>0.0503868994061544</v>
      </c>
    </row>
    <row r="61" spans="1:17" ht="13.5" hidden="1">
      <c r="A61">
        <v>1</v>
      </c>
      <c r="B61" s="3">
        <v>284034</v>
      </c>
      <c r="C61" s="2" t="s">
        <v>49</v>
      </c>
      <c r="D61" s="15">
        <v>21983</v>
      </c>
      <c r="E61" s="15">
        <v>4698</v>
      </c>
      <c r="F61" s="16">
        <f t="shared" si="7"/>
        <v>0.21371059455033434</v>
      </c>
      <c r="G61" s="15">
        <v>4698</v>
      </c>
      <c r="H61" s="15">
        <v>723</v>
      </c>
      <c r="I61" s="16">
        <f t="shared" si="2"/>
        <v>0.15389527458492977</v>
      </c>
      <c r="J61" s="15">
        <v>495</v>
      </c>
      <c r="K61" s="16">
        <f t="shared" si="3"/>
        <v>0.1053639846743295</v>
      </c>
      <c r="L61" s="15">
        <v>1141</v>
      </c>
      <c r="M61" s="16">
        <f t="shared" si="6"/>
        <v>0.24286930608769688</v>
      </c>
      <c r="N61" s="15">
        <v>956</v>
      </c>
      <c r="O61" s="16">
        <f t="shared" si="4"/>
        <v>0.2034908471690081</v>
      </c>
      <c r="P61" s="15">
        <v>240</v>
      </c>
      <c r="Q61" s="16">
        <f t="shared" si="5"/>
        <v>0.05108556832694764</v>
      </c>
    </row>
    <row r="62" spans="1:17" ht="13.5" hidden="1">
      <c r="A62">
        <v>1</v>
      </c>
      <c r="B62" s="3">
        <v>284059</v>
      </c>
      <c r="C62" s="2" t="s">
        <v>50</v>
      </c>
      <c r="D62" s="15">
        <v>21371</v>
      </c>
      <c r="E62" s="15">
        <v>4224</v>
      </c>
      <c r="F62" s="16">
        <f t="shared" si="7"/>
        <v>0.19765102241355106</v>
      </c>
      <c r="G62" s="15">
        <v>4224</v>
      </c>
      <c r="H62" s="15">
        <v>708</v>
      </c>
      <c r="I62" s="16">
        <f t="shared" si="2"/>
        <v>0.16761363636363635</v>
      </c>
      <c r="J62" s="15">
        <v>462</v>
      </c>
      <c r="K62" s="16">
        <f t="shared" si="3"/>
        <v>0.109375</v>
      </c>
      <c r="L62" s="15">
        <v>1065</v>
      </c>
      <c r="M62" s="16">
        <f t="shared" si="6"/>
        <v>0.2521306818181818</v>
      </c>
      <c r="N62" s="15">
        <v>851</v>
      </c>
      <c r="O62" s="16">
        <f t="shared" si="4"/>
        <v>0.20146780303030304</v>
      </c>
      <c r="P62" s="15">
        <v>187</v>
      </c>
      <c r="Q62" s="16">
        <f t="shared" si="5"/>
        <v>0.044270833333333336</v>
      </c>
    </row>
    <row r="63" spans="1:17" ht="13.5" hidden="1">
      <c r="A63">
        <v>1</v>
      </c>
      <c r="B63" s="3">
        <v>284067</v>
      </c>
      <c r="C63" s="2" t="s">
        <v>51</v>
      </c>
      <c r="D63" s="15">
        <v>22443</v>
      </c>
      <c r="E63" s="15">
        <v>4677</v>
      </c>
      <c r="F63" s="16">
        <f t="shared" si="7"/>
        <v>0.20839459965245288</v>
      </c>
      <c r="G63" s="15">
        <v>4677</v>
      </c>
      <c r="H63" s="15">
        <v>707</v>
      </c>
      <c r="I63" s="16">
        <f t="shared" si="2"/>
        <v>0.1511652768868933</v>
      </c>
      <c r="J63" s="15">
        <v>480</v>
      </c>
      <c r="K63" s="16">
        <f t="shared" si="3"/>
        <v>0.10262989095574086</v>
      </c>
      <c r="L63" s="15">
        <v>1265</v>
      </c>
      <c r="M63" s="16">
        <f t="shared" si="6"/>
        <v>0.27047252512294206</v>
      </c>
      <c r="N63" s="15">
        <v>908</v>
      </c>
      <c r="O63" s="16">
        <f t="shared" si="4"/>
        <v>0.1941415437246098</v>
      </c>
      <c r="P63" s="15">
        <v>220</v>
      </c>
      <c r="Q63" s="16">
        <f t="shared" si="5"/>
        <v>0.047038700021381226</v>
      </c>
    </row>
    <row r="64" spans="1:17" ht="13.5" hidden="1">
      <c r="A64">
        <v>1</v>
      </c>
      <c r="B64" s="3">
        <v>284075</v>
      </c>
      <c r="C64" s="2" t="s">
        <v>52</v>
      </c>
      <c r="D64" s="15">
        <v>13001</v>
      </c>
      <c r="E64" s="15">
        <v>3369</v>
      </c>
      <c r="F64" s="16">
        <f t="shared" si="7"/>
        <v>0.25913391277594033</v>
      </c>
      <c r="G64" s="15">
        <v>3369</v>
      </c>
      <c r="H64" s="15">
        <v>505</v>
      </c>
      <c r="I64" s="16">
        <f t="shared" si="2"/>
        <v>0.14989611160581776</v>
      </c>
      <c r="J64" s="15">
        <v>357</v>
      </c>
      <c r="K64" s="16">
        <f t="shared" si="3"/>
        <v>0.10596616206589493</v>
      </c>
      <c r="L64" s="15">
        <v>957</v>
      </c>
      <c r="M64" s="16">
        <f t="shared" si="6"/>
        <v>0.2840605520926091</v>
      </c>
      <c r="N64" s="15">
        <v>794</v>
      </c>
      <c r="O64" s="16">
        <f t="shared" si="4"/>
        <v>0.2356782428020184</v>
      </c>
      <c r="P64" s="15">
        <v>160</v>
      </c>
      <c r="Q64" s="16">
        <f t="shared" si="5"/>
        <v>0.04749183734045711</v>
      </c>
    </row>
    <row r="65" spans="1:17" ht="13.5" hidden="1">
      <c r="A65">
        <v>1</v>
      </c>
      <c r="B65" s="3">
        <v>284083</v>
      </c>
      <c r="C65" s="2" t="s">
        <v>53</v>
      </c>
      <c r="D65" s="15">
        <v>37828</v>
      </c>
      <c r="E65" s="15">
        <v>10890</v>
      </c>
      <c r="F65" s="16">
        <f t="shared" si="7"/>
        <v>0.2878819921751084</v>
      </c>
      <c r="G65" s="15">
        <v>10890</v>
      </c>
      <c r="H65" s="15">
        <v>1395</v>
      </c>
      <c r="I65" s="16">
        <f t="shared" si="2"/>
        <v>0.128099173553719</v>
      </c>
      <c r="J65" s="15">
        <v>983</v>
      </c>
      <c r="K65" s="16">
        <f t="shared" si="3"/>
        <v>0.09026629935720845</v>
      </c>
      <c r="L65" s="15">
        <v>2775</v>
      </c>
      <c r="M65" s="16">
        <f t="shared" si="6"/>
        <v>0.2548209366391185</v>
      </c>
      <c r="N65" s="15">
        <v>2245</v>
      </c>
      <c r="O65" s="16">
        <f t="shared" si="4"/>
        <v>0.2061524334251607</v>
      </c>
      <c r="P65" s="15">
        <v>540</v>
      </c>
      <c r="Q65" s="16">
        <f t="shared" si="5"/>
        <v>0.049586776859504134</v>
      </c>
    </row>
    <row r="66" spans="1:17" ht="13.5" hidden="1">
      <c r="A66">
        <v>1</v>
      </c>
      <c r="B66" s="3">
        <v>284091</v>
      </c>
      <c r="C66" s="2" t="s">
        <v>54</v>
      </c>
      <c r="D66" s="15">
        <v>37102</v>
      </c>
      <c r="E66" s="15">
        <v>11318</v>
      </c>
      <c r="F66" s="16">
        <f t="shared" si="7"/>
        <v>0.30505094065009974</v>
      </c>
      <c r="G66" s="15">
        <v>11318</v>
      </c>
      <c r="H66" s="15">
        <v>1546</v>
      </c>
      <c r="I66" s="16">
        <f t="shared" si="2"/>
        <v>0.13659657183247922</v>
      </c>
      <c r="J66" s="15">
        <v>1147</v>
      </c>
      <c r="K66" s="16">
        <f t="shared" si="3"/>
        <v>0.10134299346174236</v>
      </c>
      <c r="L66" s="15">
        <v>2895</v>
      </c>
      <c r="M66" s="16">
        <f t="shared" si="6"/>
        <v>0.25578724156211347</v>
      </c>
      <c r="N66" s="15">
        <v>2311</v>
      </c>
      <c r="O66" s="16">
        <f t="shared" si="4"/>
        <v>0.20418801908464393</v>
      </c>
      <c r="P66" s="15">
        <v>533</v>
      </c>
      <c r="Q66" s="16">
        <f t="shared" si="5"/>
        <v>0.047093125993991874</v>
      </c>
    </row>
    <row r="67" spans="1:17" ht="13.5" hidden="1">
      <c r="A67">
        <v>1</v>
      </c>
      <c r="B67" s="3">
        <v>284109</v>
      </c>
      <c r="C67" s="2" t="s">
        <v>55</v>
      </c>
      <c r="D67" s="15">
        <v>17384</v>
      </c>
      <c r="E67" s="15">
        <v>5400</v>
      </c>
      <c r="F67" s="16">
        <f t="shared" si="7"/>
        <v>0.310630464795214</v>
      </c>
      <c r="G67" s="15">
        <v>5400</v>
      </c>
      <c r="H67" s="15">
        <v>687</v>
      </c>
      <c r="I67" s="16">
        <f t="shared" si="2"/>
        <v>0.1272222222222222</v>
      </c>
      <c r="J67" s="15">
        <v>537</v>
      </c>
      <c r="K67" s="16">
        <f t="shared" si="3"/>
        <v>0.09944444444444445</v>
      </c>
      <c r="L67" s="15">
        <v>1446</v>
      </c>
      <c r="M67" s="16">
        <f t="shared" si="6"/>
        <v>0.2677777777777778</v>
      </c>
      <c r="N67" s="15">
        <v>1073</v>
      </c>
      <c r="O67" s="16">
        <f t="shared" si="4"/>
        <v>0.19870370370370372</v>
      </c>
      <c r="P67" s="15">
        <v>198</v>
      </c>
      <c r="Q67" s="16">
        <f t="shared" si="5"/>
        <v>0.03666666666666667</v>
      </c>
    </row>
    <row r="68" spans="1:17" ht="13.5" hidden="1">
      <c r="A68">
        <v>1</v>
      </c>
      <c r="B68" s="3">
        <v>284117</v>
      </c>
      <c r="C68" s="2" t="s">
        <v>56</v>
      </c>
      <c r="D68" s="15">
        <v>33128</v>
      </c>
      <c r="E68" s="15">
        <v>10608</v>
      </c>
      <c r="F68" s="16">
        <f t="shared" si="7"/>
        <v>0.32021250905578363</v>
      </c>
      <c r="G68" s="15">
        <v>10608</v>
      </c>
      <c r="H68" s="15">
        <v>1563</v>
      </c>
      <c r="I68" s="16">
        <f t="shared" si="2"/>
        <v>0.14734162895927602</v>
      </c>
      <c r="J68" s="15">
        <v>1194</v>
      </c>
      <c r="K68" s="16">
        <f t="shared" si="3"/>
        <v>0.11255656108597285</v>
      </c>
      <c r="L68" s="15">
        <v>2769</v>
      </c>
      <c r="M68" s="16">
        <f t="shared" si="6"/>
        <v>0.2610294117647059</v>
      </c>
      <c r="N68" s="15">
        <v>2126</v>
      </c>
      <c r="O68" s="16">
        <f t="shared" si="4"/>
        <v>0.20041478129713425</v>
      </c>
      <c r="P68" s="15">
        <v>553</v>
      </c>
      <c r="Q68" s="16">
        <f t="shared" si="5"/>
        <v>0.052130467571644044</v>
      </c>
    </row>
    <row r="69" ht="13.5">
      <c r="B69" s="17"/>
    </row>
  </sheetData>
  <mergeCells count="14">
    <mergeCell ref="B1:C1"/>
    <mergeCell ref="B2:C7"/>
    <mergeCell ref="D2:G2"/>
    <mergeCell ref="P4:Q6"/>
    <mergeCell ref="L4:M6"/>
    <mergeCell ref="N4:O6"/>
    <mergeCell ref="E5:F6"/>
    <mergeCell ref="G4:G7"/>
    <mergeCell ref="H5:I6"/>
    <mergeCell ref="J5:K6"/>
    <mergeCell ref="H2:K2"/>
    <mergeCell ref="L2:Q2"/>
    <mergeCell ref="B8:C8"/>
    <mergeCell ref="D4:D7"/>
  </mergeCells>
  <printOptions/>
  <pageMargins left="0.61" right="0.33" top="0.8" bottom="0.31" header="0.43" footer="0.24"/>
  <pageSetup horizontalDpi="600" verticalDpi="600" orientation="landscape" paperSize="9" scale="70" r:id="rId2"/>
  <headerFooter alignWithMargins="0">
    <oddHeader>&amp;LTKCA003
&amp;C&amp;14特定健診・特定保健指導実施結果集計表（県集計）
（平成22年度）&amp;R平成23年11月2日作成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view="pageBreakPreview" zoomScaleSheetLayoutView="100" workbookViewId="0" topLeftCell="A1">
      <pane xSplit="2" ySplit="7" topLeftCell="C8" activePane="bottomRight" state="frozen"/>
      <selection pane="topLeft" activeCell="K28" sqref="K28"/>
      <selection pane="topRight" activeCell="K28" sqref="K28"/>
      <selection pane="bottomLeft" activeCell="K28" sqref="K28"/>
      <selection pane="bottomRight" activeCell="K28" sqref="K28"/>
    </sheetView>
  </sheetViews>
  <sheetFormatPr defaultColWidth="9.00390625" defaultRowHeight="13.5"/>
  <cols>
    <col min="1" max="1" width="8.50390625" style="1" customWidth="1"/>
    <col min="2" max="2" width="29.75390625" style="0" customWidth="1"/>
    <col min="3" max="4" width="10.875" style="6" customWidth="1"/>
    <col min="5" max="5" width="10.875" style="7" customWidth="1"/>
    <col min="6" max="6" width="10.875" style="6" customWidth="1"/>
    <col min="7" max="7" width="11.375" style="6" customWidth="1"/>
    <col min="8" max="8" width="11.375" style="7" customWidth="1"/>
    <col min="9" max="9" width="11.375" style="6" customWidth="1"/>
    <col min="10" max="10" width="11.375" style="7" customWidth="1"/>
    <col min="11" max="11" width="11.375" style="6" customWidth="1"/>
    <col min="12" max="12" width="11.375" style="7" customWidth="1"/>
    <col min="13" max="13" width="11.375" style="6" customWidth="1"/>
    <col min="14" max="14" width="11.375" style="7" customWidth="1"/>
    <col min="15" max="15" width="11.375" style="6" customWidth="1"/>
    <col min="16" max="16" width="11.375" style="7" customWidth="1"/>
  </cols>
  <sheetData>
    <row r="1" spans="1:2" ht="13.5">
      <c r="A1" s="28" t="s">
        <v>75</v>
      </c>
      <c r="B1" s="28"/>
    </row>
    <row r="2" spans="1:16" ht="13.5">
      <c r="A2" s="31" t="s">
        <v>70</v>
      </c>
      <c r="B2" s="32"/>
      <c r="C2" s="34" t="s">
        <v>67</v>
      </c>
      <c r="D2" s="27"/>
      <c r="E2" s="27"/>
      <c r="F2" s="27"/>
      <c r="G2" s="27" t="s">
        <v>68</v>
      </c>
      <c r="H2" s="27"/>
      <c r="I2" s="27"/>
      <c r="J2" s="27"/>
      <c r="K2" s="27" t="s">
        <v>69</v>
      </c>
      <c r="L2" s="27"/>
      <c r="M2" s="27"/>
      <c r="N2" s="27"/>
      <c r="O2" s="27"/>
      <c r="P2" s="27"/>
    </row>
    <row r="3" spans="1:16" s="1" customFormat="1" ht="13.5">
      <c r="A3" s="32"/>
      <c r="B3" s="32"/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</row>
    <row r="4" spans="1:16" ht="13.5" customHeight="1">
      <c r="A4" s="32"/>
      <c r="B4" s="32"/>
      <c r="C4" s="29" t="s">
        <v>57</v>
      </c>
      <c r="F4" s="29" t="s">
        <v>59</v>
      </c>
      <c r="G4" s="10"/>
      <c r="H4" s="11"/>
      <c r="I4" s="10"/>
      <c r="J4" s="11"/>
      <c r="K4" s="35" t="s">
        <v>62</v>
      </c>
      <c r="L4" s="36"/>
      <c r="M4" s="35" t="s">
        <v>63</v>
      </c>
      <c r="N4" s="36"/>
      <c r="O4" s="35" t="s">
        <v>64</v>
      </c>
      <c r="P4" s="36"/>
    </row>
    <row r="5" spans="1:16" ht="13.5" customHeight="1">
      <c r="A5" s="32"/>
      <c r="B5" s="32"/>
      <c r="C5" s="29"/>
      <c r="D5" s="39" t="s">
        <v>58</v>
      </c>
      <c r="E5" s="40"/>
      <c r="F5" s="29"/>
      <c r="G5" s="37" t="s">
        <v>60</v>
      </c>
      <c r="H5" s="38"/>
      <c r="I5" s="37" t="s">
        <v>61</v>
      </c>
      <c r="J5" s="38"/>
      <c r="K5" s="37"/>
      <c r="L5" s="38"/>
      <c r="M5" s="37"/>
      <c r="N5" s="38"/>
      <c r="O5" s="37"/>
      <c r="P5" s="38"/>
    </row>
    <row r="6" spans="1:16" ht="13.5">
      <c r="A6" s="32"/>
      <c r="B6" s="32"/>
      <c r="C6" s="29"/>
      <c r="D6" s="39"/>
      <c r="E6" s="40"/>
      <c r="F6" s="29"/>
      <c r="G6" s="37"/>
      <c r="H6" s="38"/>
      <c r="I6" s="37"/>
      <c r="J6" s="38"/>
      <c r="K6" s="37"/>
      <c r="L6" s="38"/>
      <c r="M6" s="37"/>
      <c r="N6" s="38"/>
      <c r="O6" s="37"/>
      <c r="P6" s="38"/>
    </row>
    <row r="7" spans="1:16" s="1" customFormat="1" ht="24">
      <c r="A7" s="33"/>
      <c r="B7" s="33"/>
      <c r="C7" s="30"/>
      <c r="D7" s="13"/>
      <c r="E7" s="4" t="s">
        <v>66</v>
      </c>
      <c r="F7" s="30"/>
      <c r="G7" s="12"/>
      <c r="H7" s="14" t="s">
        <v>65</v>
      </c>
      <c r="I7" s="12"/>
      <c r="J7" s="14" t="s">
        <v>65</v>
      </c>
      <c r="K7" s="12"/>
      <c r="L7" s="14" t="s">
        <v>65</v>
      </c>
      <c r="M7" s="12"/>
      <c r="N7" s="14" t="s">
        <v>65</v>
      </c>
      <c r="O7" s="12"/>
      <c r="P7" s="14" t="s">
        <v>65</v>
      </c>
    </row>
    <row r="8" spans="1:16" ht="13.5">
      <c r="A8" s="28" t="s">
        <v>1</v>
      </c>
      <c r="B8" s="28"/>
      <c r="C8" s="15">
        <f>SUM(C9:C57)</f>
        <v>461566</v>
      </c>
      <c r="D8" s="15">
        <f>SUM(D9:D57)</f>
        <v>124798</v>
      </c>
      <c r="E8" s="16">
        <f>D8/C8</f>
        <v>0.27037953402113674</v>
      </c>
      <c r="F8" s="15">
        <f>SUM(F9:F57)</f>
        <v>124873</v>
      </c>
      <c r="G8" s="15">
        <f>SUM(G9:G57)</f>
        <v>30298</v>
      </c>
      <c r="H8" s="16">
        <f>G8/F8</f>
        <v>0.24263051260080243</v>
      </c>
      <c r="I8" s="15">
        <f>SUM(I9:I57)</f>
        <v>21588</v>
      </c>
      <c r="J8" s="16">
        <f>I8/F8</f>
        <v>0.17287964572005157</v>
      </c>
      <c r="K8" s="15">
        <f>SUM(K9:K57)</f>
        <v>39958</v>
      </c>
      <c r="L8" s="16">
        <f>K8/F8</f>
        <v>0.31998910893467764</v>
      </c>
      <c r="M8" s="15">
        <f>SUM(M9:M57)</f>
        <v>19495</v>
      </c>
      <c r="N8" s="16">
        <f>M8/F8</f>
        <v>0.1561186165143786</v>
      </c>
      <c r="O8" s="15">
        <f>SUM(O9:O57)</f>
        <v>10120</v>
      </c>
      <c r="P8" s="16">
        <f>O8/F8</f>
        <v>0.0810423390164407</v>
      </c>
    </row>
    <row r="9" spans="1:16" ht="13.5">
      <c r="A9" s="3">
        <v>284000</v>
      </c>
      <c r="B9" s="2" t="s">
        <v>71</v>
      </c>
      <c r="C9" s="15">
        <v>112103</v>
      </c>
      <c r="D9" s="15">
        <v>28544</v>
      </c>
      <c r="E9" s="16">
        <f>D9/C9</f>
        <v>0.25462298065172206</v>
      </c>
      <c r="F9" s="15">
        <v>28544</v>
      </c>
      <c r="G9" s="15">
        <v>7114</v>
      </c>
      <c r="H9" s="16">
        <f>G9/F9</f>
        <v>0.2492292600896861</v>
      </c>
      <c r="I9" s="15">
        <v>4883</v>
      </c>
      <c r="J9" s="16">
        <f>I9/F9</f>
        <v>0.1710692264573991</v>
      </c>
      <c r="K9" s="15">
        <v>8945</v>
      </c>
      <c r="L9" s="16">
        <f>K9/F9</f>
        <v>0.3133758408071749</v>
      </c>
      <c r="M9" s="15">
        <v>4743</v>
      </c>
      <c r="N9" s="16">
        <f>M9/F9</f>
        <v>0.16616451793721973</v>
      </c>
      <c r="O9" s="15">
        <v>2224</v>
      </c>
      <c r="P9" s="16">
        <f>O9/F9</f>
        <v>0.07791479820627803</v>
      </c>
    </row>
    <row r="10" spans="1:16" ht="13.5">
      <c r="A10" s="3">
        <v>280024</v>
      </c>
      <c r="B10" s="2" t="s">
        <v>2</v>
      </c>
      <c r="C10" s="24">
        <v>40437</v>
      </c>
      <c r="D10" s="24">
        <v>11549</v>
      </c>
      <c r="E10" s="16">
        <f aca="true" t="shared" si="0" ref="E10:E57">D10/C10</f>
        <v>0.28560476791057693</v>
      </c>
      <c r="F10" s="24">
        <v>11549</v>
      </c>
      <c r="G10" s="24">
        <v>3921</v>
      </c>
      <c r="H10" s="16">
        <f aca="true" t="shared" si="1" ref="H10:H57">G10/F10</f>
        <v>0.33950991427829247</v>
      </c>
      <c r="I10" s="26">
        <v>1842</v>
      </c>
      <c r="J10" s="16">
        <f aca="true" t="shared" si="2" ref="J10:J57">I10/F10</f>
        <v>0.1594943285132912</v>
      </c>
      <c r="K10" s="26">
        <v>4618</v>
      </c>
      <c r="L10" s="16">
        <f aca="true" t="shared" si="3" ref="L10:L57">K10/F10</f>
        <v>0.3998614598666551</v>
      </c>
      <c r="M10" s="26">
        <v>2171</v>
      </c>
      <c r="N10" s="16">
        <f aca="true" t="shared" si="4" ref="N10:N57">M10/F10</f>
        <v>0.1879816434323318</v>
      </c>
      <c r="O10" s="26">
        <v>1196</v>
      </c>
      <c r="P10" s="16">
        <f aca="true" t="shared" si="5" ref="P10:P57">O10/F10</f>
        <v>0.10355874967529656</v>
      </c>
    </row>
    <row r="11" spans="1:16" s="19" customFormat="1" ht="13.5">
      <c r="A11" s="20">
        <v>280032</v>
      </c>
      <c r="B11" s="21" t="s">
        <v>74</v>
      </c>
      <c r="C11" s="25">
        <v>37650</v>
      </c>
      <c r="D11" s="25">
        <v>10810</v>
      </c>
      <c r="E11" s="22">
        <f t="shared" si="0"/>
        <v>0.28711819389110227</v>
      </c>
      <c r="F11" s="25">
        <v>10810</v>
      </c>
      <c r="G11" s="25">
        <v>2791</v>
      </c>
      <c r="H11" s="22">
        <f t="shared" si="1"/>
        <v>0.2581868640148011</v>
      </c>
      <c r="I11" s="25">
        <v>1888</v>
      </c>
      <c r="J11" s="22">
        <f t="shared" si="2"/>
        <v>0.17465309898242368</v>
      </c>
      <c r="K11" s="25">
        <v>3310</v>
      </c>
      <c r="L11" s="22">
        <f t="shared" si="3"/>
        <v>0.30619796484736356</v>
      </c>
      <c r="M11" s="25">
        <v>1178</v>
      </c>
      <c r="N11" s="22">
        <f t="shared" si="4"/>
        <v>0.1089731729879741</v>
      </c>
      <c r="O11" s="25">
        <v>952</v>
      </c>
      <c r="P11" s="22">
        <f t="shared" si="5"/>
        <v>0.08806660499537465</v>
      </c>
    </row>
    <row r="12" spans="1:16" ht="13.5">
      <c r="A12" s="20">
        <v>280040</v>
      </c>
      <c r="B12" s="2" t="s">
        <v>3</v>
      </c>
      <c r="C12" s="24">
        <v>21088</v>
      </c>
      <c r="D12" s="24">
        <v>3275</v>
      </c>
      <c r="E12" s="16">
        <f t="shared" si="0"/>
        <v>0.155301593323217</v>
      </c>
      <c r="F12" s="24">
        <v>3275</v>
      </c>
      <c r="G12" s="24">
        <v>783</v>
      </c>
      <c r="H12" s="16">
        <f t="shared" si="1"/>
        <v>0.23908396946564886</v>
      </c>
      <c r="I12" s="26">
        <v>653</v>
      </c>
      <c r="J12" s="16">
        <f t="shared" si="2"/>
        <v>0.19938931297709925</v>
      </c>
      <c r="K12" s="26">
        <v>1034</v>
      </c>
      <c r="L12" s="16">
        <f t="shared" si="3"/>
        <v>0.31572519083969464</v>
      </c>
      <c r="M12" s="26">
        <v>496</v>
      </c>
      <c r="N12" s="16">
        <f t="shared" si="4"/>
        <v>0.15145038167938932</v>
      </c>
      <c r="O12" s="26">
        <v>212</v>
      </c>
      <c r="P12" s="16">
        <f t="shared" si="5"/>
        <v>0.06473282442748092</v>
      </c>
    </row>
    <row r="13" spans="1:16" s="19" customFormat="1" ht="13.5">
      <c r="A13" s="20">
        <v>280057</v>
      </c>
      <c r="B13" s="21" t="s">
        <v>73</v>
      </c>
      <c r="C13" s="25">
        <v>29183</v>
      </c>
      <c r="D13" s="25">
        <v>7797</v>
      </c>
      <c r="E13" s="22">
        <f t="shared" si="0"/>
        <v>0.2671760956721379</v>
      </c>
      <c r="F13" s="25">
        <v>7797</v>
      </c>
      <c r="G13" s="25">
        <v>1192</v>
      </c>
      <c r="H13" s="22">
        <f t="shared" si="1"/>
        <v>0.1528793125561113</v>
      </c>
      <c r="I13" s="25">
        <v>1387</v>
      </c>
      <c r="J13" s="22">
        <f t="shared" si="2"/>
        <v>0.1778889316403745</v>
      </c>
      <c r="K13" s="25">
        <v>2749</v>
      </c>
      <c r="L13" s="22">
        <f t="shared" si="3"/>
        <v>0.3525715018596896</v>
      </c>
      <c r="M13" s="25">
        <v>1466</v>
      </c>
      <c r="N13" s="22">
        <f t="shared" si="4"/>
        <v>0.18802103373092216</v>
      </c>
      <c r="O13" s="25">
        <v>720</v>
      </c>
      <c r="P13" s="22">
        <f t="shared" si="5"/>
        <v>0.0923432089265102</v>
      </c>
    </row>
    <row r="14" spans="1:16" ht="13.5">
      <c r="A14" s="3">
        <v>280065</v>
      </c>
      <c r="B14" s="2" t="s">
        <v>4</v>
      </c>
      <c r="C14" s="24">
        <v>4624</v>
      </c>
      <c r="D14" s="24">
        <v>1043</v>
      </c>
      <c r="E14" s="16">
        <f t="shared" si="0"/>
        <v>0.22556228373702422</v>
      </c>
      <c r="F14" s="24">
        <v>1043</v>
      </c>
      <c r="G14" s="24">
        <v>223</v>
      </c>
      <c r="H14" s="16">
        <f t="shared" si="1"/>
        <v>0.21380632790028764</v>
      </c>
      <c r="I14" s="24">
        <v>133</v>
      </c>
      <c r="J14" s="16">
        <f t="shared" si="2"/>
        <v>0.12751677852348994</v>
      </c>
      <c r="K14" s="24">
        <v>309</v>
      </c>
      <c r="L14" s="16">
        <f t="shared" si="3"/>
        <v>0.2962607861936721</v>
      </c>
      <c r="M14" s="24">
        <v>131</v>
      </c>
      <c r="N14" s="16">
        <f t="shared" si="4"/>
        <v>0.12559923298178333</v>
      </c>
      <c r="O14" s="24">
        <v>93</v>
      </c>
      <c r="P14" s="16">
        <f t="shared" si="5"/>
        <v>0.08916586768935762</v>
      </c>
    </row>
    <row r="15" spans="1:16" ht="13.5">
      <c r="A15" s="3">
        <v>280073</v>
      </c>
      <c r="B15" s="2" t="s">
        <v>5</v>
      </c>
      <c r="C15" s="24">
        <v>6120</v>
      </c>
      <c r="D15" s="24">
        <v>1980</v>
      </c>
      <c r="E15" s="16">
        <f t="shared" si="0"/>
        <v>0.3235294117647059</v>
      </c>
      <c r="F15" s="24">
        <v>1981</v>
      </c>
      <c r="G15" s="24">
        <v>441</v>
      </c>
      <c r="H15" s="16">
        <f t="shared" si="1"/>
        <v>0.2226148409893993</v>
      </c>
      <c r="I15" s="24">
        <v>401</v>
      </c>
      <c r="J15" s="16">
        <f t="shared" si="2"/>
        <v>0.20242301867743565</v>
      </c>
      <c r="K15" s="24">
        <v>582</v>
      </c>
      <c r="L15" s="16">
        <f t="shared" si="3"/>
        <v>0.2937910146390712</v>
      </c>
      <c r="M15" s="24">
        <v>283</v>
      </c>
      <c r="N15" s="16">
        <f t="shared" si="4"/>
        <v>0.14285714285714285</v>
      </c>
      <c r="O15" s="24">
        <v>133</v>
      </c>
      <c r="P15" s="16">
        <f t="shared" si="5"/>
        <v>0.06713780918727916</v>
      </c>
    </row>
    <row r="16" spans="1:16" ht="13.5">
      <c r="A16" s="3">
        <v>280081</v>
      </c>
      <c r="B16" s="2" t="s">
        <v>6</v>
      </c>
      <c r="C16" s="24">
        <v>14916</v>
      </c>
      <c r="D16" s="24">
        <v>3561</v>
      </c>
      <c r="E16" s="16">
        <f t="shared" si="0"/>
        <v>0.23873692679002415</v>
      </c>
      <c r="F16" s="24">
        <v>3563</v>
      </c>
      <c r="G16" s="24">
        <v>973</v>
      </c>
      <c r="H16" s="16">
        <f t="shared" si="1"/>
        <v>0.2730844793713163</v>
      </c>
      <c r="I16" s="24">
        <v>671</v>
      </c>
      <c r="J16" s="16">
        <f t="shared" si="2"/>
        <v>0.18832444569183274</v>
      </c>
      <c r="K16" s="24">
        <v>1337</v>
      </c>
      <c r="L16" s="16">
        <f t="shared" si="3"/>
        <v>0.37524557956778</v>
      </c>
      <c r="M16" s="24">
        <v>636</v>
      </c>
      <c r="N16" s="16">
        <f t="shared" si="4"/>
        <v>0.1785012629806343</v>
      </c>
      <c r="O16" s="24">
        <v>274</v>
      </c>
      <c r="P16" s="16">
        <f t="shared" si="5"/>
        <v>0.07690148751052484</v>
      </c>
    </row>
    <row r="17" spans="1:16" ht="13.5">
      <c r="A17" s="3">
        <v>280099</v>
      </c>
      <c r="B17" s="2" t="s">
        <v>7</v>
      </c>
      <c r="C17" s="24">
        <v>2880</v>
      </c>
      <c r="D17" s="24">
        <v>1151</v>
      </c>
      <c r="E17" s="16">
        <f t="shared" si="0"/>
        <v>0.3996527777777778</v>
      </c>
      <c r="F17" s="24">
        <v>1151</v>
      </c>
      <c r="G17" s="24">
        <v>314</v>
      </c>
      <c r="H17" s="16">
        <f t="shared" si="1"/>
        <v>0.2728062554300608</v>
      </c>
      <c r="I17" s="24">
        <v>169</v>
      </c>
      <c r="J17" s="16">
        <f t="shared" si="2"/>
        <v>0.14682884448305822</v>
      </c>
      <c r="K17" s="24">
        <v>381</v>
      </c>
      <c r="L17" s="16">
        <f t="shared" si="3"/>
        <v>0.3310165073848827</v>
      </c>
      <c r="M17" s="24">
        <v>201</v>
      </c>
      <c r="N17" s="16">
        <f t="shared" si="4"/>
        <v>0.1746307558644657</v>
      </c>
      <c r="O17" s="24">
        <v>127</v>
      </c>
      <c r="P17" s="16">
        <f t="shared" si="5"/>
        <v>0.1103388357949609</v>
      </c>
    </row>
    <row r="18" spans="1:16" ht="13.5">
      <c r="A18" s="3">
        <v>280115</v>
      </c>
      <c r="B18" s="2" t="s">
        <v>8</v>
      </c>
      <c r="C18" s="24">
        <v>21472</v>
      </c>
      <c r="D18" s="24">
        <v>6623</v>
      </c>
      <c r="E18" s="16">
        <f t="shared" si="0"/>
        <v>0.30844821162444114</v>
      </c>
      <c r="F18" s="24">
        <v>6624</v>
      </c>
      <c r="G18" s="24">
        <v>1807</v>
      </c>
      <c r="H18" s="16">
        <f t="shared" si="1"/>
        <v>0.2727958937198068</v>
      </c>
      <c r="I18" s="24">
        <v>1110</v>
      </c>
      <c r="J18" s="16">
        <f t="shared" si="2"/>
        <v>0.16757246376811594</v>
      </c>
      <c r="K18" s="24">
        <v>2593</v>
      </c>
      <c r="L18" s="16">
        <f t="shared" si="3"/>
        <v>0.3914553140096618</v>
      </c>
      <c r="M18" s="24">
        <v>1339</v>
      </c>
      <c r="N18" s="16">
        <f t="shared" si="4"/>
        <v>0.2021437198067633</v>
      </c>
      <c r="O18" s="24">
        <v>739</v>
      </c>
      <c r="P18" s="16">
        <f t="shared" si="5"/>
        <v>0.11156400966183574</v>
      </c>
    </row>
    <row r="19" spans="1:16" ht="13.5">
      <c r="A19" s="3">
        <v>280131</v>
      </c>
      <c r="B19" s="2" t="s">
        <v>9</v>
      </c>
      <c r="C19" s="24">
        <v>3910</v>
      </c>
      <c r="D19" s="24">
        <v>1227</v>
      </c>
      <c r="E19" s="16">
        <f t="shared" si="0"/>
        <v>0.31381074168797957</v>
      </c>
      <c r="F19" s="24">
        <v>1228</v>
      </c>
      <c r="G19" s="24">
        <v>272</v>
      </c>
      <c r="H19" s="16">
        <f t="shared" si="1"/>
        <v>0.22149837133550487</v>
      </c>
      <c r="I19" s="24">
        <v>220</v>
      </c>
      <c r="J19" s="16">
        <f t="shared" si="2"/>
        <v>0.1791530944625407</v>
      </c>
      <c r="K19" s="24">
        <v>389</v>
      </c>
      <c r="L19" s="16">
        <f t="shared" si="3"/>
        <v>0.31677524429967424</v>
      </c>
      <c r="M19" s="24">
        <v>240</v>
      </c>
      <c r="N19" s="16">
        <f t="shared" si="4"/>
        <v>0.19543973941368079</v>
      </c>
      <c r="O19" s="24">
        <v>101</v>
      </c>
      <c r="P19" s="16">
        <f t="shared" si="5"/>
        <v>0.08224755700325732</v>
      </c>
    </row>
    <row r="20" spans="1:16" ht="13.5">
      <c r="A20" s="3">
        <v>280149</v>
      </c>
      <c r="B20" s="2" t="s">
        <v>10</v>
      </c>
      <c r="C20" s="24">
        <v>4081</v>
      </c>
      <c r="D20" s="24">
        <v>1203</v>
      </c>
      <c r="E20" s="16">
        <f t="shared" si="0"/>
        <v>0.2947806910071061</v>
      </c>
      <c r="F20" s="24">
        <v>1204</v>
      </c>
      <c r="G20" s="24">
        <v>321</v>
      </c>
      <c r="H20" s="16">
        <f t="shared" si="1"/>
        <v>0.2666112956810631</v>
      </c>
      <c r="I20" s="24">
        <v>201</v>
      </c>
      <c r="J20" s="16">
        <f t="shared" si="2"/>
        <v>0.1669435215946844</v>
      </c>
      <c r="K20" s="24">
        <v>335</v>
      </c>
      <c r="L20" s="16">
        <f t="shared" si="3"/>
        <v>0.2782392026578073</v>
      </c>
      <c r="M20" s="24">
        <v>156</v>
      </c>
      <c r="N20" s="16">
        <f t="shared" si="4"/>
        <v>0.12956810631229235</v>
      </c>
      <c r="O20" s="24">
        <v>84</v>
      </c>
      <c r="P20" s="16">
        <f t="shared" si="5"/>
        <v>0.06976744186046512</v>
      </c>
    </row>
    <row r="21" spans="1:16" ht="13.5">
      <c r="A21" s="3">
        <v>280156</v>
      </c>
      <c r="B21" s="2" t="s">
        <v>11</v>
      </c>
      <c r="C21" s="24">
        <v>15786</v>
      </c>
      <c r="D21" s="24">
        <v>5393</v>
      </c>
      <c r="E21" s="16">
        <f t="shared" si="0"/>
        <v>0.3416318256683137</v>
      </c>
      <c r="F21" s="24">
        <v>5393</v>
      </c>
      <c r="G21" s="24">
        <v>1356</v>
      </c>
      <c r="H21" s="16">
        <f t="shared" si="1"/>
        <v>0.2514370480252179</v>
      </c>
      <c r="I21" s="24">
        <v>1019</v>
      </c>
      <c r="J21" s="16">
        <f t="shared" si="2"/>
        <v>0.18894863712219545</v>
      </c>
      <c r="K21" s="24">
        <v>1764</v>
      </c>
      <c r="L21" s="16">
        <f t="shared" si="3"/>
        <v>0.3270906730947525</v>
      </c>
      <c r="M21" s="24">
        <v>894</v>
      </c>
      <c r="N21" s="16">
        <f t="shared" si="4"/>
        <v>0.16577044316706843</v>
      </c>
      <c r="O21" s="24">
        <v>489</v>
      </c>
      <c r="P21" s="16">
        <f t="shared" si="5"/>
        <v>0.09067309475245688</v>
      </c>
    </row>
    <row r="22" spans="1:16" ht="13.5">
      <c r="A22" s="3">
        <v>280164</v>
      </c>
      <c r="B22" s="2" t="s">
        <v>12</v>
      </c>
      <c r="C22" s="24">
        <v>7360</v>
      </c>
      <c r="D22" s="24">
        <v>1485</v>
      </c>
      <c r="E22" s="16">
        <f t="shared" si="0"/>
        <v>0.20176630434782608</v>
      </c>
      <c r="F22" s="24">
        <v>1491</v>
      </c>
      <c r="G22" s="24">
        <v>323</v>
      </c>
      <c r="H22" s="16">
        <f t="shared" si="1"/>
        <v>0.21663313212608987</v>
      </c>
      <c r="I22" s="24">
        <v>268</v>
      </c>
      <c r="J22" s="16">
        <f t="shared" si="2"/>
        <v>0.17974513749161636</v>
      </c>
      <c r="K22" s="24">
        <v>434</v>
      </c>
      <c r="L22" s="16">
        <f t="shared" si="3"/>
        <v>0.29107981220657275</v>
      </c>
      <c r="M22" s="24">
        <v>217</v>
      </c>
      <c r="N22" s="16">
        <f t="shared" si="4"/>
        <v>0.14553990610328638</v>
      </c>
      <c r="O22" s="24">
        <v>63</v>
      </c>
      <c r="P22" s="16">
        <f t="shared" si="5"/>
        <v>0.04225352112676056</v>
      </c>
    </row>
    <row r="23" spans="1:16" ht="13.5">
      <c r="A23" s="3">
        <v>280172</v>
      </c>
      <c r="B23" s="2" t="s">
        <v>13</v>
      </c>
      <c r="C23" s="24">
        <v>7429</v>
      </c>
      <c r="D23" s="24">
        <v>845</v>
      </c>
      <c r="E23" s="16">
        <f t="shared" si="0"/>
        <v>0.11374343787858393</v>
      </c>
      <c r="F23" s="24">
        <v>845</v>
      </c>
      <c r="G23" s="24">
        <v>232</v>
      </c>
      <c r="H23" s="16">
        <f t="shared" si="1"/>
        <v>0.27455621301775146</v>
      </c>
      <c r="I23" s="24">
        <v>158</v>
      </c>
      <c r="J23" s="16">
        <f t="shared" si="2"/>
        <v>0.18698224852071005</v>
      </c>
      <c r="K23" s="24">
        <v>262</v>
      </c>
      <c r="L23" s="16">
        <f t="shared" si="3"/>
        <v>0.31005917159763313</v>
      </c>
      <c r="M23" s="24">
        <v>135</v>
      </c>
      <c r="N23" s="16">
        <f t="shared" si="4"/>
        <v>0.15976331360946747</v>
      </c>
      <c r="O23" s="24">
        <v>56</v>
      </c>
      <c r="P23" s="16">
        <f t="shared" si="5"/>
        <v>0.06627218934911243</v>
      </c>
    </row>
    <row r="24" spans="1:16" ht="13.5">
      <c r="A24" s="3">
        <v>280180</v>
      </c>
      <c r="B24" s="2" t="s">
        <v>14</v>
      </c>
      <c r="C24" s="24">
        <v>12543</v>
      </c>
      <c r="D24" s="24">
        <v>3814</v>
      </c>
      <c r="E24" s="16">
        <f t="shared" si="0"/>
        <v>0.3040739854899147</v>
      </c>
      <c r="F24" s="24">
        <v>3816</v>
      </c>
      <c r="G24" s="24">
        <v>905</v>
      </c>
      <c r="H24" s="16">
        <f t="shared" si="1"/>
        <v>0.23715932914046123</v>
      </c>
      <c r="I24" s="24">
        <v>575</v>
      </c>
      <c r="J24" s="16">
        <f t="shared" si="2"/>
        <v>0.15068134171907757</v>
      </c>
      <c r="K24" s="24">
        <v>1319</v>
      </c>
      <c r="L24" s="16">
        <f t="shared" si="3"/>
        <v>0.34564989517819705</v>
      </c>
      <c r="M24" s="24">
        <v>702</v>
      </c>
      <c r="N24" s="16">
        <f t="shared" si="4"/>
        <v>0.18396226415094338</v>
      </c>
      <c r="O24" s="24">
        <v>272</v>
      </c>
      <c r="P24" s="16">
        <f t="shared" si="5"/>
        <v>0.07127882599580712</v>
      </c>
    </row>
    <row r="25" spans="1:16" ht="13.5">
      <c r="A25" s="3">
        <v>280198</v>
      </c>
      <c r="B25" s="2" t="s">
        <v>15</v>
      </c>
      <c r="C25" s="24">
        <v>4074</v>
      </c>
      <c r="D25" s="24">
        <v>856</v>
      </c>
      <c r="E25" s="16">
        <f t="shared" si="0"/>
        <v>0.21011291114383898</v>
      </c>
      <c r="F25" s="24">
        <v>856</v>
      </c>
      <c r="G25" s="24">
        <v>188</v>
      </c>
      <c r="H25" s="16">
        <f t="shared" si="1"/>
        <v>0.21962616822429906</v>
      </c>
      <c r="I25" s="24">
        <v>162</v>
      </c>
      <c r="J25" s="16">
        <f t="shared" si="2"/>
        <v>0.18925233644859812</v>
      </c>
      <c r="K25" s="24">
        <v>256</v>
      </c>
      <c r="L25" s="16">
        <f t="shared" si="3"/>
        <v>0.29906542056074764</v>
      </c>
      <c r="M25" s="24">
        <v>120</v>
      </c>
      <c r="N25" s="16">
        <f t="shared" si="4"/>
        <v>0.14018691588785046</v>
      </c>
      <c r="O25" s="24">
        <v>41</v>
      </c>
      <c r="P25" s="16">
        <f t="shared" si="5"/>
        <v>0.04789719626168224</v>
      </c>
    </row>
    <row r="26" spans="1:16" ht="13.5">
      <c r="A26" s="3">
        <v>280206</v>
      </c>
      <c r="B26" s="2" t="s">
        <v>16</v>
      </c>
      <c r="C26" s="24">
        <v>6199</v>
      </c>
      <c r="D26" s="24">
        <v>1832</v>
      </c>
      <c r="E26" s="16">
        <f t="shared" si="0"/>
        <v>0.29553153734473303</v>
      </c>
      <c r="F26" s="24">
        <v>1832</v>
      </c>
      <c r="G26" s="24">
        <v>410</v>
      </c>
      <c r="H26" s="16">
        <f t="shared" si="1"/>
        <v>0.22379912663755458</v>
      </c>
      <c r="I26" s="24">
        <v>335</v>
      </c>
      <c r="J26" s="16">
        <f t="shared" si="2"/>
        <v>0.18286026200873362</v>
      </c>
      <c r="K26" s="24">
        <v>606</v>
      </c>
      <c r="L26" s="16">
        <f t="shared" si="3"/>
        <v>0.3307860262008734</v>
      </c>
      <c r="M26" s="24">
        <v>316</v>
      </c>
      <c r="N26" s="16">
        <f t="shared" si="4"/>
        <v>0.17248908296943233</v>
      </c>
      <c r="O26" s="24">
        <v>162</v>
      </c>
      <c r="P26" s="16">
        <f t="shared" si="5"/>
        <v>0.08842794759825327</v>
      </c>
    </row>
    <row r="27" spans="1:16" ht="13.5">
      <c r="A27" s="3">
        <v>280214</v>
      </c>
      <c r="B27" s="2" t="s">
        <v>17</v>
      </c>
      <c r="C27" s="24">
        <v>3932</v>
      </c>
      <c r="D27" s="24">
        <v>1032</v>
      </c>
      <c r="E27" s="16">
        <f t="shared" si="0"/>
        <v>0.2624618514750763</v>
      </c>
      <c r="F27" s="24">
        <v>1036</v>
      </c>
      <c r="G27" s="24">
        <v>242</v>
      </c>
      <c r="H27" s="16">
        <f t="shared" si="1"/>
        <v>0.2335907335907336</v>
      </c>
      <c r="I27" s="24">
        <v>168</v>
      </c>
      <c r="J27" s="16">
        <f t="shared" si="2"/>
        <v>0.16216216216216217</v>
      </c>
      <c r="K27" s="24">
        <v>319</v>
      </c>
      <c r="L27" s="16">
        <f t="shared" si="3"/>
        <v>0.3079150579150579</v>
      </c>
      <c r="M27" s="24">
        <v>139</v>
      </c>
      <c r="N27" s="16">
        <f t="shared" si="4"/>
        <v>0.13416988416988418</v>
      </c>
      <c r="O27" s="24">
        <v>67</v>
      </c>
      <c r="P27" s="16">
        <f t="shared" si="5"/>
        <v>0.06467181467181467</v>
      </c>
    </row>
    <row r="28" spans="1:16" ht="13.5">
      <c r="A28" s="3">
        <v>280222</v>
      </c>
      <c r="B28" s="2" t="s">
        <v>18</v>
      </c>
      <c r="C28" s="24">
        <v>2202</v>
      </c>
      <c r="D28" s="24">
        <v>836</v>
      </c>
      <c r="E28" s="16">
        <f t="shared" si="0"/>
        <v>0.3796548592188919</v>
      </c>
      <c r="F28" s="24">
        <v>838</v>
      </c>
      <c r="G28" s="24">
        <v>185</v>
      </c>
      <c r="H28" s="16">
        <f t="shared" si="1"/>
        <v>0.220763723150358</v>
      </c>
      <c r="I28" s="24">
        <v>150</v>
      </c>
      <c r="J28" s="16">
        <f t="shared" si="2"/>
        <v>0.17899761336515513</v>
      </c>
      <c r="K28" s="24">
        <v>274</v>
      </c>
      <c r="L28" s="16">
        <f t="shared" si="3"/>
        <v>0.3269689737470167</v>
      </c>
      <c r="M28" s="24">
        <v>167</v>
      </c>
      <c r="N28" s="16">
        <f t="shared" si="4"/>
        <v>0.19928400954653938</v>
      </c>
      <c r="O28" s="24">
        <v>76</v>
      </c>
      <c r="P28" s="16">
        <f t="shared" si="5"/>
        <v>0.09069212410501193</v>
      </c>
    </row>
    <row r="29" spans="1:16" ht="13.5">
      <c r="A29" s="3">
        <v>280248</v>
      </c>
      <c r="B29" s="2" t="s">
        <v>19</v>
      </c>
      <c r="C29" s="24">
        <v>2877</v>
      </c>
      <c r="D29" s="24">
        <v>865</v>
      </c>
      <c r="E29" s="16">
        <f t="shared" si="0"/>
        <v>0.30066041014946127</v>
      </c>
      <c r="F29" s="24">
        <v>866</v>
      </c>
      <c r="G29" s="24">
        <v>237</v>
      </c>
      <c r="H29" s="16">
        <f t="shared" si="1"/>
        <v>0.27367205542725176</v>
      </c>
      <c r="I29" s="24">
        <v>151</v>
      </c>
      <c r="J29" s="16">
        <f t="shared" si="2"/>
        <v>0.17436489607390301</v>
      </c>
      <c r="K29" s="24">
        <v>247</v>
      </c>
      <c r="L29" s="16">
        <f t="shared" si="3"/>
        <v>0.2852193995381062</v>
      </c>
      <c r="M29" s="24">
        <v>133</v>
      </c>
      <c r="N29" s="16">
        <f t="shared" si="4"/>
        <v>0.1535796766743649</v>
      </c>
      <c r="O29" s="24">
        <v>61</v>
      </c>
      <c r="P29" s="16">
        <f t="shared" si="5"/>
        <v>0.07043879907621248</v>
      </c>
    </row>
    <row r="30" spans="1:16" ht="13.5">
      <c r="A30" s="3">
        <v>280271</v>
      </c>
      <c r="B30" s="2" t="s">
        <v>20</v>
      </c>
      <c r="C30" s="24">
        <v>2156</v>
      </c>
      <c r="D30" s="24">
        <v>678</v>
      </c>
      <c r="E30" s="16">
        <f t="shared" si="0"/>
        <v>0.3144712430426716</v>
      </c>
      <c r="F30" s="24">
        <v>679</v>
      </c>
      <c r="G30" s="24">
        <v>143</v>
      </c>
      <c r="H30" s="16">
        <f t="shared" si="1"/>
        <v>0.2106038291605302</v>
      </c>
      <c r="I30" s="24">
        <v>117</v>
      </c>
      <c r="J30" s="16">
        <f t="shared" si="2"/>
        <v>0.1723122238586156</v>
      </c>
      <c r="K30" s="24">
        <v>227</v>
      </c>
      <c r="L30" s="16">
        <f t="shared" si="3"/>
        <v>0.33431516936671574</v>
      </c>
      <c r="M30" s="24">
        <v>73</v>
      </c>
      <c r="N30" s="16">
        <f t="shared" si="4"/>
        <v>0.10751104565537556</v>
      </c>
      <c r="O30" s="24">
        <v>40</v>
      </c>
      <c r="P30" s="16">
        <f t="shared" si="5"/>
        <v>0.05891016200294551</v>
      </c>
    </row>
    <row r="31" spans="1:16" ht="13.5">
      <c r="A31" s="3">
        <v>280313</v>
      </c>
      <c r="B31" s="2" t="s">
        <v>21</v>
      </c>
      <c r="C31" s="24">
        <v>2688</v>
      </c>
      <c r="D31" s="24">
        <v>740</v>
      </c>
      <c r="E31" s="16">
        <f t="shared" si="0"/>
        <v>0.27529761904761907</v>
      </c>
      <c r="F31" s="24">
        <v>740</v>
      </c>
      <c r="G31" s="24">
        <v>194</v>
      </c>
      <c r="H31" s="16">
        <f t="shared" si="1"/>
        <v>0.26216216216216215</v>
      </c>
      <c r="I31" s="24">
        <v>126</v>
      </c>
      <c r="J31" s="16">
        <f t="shared" si="2"/>
        <v>0.17027027027027028</v>
      </c>
      <c r="K31" s="24">
        <v>270</v>
      </c>
      <c r="L31" s="16">
        <f t="shared" si="3"/>
        <v>0.36486486486486486</v>
      </c>
      <c r="M31" s="24">
        <v>105</v>
      </c>
      <c r="N31" s="16">
        <f t="shared" si="4"/>
        <v>0.14189189189189189</v>
      </c>
      <c r="O31" s="24">
        <v>59</v>
      </c>
      <c r="P31" s="16">
        <f t="shared" si="5"/>
        <v>0.07972972972972973</v>
      </c>
    </row>
    <row r="32" spans="1:16" ht="13.5">
      <c r="A32" s="3">
        <v>280321</v>
      </c>
      <c r="B32" s="2" t="s">
        <v>22</v>
      </c>
      <c r="C32" s="24">
        <v>2735</v>
      </c>
      <c r="D32" s="24">
        <v>767</v>
      </c>
      <c r="E32" s="16">
        <f t="shared" si="0"/>
        <v>0.28043875685557584</v>
      </c>
      <c r="F32" s="24">
        <v>767</v>
      </c>
      <c r="G32" s="24">
        <v>190</v>
      </c>
      <c r="H32" s="16">
        <f t="shared" si="1"/>
        <v>0.24771838331160365</v>
      </c>
      <c r="I32" s="24">
        <v>122</v>
      </c>
      <c r="J32" s="16">
        <f t="shared" si="2"/>
        <v>0.1590612777053455</v>
      </c>
      <c r="K32" s="24">
        <v>264</v>
      </c>
      <c r="L32" s="16">
        <f t="shared" si="3"/>
        <v>0.34419817470664926</v>
      </c>
      <c r="M32" s="24">
        <v>139</v>
      </c>
      <c r="N32" s="16">
        <f t="shared" si="4"/>
        <v>0.18122555410691005</v>
      </c>
      <c r="O32" s="24">
        <v>51</v>
      </c>
      <c r="P32" s="16">
        <f t="shared" si="5"/>
        <v>0.06649282920469361</v>
      </c>
    </row>
    <row r="33" spans="1:16" ht="13.5">
      <c r="A33" s="3">
        <v>280370</v>
      </c>
      <c r="B33" s="2" t="s">
        <v>23</v>
      </c>
      <c r="C33" s="24">
        <v>1206</v>
      </c>
      <c r="D33" s="24">
        <v>501</v>
      </c>
      <c r="E33" s="16">
        <f t="shared" si="0"/>
        <v>0.4154228855721393</v>
      </c>
      <c r="F33" s="24">
        <v>502</v>
      </c>
      <c r="G33" s="24">
        <v>122</v>
      </c>
      <c r="H33" s="16">
        <f t="shared" si="1"/>
        <v>0.24302788844621515</v>
      </c>
      <c r="I33" s="24">
        <v>64</v>
      </c>
      <c r="J33" s="16">
        <f t="shared" si="2"/>
        <v>0.12749003984063745</v>
      </c>
      <c r="K33" s="24">
        <v>172</v>
      </c>
      <c r="L33" s="16">
        <f t="shared" si="3"/>
        <v>0.3426294820717131</v>
      </c>
      <c r="M33" s="24">
        <v>85</v>
      </c>
      <c r="N33" s="16">
        <f t="shared" si="4"/>
        <v>0.1693227091633466</v>
      </c>
      <c r="O33" s="24">
        <v>37</v>
      </c>
      <c r="P33" s="16">
        <f t="shared" si="5"/>
        <v>0.07370517928286853</v>
      </c>
    </row>
    <row r="34" spans="1:16" ht="13.5">
      <c r="A34" s="3">
        <v>280396</v>
      </c>
      <c r="B34" s="2" t="s">
        <v>24</v>
      </c>
      <c r="C34" s="24">
        <v>1497</v>
      </c>
      <c r="D34" s="24">
        <v>480</v>
      </c>
      <c r="E34" s="16">
        <f t="shared" si="0"/>
        <v>0.32064128256513025</v>
      </c>
      <c r="F34" s="24">
        <v>488</v>
      </c>
      <c r="G34" s="24">
        <v>93</v>
      </c>
      <c r="H34" s="16">
        <f t="shared" si="1"/>
        <v>0.19057377049180327</v>
      </c>
      <c r="I34" s="24">
        <v>69</v>
      </c>
      <c r="J34" s="16">
        <f t="shared" si="2"/>
        <v>0.1413934426229508</v>
      </c>
      <c r="K34" s="24">
        <v>143</v>
      </c>
      <c r="L34" s="16">
        <f t="shared" si="3"/>
        <v>0.2930327868852459</v>
      </c>
      <c r="M34" s="24">
        <v>61</v>
      </c>
      <c r="N34" s="16">
        <f t="shared" si="4"/>
        <v>0.125</v>
      </c>
      <c r="O34" s="24">
        <v>42</v>
      </c>
      <c r="P34" s="16">
        <f t="shared" si="5"/>
        <v>0.0860655737704918</v>
      </c>
    </row>
    <row r="35" spans="1:16" ht="13.5">
      <c r="A35" s="3">
        <v>280404</v>
      </c>
      <c r="B35" s="2" t="s">
        <v>25</v>
      </c>
      <c r="C35" s="24">
        <v>1058</v>
      </c>
      <c r="D35" s="24">
        <v>391</v>
      </c>
      <c r="E35" s="16">
        <f t="shared" si="0"/>
        <v>0.3695652173913043</v>
      </c>
      <c r="F35" s="24">
        <v>392</v>
      </c>
      <c r="G35" s="24">
        <v>103</v>
      </c>
      <c r="H35" s="16">
        <f t="shared" si="1"/>
        <v>0.2627551020408163</v>
      </c>
      <c r="I35" s="24">
        <v>71</v>
      </c>
      <c r="J35" s="16">
        <f t="shared" si="2"/>
        <v>0.18112244897959184</v>
      </c>
      <c r="K35" s="24">
        <v>130</v>
      </c>
      <c r="L35" s="16">
        <f t="shared" si="3"/>
        <v>0.33163265306122447</v>
      </c>
      <c r="M35" s="24">
        <v>50</v>
      </c>
      <c r="N35" s="16">
        <f t="shared" si="4"/>
        <v>0.12755102040816327</v>
      </c>
      <c r="O35" s="24">
        <v>34</v>
      </c>
      <c r="P35" s="16">
        <f t="shared" si="5"/>
        <v>0.08673469387755102</v>
      </c>
    </row>
    <row r="36" spans="1:16" ht="13.5">
      <c r="A36" s="3">
        <v>280420</v>
      </c>
      <c r="B36" s="2" t="s">
        <v>26</v>
      </c>
      <c r="C36" s="24">
        <v>2378</v>
      </c>
      <c r="D36" s="24">
        <v>562</v>
      </c>
      <c r="E36" s="16">
        <f t="shared" si="0"/>
        <v>0.23633305298570226</v>
      </c>
      <c r="F36" s="24">
        <v>562</v>
      </c>
      <c r="G36" s="24">
        <v>104</v>
      </c>
      <c r="H36" s="16">
        <f t="shared" si="1"/>
        <v>0.18505338078291814</v>
      </c>
      <c r="I36" s="24">
        <v>96</v>
      </c>
      <c r="J36" s="16">
        <f t="shared" si="2"/>
        <v>0.1708185053380783</v>
      </c>
      <c r="K36" s="24">
        <v>135</v>
      </c>
      <c r="L36" s="16">
        <f t="shared" si="3"/>
        <v>0.2402135231316726</v>
      </c>
      <c r="M36" s="24">
        <v>68</v>
      </c>
      <c r="N36" s="16">
        <f t="shared" si="4"/>
        <v>0.12099644128113879</v>
      </c>
      <c r="O36" s="24">
        <v>41</v>
      </c>
      <c r="P36" s="16">
        <f t="shared" si="5"/>
        <v>0.07295373665480427</v>
      </c>
    </row>
    <row r="37" spans="1:16" ht="13.5">
      <c r="A37" s="3">
        <v>280438</v>
      </c>
      <c r="B37" s="2" t="s">
        <v>27</v>
      </c>
      <c r="C37" s="24">
        <v>6610</v>
      </c>
      <c r="D37" s="24">
        <v>1808</v>
      </c>
      <c r="E37" s="16">
        <f t="shared" si="0"/>
        <v>0.2735249621785174</v>
      </c>
      <c r="F37" s="24">
        <v>1817</v>
      </c>
      <c r="G37" s="24">
        <v>423</v>
      </c>
      <c r="H37" s="16">
        <f t="shared" si="1"/>
        <v>0.23280132085855806</v>
      </c>
      <c r="I37" s="24">
        <v>338</v>
      </c>
      <c r="J37" s="16">
        <f t="shared" si="2"/>
        <v>0.186020913593836</v>
      </c>
      <c r="K37" s="24">
        <v>570</v>
      </c>
      <c r="L37" s="16">
        <f t="shared" si="3"/>
        <v>0.31370390753990096</v>
      </c>
      <c r="M37" s="24">
        <v>270</v>
      </c>
      <c r="N37" s="16">
        <f t="shared" si="4"/>
        <v>0.14859658778205834</v>
      </c>
      <c r="O37" s="24">
        <v>170</v>
      </c>
      <c r="P37" s="16">
        <f t="shared" si="5"/>
        <v>0.09356081452944413</v>
      </c>
    </row>
    <row r="38" spans="1:16" ht="13.5">
      <c r="A38" s="3">
        <v>280453</v>
      </c>
      <c r="B38" s="2" t="s">
        <v>28</v>
      </c>
      <c r="C38" s="24">
        <v>1426</v>
      </c>
      <c r="D38" s="24">
        <v>619</v>
      </c>
      <c r="E38" s="16">
        <f t="shared" si="0"/>
        <v>0.4340813464235624</v>
      </c>
      <c r="F38" s="24">
        <v>619</v>
      </c>
      <c r="G38" s="24">
        <v>147</v>
      </c>
      <c r="H38" s="16">
        <f t="shared" si="1"/>
        <v>0.23747980613893377</v>
      </c>
      <c r="I38" s="24">
        <v>108</v>
      </c>
      <c r="J38" s="16">
        <f t="shared" si="2"/>
        <v>0.17447495961227788</v>
      </c>
      <c r="K38" s="24">
        <v>203</v>
      </c>
      <c r="L38" s="16">
        <f t="shared" si="3"/>
        <v>0.32794830371567046</v>
      </c>
      <c r="M38" s="24">
        <v>127</v>
      </c>
      <c r="N38" s="16">
        <f t="shared" si="4"/>
        <v>0.20516962843295639</v>
      </c>
      <c r="O38" s="24">
        <v>74</v>
      </c>
      <c r="P38" s="16">
        <f t="shared" si="5"/>
        <v>0.11954765751211632</v>
      </c>
    </row>
    <row r="39" spans="1:16" ht="13.5">
      <c r="A39" s="3">
        <v>280461</v>
      </c>
      <c r="B39" s="2" t="s">
        <v>29</v>
      </c>
      <c r="C39" s="24">
        <v>1735</v>
      </c>
      <c r="D39" s="24">
        <v>408</v>
      </c>
      <c r="E39" s="16">
        <f t="shared" si="0"/>
        <v>0.23515850144092218</v>
      </c>
      <c r="F39" s="24">
        <v>408</v>
      </c>
      <c r="G39" s="24">
        <v>91</v>
      </c>
      <c r="H39" s="16">
        <f t="shared" si="1"/>
        <v>0.22303921568627452</v>
      </c>
      <c r="I39" s="24">
        <v>58</v>
      </c>
      <c r="J39" s="16">
        <f t="shared" si="2"/>
        <v>0.14215686274509803</v>
      </c>
      <c r="K39" s="24">
        <v>136</v>
      </c>
      <c r="L39" s="16">
        <f t="shared" si="3"/>
        <v>0.3333333333333333</v>
      </c>
      <c r="M39" s="24">
        <v>67</v>
      </c>
      <c r="N39" s="16">
        <f t="shared" si="4"/>
        <v>0.1642156862745098</v>
      </c>
      <c r="O39" s="24">
        <v>34</v>
      </c>
      <c r="P39" s="16">
        <f t="shared" si="5"/>
        <v>0.08333333333333333</v>
      </c>
    </row>
    <row r="40" spans="1:16" s="19" customFormat="1" ht="13.5">
      <c r="A40" s="20">
        <v>280503</v>
      </c>
      <c r="B40" s="21" t="s">
        <v>72</v>
      </c>
      <c r="C40" s="24">
        <v>3720</v>
      </c>
      <c r="D40" s="24">
        <v>1257</v>
      </c>
      <c r="E40" s="16">
        <f t="shared" si="0"/>
        <v>0.3379032258064516</v>
      </c>
      <c r="F40" s="24">
        <v>1259</v>
      </c>
      <c r="G40" s="24">
        <v>298</v>
      </c>
      <c r="H40" s="16">
        <f t="shared" si="1"/>
        <v>0.23669579030976967</v>
      </c>
      <c r="I40" s="24">
        <v>181</v>
      </c>
      <c r="J40" s="16">
        <f t="shared" si="2"/>
        <v>0.1437648927720413</v>
      </c>
      <c r="K40" s="24">
        <v>389</v>
      </c>
      <c r="L40" s="16">
        <f t="shared" si="3"/>
        <v>0.3089753772835584</v>
      </c>
      <c r="M40" s="24">
        <v>195</v>
      </c>
      <c r="N40" s="16">
        <f t="shared" si="4"/>
        <v>0.15488482922954727</v>
      </c>
      <c r="O40" s="24">
        <v>113</v>
      </c>
      <c r="P40" s="16">
        <f t="shared" si="5"/>
        <v>0.08975377283558379</v>
      </c>
    </row>
    <row r="41" spans="1:16" ht="13.5">
      <c r="A41" s="3">
        <v>280578</v>
      </c>
      <c r="B41" s="2" t="s">
        <v>30</v>
      </c>
      <c r="C41" s="24">
        <v>2051</v>
      </c>
      <c r="D41" s="24">
        <v>679</v>
      </c>
      <c r="E41" s="16">
        <f t="shared" si="0"/>
        <v>0.3310580204778157</v>
      </c>
      <c r="F41" s="24">
        <v>679</v>
      </c>
      <c r="G41" s="24">
        <v>160</v>
      </c>
      <c r="H41" s="16">
        <f t="shared" si="1"/>
        <v>0.23564064801178203</v>
      </c>
      <c r="I41" s="24">
        <v>138</v>
      </c>
      <c r="J41" s="16">
        <f t="shared" si="2"/>
        <v>0.203240058910162</v>
      </c>
      <c r="K41" s="24">
        <v>213</v>
      </c>
      <c r="L41" s="16">
        <f t="shared" si="3"/>
        <v>0.3136966126656848</v>
      </c>
      <c r="M41" s="24">
        <v>94</v>
      </c>
      <c r="N41" s="16">
        <f t="shared" si="4"/>
        <v>0.13843888070692195</v>
      </c>
      <c r="O41" s="24">
        <v>47</v>
      </c>
      <c r="P41" s="16">
        <f t="shared" si="5"/>
        <v>0.06921944035346098</v>
      </c>
    </row>
    <row r="42" spans="1:16" ht="13.5">
      <c r="A42" s="3">
        <v>280628</v>
      </c>
      <c r="B42" s="2" t="s">
        <v>31</v>
      </c>
      <c r="C42" s="24">
        <v>1554</v>
      </c>
      <c r="D42" s="24">
        <v>533</v>
      </c>
      <c r="E42" s="16">
        <f t="shared" si="0"/>
        <v>0.342985842985843</v>
      </c>
      <c r="F42" s="24">
        <v>533</v>
      </c>
      <c r="G42" s="24">
        <v>124</v>
      </c>
      <c r="H42" s="16">
        <f t="shared" si="1"/>
        <v>0.2326454033771107</v>
      </c>
      <c r="I42" s="24">
        <v>96</v>
      </c>
      <c r="J42" s="16">
        <f t="shared" si="2"/>
        <v>0.1801125703564728</v>
      </c>
      <c r="K42" s="24">
        <v>182</v>
      </c>
      <c r="L42" s="16">
        <f t="shared" si="3"/>
        <v>0.34146341463414637</v>
      </c>
      <c r="M42" s="24">
        <v>85</v>
      </c>
      <c r="N42" s="16">
        <f t="shared" si="4"/>
        <v>0.15947467166979362</v>
      </c>
      <c r="O42" s="24">
        <v>40</v>
      </c>
      <c r="P42" s="16">
        <f t="shared" si="5"/>
        <v>0.075046904315197</v>
      </c>
    </row>
    <row r="43" spans="1:16" ht="13.5">
      <c r="A43" s="3">
        <v>280651</v>
      </c>
      <c r="B43" s="2" t="s">
        <v>32</v>
      </c>
      <c r="C43" s="24">
        <v>2482</v>
      </c>
      <c r="D43" s="24">
        <v>875</v>
      </c>
      <c r="E43" s="16">
        <f t="shared" si="0"/>
        <v>0.3525382755842063</v>
      </c>
      <c r="F43" s="24">
        <v>875</v>
      </c>
      <c r="G43" s="24">
        <v>172</v>
      </c>
      <c r="H43" s="16">
        <f t="shared" si="1"/>
        <v>0.19657142857142856</v>
      </c>
      <c r="I43" s="24">
        <v>191</v>
      </c>
      <c r="J43" s="16">
        <f t="shared" si="2"/>
        <v>0.21828571428571428</v>
      </c>
      <c r="K43" s="24">
        <v>280</v>
      </c>
      <c r="L43" s="16">
        <f t="shared" si="3"/>
        <v>0.32</v>
      </c>
      <c r="M43" s="24">
        <v>122</v>
      </c>
      <c r="N43" s="16">
        <f t="shared" si="4"/>
        <v>0.13942857142857143</v>
      </c>
      <c r="O43" s="24">
        <v>69</v>
      </c>
      <c r="P43" s="16">
        <f t="shared" si="5"/>
        <v>0.07885714285714286</v>
      </c>
    </row>
    <row r="44" spans="1:16" ht="13.5">
      <c r="A44" s="3">
        <v>280701</v>
      </c>
      <c r="B44" s="2" t="s">
        <v>33</v>
      </c>
      <c r="C44" s="24">
        <v>2771</v>
      </c>
      <c r="D44" s="24">
        <v>638</v>
      </c>
      <c r="E44" s="16">
        <f t="shared" si="0"/>
        <v>0.23024178996752076</v>
      </c>
      <c r="F44" s="24">
        <v>642</v>
      </c>
      <c r="G44" s="24">
        <v>123</v>
      </c>
      <c r="H44" s="16">
        <f t="shared" si="1"/>
        <v>0.19158878504672897</v>
      </c>
      <c r="I44" s="24">
        <v>119</v>
      </c>
      <c r="J44" s="16">
        <f t="shared" si="2"/>
        <v>0.1853582554517134</v>
      </c>
      <c r="K44" s="24">
        <v>184</v>
      </c>
      <c r="L44" s="16">
        <f t="shared" si="3"/>
        <v>0.2866043613707165</v>
      </c>
      <c r="M44" s="24">
        <v>74</v>
      </c>
      <c r="N44" s="16">
        <f t="shared" si="4"/>
        <v>0.11526479750778816</v>
      </c>
      <c r="O44" s="24">
        <v>35</v>
      </c>
      <c r="P44" s="16">
        <f t="shared" si="5"/>
        <v>0.05451713395638629</v>
      </c>
    </row>
    <row r="45" spans="1:16" ht="13.5">
      <c r="A45" s="3">
        <v>280735</v>
      </c>
      <c r="B45" s="2" t="s">
        <v>34</v>
      </c>
      <c r="C45" s="24">
        <v>5738</v>
      </c>
      <c r="D45" s="24">
        <v>2152</v>
      </c>
      <c r="E45" s="16">
        <f t="shared" si="0"/>
        <v>0.37504356918787035</v>
      </c>
      <c r="F45" s="24">
        <v>2152</v>
      </c>
      <c r="G45" s="24">
        <v>463</v>
      </c>
      <c r="H45" s="16">
        <f t="shared" si="1"/>
        <v>0.21514869888475838</v>
      </c>
      <c r="I45" s="24">
        <v>400</v>
      </c>
      <c r="J45" s="16">
        <f t="shared" si="2"/>
        <v>0.18587360594795538</v>
      </c>
      <c r="K45" s="24">
        <v>673</v>
      </c>
      <c r="L45" s="16">
        <f t="shared" si="3"/>
        <v>0.31273234200743494</v>
      </c>
      <c r="M45" s="24">
        <v>332</v>
      </c>
      <c r="N45" s="16">
        <f t="shared" si="4"/>
        <v>0.15427509293680297</v>
      </c>
      <c r="O45" s="24">
        <v>148</v>
      </c>
      <c r="P45" s="16">
        <f t="shared" si="5"/>
        <v>0.0687732342007435</v>
      </c>
    </row>
    <row r="46" spans="1:16" ht="13.5">
      <c r="A46" s="3">
        <v>280792</v>
      </c>
      <c r="B46" s="2" t="s">
        <v>35</v>
      </c>
      <c r="C46" s="24">
        <v>3626</v>
      </c>
      <c r="D46" s="24">
        <v>1256</v>
      </c>
      <c r="E46" s="16">
        <f t="shared" si="0"/>
        <v>0.3463872035300607</v>
      </c>
      <c r="F46" s="24">
        <v>1257</v>
      </c>
      <c r="G46" s="24">
        <v>308</v>
      </c>
      <c r="H46" s="16">
        <f t="shared" si="1"/>
        <v>0.24502784407319014</v>
      </c>
      <c r="I46" s="24">
        <v>236</v>
      </c>
      <c r="J46" s="16">
        <f t="shared" si="2"/>
        <v>0.1877486077963405</v>
      </c>
      <c r="K46" s="24">
        <v>441</v>
      </c>
      <c r="L46" s="16">
        <f t="shared" si="3"/>
        <v>0.35083532219570407</v>
      </c>
      <c r="M46" s="24">
        <v>190</v>
      </c>
      <c r="N46" s="16">
        <f t="shared" si="4"/>
        <v>0.1511535401750199</v>
      </c>
      <c r="O46" s="24">
        <v>114</v>
      </c>
      <c r="P46" s="16">
        <f t="shared" si="5"/>
        <v>0.09069212410501193</v>
      </c>
    </row>
    <row r="47" spans="1:16" ht="13.5">
      <c r="A47" s="3">
        <v>280867</v>
      </c>
      <c r="B47" s="2" t="s">
        <v>36</v>
      </c>
      <c r="C47" s="24">
        <v>5641</v>
      </c>
      <c r="D47" s="24">
        <v>1428</v>
      </c>
      <c r="E47" s="16">
        <f t="shared" si="0"/>
        <v>0.25314660521184185</v>
      </c>
      <c r="F47" s="24">
        <v>1429</v>
      </c>
      <c r="G47" s="24">
        <v>282</v>
      </c>
      <c r="H47" s="16">
        <f t="shared" si="1"/>
        <v>0.1973407977606718</v>
      </c>
      <c r="I47" s="24">
        <v>209</v>
      </c>
      <c r="J47" s="16">
        <f t="shared" si="2"/>
        <v>0.1462561231630511</v>
      </c>
      <c r="K47" s="24">
        <v>424</v>
      </c>
      <c r="L47" s="16">
        <f t="shared" si="3"/>
        <v>0.2967109867039888</v>
      </c>
      <c r="M47" s="24">
        <v>190</v>
      </c>
      <c r="N47" s="16">
        <f t="shared" si="4"/>
        <v>0.13296011196641008</v>
      </c>
      <c r="O47" s="24">
        <v>104</v>
      </c>
      <c r="P47" s="16">
        <f t="shared" si="5"/>
        <v>0.072778166550035</v>
      </c>
    </row>
    <row r="48" spans="1:16" ht="13.5">
      <c r="A48" s="3">
        <v>280933</v>
      </c>
      <c r="B48" s="2" t="s">
        <v>37</v>
      </c>
      <c r="C48" s="24">
        <v>5794</v>
      </c>
      <c r="D48" s="24">
        <v>1740</v>
      </c>
      <c r="E48" s="16">
        <f t="shared" si="0"/>
        <v>0.30031066620642044</v>
      </c>
      <c r="F48" s="24">
        <v>1741</v>
      </c>
      <c r="G48" s="24">
        <v>329</v>
      </c>
      <c r="H48" s="16">
        <f t="shared" si="1"/>
        <v>0.18897185525560023</v>
      </c>
      <c r="I48" s="24">
        <v>255</v>
      </c>
      <c r="J48" s="16">
        <f t="shared" si="2"/>
        <v>0.14646754738655945</v>
      </c>
      <c r="K48" s="24">
        <v>520</v>
      </c>
      <c r="L48" s="16">
        <f t="shared" si="3"/>
        <v>0.2986789201608271</v>
      </c>
      <c r="M48" s="24">
        <v>259</v>
      </c>
      <c r="N48" s="16">
        <f t="shared" si="4"/>
        <v>0.14876507754164273</v>
      </c>
      <c r="O48" s="24">
        <v>135</v>
      </c>
      <c r="P48" s="16">
        <f t="shared" si="5"/>
        <v>0.07754164273406089</v>
      </c>
    </row>
    <row r="49" spans="1:16" ht="13.5">
      <c r="A49" s="3">
        <v>280958</v>
      </c>
      <c r="B49" s="2" t="s">
        <v>38</v>
      </c>
      <c r="C49" s="24">
        <v>8209</v>
      </c>
      <c r="D49" s="24">
        <v>2483</v>
      </c>
      <c r="E49" s="16">
        <f t="shared" si="0"/>
        <v>0.3024728956023876</v>
      </c>
      <c r="F49" s="24">
        <v>2485</v>
      </c>
      <c r="G49" s="24">
        <v>443</v>
      </c>
      <c r="H49" s="16">
        <f t="shared" si="1"/>
        <v>0.17826961770623742</v>
      </c>
      <c r="I49" s="24">
        <v>373</v>
      </c>
      <c r="J49" s="16">
        <f t="shared" si="2"/>
        <v>0.1501006036217304</v>
      </c>
      <c r="K49" s="24">
        <v>734</v>
      </c>
      <c r="L49" s="16">
        <f t="shared" si="3"/>
        <v>0.2953722334004024</v>
      </c>
      <c r="M49" s="24">
        <v>321</v>
      </c>
      <c r="N49" s="16">
        <f t="shared" si="4"/>
        <v>0.12917505030181087</v>
      </c>
      <c r="O49" s="24">
        <v>158</v>
      </c>
      <c r="P49" s="16">
        <f t="shared" si="5"/>
        <v>0.0635814889336016</v>
      </c>
    </row>
    <row r="50" spans="1:16" ht="13.5">
      <c r="A50" s="3">
        <v>283010</v>
      </c>
      <c r="B50" s="5" t="s">
        <v>39</v>
      </c>
      <c r="C50" s="24">
        <v>594</v>
      </c>
      <c r="D50" s="24">
        <v>129</v>
      </c>
      <c r="E50" s="16">
        <f t="shared" si="0"/>
        <v>0.21717171717171718</v>
      </c>
      <c r="F50" s="24">
        <v>129</v>
      </c>
      <c r="G50" s="24">
        <v>32</v>
      </c>
      <c r="H50" s="16">
        <f t="shared" si="1"/>
        <v>0.24806201550387597</v>
      </c>
      <c r="I50" s="24">
        <v>25</v>
      </c>
      <c r="J50" s="16">
        <f t="shared" si="2"/>
        <v>0.1937984496124031</v>
      </c>
      <c r="K50" s="24">
        <v>27</v>
      </c>
      <c r="L50" s="16">
        <f t="shared" si="3"/>
        <v>0.20930232558139536</v>
      </c>
      <c r="M50" s="24">
        <v>14</v>
      </c>
      <c r="N50" s="16">
        <f t="shared" si="4"/>
        <v>0.10852713178294573</v>
      </c>
      <c r="O50" s="24">
        <v>6</v>
      </c>
      <c r="P50" s="16">
        <f t="shared" si="5"/>
        <v>0.046511627906976744</v>
      </c>
    </row>
    <row r="51" spans="1:16" ht="13.5">
      <c r="A51" s="3">
        <v>283028</v>
      </c>
      <c r="B51" s="5" t="s">
        <v>40</v>
      </c>
      <c r="C51" s="24">
        <v>193</v>
      </c>
      <c r="D51" s="24">
        <v>43</v>
      </c>
      <c r="E51" s="16">
        <f t="shared" si="0"/>
        <v>0.22279792746113988</v>
      </c>
      <c r="F51" s="24">
        <v>43</v>
      </c>
      <c r="G51" s="24">
        <v>10</v>
      </c>
      <c r="H51" s="16">
        <f t="shared" si="1"/>
        <v>0.23255813953488372</v>
      </c>
      <c r="I51" s="24">
        <v>9</v>
      </c>
      <c r="J51" s="16">
        <f t="shared" si="2"/>
        <v>0.20930232558139536</v>
      </c>
      <c r="K51" s="24">
        <v>4</v>
      </c>
      <c r="L51" s="16">
        <f t="shared" si="3"/>
        <v>0.09302325581395349</v>
      </c>
      <c r="M51" s="24">
        <v>2</v>
      </c>
      <c r="N51" s="16">
        <f t="shared" si="4"/>
        <v>0.046511627906976744</v>
      </c>
      <c r="O51" s="24">
        <v>2</v>
      </c>
      <c r="P51" s="16">
        <f t="shared" si="5"/>
        <v>0.046511627906976744</v>
      </c>
    </row>
    <row r="52" spans="1:16" ht="13.5">
      <c r="A52" s="3">
        <v>283036</v>
      </c>
      <c r="B52" s="5" t="s">
        <v>41</v>
      </c>
      <c r="C52" s="24">
        <v>105</v>
      </c>
      <c r="D52" s="24">
        <v>32</v>
      </c>
      <c r="E52" s="16">
        <f t="shared" si="0"/>
        <v>0.3047619047619048</v>
      </c>
      <c r="F52" s="24">
        <v>32</v>
      </c>
      <c r="G52" s="24">
        <v>7</v>
      </c>
      <c r="H52" s="16">
        <f t="shared" si="1"/>
        <v>0.21875</v>
      </c>
      <c r="I52" s="24">
        <v>6</v>
      </c>
      <c r="J52" s="16">
        <f t="shared" si="2"/>
        <v>0.1875</v>
      </c>
      <c r="K52" s="24">
        <v>5</v>
      </c>
      <c r="L52" s="16">
        <f t="shared" si="3"/>
        <v>0.15625</v>
      </c>
      <c r="M52" s="24">
        <v>6</v>
      </c>
      <c r="N52" s="16">
        <f t="shared" si="4"/>
        <v>0.1875</v>
      </c>
      <c r="O52" s="24">
        <v>1</v>
      </c>
      <c r="P52" s="16">
        <f t="shared" si="5"/>
        <v>0.03125</v>
      </c>
    </row>
    <row r="53" spans="1:16" ht="13.5">
      <c r="A53" s="3">
        <v>283051</v>
      </c>
      <c r="B53" s="5" t="s">
        <v>42</v>
      </c>
      <c r="C53" s="24">
        <v>731</v>
      </c>
      <c r="D53" s="24">
        <v>152</v>
      </c>
      <c r="E53" s="16">
        <f t="shared" si="0"/>
        <v>0.2079343365253078</v>
      </c>
      <c r="F53" s="24">
        <v>152</v>
      </c>
      <c r="G53" s="24">
        <v>37</v>
      </c>
      <c r="H53" s="16">
        <f t="shared" si="1"/>
        <v>0.24342105263157895</v>
      </c>
      <c r="I53" s="24">
        <v>30</v>
      </c>
      <c r="J53" s="16">
        <f t="shared" si="2"/>
        <v>0.19736842105263158</v>
      </c>
      <c r="K53" s="24">
        <v>32</v>
      </c>
      <c r="L53" s="16">
        <f t="shared" si="3"/>
        <v>0.21052631578947367</v>
      </c>
      <c r="M53" s="24">
        <v>21</v>
      </c>
      <c r="N53" s="16">
        <f t="shared" si="4"/>
        <v>0.13815789473684212</v>
      </c>
      <c r="O53" s="24">
        <v>9</v>
      </c>
      <c r="P53" s="16">
        <f t="shared" si="5"/>
        <v>0.05921052631578947</v>
      </c>
    </row>
    <row r="54" spans="1:16" ht="13.5">
      <c r="A54" s="3">
        <v>283069</v>
      </c>
      <c r="B54" s="5" t="s">
        <v>43</v>
      </c>
      <c r="C54" s="24">
        <v>2510</v>
      </c>
      <c r="D54" s="24">
        <v>600</v>
      </c>
      <c r="E54" s="16">
        <f t="shared" si="0"/>
        <v>0.23904382470119523</v>
      </c>
      <c r="F54" s="24">
        <v>600</v>
      </c>
      <c r="G54" s="24">
        <v>148</v>
      </c>
      <c r="H54" s="16">
        <f t="shared" si="1"/>
        <v>0.24666666666666667</v>
      </c>
      <c r="I54" s="24">
        <v>131</v>
      </c>
      <c r="J54" s="16">
        <f t="shared" si="2"/>
        <v>0.21833333333333332</v>
      </c>
      <c r="K54" s="24">
        <v>121</v>
      </c>
      <c r="L54" s="16">
        <f t="shared" si="3"/>
        <v>0.20166666666666666</v>
      </c>
      <c r="M54" s="24">
        <v>70</v>
      </c>
      <c r="N54" s="16">
        <f t="shared" si="4"/>
        <v>0.11666666666666667</v>
      </c>
      <c r="O54" s="24">
        <v>31</v>
      </c>
      <c r="P54" s="16">
        <f t="shared" si="5"/>
        <v>0.051666666666666666</v>
      </c>
    </row>
    <row r="55" spans="1:16" ht="13.5">
      <c r="A55" s="3">
        <v>283077</v>
      </c>
      <c r="B55" s="5" t="s">
        <v>44</v>
      </c>
      <c r="C55" s="24">
        <v>3369</v>
      </c>
      <c r="D55" s="24">
        <v>145</v>
      </c>
      <c r="E55" s="16">
        <f t="shared" si="0"/>
        <v>0.04303947758978925</v>
      </c>
      <c r="F55" s="24">
        <v>145</v>
      </c>
      <c r="G55" s="24">
        <v>38</v>
      </c>
      <c r="H55" s="16">
        <f t="shared" si="1"/>
        <v>0.2620689655172414</v>
      </c>
      <c r="I55" s="24">
        <v>38</v>
      </c>
      <c r="J55" s="16">
        <f t="shared" si="2"/>
        <v>0.2620689655172414</v>
      </c>
      <c r="K55" s="24">
        <v>46</v>
      </c>
      <c r="L55" s="16">
        <f t="shared" si="3"/>
        <v>0.31724137931034485</v>
      </c>
      <c r="M55" s="24">
        <v>39</v>
      </c>
      <c r="N55" s="16">
        <f t="shared" si="4"/>
        <v>0.2689655172413793</v>
      </c>
      <c r="O55" s="24">
        <v>13</v>
      </c>
      <c r="P55" s="16">
        <f t="shared" si="5"/>
        <v>0.0896551724137931</v>
      </c>
    </row>
    <row r="56" spans="1:16" ht="13.5">
      <c r="A56" s="3">
        <v>283085</v>
      </c>
      <c r="B56" s="5" t="s">
        <v>45</v>
      </c>
      <c r="C56" s="24">
        <v>560</v>
      </c>
      <c r="D56" s="24">
        <v>141</v>
      </c>
      <c r="E56" s="16">
        <f t="shared" si="0"/>
        <v>0.2517857142857143</v>
      </c>
      <c r="F56" s="24">
        <v>143</v>
      </c>
      <c r="G56" s="24">
        <v>33</v>
      </c>
      <c r="H56" s="16">
        <f t="shared" si="1"/>
        <v>0.23076923076923078</v>
      </c>
      <c r="I56" s="24">
        <v>22</v>
      </c>
      <c r="J56" s="16">
        <f t="shared" si="2"/>
        <v>0.15384615384615385</v>
      </c>
      <c r="K56" s="24">
        <v>42</v>
      </c>
      <c r="L56" s="16">
        <f t="shared" si="3"/>
        <v>0.2937062937062937</v>
      </c>
      <c r="M56" s="24">
        <v>17</v>
      </c>
      <c r="N56" s="16">
        <f t="shared" si="4"/>
        <v>0.11888111888111888</v>
      </c>
      <c r="O56" s="24">
        <v>8</v>
      </c>
      <c r="P56" s="16">
        <f t="shared" si="5"/>
        <v>0.055944055944055944</v>
      </c>
    </row>
    <row r="57" spans="1:16" ht="13.5">
      <c r="A57" s="3">
        <v>283093</v>
      </c>
      <c r="B57" s="5" t="s">
        <v>46</v>
      </c>
      <c r="C57" s="24">
        <v>27563</v>
      </c>
      <c r="D57" s="24">
        <v>7840</v>
      </c>
      <c r="E57" s="16">
        <f t="shared" si="0"/>
        <v>0.2844392845481261</v>
      </c>
      <c r="F57" s="24">
        <v>7861</v>
      </c>
      <c r="G57" s="24">
        <v>1451</v>
      </c>
      <c r="H57" s="16">
        <f t="shared" si="1"/>
        <v>0.18458211423483017</v>
      </c>
      <c r="I57" s="24">
        <v>1416</v>
      </c>
      <c r="J57" s="16">
        <f t="shared" si="2"/>
        <v>0.18012975448416232</v>
      </c>
      <c r="K57" s="24">
        <v>1328</v>
      </c>
      <c r="L57" s="16">
        <f t="shared" si="3"/>
        <v>0.16893524996819742</v>
      </c>
      <c r="M57" s="24">
        <v>556</v>
      </c>
      <c r="N57" s="16">
        <f t="shared" si="4"/>
        <v>0.07072891489632362</v>
      </c>
      <c r="O57" s="24">
        <v>363</v>
      </c>
      <c r="P57" s="16">
        <f t="shared" si="5"/>
        <v>0.04617733112835517</v>
      </c>
    </row>
    <row r="58" ht="13.5">
      <c r="A58" s="17"/>
    </row>
  </sheetData>
  <mergeCells count="14">
    <mergeCell ref="A1:B1"/>
    <mergeCell ref="A2:B7"/>
    <mergeCell ref="C2:F2"/>
    <mergeCell ref="O4:P6"/>
    <mergeCell ref="K4:L6"/>
    <mergeCell ref="M4:N6"/>
    <mergeCell ref="D5:E6"/>
    <mergeCell ref="F4:F7"/>
    <mergeCell ref="G5:H6"/>
    <mergeCell ref="I5:J6"/>
    <mergeCell ref="G2:J2"/>
    <mergeCell ref="K2:P2"/>
    <mergeCell ref="A8:B8"/>
    <mergeCell ref="C4:C7"/>
  </mergeCells>
  <printOptions/>
  <pageMargins left="0.58" right="0.33" top="0.57" bottom="0.31" header="0.24" footer="0.24"/>
  <pageSetup horizontalDpi="600" verticalDpi="600" orientation="landscape" paperSize="9" scale="70" r:id="rId2"/>
  <headerFooter alignWithMargins="0">
    <oddHeader>&amp;LTKCA003
&amp;C&amp;14特定健診・特定保健指導実施結果集計表（県集計）
（平成22年度）&amp;R平成23年11月2日作成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8"/>
  <sheetViews>
    <sheetView view="pageBreakPreview" zoomScaleSheetLayoutView="100" workbookViewId="0" topLeftCell="A1">
      <pane xSplit="2" topLeftCell="C1" activePane="topRight" state="frozen"/>
      <selection pane="topLeft" activeCell="K28" sqref="K28"/>
      <selection pane="topRight" activeCell="G15" sqref="G15"/>
    </sheetView>
  </sheetViews>
  <sheetFormatPr defaultColWidth="9.00390625" defaultRowHeight="13.5"/>
  <cols>
    <col min="1" max="1" width="8.50390625" style="1" customWidth="1"/>
    <col min="2" max="2" width="24.75390625" style="0" customWidth="1"/>
    <col min="3" max="4" width="10.875" style="6" customWidth="1"/>
    <col min="5" max="5" width="10.875" style="7" customWidth="1"/>
    <col min="6" max="6" width="10.875" style="6" customWidth="1"/>
    <col min="7" max="7" width="11.50390625" style="6" customWidth="1"/>
    <col min="8" max="8" width="11.50390625" style="7" customWidth="1"/>
    <col min="9" max="9" width="11.50390625" style="6" customWidth="1"/>
    <col min="10" max="10" width="11.50390625" style="7" customWidth="1"/>
    <col min="11" max="11" width="11.50390625" style="6" customWidth="1"/>
    <col min="12" max="12" width="11.50390625" style="7" customWidth="1"/>
    <col min="13" max="13" width="11.50390625" style="6" customWidth="1"/>
    <col min="14" max="14" width="11.50390625" style="7" customWidth="1"/>
    <col min="15" max="15" width="11.50390625" style="6" customWidth="1"/>
    <col min="16" max="16" width="11.50390625" style="7" customWidth="1"/>
  </cols>
  <sheetData>
    <row r="1" spans="1:2" ht="13.5">
      <c r="A1" s="28" t="s">
        <v>76</v>
      </c>
      <c r="B1" s="28"/>
    </row>
    <row r="2" spans="1:16" ht="13.5">
      <c r="A2" s="31" t="s">
        <v>70</v>
      </c>
      <c r="B2" s="32"/>
      <c r="C2" s="34" t="s">
        <v>67</v>
      </c>
      <c r="D2" s="27"/>
      <c r="E2" s="27"/>
      <c r="F2" s="27"/>
      <c r="G2" s="27" t="s">
        <v>68</v>
      </c>
      <c r="H2" s="27"/>
      <c r="I2" s="27"/>
      <c r="J2" s="27"/>
      <c r="K2" s="27" t="s">
        <v>69</v>
      </c>
      <c r="L2" s="27"/>
      <c r="M2" s="27"/>
      <c r="N2" s="27"/>
      <c r="O2" s="27"/>
      <c r="P2" s="27"/>
    </row>
    <row r="3" spans="1:16" s="1" customFormat="1" ht="13.5">
      <c r="A3" s="32"/>
      <c r="B3" s="32"/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</row>
    <row r="4" spans="1:16" ht="13.5" customHeight="1">
      <c r="A4" s="32"/>
      <c r="B4" s="32"/>
      <c r="C4" s="29" t="s">
        <v>57</v>
      </c>
      <c r="F4" s="29" t="s">
        <v>59</v>
      </c>
      <c r="G4" s="10"/>
      <c r="H4" s="11"/>
      <c r="I4" s="10"/>
      <c r="J4" s="11"/>
      <c r="K4" s="35" t="s">
        <v>62</v>
      </c>
      <c r="L4" s="36"/>
      <c r="M4" s="35" t="s">
        <v>63</v>
      </c>
      <c r="N4" s="36"/>
      <c r="O4" s="35" t="s">
        <v>64</v>
      </c>
      <c r="P4" s="36"/>
    </row>
    <row r="5" spans="1:16" ht="13.5" customHeight="1">
      <c r="A5" s="32"/>
      <c r="B5" s="32"/>
      <c r="C5" s="29"/>
      <c r="D5" s="39" t="s">
        <v>58</v>
      </c>
      <c r="E5" s="40"/>
      <c r="F5" s="29"/>
      <c r="G5" s="37" t="s">
        <v>60</v>
      </c>
      <c r="H5" s="38"/>
      <c r="I5" s="37" t="s">
        <v>61</v>
      </c>
      <c r="J5" s="38"/>
      <c r="K5" s="37"/>
      <c r="L5" s="38"/>
      <c r="M5" s="37"/>
      <c r="N5" s="38"/>
      <c r="O5" s="37"/>
      <c r="P5" s="38"/>
    </row>
    <row r="6" spans="1:16" ht="13.5">
      <c r="A6" s="32"/>
      <c r="B6" s="32"/>
      <c r="C6" s="29"/>
      <c r="D6" s="39"/>
      <c r="E6" s="40"/>
      <c r="F6" s="29"/>
      <c r="G6" s="37"/>
      <c r="H6" s="38"/>
      <c r="I6" s="37"/>
      <c r="J6" s="38"/>
      <c r="K6" s="37"/>
      <c r="L6" s="38"/>
      <c r="M6" s="37"/>
      <c r="N6" s="38"/>
      <c r="O6" s="37"/>
      <c r="P6" s="38"/>
    </row>
    <row r="7" spans="1:16" s="1" customFormat="1" ht="24">
      <c r="A7" s="33"/>
      <c r="B7" s="33"/>
      <c r="C7" s="30"/>
      <c r="D7" s="13"/>
      <c r="E7" s="4" t="s">
        <v>66</v>
      </c>
      <c r="F7" s="30"/>
      <c r="G7" s="12"/>
      <c r="H7" s="14" t="s">
        <v>65</v>
      </c>
      <c r="I7" s="12"/>
      <c r="J7" s="14" t="s">
        <v>65</v>
      </c>
      <c r="K7" s="12"/>
      <c r="L7" s="14" t="s">
        <v>65</v>
      </c>
      <c r="M7" s="12"/>
      <c r="N7" s="14" t="s">
        <v>65</v>
      </c>
      <c r="O7" s="12"/>
      <c r="P7" s="14" t="s">
        <v>65</v>
      </c>
    </row>
    <row r="8" spans="1:16" ht="13.5">
      <c r="A8" s="28" t="s">
        <v>1</v>
      </c>
      <c r="B8" s="28"/>
      <c r="C8" s="15">
        <f>SUM(C9:C57)</f>
        <v>545274</v>
      </c>
      <c r="D8" s="15">
        <f>SUM(D9:D57)</f>
        <v>173754</v>
      </c>
      <c r="E8" s="16">
        <f>D8/C8</f>
        <v>0.3186544746311029</v>
      </c>
      <c r="F8" s="15">
        <f>SUM(F9:F57)</f>
        <v>173824</v>
      </c>
      <c r="G8" s="15">
        <f>SUM(G9:G57)</f>
        <v>14674</v>
      </c>
      <c r="H8" s="16">
        <f>G8/F8</f>
        <v>0.08441872238586157</v>
      </c>
      <c r="I8" s="15">
        <f>SUM(I9:I57)</f>
        <v>9799</v>
      </c>
      <c r="J8" s="16">
        <f>I8/F8</f>
        <v>0.056373113033873344</v>
      </c>
      <c r="K8" s="15">
        <f>SUM(K9:K57)</f>
        <v>46129</v>
      </c>
      <c r="L8" s="16">
        <f>K8/F8</f>
        <v>0.2653776233431517</v>
      </c>
      <c r="M8" s="15">
        <f>SUM(M9:M57)</f>
        <v>44109</v>
      </c>
      <c r="N8" s="16">
        <f>M8/F8</f>
        <v>0.25375667341678937</v>
      </c>
      <c r="O8" s="15">
        <f>SUM(O9:O57)</f>
        <v>6989</v>
      </c>
      <c r="P8" s="16">
        <f>O8/F8</f>
        <v>0.04020733615611193</v>
      </c>
    </row>
    <row r="9" spans="1:16" ht="13.5">
      <c r="A9" s="3">
        <v>284000</v>
      </c>
      <c r="B9" s="2" t="s">
        <v>71</v>
      </c>
      <c r="C9" s="15">
        <v>140225</v>
      </c>
      <c r="D9" s="15">
        <v>43601</v>
      </c>
      <c r="E9" s="16">
        <f>D9/C9</f>
        <v>0.31093599572116243</v>
      </c>
      <c r="F9" s="15">
        <v>43601</v>
      </c>
      <c r="G9" s="15">
        <v>3322</v>
      </c>
      <c r="H9" s="16">
        <f>G9/F9</f>
        <v>0.07619091305245293</v>
      </c>
      <c r="I9" s="15">
        <v>2323</v>
      </c>
      <c r="J9" s="16">
        <f>I9/F9</f>
        <v>0.05327859452764845</v>
      </c>
      <c r="K9" s="15">
        <v>10275</v>
      </c>
      <c r="L9" s="16">
        <f>K9/F9</f>
        <v>0.23565973257494094</v>
      </c>
      <c r="M9" s="15">
        <v>10679</v>
      </c>
      <c r="N9" s="16">
        <f>M9/F9</f>
        <v>0.2449255751014885</v>
      </c>
      <c r="O9" s="15">
        <v>1451</v>
      </c>
      <c r="P9" s="16">
        <f>O9/F9</f>
        <v>0.033279053232724023</v>
      </c>
    </row>
    <row r="10" spans="1:16" ht="13.5">
      <c r="A10" s="3">
        <v>280024</v>
      </c>
      <c r="B10" s="2" t="s">
        <v>2</v>
      </c>
      <c r="C10" s="24">
        <v>49003</v>
      </c>
      <c r="D10" s="24">
        <v>17386</v>
      </c>
      <c r="E10" s="16">
        <f aca="true" t="shared" si="0" ref="E10:E57">D10/C10</f>
        <v>0.3547946044119748</v>
      </c>
      <c r="F10" s="26">
        <v>17386</v>
      </c>
      <c r="G10" s="24">
        <v>2002</v>
      </c>
      <c r="H10" s="16">
        <f aca="true" t="shared" si="1" ref="H10:H57">G10/F10</f>
        <v>0.11515012078683999</v>
      </c>
      <c r="I10" s="26">
        <v>968</v>
      </c>
      <c r="J10" s="16">
        <f aca="true" t="shared" si="2" ref="J10:J57">I10/F10</f>
        <v>0.055676981479351205</v>
      </c>
      <c r="K10" s="26">
        <v>5791</v>
      </c>
      <c r="L10" s="16">
        <f aca="true" t="shared" si="3" ref="L10:L57">K10/F10</f>
        <v>0.33308409064764755</v>
      </c>
      <c r="M10" s="26">
        <v>5050</v>
      </c>
      <c r="N10" s="16">
        <f aca="true" t="shared" si="4" ref="N10:N57">M10/F10</f>
        <v>0.2904635913953756</v>
      </c>
      <c r="O10" s="26">
        <v>970</v>
      </c>
      <c r="P10" s="16">
        <f aca="true" t="shared" si="5" ref="P10:P57">O10/F10</f>
        <v>0.05579201656505234</v>
      </c>
    </row>
    <row r="11" spans="1:16" s="19" customFormat="1" ht="13.5">
      <c r="A11" s="20">
        <v>280032</v>
      </c>
      <c r="B11" s="21" t="s">
        <v>74</v>
      </c>
      <c r="C11" s="25">
        <v>43534</v>
      </c>
      <c r="D11" s="25">
        <v>15903</v>
      </c>
      <c r="E11" s="22">
        <f t="shared" si="0"/>
        <v>0.36530068452244224</v>
      </c>
      <c r="F11" s="25">
        <v>15903</v>
      </c>
      <c r="G11" s="25">
        <v>1383</v>
      </c>
      <c r="H11" s="22">
        <f t="shared" si="1"/>
        <v>0.08696472363704962</v>
      </c>
      <c r="I11" s="25">
        <v>1138</v>
      </c>
      <c r="J11" s="22">
        <f t="shared" si="2"/>
        <v>0.07155882537885934</v>
      </c>
      <c r="K11" s="25">
        <v>3992</v>
      </c>
      <c r="L11" s="22">
        <f t="shared" si="3"/>
        <v>0.251021819782431</v>
      </c>
      <c r="M11" s="25">
        <v>2787</v>
      </c>
      <c r="N11" s="22">
        <f t="shared" si="4"/>
        <v>0.17524995283908695</v>
      </c>
      <c r="O11" s="25">
        <v>702</v>
      </c>
      <c r="P11" s="22">
        <f t="shared" si="5"/>
        <v>0.044142614601018676</v>
      </c>
    </row>
    <row r="12" spans="1:16" s="19" customFormat="1" ht="13.5">
      <c r="A12" s="20">
        <v>280040</v>
      </c>
      <c r="B12" s="21" t="s">
        <v>3</v>
      </c>
      <c r="C12" s="24">
        <v>26016</v>
      </c>
      <c r="D12" s="24">
        <v>4758</v>
      </c>
      <c r="E12" s="22">
        <f t="shared" si="0"/>
        <v>0.18288745387453875</v>
      </c>
      <c r="F12" s="24">
        <v>4758</v>
      </c>
      <c r="G12" s="24">
        <v>368</v>
      </c>
      <c r="H12" s="22">
        <f t="shared" si="1"/>
        <v>0.0773434216057167</v>
      </c>
      <c r="I12" s="26">
        <v>266</v>
      </c>
      <c r="J12" s="22">
        <f t="shared" si="2"/>
        <v>0.05590584279108869</v>
      </c>
      <c r="K12" s="26">
        <v>1147</v>
      </c>
      <c r="L12" s="22">
        <f t="shared" si="3"/>
        <v>0.241067675493905</v>
      </c>
      <c r="M12" s="26">
        <v>1124</v>
      </c>
      <c r="N12" s="22">
        <f t="shared" si="4"/>
        <v>0.2362337116435477</v>
      </c>
      <c r="O12" s="26">
        <v>167</v>
      </c>
      <c r="P12" s="22">
        <f t="shared" si="5"/>
        <v>0.03509878100042035</v>
      </c>
    </row>
    <row r="13" spans="1:16" s="19" customFormat="1" ht="13.5">
      <c r="A13" s="20">
        <v>280057</v>
      </c>
      <c r="B13" s="21" t="s">
        <v>73</v>
      </c>
      <c r="C13" s="25">
        <v>38433</v>
      </c>
      <c r="D13" s="25">
        <v>12553</v>
      </c>
      <c r="E13" s="22">
        <f t="shared" si="0"/>
        <v>0.3266203523014076</v>
      </c>
      <c r="F13" s="25">
        <v>12553</v>
      </c>
      <c r="G13" s="25">
        <v>976</v>
      </c>
      <c r="H13" s="22">
        <f t="shared" si="1"/>
        <v>0.07775033856448657</v>
      </c>
      <c r="I13" s="25">
        <v>650</v>
      </c>
      <c r="J13" s="22">
        <f t="shared" si="2"/>
        <v>0.05178045088823389</v>
      </c>
      <c r="K13" s="25">
        <v>3445</v>
      </c>
      <c r="L13" s="22">
        <f t="shared" si="3"/>
        <v>0.2744363897076396</v>
      </c>
      <c r="M13" s="25">
        <v>3571</v>
      </c>
      <c r="N13" s="22">
        <f t="shared" si="4"/>
        <v>0.2844738309567434</v>
      </c>
      <c r="O13" s="25">
        <v>488</v>
      </c>
      <c r="P13" s="22">
        <f t="shared" si="5"/>
        <v>0.038875169282243285</v>
      </c>
    </row>
    <row r="14" spans="1:16" ht="13.5">
      <c r="A14" s="3">
        <v>280065</v>
      </c>
      <c r="B14" s="2" t="s">
        <v>4</v>
      </c>
      <c r="C14" s="24">
        <v>5119</v>
      </c>
      <c r="D14" s="24">
        <v>1386</v>
      </c>
      <c r="E14" s="16">
        <f t="shared" si="0"/>
        <v>0.27075600703262354</v>
      </c>
      <c r="F14" s="24">
        <v>1386</v>
      </c>
      <c r="G14" s="24">
        <v>100</v>
      </c>
      <c r="H14" s="16">
        <f t="shared" si="1"/>
        <v>0.07215007215007214</v>
      </c>
      <c r="I14" s="24">
        <v>48</v>
      </c>
      <c r="J14" s="16">
        <f t="shared" si="2"/>
        <v>0.03463203463203463</v>
      </c>
      <c r="K14" s="24">
        <v>356</v>
      </c>
      <c r="L14" s="16">
        <f t="shared" si="3"/>
        <v>0.25685425685425683</v>
      </c>
      <c r="M14" s="24">
        <v>326</v>
      </c>
      <c r="N14" s="16">
        <f t="shared" si="4"/>
        <v>0.2352092352092352</v>
      </c>
      <c r="O14" s="24">
        <v>39</v>
      </c>
      <c r="P14" s="16">
        <f t="shared" si="5"/>
        <v>0.02813852813852814</v>
      </c>
    </row>
    <row r="15" spans="1:16" ht="13.5">
      <c r="A15" s="3">
        <v>280073</v>
      </c>
      <c r="B15" s="2" t="s">
        <v>5</v>
      </c>
      <c r="C15" s="24">
        <v>9039</v>
      </c>
      <c r="D15" s="24">
        <v>3409</v>
      </c>
      <c r="E15" s="16">
        <f t="shared" si="0"/>
        <v>0.3771434893240403</v>
      </c>
      <c r="F15" s="24">
        <v>3411</v>
      </c>
      <c r="G15" s="24">
        <v>214</v>
      </c>
      <c r="H15" s="16">
        <f t="shared" si="1"/>
        <v>0.06273819994136617</v>
      </c>
      <c r="I15" s="24">
        <v>200</v>
      </c>
      <c r="J15" s="16">
        <f t="shared" si="2"/>
        <v>0.05863383172090296</v>
      </c>
      <c r="K15" s="24">
        <v>752</v>
      </c>
      <c r="L15" s="16">
        <f t="shared" si="3"/>
        <v>0.22046320727059512</v>
      </c>
      <c r="M15" s="24">
        <v>774</v>
      </c>
      <c r="N15" s="16">
        <f t="shared" si="4"/>
        <v>0.22691292875989447</v>
      </c>
      <c r="O15" s="24">
        <v>106</v>
      </c>
      <c r="P15" s="16">
        <f t="shared" si="5"/>
        <v>0.03107593081207857</v>
      </c>
    </row>
    <row r="16" spans="1:16" ht="13.5">
      <c r="A16" s="3">
        <v>280081</v>
      </c>
      <c r="B16" s="2" t="s">
        <v>6</v>
      </c>
      <c r="C16" s="24">
        <v>17834</v>
      </c>
      <c r="D16" s="24">
        <v>5440</v>
      </c>
      <c r="E16" s="16">
        <f t="shared" si="0"/>
        <v>0.30503532578221376</v>
      </c>
      <c r="F16" s="24">
        <v>5442</v>
      </c>
      <c r="G16" s="24">
        <v>557</v>
      </c>
      <c r="H16" s="16">
        <f t="shared" si="1"/>
        <v>0.10235207644248438</v>
      </c>
      <c r="I16" s="24">
        <v>363</v>
      </c>
      <c r="J16" s="16">
        <f t="shared" si="2"/>
        <v>0.06670341786108049</v>
      </c>
      <c r="K16" s="24">
        <v>1774</v>
      </c>
      <c r="L16" s="16">
        <f t="shared" si="3"/>
        <v>0.32598309445056967</v>
      </c>
      <c r="M16" s="24">
        <v>1585</v>
      </c>
      <c r="N16" s="16">
        <f t="shared" si="4"/>
        <v>0.2912532157295112</v>
      </c>
      <c r="O16" s="24">
        <v>219</v>
      </c>
      <c r="P16" s="16">
        <f t="shared" si="5"/>
        <v>0.0402425578831312</v>
      </c>
    </row>
    <row r="17" spans="1:16" ht="13.5">
      <c r="A17" s="3">
        <v>280099</v>
      </c>
      <c r="B17" s="2" t="s">
        <v>7</v>
      </c>
      <c r="C17" s="24">
        <v>3463</v>
      </c>
      <c r="D17" s="24">
        <v>1600</v>
      </c>
      <c r="E17" s="16">
        <f t="shared" si="0"/>
        <v>0.46202714409471557</v>
      </c>
      <c r="F17" s="24">
        <v>1600</v>
      </c>
      <c r="G17" s="24">
        <v>166</v>
      </c>
      <c r="H17" s="16">
        <f t="shared" si="1"/>
        <v>0.10375</v>
      </c>
      <c r="I17" s="24">
        <v>103</v>
      </c>
      <c r="J17" s="16">
        <f t="shared" si="2"/>
        <v>0.064375</v>
      </c>
      <c r="K17" s="24">
        <v>440</v>
      </c>
      <c r="L17" s="16">
        <f t="shared" si="3"/>
        <v>0.275</v>
      </c>
      <c r="M17" s="24">
        <v>477</v>
      </c>
      <c r="N17" s="16">
        <f t="shared" si="4"/>
        <v>0.298125</v>
      </c>
      <c r="O17" s="24">
        <v>79</v>
      </c>
      <c r="P17" s="16">
        <f t="shared" si="5"/>
        <v>0.049375</v>
      </c>
    </row>
    <row r="18" spans="1:16" ht="13.5">
      <c r="A18" s="3">
        <v>280115</v>
      </c>
      <c r="B18" s="2" t="s">
        <v>8</v>
      </c>
      <c r="C18" s="24">
        <v>25510</v>
      </c>
      <c r="D18" s="24">
        <v>9288</v>
      </c>
      <c r="E18" s="16">
        <f t="shared" si="0"/>
        <v>0.3640925127401019</v>
      </c>
      <c r="F18" s="24">
        <v>9290</v>
      </c>
      <c r="G18" s="24">
        <v>964</v>
      </c>
      <c r="H18" s="16">
        <f t="shared" si="1"/>
        <v>0.10376749192680301</v>
      </c>
      <c r="I18" s="24">
        <v>558</v>
      </c>
      <c r="J18" s="16">
        <f t="shared" si="2"/>
        <v>0.06006458557588805</v>
      </c>
      <c r="K18" s="24">
        <v>3139</v>
      </c>
      <c r="L18" s="16">
        <f t="shared" si="3"/>
        <v>0.33789020452099033</v>
      </c>
      <c r="M18" s="24">
        <v>3223</v>
      </c>
      <c r="N18" s="16">
        <f t="shared" si="4"/>
        <v>0.34693218514531754</v>
      </c>
      <c r="O18" s="24">
        <v>573</v>
      </c>
      <c r="P18" s="16">
        <f t="shared" si="5"/>
        <v>0.06167922497308934</v>
      </c>
    </row>
    <row r="19" spans="1:16" ht="13.5">
      <c r="A19" s="3">
        <v>280131</v>
      </c>
      <c r="B19" s="2" t="s">
        <v>9</v>
      </c>
      <c r="C19" s="24">
        <v>4787</v>
      </c>
      <c r="D19" s="24">
        <v>1730</v>
      </c>
      <c r="E19" s="16">
        <f t="shared" si="0"/>
        <v>0.3613954459995822</v>
      </c>
      <c r="F19" s="24">
        <v>1730</v>
      </c>
      <c r="G19" s="24">
        <v>144</v>
      </c>
      <c r="H19" s="16">
        <f t="shared" si="1"/>
        <v>0.08323699421965318</v>
      </c>
      <c r="I19" s="24">
        <v>109</v>
      </c>
      <c r="J19" s="16">
        <f t="shared" si="2"/>
        <v>0.0630057803468208</v>
      </c>
      <c r="K19" s="24">
        <v>494</v>
      </c>
      <c r="L19" s="16">
        <f t="shared" si="3"/>
        <v>0.2855491329479769</v>
      </c>
      <c r="M19" s="24">
        <v>559</v>
      </c>
      <c r="N19" s="16">
        <f t="shared" si="4"/>
        <v>0.32312138728323697</v>
      </c>
      <c r="O19" s="24">
        <v>102</v>
      </c>
      <c r="P19" s="16">
        <f t="shared" si="5"/>
        <v>0.058959537572254334</v>
      </c>
    </row>
    <row r="20" spans="1:16" ht="13.5">
      <c r="A20" s="3">
        <v>280149</v>
      </c>
      <c r="B20" s="2" t="s">
        <v>10</v>
      </c>
      <c r="C20" s="24">
        <v>4426</v>
      </c>
      <c r="D20" s="24">
        <v>1568</v>
      </c>
      <c r="E20" s="16">
        <f t="shared" si="0"/>
        <v>0.35427022141888836</v>
      </c>
      <c r="F20" s="24">
        <v>1568</v>
      </c>
      <c r="G20" s="24">
        <v>124</v>
      </c>
      <c r="H20" s="16">
        <f t="shared" si="1"/>
        <v>0.07908163265306123</v>
      </c>
      <c r="I20" s="24">
        <v>106</v>
      </c>
      <c r="J20" s="16">
        <f t="shared" si="2"/>
        <v>0.06760204081632654</v>
      </c>
      <c r="K20" s="24">
        <v>385</v>
      </c>
      <c r="L20" s="16">
        <f t="shared" si="3"/>
        <v>0.24553571428571427</v>
      </c>
      <c r="M20" s="24">
        <v>407</v>
      </c>
      <c r="N20" s="16">
        <f t="shared" si="4"/>
        <v>0.25956632653061223</v>
      </c>
      <c r="O20" s="24">
        <v>56</v>
      </c>
      <c r="P20" s="16">
        <f t="shared" si="5"/>
        <v>0.03571428571428571</v>
      </c>
    </row>
    <row r="21" spans="1:16" ht="13.5">
      <c r="A21" s="3">
        <v>280156</v>
      </c>
      <c r="B21" s="2" t="s">
        <v>11</v>
      </c>
      <c r="C21" s="24">
        <v>21437</v>
      </c>
      <c r="D21" s="24">
        <v>7909</v>
      </c>
      <c r="E21" s="16">
        <f t="shared" si="0"/>
        <v>0.3689415496571349</v>
      </c>
      <c r="F21" s="24">
        <v>7909</v>
      </c>
      <c r="G21" s="24">
        <v>643</v>
      </c>
      <c r="H21" s="16">
        <f t="shared" si="1"/>
        <v>0.08129978505500063</v>
      </c>
      <c r="I21" s="24">
        <v>422</v>
      </c>
      <c r="J21" s="16">
        <f t="shared" si="2"/>
        <v>0.053356935137185486</v>
      </c>
      <c r="K21" s="24">
        <v>1995</v>
      </c>
      <c r="L21" s="16">
        <f t="shared" si="3"/>
        <v>0.25224427866986976</v>
      </c>
      <c r="M21" s="24">
        <v>2019</v>
      </c>
      <c r="N21" s="16">
        <f t="shared" si="4"/>
        <v>0.25527879630800354</v>
      </c>
      <c r="O21" s="24">
        <v>386</v>
      </c>
      <c r="P21" s="16">
        <f t="shared" si="5"/>
        <v>0.04880515867998483</v>
      </c>
    </row>
    <row r="22" spans="1:16" ht="13.5">
      <c r="A22" s="3">
        <v>280164</v>
      </c>
      <c r="B22" s="2" t="s">
        <v>12</v>
      </c>
      <c r="C22" s="24">
        <v>8286</v>
      </c>
      <c r="D22" s="24">
        <v>1787</v>
      </c>
      <c r="E22" s="16">
        <f t="shared" si="0"/>
        <v>0.2156649770697562</v>
      </c>
      <c r="F22" s="24">
        <v>1795</v>
      </c>
      <c r="G22" s="24">
        <v>143</v>
      </c>
      <c r="H22" s="16">
        <f t="shared" si="1"/>
        <v>0.07966573816155989</v>
      </c>
      <c r="I22" s="24">
        <v>124</v>
      </c>
      <c r="J22" s="16">
        <f t="shared" si="2"/>
        <v>0.0690807799442897</v>
      </c>
      <c r="K22" s="24">
        <v>429</v>
      </c>
      <c r="L22" s="16">
        <f t="shared" si="3"/>
        <v>0.23899721448467967</v>
      </c>
      <c r="M22" s="24">
        <v>442</v>
      </c>
      <c r="N22" s="16">
        <f t="shared" si="4"/>
        <v>0.24623955431754874</v>
      </c>
      <c r="O22" s="24">
        <v>41</v>
      </c>
      <c r="P22" s="16">
        <f t="shared" si="5"/>
        <v>0.022841225626740947</v>
      </c>
    </row>
    <row r="23" spans="1:16" ht="13.5">
      <c r="A23" s="3">
        <v>280172</v>
      </c>
      <c r="B23" s="2" t="s">
        <v>13</v>
      </c>
      <c r="C23" s="24">
        <v>8763</v>
      </c>
      <c r="D23" s="24">
        <v>1290</v>
      </c>
      <c r="E23" s="16">
        <f t="shared" si="0"/>
        <v>0.14720985963711058</v>
      </c>
      <c r="F23" s="24">
        <v>1290</v>
      </c>
      <c r="G23" s="24">
        <v>95</v>
      </c>
      <c r="H23" s="16">
        <f t="shared" si="1"/>
        <v>0.07364341085271318</v>
      </c>
      <c r="I23" s="24">
        <v>72</v>
      </c>
      <c r="J23" s="16">
        <f t="shared" si="2"/>
        <v>0.05581395348837209</v>
      </c>
      <c r="K23" s="24">
        <v>296</v>
      </c>
      <c r="L23" s="16">
        <f t="shared" si="3"/>
        <v>0.22945736434108527</v>
      </c>
      <c r="M23" s="24">
        <v>317</v>
      </c>
      <c r="N23" s="16">
        <f t="shared" si="4"/>
        <v>0.24573643410852714</v>
      </c>
      <c r="O23" s="24">
        <v>31</v>
      </c>
      <c r="P23" s="16">
        <f t="shared" si="5"/>
        <v>0.024031007751937984</v>
      </c>
    </row>
    <row r="24" spans="1:16" ht="13.5">
      <c r="A24" s="3">
        <v>280180</v>
      </c>
      <c r="B24" s="2" t="s">
        <v>14</v>
      </c>
      <c r="C24" s="24">
        <v>16296</v>
      </c>
      <c r="D24" s="24">
        <v>5897</v>
      </c>
      <c r="E24" s="16">
        <f t="shared" si="0"/>
        <v>0.36186794305351005</v>
      </c>
      <c r="F24" s="24">
        <v>5897</v>
      </c>
      <c r="G24" s="24">
        <v>502</v>
      </c>
      <c r="H24" s="16">
        <f t="shared" si="1"/>
        <v>0.08512803120230626</v>
      </c>
      <c r="I24" s="24">
        <v>260</v>
      </c>
      <c r="J24" s="16">
        <f t="shared" si="2"/>
        <v>0.04409021536374428</v>
      </c>
      <c r="K24" s="24">
        <v>1679</v>
      </c>
      <c r="L24" s="16">
        <f t="shared" si="3"/>
        <v>0.2847210445989486</v>
      </c>
      <c r="M24" s="24">
        <v>1639</v>
      </c>
      <c r="N24" s="16">
        <f t="shared" si="4"/>
        <v>0.277937934542988</v>
      </c>
      <c r="O24" s="24">
        <v>184</v>
      </c>
      <c r="P24" s="16">
        <f t="shared" si="5"/>
        <v>0.031202306257419026</v>
      </c>
    </row>
    <row r="25" spans="1:16" ht="13.5">
      <c r="A25" s="3">
        <v>280198</v>
      </c>
      <c r="B25" s="2" t="s">
        <v>15</v>
      </c>
      <c r="C25" s="24">
        <v>4370</v>
      </c>
      <c r="D25" s="24">
        <v>1105</v>
      </c>
      <c r="E25" s="16">
        <f t="shared" si="0"/>
        <v>0.2528604118993135</v>
      </c>
      <c r="F25" s="24">
        <v>1105</v>
      </c>
      <c r="G25" s="24">
        <v>89</v>
      </c>
      <c r="H25" s="16">
        <f t="shared" si="1"/>
        <v>0.08054298642533937</v>
      </c>
      <c r="I25" s="24">
        <v>67</v>
      </c>
      <c r="J25" s="16">
        <f t="shared" si="2"/>
        <v>0.06063348416289593</v>
      </c>
      <c r="K25" s="24">
        <v>212</v>
      </c>
      <c r="L25" s="16">
        <f t="shared" si="3"/>
        <v>0.19185520361990951</v>
      </c>
      <c r="M25" s="24">
        <v>267</v>
      </c>
      <c r="N25" s="16">
        <f t="shared" si="4"/>
        <v>0.2416289592760181</v>
      </c>
      <c r="O25" s="24">
        <v>27</v>
      </c>
      <c r="P25" s="16">
        <f t="shared" si="5"/>
        <v>0.024434389140271493</v>
      </c>
    </row>
    <row r="26" spans="1:16" ht="13.5">
      <c r="A26" s="3">
        <v>280206</v>
      </c>
      <c r="B26" s="2" t="s">
        <v>16</v>
      </c>
      <c r="C26" s="24">
        <v>7367</v>
      </c>
      <c r="D26" s="24">
        <v>2524</v>
      </c>
      <c r="E26" s="16">
        <f t="shared" si="0"/>
        <v>0.3426089317225465</v>
      </c>
      <c r="F26" s="24">
        <v>2524</v>
      </c>
      <c r="G26" s="24">
        <v>207</v>
      </c>
      <c r="H26" s="16">
        <f t="shared" si="1"/>
        <v>0.08201267828843106</v>
      </c>
      <c r="I26" s="24">
        <v>146</v>
      </c>
      <c r="J26" s="16">
        <f t="shared" si="2"/>
        <v>0.05784469096671949</v>
      </c>
      <c r="K26" s="24">
        <v>669</v>
      </c>
      <c r="L26" s="16">
        <f t="shared" si="3"/>
        <v>0.2650554675118859</v>
      </c>
      <c r="M26" s="24">
        <v>639</v>
      </c>
      <c r="N26" s="16">
        <f t="shared" si="4"/>
        <v>0.2531695721077655</v>
      </c>
      <c r="O26" s="24">
        <v>99</v>
      </c>
      <c r="P26" s="16">
        <f t="shared" si="5"/>
        <v>0.03922345483359747</v>
      </c>
    </row>
    <row r="27" spans="1:16" ht="13.5">
      <c r="A27" s="3">
        <v>280214</v>
      </c>
      <c r="B27" s="2" t="s">
        <v>17</v>
      </c>
      <c r="C27" s="24">
        <v>4172</v>
      </c>
      <c r="D27" s="24">
        <v>1381</v>
      </c>
      <c r="E27" s="16">
        <f t="shared" si="0"/>
        <v>0.3310162991371045</v>
      </c>
      <c r="F27" s="24">
        <v>1385</v>
      </c>
      <c r="G27" s="24">
        <v>147</v>
      </c>
      <c r="H27" s="16">
        <f t="shared" si="1"/>
        <v>0.10613718411552346</v>
      </c>
      <c r="I27" s="24">
        <v>73</v>
      </c>
      <c r="J27" s="16">
        <f t="shared" si="2"/>
        <v>0.05270758122743682</v>
      </c>
      <c r="K27" s="24">
        <v>414</v>
      </c>
      <c r="L27" s="16">
        <f t="shared" si="3"/>
        <v>0.29891696750902524</v>
      </c>
      <c r="M27" s="24">
        <v>337</v>
      </c>
      <c r="N27" s="16">
        <f t="shared" si="4"/>
        <v>0.24332129963898916</v>
      </c>
      <c r="O27" s="24">
        <v>56</v>
      </c>
      <c r="P27" s="16">
        <f t="shared" si="5"/>
        <v>0.04043321299638989</v>
      </c>
    </row>
    <row r="28" spans="1:16" ht="13.5">
      <c r="A28" s="3">
        <v>280222</v>
      </c>
      <c r="B28" s="2" t="s">
        <v>18</v>
      </c>
      <c r="C28" s="24">
        <v>2547</v>
      </c>
      <c r="D28" s="24">
        <v>1061</v>
      </c>
      <c r="E28" s="16">
        <f t="shared" si="0"/>
        <v>0.4165685119748724</v>
      </c>
      <c r="F28" s="24">
        <v>1061</v>
      </c>
      <c r="G28" s="24">
        <v>81</v>
      </c>
      <c r="H28" s="16">
        <f t="shared" si="1"/>
        <v>0.0763430725730443</v>
      </c>
      <c r="I28" s="24">
        <v>65</v>
      </c>
      <c r="J28" s="16">
        <f t="shared" si="2"/>
        <v>0.061262959472196045</v>
      </c>
      <c r="K28" s="24">
        <v>283</v>
      </c>
      <c r="L28" s="16">
        <f t="shared" si="3"/>
        <v>0.26672950047125354</v>
      </c>
      <c r="M28" s="24">
        <v>295</v>
      </c>
      <c r="N28" s="16">
        <f t="shared" si="4"/>
        <v>0.2780395852968897</v>
      </c>
      <c r="O28" s="24">
        <v>52</v>
      </c>
      <c r="P28" s="16">
        <f t="shared" si="5"/>
        <v>0.049010367577756835</v>
      </c>
    </row>
    <row r="29" spans="1:16" ht="13.5">
      <c r="A29" s="3">
        <v>280248</v>
      </c>
      <c r="B29" s="2" t="s">
        <v>19</v>
      </c>
      <c r="C29" s="24">
        <v>3057</v>
      </c>
      <c r="D29" s="24">
        <v>1081</v>
      </c>
      <c r="E29" s="16">
        <f t="shared" si="0"/>
        <v>0.35361465489041544</v>
      </c>
      <c r="F29" s="24">
        <v>1082</v>
      </c>
      <c r="G29" s="24">
        <v>78</v>
      </c>
      <c r="H29" s="16">
        <f t="shared" si="1"/>
        <v>0.07208872458410351</v>
      </c>
      <c r="I29" s="24">
        <v>66</v>
      </c>
      <c r="J29" s="16">
        <f t="shared" si="2"/>
        <v>0.06099815157116451</v>
      </c>
      <c r="K29" s="24">
        <v>295</v>
      </c>
      <c r="L29" s="16">
        <f t="shared" si="3"/>
        <v>0.27264325323475047</v>
      </c>
      <c r="M29" s="24">
        <v>291</v>
      </c>
      <c r="N29" s="16">
        <f t="shared" si="4"/>
        <v>0.2689463955637708</v>
      </c>
      <c r="O29" s="24">
        <v>35</v>
      </c>
      <c r="P29" s="16">
        <f t="shared" si="5"/>
        <v>0.03234750462107209</v>
      </c>
    </row>
    <row r="30" spans="1:16" ht="13.5">
      <c r="A30" s="3">
        <v>280271</v>
      </c>
      <c r="B30" s="2" t="s">
        <v>20</v>
      </c>
      <c r="C30" s="24">
        <v>2176</v>
      </c>
      <c r="D30" s="24">
        <v>756</v>
      </c>
      <c r="E30" s="16">
        <f t="shared" si="0"/>
        <v>0.3474264705882353</v>
      </c>
      <c r="F30" s="24">
        <v>756</v>
      </c>
      <c r="G30" s="24">
        <v>46</v>
      </c>
      <c r="H30" s="16">
        <f t="shared" si="1"/>
        <v>0.06084656084656084</v>
      </c>
      <c r="I30" s="24">
        <v>43</v>
      </c>
      <c r="J30" s="16">
        <f t="shared" si="2"/>
        <v>0.056878306878306875</v>
      </c>
      <c r="K30" s="24">
        <v>186</v>
      </c>
      <c r="L30" s="16">
        <f t="shared" si="3"/>
        <v>0.24603174603174602</v>
      </c>
      <c r="M30" s="24">
        <v>150</v>
      </c>
      <c r="N30" s="16">
        <f t="shared" si="4"/>
        <v>0.1984126984126984</v>
      </c>
      <c r="O30" s="24">
        <v>18</v>
      </c>
      <c r="P30" s="16">
        <f t="shared" si="5"/>
        <v>0.023809523809523808</v>
      </c>
    </row>
    <row r="31" spans="1:16" ht="13.5">
      <c r="A31" s="3">
        <v>280313</v>
      </c>
      <c r="B31" s="2" t="s">
        <v>21</v>
      </c>
      <c r="C31" s="24">
        <v>2985</v>
      </c>
      <c r="D31" s="24">
        <v>967</v>
      </c>
      <c r="E31" s="16">
        <f t="shared" si="0"/>
        <v>0.3239530988274707</v>
      </c>
      <c r="F31" s="24">
        <v>967</v>
      </c>
      <c r="G31" s="24">
        <v>93</v>
      </c>
      <c r="H31" s="16">
        <f t="shared" si="1"/>
        <v>0.09617373319544985</v>
      </c>
      <c r="I31" s="24">
        <v>61</v>
      </c>
      <c r="J31" s="16">
        <f t="shared" si="2"/>
        <v>0.06308169596690796</v>
      </c>
      <c r="K31" s="24">
        <v>278</v>
      </c>
      <c r="L31" s="16">
        <f t="shared" si="3"/>
        <v>0.2874870734229576</v>
      </c>
      <c r="M31" s="24">
        <v>273</v>
      </c>
      <c r="N31" s="16">
        <f t="shared" si="4"/>
        <v>0.2823164426059979</v>
      </c>
      <c r="O31" s="24">
        <v>45</v>
      </c>
      <c r="P31" s="16">
        <f t="shared" si="5"/>
        <v>0.04653567735263702</v>
      </c>
    </row>
    <row r="32" spans="1:16" ht="13.5">
      <c r="A32" s="3">
        <v>280321</v>
      </c>
      <c r="B32" s="2" t="s">
        <v>22</v>
      </c>
      <c r="C32" s="24">
        <v>3255</v>
      </c>
      <c r="D32" s="24">
        <v>1148</v>
      </c>
      <c r="E32" s="16">
        <f t="shared" si="0"/>
        <v>0.35268817204301073</v>
      </c>
      <c r="F32" s="24">
        <v>1149</v>
      </c>
      <c r="G32" s="24">
        <v>105</v>
      </c>
      <c r="H32" s="16">
        <f t="shared" si="1"/>
        <v>0.09138381201044386</v>
      </c>
      <c r="I32" s="24">
        <v>70</v>
      </c>
      <c r="J32" s="16">
        <f t="shared" si="2"/>
        <v>0.060922541340295906</v>
      </c>
      <c r="K32" s="24">
        <v>337</v>
      </c>
      <c r="L32" s="16">
        <f t="shared" si="3"/>
        <v>0.29329852045256743</v>
      </c>
      <c r="M32" s="24">
        <v>302</v>
      </c>
      <c r="N32" s="16">
        <f t="shared" si="4"/>
        <v>0.2628372497824195</v>
      </c>
      <c r="O32" s="24">
        <v>41</v>
      </c>
      <c r="P32" s="16">
        <f t="shared" si="5"/>
        <v>0.03568320278503046</v>
      </c>
    </row>
    <row r="33" spans="1:16" ht="13.5">
      <c r="A33" s="3">
        <v>280370</v>
      </c>
      <c r="B33" s="2" t="s">
        <v>23</v>
      </c>
      <c r="C33" s="24">
        <v>1227</v>
      </c>
      <c r="D33" s="24">
        <v>595</v>
      </c>
      <c r="E33" s="16">
        <f t="shared" si="0"/>
        <v>0.4849225753871231</v>
      </c>
      <c r="F33" s="24">
        <v>596</v>
      </c>
      <c r="G33" s="24">
        <v>53</v>
      </c>
      <c r="H33" s="16">
        <f t="shared" si="1"/>
        <v>0.08892617449664429</v>
      </c>
      <c r="I33" s="24">
        <v>32</v>
      </c>
      <c r="J33" s="16">
        <f t="shared" si="2"/>
        <v>0.053691275167785234</v>
      </c>
      <c r="K33" s="24">
        <v>166</v>
      </c>
      <c r="L33" s="16">
        <f t="shared" si="3"/>
        <v>0.2785234899328859</v>
      </c>
      <c r="M33" s="24">
        <v>148</v>
      </c>
      <c r="N33" s="16">
        <f t="shared" si="4"/>
        <v>0.2483221476510067</v>
      </c>
      <c r="O33" s="24">
        <v>25</v>
      </c>
      <c r="P33" s="16">
        <f t="shared" si="5"/>
        <v>0.04194630872483222</v>
      </c>
    </row>
    <row r="34" spans="1:16" ht="13.5">
      <c r="A34" s="3">
        <v>280396</v>
      </c>
      <c r="B34" s="2" t="s">
        <v>24</v>
      </c>
      <c r="C34" s="24">
        <v>1725</v>
      </c>
      <c r="D34" s="24">
        <v>668</v>
      </c>
      <c r="E34" s="16">
        <f t="shared" si="0"/>
        <v>0.3872463768115942</v>
      </c>
      <c r="F34" s="24">
        <v>676</v>
      </c>
      <c r="G34" s="24">
        <v>68</v>
      </c>
      <c r="H34" s="16">
        <f t="shared" si="1"/>
        <v>0.10059171597633136</v>
      </c>
      <c r="I34" s="24">
        <v>35</v>
      </c>
      <c r="J34" s="16">
        <f t="shared" si="2"/>
        <v>0.051775147928994084</v>
      </c>
      <c r="K34" s="24">
        <v>187</v>
      </c>
      <c r="L34" s="16">
        <f t="shared" si="3"/>
        <v>0.27662721893491127</v>
      </c>
      <c r="M34" s="24">
        <v>182</v>
      </c>
      <c r="N34" s="16">
        <f t="shared" si="4"/>
        <v>0.2692307692307692</v>
      </c>
      <c r="O34" s="24">
        <v>35</v>
      </c>
      <c r="P34" s="16">
        <f t="shared" si="5"/>
        <v>0.051775147928994084</v>
      </c>
    </row>
    <row r="35" spans="1:16" ht="13.5">
      <c r="A35" s="3">
        <v>280404</v>
      </c>
      <c r="B35" s="2" t="s">
        <v>25</v>
      </c>
      <c r="C35" s="24">
        <v>1075</v>
      </c>
      <c r="D35" s="24">
        <v>505</v>
      </c>
      <c r="E35" s="16">
        <f t="shared" si="0"/>
        <v>0.4697674418604651</v>
      </c>
      <c r="F35" s="24">
        <v>507</v>
      </c>
      <c r="G35" s="24">
        <v>49</v>
      </c>
      <c r="H35" s="16">
        <f t="shared" si="1"/>
        <v>0.09664694280078895</v>
      </c>
      <c r="I35" s="24">
        <v>33</v>
      </c>
      <c r="J35" s="16">
        <f t="shared" si="2"/>
        <v>0.0650887573964497</v>
      </c>
      <c r="K35" s="24">
        <v>152</v>
      </c>
      <c r="L35" s="16">
        <f t="shared" si="3"/>
        <v>0.29980276134122286</v>
      </c>
      <c r="M35" s="24">
        <v>98</v>
      </c>
      <c r="N35" s="16">
        <f t="shared" si="4"/>
        <v>0.1932938856015779</v>
      </c>
      <c r="O35" s="24">
        <v>22</v>
      </c>
      <c r="P35" s="16">
        <f t="shared" si="5"/>
        <v>0.04339250493096647</v>
      </c>
    </row>
    <row r="36" spans="1:16" ht="13.5">
      <c r="A36" s="3">
        <v>280420</v>
      </c>
      <c r="B36" s="2" t="s">
        <v>26</v>
      </c>
      <c r="C36" s="24">
        <v>2795</v>
      </c>
      <c r="D36" s="24">
        <v>788</v>
      </c>
      <c r="E36" s="16">
        <f t="shared" si="0"/>
        <v>0.2819320214669052</v>
      </c>
      <c r="F36" s="24">
        <v>788</v>
      </c>
      <c r="G36" s="24">
        <v>45</v>
      </c>
      <c r="H36" s="16">
        <f t="shared" si="1"/>
        <v>0.05710659898477157</v>
      </c>
      <c r="I36" s="24">
        <v>47</v>
      </c>
      <c r="J36" s="16">
        <f t="shared" si="2"/>
        <v>0.05964467005076142</v>
      </c>
      <c r="K36" s="24">
        <v>160</v>
      </c>
      <c r="L36" s="16">
        <f t="shared" si="3"/>
        <v>0.20304568527918782</v>
      </c>
      <c r="M36" s="24">
        <v>137</v>
      </c>
      <c r="N36" s="16">
        <f t="shared" si="4"/>
        <v>0.17385786802030456</v>
      </c>
      <c r="O36" s="24">
        <v>23</v>
      </c>
      <c r="P36" s="16">
        <f t="shared" si="5"/>
        <v>0.02918781725888325</v>
      </c>
    </row>
    <row r="37" spans="1:16" ht="13.5">
      <c r="A37" s="3">
        <v>280438</v>
      </c>
      <c r="B37" s="2" t="s">
        <v>27</v>
      </c>
      <c r="C37" s="24">
        <v>7530</v>
      </c>
      <c r="D37" s="24">
        <v>2516</v>
      </c>
      <c r="E37" s="16">
        <f t="shared" si="0"/>
        <v>0.3341301460823373</v>
      </c>
      <c r="F37" s="24">
        <v>2525</v>
      </c>
      <c r="G37" s="24">
        <v>236</v>
      </c>
      <c r="H37" s="16">
        <f t="shared" si="1"/>
        <v>0.09346534653465347</v>
      </c>
      <c r="I37" s="24">
        <v>162</v>
      </c>
      <c r="J37" s="16">
        <f t="shared" si="2"/>
        <v>0.06415841584158416</v>
      </c>
      <c r="K37" s="24">
        <v>673</v>
      </c>
      <c r="L37" s="16">
        <f t="shared" si="3"/>
        <v>0.26653465346534655</v>
      </c>
      <c r="M37" s="24">
        <v>639</v>
      </c>
      <c r="N37" s="16">
        <f t="shared" si="4"/>
        <v>0.25306930693069307</v>
      </c>
      <c r="O37" s="24">
        <v>125</v>
      </c>
      <c r="P37" s="16">
        <f t="shared" si="5"/>
        <v>0.04950495049504951</v>
      </c>
    </row>
    <row r="38" spans="1:16" ht="13.5">
      <c r="A38" s="3">
        <v>280453</v>
      </c>
      <c r="B38" s="2" t="s">
        <v>28</v>
      </c>
      <c r="C38" s="24">
        <v>1601</v>
      </c>
      <c r="D38" s="24">
        <v>858</v>
      </c>
      <c r="E38" s="16">
        <f t="shared" si="0"/>
        <v>0.5359150530918176</v>
      </c>
      <c r="F38" s="24">
        <v>858</v>
      </c>
      <c r="G38" s="24">
        <v>94</v>
      </c>
      <c r="H38" s="16">
        <f t="shared" si="1"/>
        <v>0.10955710955710955</v>
      </c>
      <c r="I38" s="24">
        <v>53</v>
      </c>
      <c r="J38" s="16">
        <f t="shared" si="2"/>
        <v>0.06177156177156177</v>
      </c>
      <c r="K38" s="24">
        <v>276</v>
      </c>
      <c r="L38" s="16">
        <f t="shared" si="3"/>
        <v>0.32167832167832167</v>
      </c>
      <c r="M38" s="24">
        <v>325</v>
      </c>
      <c r="N38" s="16">
        <f t="shared" si="4"/>
        <v>0.3787878787878788</v>
      </c>
      <c r="O38" s="24">
        <v>56</v>
      </c>
      <c r="P38" s="16">
        <f t="shared" si="5"/>
        <v>0.06526806526806526</v>
      </c>
    </row>
    <row r="39" spans="1:16" ht="13.5">
      <c r="A39" s="3">
        <v>280461</v>
      </c>
      <c r="B39" s="2" t="s">
        <v>29</v>
      </c>
      <c r="C39" s="24">
        <v>1830</v>
      </c>
      <c r="D39" s="24">
        <v>552</v>
      </c>
      <c r="E39" s="16">
        <f t="shared" si="0"/>
        <v>0.3016393442622951</v>
      </c>
      <c r="F39" s="24">
        <v>552</v>
      </c>
      <c r="G39" s="24">
        <v>55</v>
      </c>
      <c r="H39" s="16">
        <f t="shared" si="1"/>
        <v>0.09963768115942029</v>
      </c>
      <c r="I39" s="24">
        <v>28</v>
      </c>
      <c r="J39" s="16">
        <f t="shared" si="2"/>
        <v>0.050724637681159424</v>
      </c>
      <c r="K39" s="24">
        <v>175</v>
      </c>
      <c r="L39" s="16">
        <f t="shared" si="3"/>
        <v>0.3170289855072464</v>
      </c>
      <c r="M39" s="24">
        <v>149</v>
      </c>
      <c r="N39" s="16">
        <f t="shared" si="4"/>
        <v>0.26992753623188404</v>
      </c>
      <c r="O39" s="24">
        <v>32</v>
      </c>
      <c r="P39" s="16">
        <f t="shared" si="5"/>
        <v>0.057971014492753624</v>
      </c>
    </row>
    <row r="40" spans="1:16" s="19" customFormat="1" ht="13.5">
      <c r="A40" s="20">
        <v>280503</v>
      </c>
      <c r="B40" s="21" t="s">
        <v>72</v>
      </c>
      <c r="C40" s="24">
        <v>4003</v>
      </c>
      <c r="D40" s="24">
        <v>1768</v>
      </c>
      <c r="E40" s="16">
        <f t="shared" si="0"/>
        <v>0.441668748438671</v>
      </c>
      <c r="F40" s="24">
        <v>1768</v>
      </c>
      <c r="G40" s="24">
        <v>159</v>
      </c>
      <c r="H40" s="16">
        <f t="shared" si="1"/>
        <v>0.08993212669683258</v>
      </c>
      <c r="I40" s="24">
        <v>88</v>
      </c>
      <c r="J40" s="16">
        <f t="shared" si="2"/>
        <v>0.049773755656108594</v>
      </c>
      <c r="K40" s="24">
        <v>488</v>
      </c>
      <c r="L40" s="16">
        <f t="shared" si="3"/>
        <v>0.27601809954751133</v>
      </c>
      <c r="M40" s="24">
        <v>426</v>
      </c>
      <c r="N40" s="16">
        <f t="shared" si="4"/>
        <v>0.2409502262443439</v>
      </c>
      <c r="O40" s="24">
        <v>74</v>
      </c>
      <c r="P40" s="16">
        <f t="shared" si="5"/>
        <v>0.0418552036199095</v>
      </c>
    </row>
    <row r="41" spans="1:16" ht="13.5">
      <c r="A41" s="3">
        <v>280578</v>
      </c>
      <c r="B41" s="2" t="s">
        <v>30</v>
      </c>
      <c r="C41" s="24">
        <v>2184</v>
      </c>
      <c r="D41" s="24">
        <v>799</v>
      </c>
      <c r="E41" s="16">
        <f t="shared" si="0"/>
        <v>0.3658424908424908</v>
      </c>
      <c r="F41" s="24">
        <v>799</v>
      </c>
      <c r="G41" s="24">
        <v>70</v>
      </c>
      <c r="H41" s="16">
        <f t="shared" si="1"/>
        <v>0.08760951188986232</v>
      </c>
      <c r="I41" s="24">
        <v>56</v>
      </c>
      <c r="J41" s="16">
        <f t="shared" si="2"/>
        <v>0.07008760951188986</v>
      </c>
      <c r="K41" s="24">
        <v>212</v>
      </c>
      <c r="L41" s="16">
        <f t="shared" si="3"/>
        <v>0.26533166458072593</v>
      </c>
      <c r="M41" s="24">
        <v>203</v>
      </c>
      <c r="N41" s="16">
        <f t="shared" si="4"/>
        <v>0.25406758448060074</v>
      </c>
      <c r="O41" s="24">
        <v>29</v>
      </c>
      <c r="P41" s="16">
        <f t="shared" si="5"/>
        <v>0.03629536921151439</v>
      </c>
    </row>
    <row r="42" spans="1:16" ht="13.5">
      <c r="A42" s="3">
        <v>280628</v>
      </c>
      <c r="B42" s="2" t="s">
        <v>31</v>
      </c>
      <c r="C42" s="24">
        <v>1624</v>
      </c>
      <c r="D42" s="24">
        <v>691</v>
      </c>
      <c r="E42" s="16">
        <f t="shared" si="0"/>
        <v>0.42549261083743845</v>
      </c>
      <c r="F42" s="24">
        <v>692</v>
      </c>
      <c r="G42" s="24">
        <v>73</v>
      </c>
      <c r="H42" s="16">
        <f t="shared" si="1"/>
        <v>0.10549132947976879</v>
      </c>
      <c r="I42" s="24">
        <v>63</v>
      </c>
      <c r="J42" s="16">
        <f t="shared" si="2"/>
        <v>0.09104046242774566</v>
      </c>
      <c r="K42" s="24">
        <v>211</v>
      </c>
      <c r="L42" s="16">
        <f t="shared" si="3"/>
        <v>0.30491329479768786</v>
      </c>
      <c r="M42" s="24">
        <v>188</v>
      </c>
      <c r="N42" s="16">
        <f t="shared" si="4"/>
        <v>0.27167630057803466</v>
      </c>
      <c r="O42" s="24">
        <v>21</v>
      </c>
      <c r="P42" s="16">
        <f t="shared" si="5"/>
        <v>0.030346820809248554</v>
      </c>
    </row>
    <row r="43" spans="1:16" ht="13.5">
      <c r="A43" s="3">
        <v>280651</v>
      </c>
      <c r="B43" s="2" t="s">
        <v>32</v>
      </c>
      <c r="C43" s="24">
        <v>2601</v>
      </c>
      <c r="D43" s="24">
        <v>988</v>
      </c>
      <c r="E43" s="16">
        <f t="shared" si="0"/>
        <v>0.37985390234525185</v>
      </c>
      <c r="F43" s="24">
        <v>989</v>
      </c>
      <c r="G43" s="24">
        <v>74</v>
      </c>
      <c r="H43" s="16">
        <f t="shared" si="1"/>
        <v>0.07482305358948432</v>
      </c>
      <c r="I43" s="24">
        <v>63</v>
      </c>
      <c r="J43" s="16">
        <f t="shared" si="2"/>
        <v>0.06370070778564206</v>
      </c>
      <c r="K43" s="24">
        <v>273</v>
      </c>
      <c r="L43" s="16">
        <f t="shared" si="3"/>
        <v>0.27603640040444893</v>
      </c>
      <c r="M43" s="24">
        <v>245</v>
      </c>
      <c r="N43" s="16">
        <f t="shared" si="4"/>
        <v>0.24772497472194135</v>
      </c>
      <c r="O43" s="24">
        <v>38</v>
      </c>
      <c r="P43" s="16">
        <f t="shared" si="5"/>
        <v>0.03842264914054601</v>
      </c>
    </row>
    <row r="44" spans="1:16" ht="13.5">
      <c r="A44" s="3">
        <v>280701</v>
      </c>
      <c r="B44" s="2" t="s">
        <v>33</v>
      </c>
      <c r="C44" s="24">
        <v>2994</v>
      </c>
      <c r="D44" s="24">
        <v>805</v>
      </c>
      <c r="E44" s="16">
        <f t="shared" si="0"/>
        <v>0.26887107548430195</v>
      </c>
      <c r="F44" s="24">
        <v>810</v>
      </c>
      <c r="G44" s="24">
        <v>58</v>
      </c>
      <c r="H44" s="16">
        <f t="shared" si="1"/>
        <v>0.07160493827160494</v>
      </c>
      <c r="I44" s="24">
        <v>39</v>
      </c>
      <c r="J44" s="16">
        <f t="shared" si="2"/>
        <v>0.04814814814814815</v>
      </c>
      <c r="K44" s="24">
        <v>212</v>
      </c>
      <c r="L44" s="16">
        <f t="shared" si="3"/>
        <v>0.2617283950617284</v>
      </c>
      <c r="M44" s="24">
        <v>222</v>
      </c>
      <c r="N44" s="16">
        <f t="shared" si="4"/>
        <v>0.2740740740740741</v>
      </c>
      <c r="O44" s="24">
        <v>24</v>
      </c>
      <c r="P44" s="16">
        <f t="shared" si="5"/>
        <v>0.02962962962962963</v>
      </c>
    </row>
    <row r="45" spans="1:16" ht="13.5">
      <c r="A45" s="3">
        <v>280735</v>
      </c>
      <c r="B45" s="2" t="s">
        <v>34</v>
      </c>
      <c r="C45" s="24">
        <v>6024</v>
      </c>
      <c r="D45" s="24">
        <v>2517</v>
      </c>
      <c r="E45" s="16">
        <f t="shared" si="0"/>
        <v>0.41782868525896416</v>
      </c>
      <c r="F45" s="24">
        <v>2517</v>
      </c>
      <c r="G45" s="24">
        <v>172</v>
      </c>
      <c r="H45" s="16">
        <f t="shared" si="1"/>
        <v>0.06833531982518871</v>
      </c>
      <c r="I45" s="24">
        <v>131</v>
      </c>
      <c r="J45" s="16">
        <f t="shared" si="2"/>
        <v>0.052046086611044894</v>
      </c>
      <c r="K45" s="24">
        <v>645</v>
      </c>
      <c r="L45" s="16">
        <f t="shared" si="3"/>
        <v>0.2562574493444577</v>
      </c>
      <c r="M45" s="24">
        <v>617</v>
      </c>
      <c r="N45" s="16">
        <f t="shared" si="4"/>
        <v>0.24513309495431068</v>
      </c>
      <c r="O45" s="24">
        <v>75</v>
      </c>
      <c r="P45" s="16">
        <f t="shared" si="5"/>
        <v>0.029797377830750895</v>
      </c>
    </row>
    <row r="46" spans="1:16" ht="13.5">
      <c r="A46" s="3">
        <v>280792</v>
      </c>
      <c r="B46" s="2" t="s">
        <v>35</v>
      </c>
      <c r="C46" s="24">
        <v>4083</v>
      </c>
      <c r="D46" s="24">
        <v>1655</v>
      </c>
      <c r="E46" s="16">
        <f t="shared" si="0"/>
        <v>0.405339211364193</v>
      </c>
      <c r="F46" s="24">
        <v>1655</v>
      </c>
      <c r="G46" s="24">
        <v>170</v>
      </c>
      <c r="H46" s="16">
        <f t="shared" si="1"/>
        <v>0.1027190332326284</v>
      </c>
      <c r="I46" s="24">
        <v>96</v>
      </c>
      <c r="J46" s="16">
        <f t="shared" si="2"/>
        <v>0.05800604229607251</v>
      </c>
      <c r="K46" s="24">
        <v>525</v>
      </c>
      <c r="L46" s="16">
        <f t="shared" si="3"/>
        <v>0.31722054380664655</v>
      </c>
      <c r="M46" s="24">
        <v>459</v>
      </c>
      <c r="N46" s="16">
        <f t="shared" si="4"/>
        <v>0.2773413897280967</v>
      </c>
      <c r="O46" s="24">
        <v>71</v>
      </c>
      <c r="P46" s="16">
        <f t="shared" si="5"/>
        <v>0.042900302114803626</v>
      </c>
    </row>
    <row r="47" spans="1:16" ht="13.5">
      <c r="A47" s="3">
        <v>280867</v>
      </c>
      <c r="B47" s="2" t="s">
        <v>36</v>
      </c>
      <c r="C47" s="24">
        <v>5703</v>
      </c>
      <c r="D47" s="24">
        <v>1697</v>
      </c>
      <c r="E47" s="16">
        <f t="shared" si="0"/>
        <v>0.2975626863054533</v>
      </c>
      <c r="F47" s="24">
        <v>1698</v>
      </c>
      <c r="G47" s="24">
        <v>133</v>
      </c>
      <c r="H47" s="16">
        <f t="shared" si="1"/>
        <v>0.07832744405182568</v>
      </c>
      <c r="I47" s="24">
        <v>83</v>
      </c>
      <c r="J47" s="16">
        <f t="shared" si="2"/>
        <v>0.04888103651354535</v>
      </c>
      <c r="K47" s="24">
        <v>470</v>
      </c>
      <c r="L47" s="16">
        <f t="shared" si="3"/>
        <v>0.2767962308598351</v>
      </c>
      <c r="M47" s="24">
        <v>446</v>
      </c>
      <c r="N47" s="16">
        <f t="shared" si="4"/>
        <v>0.2626619552414605</v>
      </c>
      <c r="O47" s="24">
        <v>66</v>
      </c>
      <c r="P47" s="16">
        <f t="shared" si="5"/>
        <v>0.038869257950530034</v>
      </c>
    </row>
    <row r="48" spans="1:16" ht="13.5">
      <c r="A48" s="3">
        <v>280933</v>
      </c>
      <c r="B48" s="2" t="s">
        <v>37</v>
      </c>
      <c r="C48" s="24">
        <v>5843</v>
      </c>
      <c r="D48" s="24">
        <v>2248</v>
      </c>
      <c r="E48" s="16">
        <f t="shared" si="0"/>
        <v>0.38473386958754063</v>
      </c>
      <c r="F48" s="24">
        <v>2248</v>
      </c>
      <c r="G48" s="24">
        <v>140</v>
      </c>
      <c r="H48" s="16">
        <f t="shared" si="1"/>
        <v>0.06227758007117438</v>
      </c>
      <c r="I48" s="24">
        <v>79</v>
      </c>
      <c r="J48" s="16">
        <f t="shared" si="2"/>
        <v>0.035142348754448396</v>
      </c>
      <c r="K48" s="24">
        <v>625</v>
      </c>
      <c r="L48" s="16">
        <f t="shared" si="3"/>
        <v>0.2780249110320285</v>
      </c>
      <c r="M48" s="24">
        <v>636</v>
      </c>
      <c r="N48" s="16">
        <f t="shared" si="4"/>
        <v>0.28291814946619215</v>
      </c>
      <c r="O48" s="24">
        <v>85</v>
      </c>
      <c r="P48" s="16">
        <f t="shared" si="5"/>
        <v>0.037811387900355875</v>
      </c>
    </row>
    <row r="49" spans="1:16" ht="13.5">
      <c r="A49" s="3">
        <v>280958</v>
      </c>
      <c r="B49" s="2" t="s">
        <v>38</v>
      </c>
      <c r="C49" s="24">
        <v>8709</v>
      </c>
      <c r="D49" s="24">
        <v>3211</v>
      </c>
      <c r="E49" s="16">
        <f t="shared" si="0"/>
        <v>0.36869904696291195</v>
      </c>
      <c r="F49" s="24">
        <v>3216</v>
      </c>
      <c r="G49" s="24">
        <v>201</v>
      </c>
      <c r="H49" s="16">
        <f t="shared" si="1"/>
        <v>0.0625</v>
      </c>
      <c r="I49" s="24">
        <v>163</v>
      </c>
      <c r="J49" s="16">
        <f t="shared" si="2"/>
        <v>0.05068407960199005</v>
      </c>
      <c r="K49" s="24">
        <v>834</v>
      </c>
      <c r="L49" s="16">
        <f t="shared" si="3"/>
        <v>0.2593283582089552</v>
      </c>
      <c r="M49" s="24">
        <v>797</v>
      </c>
      <c r="N49" s="16">
        <f t="shared" si="4"/>
        <v>0.2478233830845771</v>
      </c>
      <c r="O49" s="24">
        <v>111</v>
      </c>
      <c r="P49" s="16">
        <f t="shared" si="5"/>
        <v>0.03451492537313433</v>
      </c>
    </row>
    <row r="50" spans="1:16" ht="13.5">
      <c r="A50" s="3">
        <v>283010</v>
      </c>
      <c r="B50" s="5" t="s">
        <v>39</v>
      </c>
      <c r="C50" s="24">
        <v>601</v>
      </c>
      <c r="D50" s="24">
        <v>135</v>
      </c>
      <c r="E50" s="16">
        <f t="shared" si="0"/>
        <v>0.22462562396006655</v>
      </c>
      <c r="F50" s="24">
        <v>138</v>
      </c>
      <c r="G50" s="24">
        <v>15</v>
      </c>
      <c r="H50" s="16">
        <f t="shared" si="1"/>
        <v>0.10869565217391304</v>
      </c>
      <c r="I50" s="24">
        <v>12</v>
      </c>
      <c r="J50" s="16">
        <f t="shared" si="2"/>
        <v>0.08695652173913043</v>
      </c>
      <c r="K50" s="24">
        <v>21</v>
      </c>
      <c r="L50" s="16">
        <f t="shared" si="3"/>
        <v>0.15217391304347827</v>
      </c>
      <c r="M50" s="24">
        <v>15</v>
      </c>
      <c r="N50" s="16">
        <f t="shared" si="4"/>
        <v>0.10869565217391304</v>
      </c>
      <c r="O50" s="24">
        <v>2</v>
      </c>
      <c r="P50" s="16">
        <f t="shared" si="5"/>
        <v>0.014492753623188406</v>
      </c>
    </row>
    <row r="51" spans="1:16" ht="13.5">
      <c r="A51" s="3">
        <v>283028</v>
      </c>
      <c r="B51" s="5" t="s">
        <v>40</v>
      </c>
      <c r="C51" s="24">
        <v>148</v>
      </c>
      <c r="D51" s="24">
        <v>32</v>
      </c>
      <c r="E51" s="16">
        <f t="shared" si="0"/>
        <v>0.21621621621621623</v>
      </c>
      <c r="F51" s="24">
        <v>32</v>
      </c>
      <c r="G51" s="24">
        <v>3</v>
      </c>
      <c r="H51" s="16">
        <f t="shared" si="1"/>
        <v>0.09375</v>
      </c>
      <c r="I51" s="24">
        <v>3</v>
      </c>
      <c r="J51" s="16">
        <f t="shared" si="2"/>
        <v>0.09375</v>
      </c>
      <c r="K51" s="24">
        <v>1</v>
      </c>
      <c r="L51" s="16">
        <f t="shared" si="3"/>
        <v>0.03125</v>
      </c>
      <c r="M51" s="24">
        <v>1</v>
      </c>
      <c r="N51" s="16">
        <f t="shared" si="4"/>
        <v>0.03125</v>
      </c>
      <c r="O51" s="24">
        <v>0</v>
      </c>
      <c r="P51" s="16">
        <f t="shared" si="5"/>
        <v>0</v>
      </c>
    </row>
    <row r="52" spans="1:16" ht="13.5">
      <c r="A52" s="3">
        <v>283036</v>
      </c>
      <c r="B52" s="5" t="s">
        <v>41</v>
      </c>
      <c r="C52" s="24">
        <v>95</v>
      </c>
      <c r="D52" s="24">
        <v>19</v>
      </c>
      <c r="E52" s="16">
        <f t="shared" si="0"/>
        <v>0.2</v>
      </c>
      <c r="F52" s="24">
        <v>19</v>
      </c>
      <c r="G52" s="24">
        <v>3</v>
      </c>
      <c r="H52" s="16">
        <f t="shared" si="1"/>
        <v>0.15789473684210525</v>
      </c>
      <c r="I52" s="24">
        <v>0</v>
      </c>
      <c r="J52" s="16">
        <f t="shared" si="2"/>
        <v>0</v>
      </c>
      <c r="K52" s="24">
        <v>5</v>
      </c>
      <c r="L52" s="16">
        <f t="shared" si="3"/>
        <v>0.2631578947368421</v>
      </c>
      <c r="M52" s="24">
        <v>4</v>
      </c>
      <c r="N52" s="16">
        <f t="shared" si="4"/>
        <v>0.21052631578947367</v>
      </c>
      <c r="O52" s="24">
        <v>1</v>
      </c>
      <c r="P52" s="16">
        <f t="shared" si="5"/>
        <v>0.05263157894736842</v>
      </c>
    </row>
    <row r="53" spans="1:16" ht="13.5">
      <c r="A53" s="3">
        <v>283051</v>
      </c>
      <c r="B53" s="5" t="s">
        <v>42</v>
      </c>
      <c r="C53" s="24">
        <v>710</v>
      </c>
      <c r="D53" s="24">
        <v>155</v>
      </c>
      <c r="E53" s="16">
        <f t="shared" si="0"/>
        <v>0.21830985915492956</v>
      </c>
      <c r="F53" s="24">
        <v>155</v>
      </c>
      <c r="G53" s="24">
        <v>12</v>
      </c>
      <c r="H53" s="16">
        <f t="shared" si="1"/>
        <v>0.07741935483870968</v>
      </c>
      <c r="I53" s="24">
        <v>9</v>
      </c>
      <c r="J53" s="16">
        <f t="shared" si="2"/>
        <v>0.05806451612903226</v>
      </c>
      <c r="K53" s="24">
        <v>25</v>
      </c>
      <c r="L53" s="16">
        <f t="shared" si="3"/>
        <v>0.16129032258064516</v>
      </c>
      <c r="M53" s="24">
        <v>22</v>
      </c>
      <c r="N53" s="16">
        <f t="shared" si="4"/>
        <v>0.14193548387096774</v>
      </c>
      <c r="O53" s="24">
        <v>7</v>
      </c>
      <c r="P53" s="16">
        <f t="shared" si="5"/>
        <v>0.04516129032258064</v>
      </c>
    </row>
    <row r="54" spans="1:16" ht="13.5">
      <c r="A54" s="3">
        <v>283069</v>
      </c>
      <c r="B54" s="5" t="s">
        <v>43</v>
      </c>
      <c r="C54" s="24">
        <v>2994</v>
      </c>
      <c r="D54" s="24">
        <v>662</v>
      </c>
      <c r="E54" s="16">
        <f t="shared" si="0"/>
        <v>0.22110888443553775</v>
      </c>
      <c r="F54" s="24">
        <v>665</v>
      </c>
      <c r="G54" s="24">
        <v>15</v>
      </c>
      <c r="H54" s="16">
        <f t="shared" si="1"/>
        <v>0.022556390977443608</v>
      </c>
      <c r="I54" s="24">
        <v>9</v>
      </c>
      <c r="J54" s="16">
        <f t="shared" si="2"/>
        <v>0.013533834586466165</v>
      </c>
      <c r="K54" s="24">
        <v>62</v>
      </c>
      <c r="L54" s="16">
        <f t="shared" si="3"/>
        <v>0.09323308270676692</v>
      </c>
      <c r="M54" s="24">
        <v>52</v>
      </c>
      <c r="N54" s="16">
        <f t="shared" si="4"/>
        <v>0.07819548872180451</v>
      </c>
      <c r="O54" s="24">
        <v>6</v>
      </c>
      <c r="P54" s="16">
        <f t="shared" si="5"/>
        <v>0.009022556390977444</v>
      </c>
    </row>
    <row r="55" spans="1:16" ht="13.5">
      <c r="A55" s="3">
        <v>283077</v>
      </c>
      <c r="B55" s="5" t="s">
        <v>44</v>
      </c>
      <c r="C55" s="24">
        <v>6510</v>
      </c>
      <c r="D55" s="24">
        <v>588</v>
      </c>
      <c r="E55" s="16">
        <f t="shared" si="0"/>
        <v>0.09032258064516129</v>
      </c>
      <c r="F55" s="24">
        <v>588</v>
      </c>
      <c r="G55" s="24">
        <v>16</v>
      </c>
      <c r="H55" s="16">
        <f t="shared" si="1"/>
        <v>0.027210884353741496</v>
      </c>
      <c r="I55" s="24">
        <v>15</v>
      </c>
      <c r="J55" s="16">
        <f t="shared" si="2"/>
        <v>0.025510204081632654</v>
      </c>
      <c r="K55" s="24">
        <v>81</v>
      </c>
      <c r="L55" s="16">
        <f t="shared" si="3"/>
        <v>0.1377551020408163</v>
      </c>
      <c r="M55" s="24">
        <v>80</v>
      </c>
      <c r="N55" s="16">
        <f t="shared" si="4"/>
        <v>0.1360544217687075</v>
      </c>
      <c r="O55" s="24">
        <v>9</v>
      </c>
      <c r="P55" s="16">
        <f t="shared" si="5"/>
        <v>0.015306122448979591</v>
      </c>
    </row>
    <row r="56" spans="1:16" ht="13.5">
      <c r="A56" s="3">
        <v>283085</v>
      </c>
      <c r="B56" s="5" t="s">
        <v>45</v>
      </c>
      <c r="C56" s="24">
        <v>1337</v>
      </c>
      <c r="D56" s="24">
        <v>473</v>
      </c>
      <c r="E56" s="16">
        <f t="shared" si="0"/>
        <v>0.3537771129394166</v>
      </c>
      <c r="F56" s="24">
        <v>478</v>
      </c>
      <c r="G56" s="24">
        <v>17</v>
      </c>
      <c r="H56" s="16">
        <f t="shared" si="1"/>
        <v>0.03556485355648536</v>
      </c>
      <c r="I56" s="24">
        <v>25</v>
      </c>
      <c r="J56" s="16">
        <f t="shared" si="2"/>
        <v>0.05230125523012552</v>
      </c>
      <c r="K56" s="24">
        <v>56</v>
      </c>
      <c r="L56" s="16">
        <f t="shared" si="3"/>
        <v>0.11715481171548117</v>
      </c>
      <c r="M56" s="24">
        <v>53</v>
      </c>
      <c r="N56" s="16">
        <f t="shared" si="4"/>
        <v>0.1108786610878661</v>
      </c>
      <c r="O56" s="24">
        <v>5</v>
      </c>
      <c r="P56" s="16">
        <f t="shared" si="5"/>
        <v>0.010460251046025104</v>
      </c>
    </row>
    <row r="57" spans="1:16" ht="13.5">
      <c r="A57" s="3">
        <v>283093</v>
      </c>
      <c r="B57" s="5" t="s">
        <v>46</v>
      </c>
      <c r="C57" s="24">
        <v>19228</v>
      </c>
      <c r="D57" s="24">
        <v>3301</v>
      </c>
      <c r="E57" s="16">
        <f t="shared" si="0"/>
        <v>0.1716767214478885</v>
      </c>
      <c r="F57" s="24">
        <v>3307</v>
      </c>
      <c r="G57" s="24">
        <v>194</v>
      </c>
      <c r="H57" s="16">
        <f t="shared" si="1"/>
        <v>0.05866344118536438</v>
      </c>
      <c r="I57" s="24">
        <v>174</v>
      </c>
      <c r="J57" s="16">
        <f t="shared" si="2"/>
        <v>0.05261566374357424</v>
      </c>
      <c r="K57" s="24">
        <v>531</v>
      </c>
      <c r="L57" s="16">
        <f t="shared" si="3"/>
        <v>0.16056849107952828</v>
      </c>
      <c r="M57" s="24">
        <v>432</v>
      </c>
      <c r="N57" s="16">
        <f t="shared" si="4"/>
        <v>0.13063199274266707</v>
      </c>
      <c r="O57" s="24">
        <v>80</v>
      </c>
      <c r="P57" s="16">
        <f t="shared" si="5"/>
        <v>0.02419110976716057</v>
      </c>
    </row>
    <row r="58" ht="13.5">
      <c r="A58" s="17"/>
    </row>
  </sheetData>
  <mergeCells count="14">
    <mergeCell ref="G2:J2"/>
    <mergeCell ref="K2:P2"/>
    <mergeCell ref="A8:B8"/>
    <mergeCell ref="C4:C7"/>
    <mergeCell ref="A1:B1"/>
    <mergeCell ref="A2:B7"/>
    <mergeCell ref="C2:F2"/>
    <mergeCell ref="O4:P6"/>
    <mergeCell ref="K4:L6"/>
    <mergeCell ref="M4:N6"/>
    <mergeCell ref="D5:E6"/>
    <mergeCell ref="F4:F7"/>
    <mergeCell ref="G5:H6"/>
    <mergeCell ref="I5:J6"/>
  </mergeCells>
  <printOptions/>
  <pageMargins left="0.58" right="0.33" top="0.72" bottom="0.31" header="0.34" footer="0.24"/>
  <pageSetup horizontalDpi="600" verticalDpi="600" orientation="landscape" paperSize="9" scale="70" r:id="rId2"/>
  <headerFooter alignWithMargins="0">
    <oddHeader>&amp;LTKCA003
&amp;C&amp;14特定健診・特定保健指導実施結果集計表（県集計）
（平成22年度）&amp;R平成23年11月2日作成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</cp:lastModifiedBy>
  <cp:lastPrinted>2011-11-21T05:05:09Z</cp:lastPrinted>
  <dcterms:created xsi:type="dcterms:W3CDTF">2010-01-19T04:02:17Z</dcterms:created>
  <dcterms:modified xsi:type="dcterms:W3CDTF">2011-11-29T02:40:37Z</dcterms:modified>
  <cp:category/>
  <cp:version/>
  <cp:contentType/>
  <cp:contentStatus/>
</cp:coreProperties>
</file>