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Fs00e\共有フォルダ32\12104100-420障害者就労支援班\就労対策担当\△　 補助金\○ 31障害福祉分野の介護テクノロジー導入支援事業\R6\01国協議R7.2（令和6年度補正予算分）\02事業所宛照会\01厚生労働省\"/>
    </mc:Choice>
  </mc:AlternateContent>
  <xr:revisionPtr revIDLastSave="0" documentId="13_ncr:1_{CD9A535D-E0FF-4959-B59B-694CBBA5D7ED}" xr6:coauthVersionLast="47" xr6:coauthVersionMax="47" xr10:uidLastSave="{00000000-0000-0000-0000-000000000000}"/>
  <bookViews>
    <workbookView xWindow="10680" yWindow="795" windowWidth="23325" windowHeight="19905" tabRatio="689" firstSheet="1" activeTab="1" xr2:uid="{00000000-000D-0000-FFFF-FFFF00000000}"/>
  </bookViews>
  <sheets>
    <sheet name="Sheet1" sheetId="145" state="hidden" r:id="rId1"/>
    <sheet name="施設・事業者情報ロボット" sheetId="226" r:id="rId2"/>
    <sheet name="別紙２(3)　介護ロボット等導入支援 事業計画書" sheetId="210" r:id="rId3"/>
    <sheet name="別紙２(4)　介護ロボット等導入支援 積算内訳書" sheetId="211" r:id="rId4"/>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施設・事業者情報ロボット!$A$1:$F$21</definedName>
    <definedName name="_xlnm.Print_Area" localSheetId="2">'別紙２(3)　介護ロボット等導入支援 事業計画書'!$A$1:$N$92</definedName>
    <definedName name="_xlnm.Print_Area" localSheetId="3">'別紙２(4)　介護ロボット等導入支援 積算内訳書'!$A$1:$W$36</definedName>
    <definedName name="_xlnm.Print_Area">#REF!</definedName>
    <definedName name="syuukeihyou11">#REF!</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11" l="1"/>
  <c r="S25" i="211" l="1"/>
  <c r="P24" i="211"/>
  <c r="P23" i="211"/>
  <c r="P22" i="211"/>
  <c r="P21" i="211"/>
  <c r="P20" i="211"/>
  <c r="E17" i="211"/>
  <c r="J80" i="210"/>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P25" i="211"/>
  <c r="C17" i="211" s="1"/>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<sst xmlns="http://schemas.openxmlformats.org/spreadsheetml/2006/main" count="142" uniqueCount="110">
  <si>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</si>
  <si>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</si>
  <si>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</si>
  <si>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</si>
  <si>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</si>
  <si>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</si>
  <si>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</si>
  <si>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</si>
  <si>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</si>
  <si>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</si>
  <si>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</si>
  <si>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</si>
  <si>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</si>
  <si>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</si>
  <si>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</si>
  <si>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</si>
  <si>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</si>
  <si>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</si>
  <si>
    <t>台</t>
  </si>
  <si>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</si>
  <si>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</si>
  <si>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</si>
  <si>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</si>
  <si>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</si>
  <si>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</si>
  <si>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</si>
  <si>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</si>
  <si>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</si>
  <si>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</si>
  <si>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</si>
  <si>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</si>
  <si>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</si>
  <si>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</si>
  <si>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</si>
  <si>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</si>
  <si>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</si>
  <si>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</si>
  <si>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</si>
  <si>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</si>
  <si>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</si>
  <si>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A.業務従事者数</t>
    <phoneticPr fontId="22"/>
  </si>
  <si>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</si>
  <si>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</si>
  <si>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</si>
  <si>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</si>
  <si>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</si>
  <si>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</si>
  <si>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</si>
  <si>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</si>
  <si>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</si>
  <si>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</si>
  <si>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</si>
  <si>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</si>
  <si>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</si>
  <si>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</si>
  <si>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</si>
  <si>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</si>
  <si>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</si>
  <si>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</si>
  <si>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</si>
  <si>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</si>
  <si>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</si>
  <si>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</si>
  <si>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</si>
  <si>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</si>
  <si>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</si>
  <si>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</si>
  <si>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</si>
  <si>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施設・事業所種別</t>
    <rPh sb="0" eb="2">
      <t>シセツ</t>
    </rPh>
    <rPh sb="3" eb="6">
      <t>ジギョウショ</t>
    </rPh>
    <rPh sb="6" eb="8">
      <t>シュベツ</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</si>
  <si>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</si>
  <si>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</si>
  <si>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令和６年度障害福祉分野の介護テクノロジー導入支援事業（介護ロボット等導入支援）
（施設等に対する導入支援分）　事業計画書</t>
    <rPh sb="27" eb="29">
      <t>カイゴ</t>
    </rPh>
    <rPh sb="33" eb="34">
      <t>トウ</t>
    </rPh>
    <rPh sb="39" eb="41">
      <t>シエン</t>
    </rPh>
    <rPh sb="41" eb="42">
      <t>ブン</t>
    </rPh>
    <rPh sb="44" eb="46">
      <t>ジギョウ</t>
    </rPh>
    <rPh sb="46" eb="49">
      <t>ケイカクショ</t>
    </rPh>
    <phoneticPr fontId="22"/>
  </si>
  <si>
    <t>令和６年度障害福祉分野の介護テクノロジー導入支援事業（介護ロボット等導入支援）
（施設等に対する導入支援分）　積算内訳書</t>
    <rPh sb="27" eb="29">
      <t>カイゴ</t>
    </rPh>
    <rPh sb="33" eb="34">
      <t>トウ</t>
    </rPh>
    <rPh sb="55" eb="57">
      <t>セキサン</t>
    </rPh>
    <rPh sb="57" eb="60">
      <t>ウチワケショ</t>
    </rPh>
    <phoneticPr fontId="12"/>
  </si>
  <si>
    <t>機能訓練支援</t>
    <rPh sb="0" eb="2">
      <t>キノウ</t>
    </rPh>
    <rPh sb="2" eb="4">
      <t>クンレン</t>
    </rPh>
    <rPh sb="4" eb="6">
      <t>シエン</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</si>
  <si>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</si>
  <si>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</si>
  <si>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　　栄養管理支援</t>
    <rPh sb="2" eb="4">
      <t>エイヨウ</t>
    </rPh>
    <rPh sb="4" eb="6">
      <t>カンリ</t>
    </rPh>
    <rPh sb="6" eb="8">
      <t>シエン</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</si>
  <si>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</si>
  <si>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</si>
  <si>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</si>
  <si>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</si>
  <si>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</si>
  <si>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</si>
  <si>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</si>
  <si>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</si>
  <si>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（別紙２（３））</t>
    <rPh sb="1" eb="3">
      <t>ベッシ</t>
    </rPh>
    <phoneticPr fontId="12"/>
  </si>
  <si>
    <t>（別紙２（４））</t>
    <rPh sb="1" eb="3">
      <t>ベッシ</t>
    </rPh>
    <phoneticPr fontId="12"/>
  </si>
  <si>
    <t>１　事業所情報</t>
    <rPh sb="2" eb="5">
      <t>ジギョウショ</t>
    </rPh>
    <rPh sb="5" eb="7">
      <t>ジョウホウ</t>
    </rPh>
    <phoneticPr fontId="12"/>
  </si>
  <si>
    <t>※プルダウンで選択したください。</t>
    <rPh sb="7" eb="9">
      <t>センタク</t>
    </rPh>
    <phoneticPr fontId="12"/>
  </si>
  <si>
    <t>定員</t>
    <rPh sb="0" eb="2">
      <t>テイイン</t>
    </rPh>
    <phoneticPr fontId="12"/>
  </si>
  <si>
    <t>利用者数</t>
    <rPh sb="0" eb="3">
      <t>リヨウシャ</t>
    </rPh>
    <rPh sb="3" eb="4">
      <t>スウ</t>
    </rPh>
    <phoneticPr fontId="12"/>
  </si>
  <si>
    <t>職員数</t>
    <rPh sb="0" eb="3">
      <t>ショクインスウ</t>
    </rPh>
    <phoneticPr fontId="12"/>
  </si>
  <si>
    <t>担当者名</t>
    <rPh sb="0" eb="4">
      <t>タントウシャメイ</t>
    </rPh>
    <phoneticPr fontId="12"/>
  </si>
  <si>
    <t>電話番号</t>
    <rPh sb="0" eb="2">
      <t>デンワ</t>
    </rPh>
    <rPh sb="2" eb="4">
      <t>バンゴウ</t>
    </rPh>
    <phoneticPr fontId="12"/>
  </si>
  <si>
    <t>ＦＡＸ番号</t>
    <rPh sb="3" eb="5">
      <t>バンゴウ</t>
    </rPh>
    <phoneticPr fontId="12"/>
  </si>
  <si>
    <t>メールアドレス</t>
    <phoneticPr fontId="12"/>
  </si>
  <si>
    <t>機器名称</t>
    <rPh sb="0" eb="2">
      <t>キキ</t>
    </rPh>
    <rPh sb="2" eb="4">
      <t>メイショウ</t>
    </rPh>
    <phoneticPr fontId="12"/>
  </si>
  <si>
    <t>台数</t>
    <rPh sb="0" eb="2">
      <t>ダイスウ</t>
    </rPh>
    <phoneticPr fontId="12"/>
  </si>
  <si>
    <t>導入時期
（和暦）</t>
    <phoneticPr fontId="12"/>
  </si>
  <si>
    <t>利用状況</t>
    <rPh sb="0" eb="2">
      <t>リヨウ</t>
    </rPh>
    <rPh sb="2" eb="4">
      <t>ジョウキョウ</t>
    </rPh>
    <phoneticPr fontId="12"/>
  </si>
  <si>
    <t>消費税の取扱い区分</t>
    <phoneticPr fontId="12"/>
  </si>
  <si>
    <t>財産の処分制限について</t>
    <phoneticPr fontId="12"/>
  </si>
  <si>
    <t xml:space="preserve">【財産の処分制限について】
　補助事業により取得したロボット機器は、「補助金等に係る予算の執行の適切化に関する法律」に基づき、厚生労働大臣が定める期間を経過するまで、財産処分（転用、譲渡、交換、貸付、抵当権の設定、取り壊し又は廃棄）が制限されます。
※処分制限期間内に取得財産を処分する場合には、承認等の手続が必要であり、補助金の全部若しくは一部を納付させることがあります。
</t>
    <rPh sb="1" eb="3">
      <t>ザイサン</t>
    </rPh>
    <rPh sb="4" eb="6">
      <t>ショブン</t>
    </rPh>
    <rPh sb="6" eb="8">
      <t>セイゲン</t>
    </rPh>
    <rPh sb="162" eb="165">
      <t>ホジョキン</t>
    </rPh>
    <phoneticPr fontId="12"/>
  </si>
  <si>
    <t>圏域名</t>
    <rPh sb="0" eb="2">
      <t>ケンイキ</t>
    </rPh>
    <rPh sb="2" eb="3">
      <t>メイ</t>
    </rPh>
    <phoneticPr fontId="12"/>
  </si>
  <si>
    <t>市町名</t>
    <rPh sb="0" eb="2">
      <t>シチョウ</t>
    </rPh>
    <rPh sb="2" eb="3">
      <t>メイ</t>
    </rPh>
    <phoneticPr fontId="12"/>
  </si>
  <si>
    <t>２　現在のロボット機器の活用状況</t>
    <phoneticPr fontId="12"/>
  </si>
  <si>
    <t>機器種類</t>
    <rPh sb="0" eb="2">
      <t>キキ</t>
    </rPh>
    <rPh sb="2" eb="4">
      <t>シュルイ</t>
    </rPh>
    <phoneticPr fontId="12"/>
  </si>
  <si>
    <t>３　確認事項</t>
    <rPh sb="2" eb="4">
      <t>カクニン</t>
    </rPh>
    <rPh sb="4" eb="6">
      <t>ジコウ</t>
    </rPh>
    <phoneticPr fontId="12"/>
  </si>
  <si>
    <t>施設・事業所名</t>
    <rPh sb="0" eb="1">
      <t>セ</t>
    </rPh>
    <rPh sb="1" eb="2">
      <t>セツ</t>
    </rPh>
    <rPh sb="3" eb="4">
      <t>コト</t>
    </rPh>
    <rPh sb="4" eb="5">
      <t>ゴウ</t>
    </rPh>
    <rPh sb="5" eb="6">
      <t>ショ</t>
    </rPh>
    <rPh sb="6" eb="7">
      <t>メイ</t>
    </rPh>
    <phoneticPr fontId="12"/>
  </si>
  <si>
    <t>障害福祉分野の介護テクノロジー導入支援事業　施設・事業所情報（介護ロボット等導入支援事業）</t>
    <rPh sb="7" eb="9">
      <t>カイゴ</t>
    </rPh>
    <rPh sb="15" eb="21">
      <t>ドウニュウシエンジギョウ</t>
    </rPh>
    <rPh sb="22" eb="24">
      <t>シセツ</t>
    </rPh>
    <rPh sb="25" eb="28">
      <t>ジギョウショ</t>
    </rPh>
    <rPh sb="28" eb="30">
      <t>ジョウホウ</t>
    </rPh>
    <rPh sb="31" eb="33">
      <t>カイゴ</t>
    </rPh>
    <rPh sb="37" eb="38">
      <t>トウ</t>
    </rPh>
    <rPh sb="38" eb="44">
      <t>ドウニュウシエンジギョウ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</si>
</sst>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sz val="14"/>
      <name val="ＭＳ Ｐゴシック"/>
      <family val="3"/>
      <charset val="128"/>
    </font>
    <font>
      <b/>
      <sz val="14"/>
      <name val="ＭＳ Ｐゴシック"/>
      <family val="3"/>
      <charset val="128"/>
      <scheme val="minor"/>
    </font>
    <font>
      <sz val="12"/>
      <color rgb="FFFF0000"/>
      <name val="ＭＳ Ｐゴシック"/>
      <family val="3"/>
      <charset val="128"/>
      <scheme val="minor"/>
    </font>
    <font>
      <sz val="11"/>
      <color theme="1"/>
      <name val="ＭＳ Ｐゴシック"/>
      <family val="2"/>
      <scheme val="minor"/>
    </font>
    <font>
      <b/>
      <sz val="14"/>
      <color theme="1"/>
      <name val="ＭＳ Ｐゴシック"/>
      <family val="3"/>
      <charset val="128"/>
    </font>
    <font>
      <sz val="14"/>
      <color theme="1"/>
      <name val="ＭＳ 明朝"/>
      <family val="1"/>
      <charset val="128"/>
    </font>
    <font>
      <sz val="14"/>
      <name val="ＭＳ 明朝"/>
      <family val="1"/>
      <charset val="128"/>
    </font>
    <font>
      <sz val="12"/>
      <name val="ＭＳ 明朝"/>
      <family val="1"/>
      <charset val="128"/>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2" fillId="0" borderId="0" applyFont="0" applyFill="0" applyBorder="0" applyAlignment="0" applyProtection="0">
      <alignment vertical="center"/>
    </xf>
  </cellStyleXfs>
  <cellXfs count="312">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1"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4"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8" fillId="0" borderId="0" xfId="0" applyFont="1" applyAlignment="1">
      <alignment horizontal="left" vertical="center"/>
    </xf>
    <xf numFmtId="0" fontId="30" fillId="0" borderId="0" xfId="9" applyFont="1" applyAlignment="1" applyProtection="1">
      <alignment horizontal="center" vertical="center"/>
      <protection locked="0"/>
    </xf>
    <xf numFmtId="0" fontId="49" fillId="0" borderId="0" xfId="0" applyFont="1" applyAlignment="1">
      <alignment horizontal="left" vertical="center"/>
    </xf>
    <xf numFmtId="0" fontId="49"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15" fillId="0" borderId="0" xfId="9" applyAlignment="1" applyProtection="1">
      <alignment horizontal="left" vertical="top" wrapText="1"/>
      <protection locked="0"/>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2" xfId="0" applyBorder="1">
      <alignment vertical="center"/>
    </xf>
    <xf numFmtId="0" fontId="0" fillId="0" borderId="12" xfId="0" applyBorder="1">
      <alignment vertical="center"/>
    </xf>
    <xf numFmtId="0" fontId="39" fillId="0" borderId="0" xfId="0" applyFont="1" applyAlignment="1">
      <alignment horizontal="center" vertical="center"/>
    </xf>
    <xf numFmtId="177" fontId="46"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3"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1"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3" xfId="0" applyNumberFormat="1" applyFont="1" applyBorder="1" applyAlignment="1">
      <alignment horizontal="center" vertical="center" shrinkToFit="1"/>
    </xf>
    <xf numFmtId="0" fontId="34" fillId="0" borderId="0" xfId="0" applyFont="1" applyAlignment="1">
      <alignment horizontal="center" vertical="center"/>
    </xf>
    <xf numFmtId="181" fontId="0" fillId="0" borderId="0" xfId="0" applyNumberFormat="1" applyAlignment="1">
      <alignment vertical="center" shrinkToFit="1"/>
    </xf>
    <xf numFmtId="181" fontId="0" fillId="0" borderId="0" xfId="0" applyNumberFormat="1" applyAlignment="1">
      <alignment horizontal="right" vertical="center" shrinkToFit="1"/>
    </xf>
    <xf numFmtId="182" fontId="0" fillId="0" borderId="0" xfId="0" applyNumberFormat="1" applyAlignment="1">
      <alignment vertical="center" shrinkToFit="1"/>
    </xf>
    <xf numFmtId="183" fontId="0" fillId="0" borderId="0" xfId="0" applyNumberFormat="1" applyAlignment="1">
      <alignment vertical="center" shrinkToFit="1"/>
    </xf>
    <xf numFmtId="184" fontId="0" fillId="0" borderId="0" xfId="0" applyNumberFormat="1" applyAlignment="1">
      <alignment vertical="center" shrinkToFit="1"/>
    </xf>
    <xf numFmtId="0" fontId="14" fillId="0" borderId="50" xfId="0" applyFont="1" applyBorder="1" applyAlignment="1">
      <alignment horizontal="left" vertical="center" shrinkToFit="1"/>
    </xf>
    <xf numFmtId="180" fontId="14" fillId="0" borderId="50" xfId="0" applyNumberFormat="1" applyFont="1" applyBorder="1" applyAlignment="1">
      <alignment vertical="center" shrinkToFit="1"/>
    </xf>
    <xf numFmtId="181" fontId="14" fillId="0" borderId="50" xfId="0" applyNumberFormat="1" applyFont="1" applyBorder="1" applyAlignment="1">
      <alignment vertical="center" shrinkToFit="1"/>
    </xf>
    <xf numFmtId="182" fontId="14" fillId="0" borderId="50"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54" xfId="0" applyFont="1" applyBorder="1" applyAlignment="1">
      <alignment horizontal="left" vertical="center" shrinkToFit="1"/>
    </xf>
    <xf numFmtId="180" fontId="14" fillId="0" borderId="54" xfId="0" applyNumberFormat="1" applyFont="1" applyBorder="1" applyAlignment="1">
      <alignment vertical="center" shrinkToFit="1"/>
    </xf>
    <xf numFmtId="181" fontId="14" fillId="0" borderId="54" xfId="0" applyNumberFormat="1" applyFont="1" applyBorder="1" applyAlignment="1">
      <alignment vertical="center" shrinkToFit="1"/>
    </xf>
    <xf numFmtId="182" fontId="14" fillId="0" borderId="54" xfId="0" applyNumberFormat="1" applyFont="1" applyBorder="1" applyAlignment="1">
      <alignment vertical="center" shrinkToFit="1"/>
    </xf>
    <xf numFmtId="183" fontId="14" fillId="2" borderId="54" xfId="0" applyNumberFormat="1" applyFont="1" applyFill="1" applyBorder="1" applyAlignment="1">
      <alignment vertical="center" shrinkToFit="1"/>
    </xf>
    <xf numFmtId="184" fontId="14" fillId="2" borderId="54" xfId="0" applyNumberFormat="1" applyFont="1" applyFill="1" applyBorder="1" applyAlignment="1">
      <alignment vertical="center" shrinkToFit="1"/>
    </xf>
    <xf numFmtId="0" fontId="14" fillId="0" borderId="61" xfId="0" applyFont="1" applyBorder="1" applyAlignment="1">
      <alignment horizontal="left" vertical="center" shrinkToFit="1"/>
    </xf>
    <xf numFmtId="180" fontId="14" fillId="0" borderId="61" xfId="0" applyNumberFormat="1" applyFont="1" applyBorder="1" applyAlignment="1">
      <alignment vertical="center" shrinkToFit="1"/>
    </xf>
    <xf numFmtId="181" fontId="14" fillId="0" borderId="61" xfId="0" applyNumberFormat="1" applyFont="1" applyBorder="1" applyAlignment="1">
      <alignment vertical="center" shrinkToFit="1"/>
    </xf>
    <xf numFmtId="182" fontId="14" fillId="0" borderId="61" xfId="0" applyNumberFormat="1" applyFont="1" applyBorder="1" applyAlignment="1">
      <alignment vertical="center" shrinkToFit="1"/>
    </xf>
    <xf numFmtId="183" fontId="14" fillId="2" borderId="61" xfId="0" applyNumberFormat="1" applyFont="1" applyFill="1" applyBorder="1" applyAlignment="1">
      <alignment vertical="center" shrinkToFit="1"/>
    </xf>
    <xf numFmtId="184" fontId="14" fillId="2" borderId="61" xfId="0" applyNumberFormat="1" applyFont="1" applyFill="1" applyBorder="1" applyAlignment="1">
      <alignment vertical="center" shrinkToFit="1"/>
    </xf>
    <xf numFmtId="0" fontId="14" fillId="0" borderId="67" xfId="0" applyFont="1" applyBorder="1" applyAlignment="1">
      <alignment horizontal="left" vertical="center" shrinkToFit="1"/>
    </xf>
    <xf numFmtId="180" fontId="14" fillId="0" borderId="67" xfId="0" applyNumberFormat="1" applyFont="1" applyBorder="1" applyAlignment="1">
      <alignment vertical="center" shrinkToFit="1"/>
    </xf>
    <xf numFmtId="181" fontId="14" fillId="0" borderId="67" xfId="0" applyNumberFormat="1" applyFont="1" applyBorder="1" applyAlignment="1">
      <alignment vertical="center" shrinkToFit="1"/>
    </xf>
    <xf numFmtId="182" fontId="14" fillId="0" borderId="67" xfId="0" applyNumberFormat="1" applyFont="1" applyBorder="1" applyAlignment="1">
      <alignment vertical="center" shrinkToFit="1"/>
    </xf>
    <xf numFmtId="183" fontId="14" fillId="2" borderId="67" xfId="0" applyNumberFormat="1" applyFont="1" applyFill="1" applyBorder="1" applyAlignment="1">
      <alignment vertical="center" shrinkToFit="1"/>
    </xf>
    <xf numFmtId="184" fontId="14" fillId="2" borderId="67"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0" fontId="50" fillId="3" borderId="1" xfId="9" applyFont="1" applyFill="1" applyBorder="1" applyAlignment="1" applyProtection="1">
      <alignment horizontal="center" vertical="center"/>
      <protection locked="0"/>
    </xf>
    <xf numFmtId="0" fontId="50" fillId="0" borderId="0" xfId="9" applyFont="1">
      <alignment vertical="center"/>
    </xf>
    <xf numFmtId="0" fontId="17" fillId="3" borderId="21" xfId="9" applyFont="1" applyFill="1" applyBorder="1" applyAlignment="1">
      <alignment horizontal="center" vertical="center"/>
    </xf>
    <xf numFmtId="0" fontId="17" fillId="3" borderId="29" xfId="9" applyFont="1" applyFill="1" applyBorder="1" applyAlignment="1">
      <alignment horizontal="center" vertical="center"/>
    </xf>
    <xf numFmtId="0" fontId="17" fillId="3" borderId="29" xfId="9" applyFont="1" applyFill="1" applyBorder="1" applyAlignment="1">
      <alignment horizontal="center" vertical="center" shrinkToFit="1"/>
    </xf>
    <xf numFmtId="0" fontId="17" fillId="3" borderId="23"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50" fillId="0" borderId="0" xfId="9" applyFont="1" applyAlignment="1" applyProtection="1">
      <alignment horizontal="center" vertical="center"/>
      <protection locked="0"/>
    </xf>
    <xf numFmtId="0" fontId="50" fillId="0" borderId="0" xfId="9" applyFont="1" applyAlignment="1" applyProtection="1">
      <alignment horizontal="left" vertical="center"/>
      <protection locked="0"/>
    </xf>
    <xf numFmtId="0" fontId="0" fillId="6" borderId="11" xfId="0" applyFill="1" applyBorder="1" applyAlignment="1">
      <alignment horizontal="center" vertical="center" wrapText="1"/>
    </xf>
    <xf numFmtId="0" fontId="54" fillId="0" borderId="76" xfId="0" applyFont="1" applyBorder="1" applyAlignment="1">
      <alignment horizontal="center" vertical="center" shrinkToFit="1"/>
    </xf>
    <xf numFmtId="0" fontId="54" fillId="0" borderId="80" xfId="0" applyFont="1" applyBorder="1" applyAlignment="1">
      <alignment horizontal="center" vertical="center" shrinkToFit="1"/>
    </xf>
    <xf numFmtId="0" fontId="54" fillId="0" borderId="71" xfId="0" applyFont="1" applyBorder="1" applyAlignment="1">
      <alignment horizontal="center" vertical="center" shrinkToFit="1"/>
    </xf>
    <xf numFmtId="0" fontId="54" fillId="0" borderId="23" xfId="0" applyFont="1" applyBorder="1" applyAlignment="1">
      <alignment horizontal="center" vertical="center" shrinkToFit="1"/>
    </xf>
    <xf numFmtId="0" fontId="54" fillId="0" borderId="81" xfId="0" applyFont="1" applyBorder="1" applyAlignment="1">
      <alignment horizontal="center" vertical="center" wrapText="1" justifyLastLine="1" shrinkToFit="1"/>
    </xf>
    <xf numFmtId="0" fontId="54" fillId="0" borderId="14" xfId="0" applyFont="1" applyBorder="1" applyAlignment="1">
      <alignment horizontal="distributed" vertical="center" wrapText="1" justifyLastLine="1" shrinkToFit="1"/>
    </xf>
    <xf numFmtId="0" fontId="54" fillId="0" borderId="1" xfId="0" applyFont="1" applyBorder="1" applyAlignment="1">
      <alignment horizontal="distributed" vertical="center" wrapText="1" justifyLastLine="1" shrinkToFit="1"/>
    </xf>
    <xf numFmtId="0" fontId="54" fillId="0" borderId="37" xfId="0" applyFont="1" applyBorder="1" applyAlignment="1">
      <alignment horizontal="left" vertical="center" shrinkToFit="1"/>
    </xf>
    <xf numFmtId="0" fontId="55" fillId="0" borderId="28" xfId="0" applyFont="1" applyBorder="1" applyAlignment="1">
      <alignment horizontal="left" vertical="center" shrinkToFit="1"/>
    </xf>
    <xf numFmtId="0" fontId="54" fillId="0" borderId="82" xfId="0" applyFont="1" applyBorder="1" applyAlignment="1">
      <alignment horizontal="distributed" vertical="center" wrapText="1" justifyLastLine="1" shrinkToFit="1"/>
    </xf>
    <xf numFmtId="0" fontId="55" fillId="0" borderId="41" xfId="0" applyFont="1" applyBorder="1" applyAlignment="1">
      <alignment horizontal="left" vertical="center" shrinkToFit="1"/>
    </xf>
    <xf numFmtId="0" fontId="54" fillId="0" borderId="19" xfId="0" applyFont="1" applyBorder="1" applyAlignment="1">
      <alignment horizontal="left" vertical="center" shrinkToFit="1"/>
    </xf>
    <xf numFmtId="0" fontId="54" fillId="0" borderId="20" xfId="0" applyFont="1" applyBorder="1" applyAlignment="1">
      <alignment horizontal="distributed" vertical="center" wrapText="1" justifyLastLine="1" shrinkToFit="1"/>
    </xf>
    <xf numFmtId="0" fontId="55" fillId="0" borderId="28" xfId="0" applyFont="1" applyBorder="1" applyAlignment="1">
      <alignment horizontal="center" vertical="center" wrapText="1"/>
    </xf>
    <xf numFmtId="0" fontId="55" fillId="0" borderId="35" xfId="0" applyFont="1" applyBorder="1" applyAlignment="1">
      <alignment horizontal="left" vertical="center" shrinkToFit="1"/>
    </xf>
    <xf numFmtId="0" fontId="49" fillId="0" borderId="40" xfId="0" applyFont="1" applyBorder="1" applyAlignment="1">
      <alignment horizontal="center" vertical="center" textRotation="255" shrinkToFit="1"/>
    </xf>
    <xf numFmtId="0" fontId="49" fillId="0" borderId="42" xfId="0" applyFont="1" applyBorder="1" applyAlignment="1">
      <alignment horizontal="center" vertical="center" textRotation="255" shrinkToFit="1"/>
    </xf>
    <xf numFmtId="0" fontId="49" fillId="0" borderId="43" xfId="0" applyFont="1" applyBorder="1" applyAlignment="1">
      <alignment horizontal="center" vertical="center" textRotation="255" shrinkToFit="1"/>
    </xf>
    <xf numFmtId="0" fontId="49" fillId="0" borderId="40" xfId="0" applyFont="1" applyBorder="1" applyAlignment="1">
      <alignment horizontal="center" vertical="center" textRotation="255"/>
    </xf>
    <xf numFmtId="0" fontId="49" fillId="0" borderId="42" xfId="0" applyFont="1" applyBorder="1" applyAlignment="1">
      <alignment horizontal="center" vertical="center" textRotation="255"/>
    </xf>
    <xf numFmtId="0" fontId="49" fillId="0" borderId="43" xfId="0" applyFont="1" applyBorder="1" applyAlignment="1">
      <alignment horizontal="center" vertical="center" textRotation="255"/>
    </xf>
    <xf numFmtId="0" fontId="55" fillId="0" borderId="39"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38" xfId="0" applyFont="1" applyBorder="1" applyAlignment="1">
      <alignment horizontal="center" vertical="center" wrapText="1"/>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37" xfId="0" applyFont="1" applyBorder="1" applyAlignment="1">
      <alignment horizontal="center" vertical="center"/>
    </xf>
    <xf numFmtId="0" fontId="55" fillId="0" borderId="83" xfId="0" applyFont="1" applyBorder="1" applyAlignment="1">
      <alignment horizontal="left" vertical="center" wrapText="1"/>
    </xf>
    <xf numFmtId="0" fontId="55" fillId="0" borderId="8" xfId="0" applyFont="1" applyBorder="1" applyAlignment="1">
      <alignment horizontal="left" vertical="center" wrapText="1"/>
    </xf>
    <xf numFmtId="0" fontId="55" fillId="0" borderId="75" xfId="0" applyFont="1" applyBorder="1" applyAlignment="1">
      <alignment horizontal="left" vertical="center" wrapText="1"/>
    </xf>
    <xf numFmtId="0" fontId="53" fillId="0" borderId="8" xfId="0" applyFont="1" applyBorder="1" applyAlignment="1">
      <alignment horizontal="center" vertical="center"/>
    </xf>
    <xf numFmtId="0" fontId="49" fillId="0" borderId="72" xfId="0" applyFont="1" applyBorder="1" applyAlignment="1">
      <alignment horizontal="center" vertical="center" textRotation="255"/>
    </xf>
    <xf numFmtId="0" fontId="49" fillId="0" borderId="73" xfId="0" applyFont="1" applyBorder="1" applyAlignment="1">
      <alignment horizontal="center" vertical="center" textRotation="255"/>
    </xf>
    <xf numFmtId="0" fontId="49" fillId="0" borderId="74" xfId="0" applyFont="1" applyBorder="1" applyAlignment="1">
      <alignment horizontal="center" vertical="center" textRotation="255"/>
    </xf>
    <xf numFmtId="0" fontId="54" fillId="0" borderId="34" xfId="0" applyFont="1" applyBorder="1" applyAlignment="1">
      <alignment horizontal="center" vertical="center" wrapText="1" justifyLastLine="1" shrinkToFit="1"/>
    </xf>
    <xf numFmtId="0" fontId="54" fillId="0" borderId="33" xfId="0" applyFont="1" applyBorder="1" applyAlignment="1">
      <alignment horizontal="center" vertical="center" wrapText="1" justifyLastLine="1" shrinkToFit="1"/>
    </xf>
    <xf numFmtId="0" fontId="54" fillId="0" borderId="32" xfId="0" applyFont="1" applyBorder="1" applyAlignment="1">
      <alignment horizontal="center" vertical="center" wrapText="1" justifyLastLine="1" shrinkToFit="1"/>
    </xf>
    <xf numFmtId="0" fontId="54" fillId="0" borderId="77" xfId="0" applyFont="1" applyBorder="1" applyAlignment="1">
      <alignment horizontal="center" vertical="center" wrapText="1" justifyLastLine="1" shrinkToFit="1"/>
    </xf>
    <xf numFmtId="0" fontId="54" fillId="0" borderId="78" xfId="0" applyFont="1" applyBorder="1" applyAlignment="1">
      <alignment horizontal="center" vertical="center" wrapText="1" justifyLastLine="1" shrinkToFit="1"/>
    </xf>
    <xf numFmtId="0" fontId="54" fillId="0" borderId="79" xfId="0" applyFont="1" applyBorder="1" applyAlignment="1">
      <alignment horizontal="center" vertical="center" wrapText="1" justifyLastLine="1" shrinkToFit="1"/>
    </xf>
    <xf numFmtId="0" fontId="54" fillId="0" borderId="45" xfId="0" applyFont="1" applyBorder="1" applyAlignment="1">
      <alignment horizontal="center" vertical="center" wrapText="1" justifyLastLine="1" shrinkToFit="1"/>
    </xf>
    <xf numFmtId="0" fontId="54" fillId="0" borderId="48" xfId="0" applyFont="1" applyBorder="1" applyAlignment="1">
      <alignment horizontal="center" vertical="center" wrapText="1" justifyLastLine="1" shrinkToFit="1"/>
    </xf>
    <xf numFmtId="0" fontId="54" fillId="0" borderId="49" xfId="0" applyFont="1" applyBorder="1" applyAlignment="1">
      <alignment horizontal="center" vertical="center" wrapText="1" justifyLastLine="1" shrinkToFit="1"/>
    </xf>
    <xf numFmtId="0" fontId="31" fillId="0" borderId="46" xfId="0" applyFont="1" applyBorder="1" applyAlignment="1">
      <alignment horizontal="center" vertical="center"/>
    </xf>
    <xf numFmtId="0" fontId="31" fillId="0" borderId="27" xfId="0" applyFont="1" applyBorder="1" applyAlignment="1">
      <alignment horizontal="center" vertical="center"/>
    </xf>
    <xf numFmtId="0" fontId="31" fillId="0" borderId="26"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3" fillId="4" borderId="62" xfId="0" applyFont="1" applyFill="1" applyBorder="1" applyAlignment="1">
      <alignment horizontal="center" vertical="center"/>
    </xf>
    <xf numFmtId="0" fontId="29" fillId="4" borderId="63" xfId="0" applyFont="1" applyFill="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14" fillId="4" borderId="46" xfId="0" applyFont="1" applyFill="1" applyBorder="1" applyAlignment="1">
      <alignment horizontal="center" vertical="center"/>
    </xf>
    <xf numFmtId="0" fontId="14" fillId="4" borderId="64" xfId="0" applyFont="1" applyFill="1" applyBorder="1" applyAlignment="1">
      <alignment horizontal="center"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43" fillId="4" borderId="47" xfId="0" applyFont="1" applyFill="1" applyBorder="1" applyAlignment="1">
      <alignment horizontal="center" vertical="center"/>
    </xf>
    <xf numFmtId="0" fontId="29" fillId="4" borderId="65" xfId="0" applyFont="1" applyFill="1" applyBorder="1" applyAlignment="1">
      <alignment horizontal="center"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14" fillId="4" borderId="66" xfId="0" applyFont="1" applyFill="1" applyBorder="1" applyAlignment="1">
      <alignment horizontal="center" vertical="center"/>
    </xf>
    <xf numFmtId="0" fontId="14" fillId="4" borderId="20" xfId="0" applyFont="1" applyFill="1"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0" fillId="4" borderId="0" xfId="0" applyFill="1" applyAlignment="1" applyProtection="1">
      <alignment horizontal="left" vertical="center"/>
      <protection locked="0"/>
    </xf>
    <xf numFmtId="0" fontId="0" fillId="4" borderId="47" xfId="0" applyFill="1" applyBorder="1" applyAlignment="1">
      <alignment horizontal="left" vertical="center" shrinkToFit="1"/>
    </xf>
    <xf numFmtId="0" fontId="0" fillId="4" borderId="25" xfId="0" applyFill="1" applyBorder="1" applyAlignment="1">
      <alignment horizontal="left" vertical="center" shrinkToFit="1"/>
    </xf>
    <xf numFmtId="0" fontId="0" fillId="4" borderId="24" xfId="0" applyFill="1" applyBorder="1" applyAlignment="1">
      <alignment horizontal="left" vertical="center" shrinkToFit="1"/>
    </xf>
    <xf numFmtId="179" fontId="34" fillId="0" borderId="46" xfId="0" applyNumberFormat="1" applyFont="1" applyBorder="1" applyAlignment="1">
      <alignment horizontal="center" vertical="center"/>
    </xf>
    <xf numFmtId="179" fontId="34" fillId="0" borderId="27" xfId="0" applyNumberFormat="1" applyFont="1" applyBorder="1" applyAlignment="1">
      <alignment horizontal="center" vertical="center"/>
    </xf>
    <xf numFmtId="179" fontId="34" fillId="0" borderId="26" xfId="0" applyNumberFormat="1" applyFont="1" applyBorder="1" applyAlignment="1">
      <alignment horizontal="center" vertical="center"/>
    </xf>
    <xf numFmtId="0" fontId="14" fillId="4" borderId="47" xfId="0" applyFont="1" applyFill="1" applyBorder="1" applyAlignment="1">
      <alignment horizontal="left" vertical="center" shrinkToFit="1"/>
    </xf>
    <xf numFmtId="0" fontId="14" fillId="4" borderId="25" xfId="0" applyFont="1" applyFill="1" applyBorder="1" applyAlignment="1">
      <alignment horizontal="left" vertical="center" shrinkToFit="1"/>
    </xf>
    <xf numFmtId="0" fontId="14" fillId="4" borderId="24" xfId="0" applyFont="1" applyFill="1" applyBorder="1" applyAlignment="1">
      <alignment horizontal="left" vertical="center" shrinkToFit="1"/>
    </xf>
    <xf numFmtId="178" fontId="0" fillId="0" borderId="45" xfId="0" applyNumberFormat="1" applyBorder="1" applyAlignment="1">
      <alignment horizontal="center" vertical="center" shrinkToFit="1"/>
    </xf>
    <xf numFmtId="178" fontId="0" fillId="0" borderId="44" xfId="0" applyNumberFormat="1" applyBorder="1" applyAlignment="1">
      <alignment horizontal="center" vertical="center" shrinkToFit="1"/>
    </xf>
    <xf numFmtId="178" fontId="14" fillId="0" borderId="45" xfId="0" applyNumberFormat="1" applyFont="1" applyBorder="1" applyAlignment="1">
      <alignment horizontal="center" vertical="center" shrinkToFit="1"/>
    </xf>
    <xf numFmtId="178" fontId="14" fillId="0" borderId="48" xfId="0" applyNumberFormat="1" applyFont="1" applyBorder="1" applyAlignment="1">
      <alignment horizontal="center" vertical="center" shrinkToFit="1"/>
    </xf>
    <xf numFmtId="178" fontId="14" fillId="0" borderId="44" xfId="0" applyNumberFormat="1" applyFont="1" applyBorder="1" applyAlignment="1">
      <alignment horizontal="center" vertical="center" shrinkToFit="1"/>
    </xf>
    <xf numFmtId="178" fontId="23" fillId="0" borderId="48" xfId="0" applyNumberFormat="1" applyFont="1" applyBorder="1" applyAlignment="1">
      <alignment horizontal="center" vertical="center"/>
    </xf>
    <xf numFmtId="178" fontId="23" fillId="0" borderId="49"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0" borderId="20" xfId="0" applyBorder="1" applyAlignment="1">
      <alignment horizontal="left" vertical="center"/>
    </xf>
    <xf numFmtId="0" fontId="43" fillId="0" borderId="1" xfId="0" applyFont="1" applyBorder="1" applyAlignment="1">
      <alignment horizontal="left" vertical="top" wrapText="1"/>
    </xf>
    <xf numFmtId="0" fontId="24" fillId="6" borderId="11"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56" xfId="0" applyNumberFormat="1" applyFont="1" applyFill="1" applyBorder="1" applyAlignment="1">
      <alignment horizontal="right" vertical="center" shrinkToFit="1"/>
    </xf>
    <xf numFmtId="181" fontId="14" fillId="2" borderId="57" xfId="0" applyNumberFormat="1" applyFont="1" applyFill="1" applyBorder="1" applyAlignment="1">
      <alignment horizontal="right" vertical="center" shrinkToFit="1"/>
    </xf>
    <xf numFmtId="181" fontId="14" fillId="2" borderId="58" xfId="0" applyNumberFormat="1" applyFont="1" applyFill="1" applyBorder="1" applyAlignment="1">
      <alignment horizontal="right" vertical="center" shrinkToFi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181" fontId="14" fillId="2" borderId="68" xfId="0" applyNumberFormat="1" applyFont="1" applyFill="1" applyBorder="1" applyAlignment="1">
      <alignment horizontal="right" vertical="center" shrinkToFit="1"/>
    </xf>
    <xf numFmtId="181" fontId="14" fillId="2" borderId="69" xfId="0" applyNumberFormat="1" applyFont="1" applyFill="1" applyBorder="1" applyAlignment="1">
      <alignment horizontal="right" vertical="center" shrinkToFit="1"/>
    </xf>
    <xf numFmtId="181" fontId="14" fillId="2" borderId="70"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0" fillId="6" borderId="16"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47" fillId="0" borderId="1" xfId="0" applyFont="1" applyBorder="1" applyAlignment="1">
      <alignment horizontal="left" vertical="top" wrapText="1"/>
    </xf>
    <xf numFmtId="0" fontId="0" fillId="0" borderId="0" xfId="0" applyAlignment="1">
      <alignment horizontal="center" vertical="center" wrapText="1"/>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9" xfId="9" applyFont="1" applyBorder="1" applyAlignment="1">
      <alignment horizontal="left" vertical="top" shrinkToFit="1"/>
    </xf>
    <xf numFmtId="0" fontId="20" fillId="0" borderId="15" xfId="9" applyFont="1" applyBorder="1" applyAlignment="1">
      <alignment horizontal="left" vertical="top" shrinkToFit="1"/>
    </xf>
    <xf numFmtId="0" fontId="33" fillId="0" borderId="38"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8"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7"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6" xfId="9" applyNumberFormat="1" applyFont="1" applyBorder="1" applyAlignment="1">
      <alignment horizontal="center" vertical="center"/>
    </xf>
    <xf numFmtId="178" fontId="18" fillId="0" borderId="36" xfId="9" applyNumberFormat="1" applyFont="1" applyBorder="1" applyAlignment="1">
      <alignment horizontal="left" vertical="center"/>
    </xf>
    <xf numFmtId="178" fontId="32" fillId="0" borderId="35"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17" fillId="0" borderId="1" xfId="9" applyFont="1" applyBorder="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50" fillId="3" borderId="1" xfId="9" applyFont="1" applyFill="1" applyBorder="1" applyAlignment="1" applyProtection="1">
      <alignment horizontal="center" vertical="center"/>
      <protection locked="0"/>
    </xf>
    <xf numFmtId="0" fontId="34"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50"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cellXfs>
  <cellStyles count="38">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190500</xdr:rowOff>
        </xdr:from>
        <xdr:to>
          <xdr:col>2</xdr:col>
          <xdr:colOff>257175</xdr:colOff>
          <xdr:row>28</xdr:row>
          <xdr:rowOff>123825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2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27</xdr:row>
          <xdr:rowOff>171450</xdr:rowOff>
        </xdr:from>
        <xdr:to>
          <xdr:col>2</xdr:col>
          <xdr:colOff>1962150</xdr:colOff>
          <xdr:row>29</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2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28575</xdr:rowOff>
        </xdr:from>
        <xdr:to>
          <xdr:col>3</xdr:col>
          <xdr:colOff>28575</xdr:colOff>
          <xdr:row>28</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2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200025</xdr:rowOff>
        </xdr:from>
        <xdr:to>
          <xdr:col>1</xdr:col>
          <xdr:colOff>247650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2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371475</xdr:rowOff>
        </xdr:from>
        <xdr:to>
          <xdr:col>1</xdr:col>
          <xdr:colOff>257175</xdr:colOff>
          <xdr:row>21</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2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247650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2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171450</xdr:rowOff>
        </xdr:from>
        <xdr:to>
          <xdr:col>2</xdr:col>
          <xdr:colOff>247650</xdr:colOff>
          <xdr:row>29</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2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25</xdr:row>
          <xdr:rowOff>190500</xdr:rowOff>
        </xdr:from>
        <xdr:to>
          <xdr:col>4</xdr:col>
          <xdr:colOff>1057275</xdr:colOff>
          <xdr:row>28</xdr:row>
          <xdr:rowOff>142875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2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1209675</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2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219075</xdr:rowOff>
        </xdr:from>
        <xdr:to>
          <xdr:col>2</xdr:col>
          <xdr:colOff>1438275</xdr:colOff>
          <xdr:row>39</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2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209550</xdr:rowOff>
        </xdr:from>
        <xdr:to>
          <xdr:col>2</xdr:col>
          <xdr:colOff>1247775</xdr:colOff>
          <xdr:row>40</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2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9525</xdr:rowOff>
        </xdr:from>
        <xdr:to>
          <xdr:col>4</xdr:col>
          <xdr:colOff>990600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2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4</xdr:col>
          <xdr:colOff>990600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2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4</xdr:col>
          <xdr:colOff>990600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2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xdr:col>
          <xdr:colOff>85725</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2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2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39</xdr:row>
          <xdr:rowOff>123825</xdr:rowOff>
        </xdr:from>
        <xdr:to>
          <xdr:col>12</xdr:col>
          <xdr:colOff>1304925</xdr:colOff>
          <xdr:row>40</xdr:row>
          <xdr:rowOff>123825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2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66675</xdr:rowOff>
        </xdr:from>
        <xdr:to>
          <xdr:col>12</xdr:col>
          <xdr:colOff>733425</xdr:colOff>
          <xdr:row>41</xdr:row>
          <xdr:rowOff>85725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2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41</xdr:row>
          <xdr:rowOff>38100</xdr:rowOff>
        </xdr:from>
        <xdr:to>
          <xdr:col>11</xdr:col>
          <xdr:colOff>38100</xdr:colOff>
          <xdr:row>42</xdr:row>
          <xdr:rowOff>47625</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2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9</xdr:col>
          <xdr:colOff>762000</xdr:colOff>
          <xdr:row>42</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2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55F17A5E-EB17-4DCE-9ED0-7AD10D33FB16}"/>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9474D598-D28A-4340-9009-98027DFB8741}"/>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21</xdr:row>
          <xdr:rowOff>381000</xdr:rowOff>
        </xdr:from>
        <xdr:to>
          <xdr:col>1</xdr:col>
          <xdr:colOff>133350</xdr:colOff>
          <xdr:row>23</xdr:row>
          <xdr:rowOff>9525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2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28</xdr:row>
          <xdr:rowOff>9525</xdr:rowOff>
        </xdr:from>
        <xdr:to>
          <xdr:col>4</xdr:col>
          <xdr:colOff>1047750</xdr:colOff>
          <xdr:row>29</xdr:row>
          <xdr:rowOff>47625</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2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27</xdr:row>
          <xdr:rowOff>161925</xdr:rowOff>
        </xdr:from>
        <xdr:to>
          <xdr:col>8</xdr:col>
          <xdr:colOff>200025</xdr:colOff>
          <xdr:row>29</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2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85725</xdr:rowOff>
        </xdr:from>
        <xdr:to>
          <xdr:col>9</xdr:col>
          <xdr:colOff>485775</xdr:colOff>
          <xdr:row>40</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2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57150</xdr:rowOff>
        </xdr:from>
        <xdr:to>
          <xdr:col>8</xdr:col>
          <xdr:colOff>666750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2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24</xdr:row>
      <xdr:rowOff>81642</xdr:rowOff>
    </xdr:from>
    <xdr:to>
      <xdr:col>17</xdr:col>
      <xdr:colOff>136070</xdr:colOff>
      <xdr:row>29</xdr:row>
      <xdr:rowOff>571500</xdr:rowOff>
    </xdr:to>
    <xdr:sp macro="" textlink="">
      <xdr:nvSpPr>
        <xdr:cNvPr id="2" name="テキスト ボックス 1">
          <a:extLst>
            <a:ext uri="{FF2B5EF4-FFF2-40B4-BE49-F238E27FC236}">
              <a16:creationId xmlns:a16="http://schemas.microsoft.com/office/drawing/2014/main" id="{EB574228-CB66-4A0F-9F4C-FFFE5C65CC25}"/>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B7D38-B86C-4590-8C6B-77F46296515C}">
  <sheetPr>
    <tabColor theme="6" tint="0.59999389629810485"/>
  </sheetPr>
  <dimension ref="A1:G22"/>
  <sheetViews>
    <sheetView tabSelected="1" view="pageBreakPreview" zoomScaleNormal="85" zoomScaleSheetLayoutView="100" workbookViewId="0">
      <selection sqref="A1:F1"/>
    </sheetView>
  </sheetViews>
  <sheetFormatPr defaultRowHeight="13.5" x14ac:dyDescent="0.15"/>
  <cols>
    <col min="1" max="1" width="7.5" customWidth="1"/>
    <col min="2" max="2" width="31.25" customWidth="1"/>
    <col min="3" max="5" width="13.5" customWidth="1"/>
    <col min="6" max="6" width="38.5" customWidth="1"/>
    <col min="7" max="7" width="9" customWidth="1"/>
  </cols>
  <sheetData>
    <row r="1" spans="1:7" ht="43.5" customHeight="1" thickBot="1" x14ac:dyDescent="0.2">
      <c r="A1" s="150" t="s">
        <v>109</v>
      </c>
      <c r="B1" s="150"/>
      <c r="C1" s="150"/>
      <c r="D1" s="150"/>
      <c r="E1" s="150"/>
      <c r="F1" s="150"/>
    </row>
    <row r="2" spans="1:7" ht="31.5" customHeight="1" x14ac:dyDescent="0.15">
      <c r="A2" s="151" t="s">
        <v>87</v>
      </c>
      <c r="B2" s="120" t="s">
        <v>4</v>
      </c>
      <c r="C2" s="154"/>
      <c r="D2" s="155"/>
      <c r="E2" s="155"/>
      <c r="F2" s="156"/>
    </row>
    <row r="3" spans="1:7" ht="31.5" customHeight="1" x14ac:dyDescent="0.15">
      <c r="A3" s="152"/>
      <c r="B3" s="121" t="s">
        <v>68</v>
      </c>
      <c r="C3" s="157"/>
      <c r="D3" s="158"/>
      <c r="E3" s="158"/>
      <c r="F3" s="159"/>
    </row>
    <row r="4" spans="1:7" ht="31.5" customHeight="1" x14ac:dyDescent="0.15">
      <c r="A4" s="152"/>
      <c r="B4" s="121" t="s">
        <v>108</v>
      </c>
      <c r="C4" s="157"/>
      <c r="D4" s="158"/>
      <c r="E4" s="158"/>
      <c r="F4" s="159"/>
    </row>
    <row r="5" spans="1:7" ht="31.5" customHeight="1" x14ac:dyDescent="0.15">
      <c r="A5" s="152"/>
      <c r="B5" s="121" t="s">
        <v>103</v>
      </c>
      <c r="C5" s="157"/>
      <c r="D5" s="158"/>
      <c r="E5" s="158"/>
      <c r="F5" s="159"/>
      <c r="G5" s="2" t="s">
        <v>88</v>
      </c>
    </row>
    <row r="6" spans="1:7" ht="31.5" customHeight="1" thickBot="1" x14ac:dyDescent="0.2">
      <c r="A6" s="152"/>
      <c r="B6" s="122" t="s">
        <v>104</v>
      </c>
      <c r="C6" s="160"/>
      <c r="D6" s="161"/>
      <c r="E6" s="161"/>
      <c r="F6" s="162"/>
    </row>
    <row r="7" spans="1:7" ht="31.5" customHeight="1" x14ac:dyDescent="0.15">
      <c r="A7" s="152"/>
      <c r="B7" s="120" t="s">
        <v>89</v>
      </c>
      <c r="C7" s="154"/>
      <c r="D7" s="155"/>
      <c r="E7" s="155"/>
      <c r="F7" s="156"/>
    </row>
    <row r="8" spans="1:7" ht="31.5" customHeight="1" x14ac:dyDescent="0.15">
      <c r="A8" s="152"/>
      <c r="B8" s="121" t="s">
        <v>90</v>
      </c>
      <c r="C8" s="157"/>
      <c r="D8" s="158"/>
      <c r="E8" s="158"/>
      <c r="F8" s="159"/>
    </row>
    <row r="9" spans="1:7" ht="31.5" customHeight="1" thickBot="1" x14ac:dyDescent="0.2">
      <c r="A9" s="152"/>
      <c r="B9" s="122" t="s">
        <v>91</v>
      </c>
      <c r="C9" s="160"/>
      <c r="D9" s="161"/>
      <c r="E9" s="161"/>
      <c r="F9" s="162"/>
    </row>
    <row r="10" spans="1:7" ht="31.5" customHeight="1" x14ac:dyDescent="0.15">
      <c r="A10" s="152"/>
      <c r="B10" s="120" t="s">
        <v>92</v>
      </c>
      <c r="C10" s="154"/>
      <c r="D10" s="155"/>
      <c r="E10" s="155"/>
      <c r="F10" s="156"/>
    </row>
    <row r="11" spans="1:7" ht="31.5" customHeight="1" x14ac:dyDescent="0.15">
      <c r="A11" s="152"/>
      <c r="B11" s="121" t="s">
        <v>93</v>
      </c>
      <c r="C11" s="157"/>
      <c r="D11" s="158"/>
      <c r="E11" s="158"/>
      <c r="F11" s="159"/>
    </row>
    <row r="12" spans="1:7" ht="31.5" customHeight="1" x14ac:dyDescent="0.15">
      <c r="A12" s="152"/>
      <c r="B12" s="121" t="s">
        <v>94</v>
      </c>
      <c r="C12" s="157"/>
      <c r="D12" s="158"/>
      <c r="E12" s="158"/>
      <c r="F12" s="159"/>
    </row>
    <row r="13" spans="1:7" ht="31.5" customHeight="1" thickBot="1" x14ac:dyDescent="0.2">
      <c r="A13" s="153"/>
      <c r="B13" s="123" t="s">
        <v>95</v>
      </c>
      <c r="C13" s="160"/>
      <c r="D13" s="161"/>
      <c r="E13" s="161"/>
      <c r="F13" s="162"/>
    </row>
    <row r="14" spans="1:7" ht="48" customHeight="1" x14ac:dyDescent="0.15">
      <c r="A14" s="135" t="s">
        <v>105</v>
      </c>
      <c r="B14" s="132" t="s">
        <v>96</v>
      </c>
      <c r="C14" s="124" t="s">
        <v>106</v>
      </c>
      <c r="D14" s="124" t="s">
        <v>97</v>
      </c>
      <c r="E14" s="124" t="s">
        <v>98</v>
      </c>
      <c r="F14" s="133" t="s">
        <v>99</v>
      </c>
    </row>
    <row r="15" spans="1:7" ht="48" customHeight="1" x14ac:dyDescent="0.15">
      <c r="A15" s="136"/>
      <c r="B15" s="132"/>
      <c r="C15" s="125"/>
      <c r="D15" s="125"/>
      <c r="E15" s="126"/>
      <c r="F15" s="127"/>
      <c r="G15" s="2" t="s">
        <v>88</v>
      </c>
    </row>
    <row r="16" spans="1:7" ht="48" customHeight="1" x14ac:dyDescent="0.15">
      <c r="A16" s="136"/>
      <c r="B16" s="132"/>
      <c r="C16" s="125"/>
      <c r="D16" s="125"/>
      <c r="E16" s="125"/>
      <c r="F16" s="128"/>
      <c r="G16" s="2" t="s">
        <v>88</v>
      </c>
    </row>
    <row r="17" spans="1:7" ht="48" customHeight="1" x14ac:dyDescent="0.15">
      <c r="A17" s="136"/>
      <c r="B17" s="132"/>
      <c r="C17" s="125"/>
      <c r="D17" s="125"/>
      <c r="E17" s="125"/>
      <c r="F17" s="128"/>
      <c r="G17" s="2" t="s">
        <v>88</v>
      </c>
    </row>
    <row r="18" spans="1:7" ht="48" customHeight="1" thickBot="1" x14ac:dyDescent="0.2">
      <c r="A18" s="137"/>
      <c r="B18" s="132"/>
      <c r="C18" s="129"/>
      <c r="D18" s="129"/>
      <c r="E18" s="129"/>
      <c r="F18" s="134"/>
      <c r="G18" s="2" t="s">
        <v>88</v>
      </c>
    </row>
    <row r="19" spans="1:7" ht="49.5" customHeight="1" x14ac:dyDescent="0.15">
      <c r="A19" s="138" t="s">
        <v>107</v>
      </c>
      <c r="B19" s="130" t="s">
        <v>100</v>
      </c>
      <c r="C19" s="141"/>
      <c r="D19" s="142"/>
      <c r="E19" s="142"/>
      <c r="F19" s="143"/>
      <c r="G19" s="2" t="s">
        <v>88</v>
      </c>
    </row>
    <row r="20" spans="1:7" ht="49.5" customHeight="1" x14ac:dyDescent="0.15">
      <c r="A20" s="139"/>
      <c r="B20" s="131" t="s">
        <v>101</v>
      </c>
      <c r="C20" s="144"/>
      <c r="D20" s="145"/>
      <c r="E20" s="145"/>
      <c r="F20" s="146"/>
      <c r="G20" s="2" t="s">
        <v>88</v>
      </c>
    </row>
    <row r="21" spans="1:7" ht="177.75" customHeight="1" thickBot="1" x14ac:dyDescent="0.2">
      <c r="A21" s="140"/>
      <c r="B21" s="147" t="s">
        <v>102</v>
      </c>
      <c r="C21" s="148"/>
      <c r="D21" s="148"/>
      <c r="E21" s="148"/>
      <c r="F21" s="149"/>
    </row>
    <row r="22" spans="1:7" ht="17.25" x14ac:dyDescent="0.15">
      <c r="A22" s="2"/>
      <c r="B22" s="32"/>
      <c r="C22" s="32"/>
      <c r="D22" s="32"/>
      <c r="E22" s="32"/>
      <c r="F22" s="31"/>
    </row>
  </sheetData>
  <mergeCells count="19">
    <mergeCell ref="A1:F1"/>
    <mergeCell ref="A2:A13"/>
    <mergeCell ref="C2:F2"/>
    <mergeCell ref="C3:F3"/>
    <mergeCell ref="C4:F4"/>
    <mergeCell ref="C5:F5"/>
    <mergeCell ref="C6:F6"/>
    <mergeCell ref="C7:F7"/>
    <mergeCell ref="C8:F8"/>
    <mergeCell ref="C9:F9"/>
    <mergeCell ref="C10:F10"/>
    <mergeCell ref="C11:F11"/>
    <mergeCell ref="C12:F12"/>
    <mergeCell ref="C13:F13"/>
    <mergeCell ref="A14:A18"/>
    <mergeCell ref="A19:A21"/>
    <mergeCell ref="C19:F19"/>
    <mergeCell ref="C20:F20"/>
    <mergeCell ref="B21:F21"/>
  </mergeCells>
  <phoneticPr fontId="12"/>
  <dataValidations count="5">
    <dataValidation type="list" allowBlank="1" showInputMessage="1" showErrorMessage="1" sqref="C20" xr:uid="{0579AAE1-9020-405C-A02B-5949F4C691D9}">
      <formula1>"財産の処分制限について確認した,財産の処分制限について確認できていない"</formula1>
    </dataValidation>
    <dataValidation type="list" allowBlank="1" showInputMessage="1" showErrorMessage="1" sqref="C19" xr:uid="{B9BEC73B-118C-4585-A602-AB630A533234}">
      <formula1>"課税事業者,非課税事業者"</formula1>
    </dataValidation>
    <dataValidation type="list" allowBlank="1" showInputMessage="1" showErrorMessage="1" sqref="C15:C18" xr:uid="{93FEE180-4BF2-4DDF-89B7-B2521DD97C4E}">
      <formula1>"移乗介護,移動支援,排泄支援,見守り,入浴支援,機能訓練支援,栄養管理支援,その他"</formula1>
    </dataValidation>
    <dataValidation type="list" allowBlank="1" showInputMessage="1" showErrorMessage="1" sqref="F15:F18" xr:uid="{3901E672-932D-4043-A71A-56FB75A2D4D2}">
      <formula1>"毎日利用している,週に数回利用している,月に数回利用している,ほとんど利用していない"</formula1>
    </dataValidation>
    <dataValidation type="list" allowBlank="1" showInputMessage="1" showErrorMessage="1" sqref="C5:F5" xr:uid="{1A774D25-1959-42FF-B562-618E0398EC15}">
      <formula1>"阪神南,阪神北,東播磨,北播磨,中播磨,西播磨,但馬,丹波,淡路"</formula1>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A1:Z105"/>
  <sheetViews>
    <sheetView showGridLines="0" view="pageBreakPreview" zoomScaleNormal="100" zoomScaleSheetLayoutView="100" workbookViewId="0"/>
  </sheetViews>
  <sheetFormatPr defaultRowHeight="13.5" x14ac:dyDescent="0.15"/>
  <cols>
    <col min="1" max="1" width="3.375" customWidth="1"/>
    <col min="2" max="2" width="12.75" customWidth="1"/>
    <col min="3" max="3" width="26" customWidth="1"/>
    <col min="4" max="4" width="16" customWidth="1"/>
    <col min="5" max="5" width="14.375" customWidth="1"/>
    <col min="6" max="6" width="5.375" customWidth="1"/>
    <col min="7" max="7" width="4.25" customWidth="1"/>
    <col min="8" max="8" width="7.125" customWidth="1"/>
    <col min="9" max="10" width="12.625" customWidth="1"/>
    <col min="11" max="11" width="12.25" customWidth="1"/>
    <col min="13" max="13" width="18.75" customWidth="1"/>
    <col min="14" max="14" width="2.25" customWidth="1"/>
    <col min="15" max="15" width="15" customWidth="1"/>
    <col min="16" max="16" width="2.25" customWidth="1"/>
    <col min="18" max="18" width="0" hidden="1" customWidth="1"/>
  </cols>
  <sheetData>
    <row r="1" spans="1:13" ht="17.25" x14ac:dyDescent="0.15">
      <c r="A1" s="13" t="s">
        <v>85</v>
      </c>
      <c r="B1" s="14"/>
      <c r="C1" s="14"/>
    </row>
    <row r="2" spans="1:13" ht="57.75" customHeight="1" x14ac:dyDescent="0.15">
      <c r="A2" s="13"/>
      <c r="B2" s="166" t="s">
        <v>71</v>
      </c>
      <c r="C2" s="166"/>
      <c r="D2" s="166"/>
      <c r="E2" s="166"/>
      <c r="F2" s="166"/>
      <c r="G2" s="166"/>
      <c r="H2" s="166"/>
      <c r="I2" s="166"/>
      <c r="J2" s="166"/>
      <c r="K2" s="166"/>
      <c r="L2" s="166"/>
      <c r="M2" s="166"/>
    </row>
    <row r="3" spans="1:13" ht="23.25" customHeight="1" x14ac:dyDescent="0.15">
      <c r="A3" s="13"/>
      <c r="B3" s="29" t="s">
        <v>59</v>
      </c>
      <c r="C3" s="28"/>
      <c r="D3" s="28"/>
      <c r="E3" s="28"/>
      <c r="F3" s="28"/>
      <c r="G3" s="28"/>
      <c r="H3" s="28"/>
      <c r="I3" s="28"/>
      <c r="J3" s="28"/>
      <c r="K3" s="28"/>
      <c r="L3" s="28"/>
      <c r="M3" s="28"/>
    </row>
    <row r="4" spans="1:13" ht="23.25" customHeight="1" x14ac:dyDescent="0.15">
      <c r="B4" s="29"/>
      <c r="C4" s="28"/>
      <c r="D4" s="28"/>
      <c r="E4" s="28"/>
      <c r="F4" s="28"/>
      <c r="G4" s="28"/>
      <c r="H4" s="28"/>
      <c r="I4" s="28"/>
      <c r="J4" s="28"/>
      <c r="K4" s="28"/>
      <c r="L4" s="28"/>
      <c r="M4" s="28"/>
    </row>
    <row r="5" spans="1:13" ht="18.75" x14ac:dyDescent="0.15">
      <c r="B5" s="15"/>
      <c r="C5" s="15"/>
      <c r="D5" s="15"/>
      <c r="E5" s="15"/>
      <c r="F5" s="15"/>
      <c r="G5" s="15"/>
      <c r="H5" s="15"/>
      <c r="I5" s="15"/>
      <c r="J5" s="15"/>
      <c r="K5" s="16" t="s">
        <v>6</v>
      </c>
      <c r="L5" s="167"/>
      <c r="M5" s="167"/>
    </row>
    <row r="6" spans="1:13" ht="18.75" x14ac:dyDescent="0.15">
      <c r="B6" s="15"/>
      <c r="C6" s="15"/>
      <c r="D6" s="15"/>
      <c r="E6" s="15"/>
      <c r="F6" s="15"/>
      <c r="G6" s="15"/>
      <c r="H6" s="15"/>
      <c r="I6" s="15"/>
      <c r="J6" s="15"/>
      <c r="K6" s="16"/>
      <c r="L6" s="72"/>
      <c r="M6" s="72"/>
    </row>
    <row r="7" spans="1:13" ht="15" thickBot="1" x14ac:dyDescent="0.2">
      <c r="B7" s="17" t="s">
        <v>5</v>
      </c>
      <c r="C7" s="17"/>
    </row>
    <row r="8" spans="1:13" ht="24.95" customHeight="1" x14ac:dyDescent="0.15">
      <c r="B8" s="168" t="s">
        <v>19</v>
      </c>
      <c r="C8" s="169"/>
      <c r="D8" s="170"/>
      <c r="E8" s="171"/>
      <c r="F8" s="171"/>
      <c r="G8" s="171"/>
      <c r="H8" s="171"/>
      <c r="I8" s="171"/>
      <c r="J8" s="171"/>
      <c r="K8" s="171"/>
      <c r="L8" s="171"/>
      <c r="M8" s="172"/>
    </row>
    <row r="9" spans="1:13" ht="30" customHeight="1" x14ac:dyDescent="0.15">
      <c r="B9" s="173" t="s">
        <v>4</v>
      </c>
      <c r="C9" s="174"/>
      <c r="D9" s="175"/>
      <c r="E9" s="176"/>
      <c r="F9" s="176"/>
      <c r="G9" s="176"/>
      <c r="H9" s="176"/>
      <c r="I9" s="176"/>
      <c r="J9" s="176"/>
      <c r="K9" s="176"/>
      <c r="L9" s="176"/>
      <c r="M9" s="177"/>
    </row>
    <row r="10" spans="1:13" ht="24.95" customHeight="1" x14ac:dyDescent="0.15">
      <c r="B10" s="178" t="s">
        <v>19</v>
      </c>
      <c r="C10" s="179"/>
      <c r="D10" s="180"/>
      <c r="E10" s="181"/>
      <c r="F10" s="181"/>
      <c r="G10" s="181"/>
      <c r="H10" s="181"/>
      <c r="I10" s="181"/>
      <c r="J10" s="181"/>
      <c r="K10" s="181"/>
      <c r="L10" s="181"/>
      <c r="M10" s="182"/>
    </row>
    <row r="11" spans="1:13" ht="30" customHeight="1" x14ac:dyDescent="0.15">
      <c r="B11" s="183" t="s">
        <v>7</v>
      </c>
      <c r="C11" s="184"/>
      <c r="D11" s="185"/>
      <c r="E11" s="186"/>
      <c r="F11" s="186"/>
      <c r="G11" s="186"/>
      <c r="H11" s="186"/>
      <c r="I11" s="186"/>
      <c r="J11" s="186"/>
      <c r="K11" s="186"/>
      <c r="L11" s="186"/>
      <c r="M11" s="187"/>
    </row>
    <row r="12" spans="1:13" ht="23.1" customHeight="1" x14ac:dyDescent="0.15">
      <c r="B12" s="188" t="s">
        <v>43</v>
      </c>
      <c r="C12" s="189"/>
      <c r="D12" s="189"/>
      <c r="E12" s="189"/>
      <c r="F12" s="189"/>
      <c r="G12" s="189"/>
      <c r="H12" s="189"/>
      <c r="I12" s="189"/>
      <c r="J12" s="189"/>
      <c r="K12" s="189"/>
      <c r="L12" s="189"/>
      <c r="M12" s="190"/>
    </row>
    <row r="13" spans="1:13" ht="30" customHeight="1" x14ac:dyDescent="0.15">
      <c r="B13" s="163"/>
      <c r="C13" s="164"/>
      <c r="D13" s="164"/>
      <c r="E13" s="164"/>
      <c r="F13" s="164"/>
      <c r="G13" s="164"/>
      <c r="H13" s="164"/>
      <c r="I13" s="164"/>
      <c r="J13" s="164"/>
      <c r="K13" s="164"/>
      <c r="L13" s="164"/>
      <c r="M13" s="165"/>
    </row>
    <row r="14" spans="1:13" ht="23.1" customHeight="1" x14ac:dyDescent="0.15">
      <c r="B14" s="192" t="s">
        <v>74</v>
      </c>
      <c r="C14" s="193"/>
      <c r="D14" s="193"/>
      <c r="E14" s="193"/>
      <c r="F14" s="193"/>
      <c r="G14" s="193"/>
      <c r="H14" s="193"/>
      <c r="I14" s="193"/>
      <c r="J14" s="193"/>
      <c r="K14" s="193"/>
      <c r="L14" s="193"/>
      <c r="M14" s="194"/>
    </row>
    <row r="15" spans="1:13" ht="30" customHeight="1" x14ac:dyDescent="0.15">
      <c r="B15" s="195"/>
      <c r="C15" s="196"/>
      <c r="D15" s="196"/>
      <c r="E15" s="196"/>
      <c r="F15" s="196"/>
      <c r="G15" s="196"/>
      <c r="H15" s="196"/>
      <c r="I15" s="196"/>
      <c r="J15" s="196"/>
      <c r="K15" s="196"/>
      <c r="L15" s="196"/>
      <c r="M15" s="197"/>
    </row>
    <row r="16" spans="1:13" ht="23.1" customHeight="1" x14ac:dyDescent="0.15">
      <c r="B16" s="198" t="s">
        <v>75</v>
      </c>
      <c r="C16" s="199"/>
      <c r="D16" s="199"/>
      <c r="E16" s="199"/>
      <c r="F16" s="199"/>
      <c r="G16" s="199"/>
      <c r="H16" s="199"/>
      <c r="I16" s="199"/>
      <c r="J16" s="199"/>
      <c r="K16" s="199"/>
      <c r="L16" s="199"/>
      <c r="M16" s="200"/>
    </row>
    <row r="17" spans="1:26" ht="30" customHeight="1" thickBot="1" x14ac:dyDescent="0.2">
      <c r="B17" s="71" t="s">
        <v>20</v>
      </c>
      <c r="C17" s="201"/>
      <c r="D17" s="202"/>
      <c r="E17" s="203" t="s">
        <v>21</v>
      </c>
      <c r="F17" s="204"/>
      <c r="G17" s="204"/>
      <c r="H17" s="205"/>
      <c r="I17" s="206"/>
      <c r="J17" s="206"/>
      <c r="K17" s="206"/>
      <c r="L17" s="206"/>
      <c r="M17" s="207"/>
    </row>
    <row r="18" spans="1:26" ht="20.100000000000001" customHeight="1" x14ac:dyDescent="0.15">
      <c r="B18" s="36"/>
      <c r="C18" s="36"/>
      <c r="D18" s="43"/>
      <c r="E18" s="36"/>
      <c r="F18" s="36"/>
      <c r="G18" s="36"/>
      <c r="H18" s="36"/>
      <c r="I18" s="43"/>
      <c r="J18" s="43"/>
      <c r="K18" s="43"/>
      <c r="L18" s="43"/>
      <c r="M18" s="43"/>
    </row>
    <row r="19" spans="1:26" s="10" customFormat="1" ht="18" customHeight="1" x14ac:dyDescent="0.15">
      <c r="B19" s="11" t="s">
        <v>42</v>
      </c>
      <c r="C19" s="33"/>
      <c r="D19" s="34"/>
      <c r="E19" s="34"/>
      <c r="F19" s="34"/>
      <c r="G19" s="34"/>
      <c r="H19" s="34"/>
      <c r="I19" s="34"/>
      <c r="J19" s="34"/>
      <c r="K19" s="34"/>
      <c r="L19" s="34"/>
    </row>
    <row r="20" spans="1:26" s="10" customFormat="1" ht="30.75" customHeight="1" x14ac:dyDescent="0.15">
      <c r="B20" s="64" t="s">
        <v>22</v>
      </c>
      <c r="C20" s="64"/>
      <c r="D20" s="65"/>
      <c r="E20" s="65"/>
      <c r="F20" s="65"/>
      <c r="G20" s="65"/>
      <c r="H20" s="65"/>
      <c r="I20" s="65"/>
      <c r="J20" s="66"/>
      <c r="K20" s="66"/>
      <c r="L20" s="65"/>
      <c r="M20" s="65"/>
    </row>
    <row r="21" spans="1:26" s="10" customFormat="1" ht="30.75" customHeight="1" x14ac:dyDescent="0.15">
      <c r="B21" s="208" t="s">
        <v>84</v>
      </c>
      <c r="C21" s="208"/>
      <c r="D21" s="209"/>
      <c r="E21" s="209"/>
      <c r="F21" s="209"/>
      <c r="G21" s="209"/>
      <c r="H21" s="209"/>
      <c r="I21" s="209"/>
      <c r="J21" s="209"/>
      <c r="K21" s="209"/>
      <c r="L21" s="209"/>
      <c r="M21" s="209"/>
    </row>
    <row r="22" spans="1:26" s="10" customFormat="1" ht="30.75" customHeight="1" x14ac:dyDescent="0.15">
      <c r="B22" s="64" t="s">
        <v>23</v>
      </c>
      <c r="C22" s="64"/>
      <c r="D22" s="65"/>
      <c r="E22" s="65"/>
      <c r="F22" s="65"/>
      <c r="G22" s="65"/>
      <c r="H22" s="65"/>
      <c r="I22" s="65"/>
      <c r="J22" s="66"/>
      <c r="K22" s="66"/>
      <c r="L22" s="65"/>
      <c r="M22" s="65"/>
    </row>
    <row r="23" spans="1:26" s="10" customFormat="1" ht="30.75" customHeight="1" x14ac:dyDescent="0.15">
      <c r="B23" s="64" t="s">
        <v>60</v>
      </c>
      <c r="C23" s="64"/>
      <c r="D23" s="65"/>
      <c r="E23" s="65"/>
      <c r="F23" s="65"/>
      <c r="G23" s="65"/>
      <c r="H23" s="65"/>
      <c r="I23" s="65"/>
      <c r="J23" s="66"/>
      <c r="K23" s="66"/>
      <c r="L23" s="65"/>
      <c r="M23" s="65"/>
    </row>
    <row r="25" spans="1:26" ht="14.25" x14ac:dyDescent="0.15">
      <c r="B25" s="17" t="s">
        <v>61</v>
      </c>
      <c r="C25" s="17"/>
    </row>
    <row r="26" spans="1:26" s="19" customFormat="1" ht="17.25" x14ac:dyDescent="0.15">
      <c r="A26"/>
      <c r="B26" s="1" t="s">
        <v>62</v>
      </c>
      <c r="C26" s="1"/>
      <c r="D26" s="1"/>
      <c r="E26" s="67"/>
      <c r="F26" s="67"/>
      <c r="G26" s="67"/>
      <c r="H26" s="67"/>
      <c r="I26" s="67"/>
      <c r="J26" s="44"/>
      <c r="K26" s="44"/>
      <c r="L26"/>
      <c r="M26"/>
      <c r="O26"/>
      <c r="R26" s="20"/>
      <c r="S26" s="20"/>
      <c r="T26" s="20"/>
      <c r="U26" s="20"/>
      <c r="V26" s="20"/>
      <c r="W26" s="20"/>
      <c r="X26" s="20"/>
      <c r="Y26" s="20"/>
      <c r="Z26" s="20"/>
    </row>
    <row r="27" spans="1:26" s="19" customFormat="1" ht="8.25" customHeight="1" x14ac:dyDescent="0.15">
      <c r="A27"/>
      <c r="B27" s="1"/>
      <c r="C27" s="1"/>
      <c r="D27" s="1"/>
      <c r="E27" s="67"/>
      <c r="F27" s="67"/>
      <c r="G27" s="67"/>
      <c r="H27" s="67"/>
      <c r="I27" s="67"/>
      <c r="J27" s="44"/>
      <c r="K27" s="44"/>
      <c r="L27"/>
      <c r="M27"/>
      <c r="O27"/>
      <c r="R27" s="20"/>
      <c r="S27" s="20"/>
      <c r="T27" s="20"/>
      <c r="U27" s="20"/>
      <c r="V27" s="20"/>
      <c r="W27" s="20"/>
      <c r="X27" s="20"/>
      <c r="Y27" s="20"/>
      <c r="Z27" s="20"/>
    </row>
    <row r="28" spans="1:26" s="19" customFormat="1" ht="14.25" x14ac:dyDescent="0.15">
      <c r="A28"/>
      <c r="B28" s="1" t="s">
        <v>44</v>
      </c>
      <c r="C28" s="1" t="s">
        <v>45</v>
      </c>
      <c r="D28" s="1" t="s">
        <v>46</v>
      </c>
      <c r="E28" s="1"/>
      <c r="F28" s="1" t="s">
        <v>47</v>
      </c>
      <c r="G28" s="68"/>
      <c r="H28" s="69"/>
      <c r="I28" s="1"/>
      <c r="J28"/>
      <c r="K28"/>
      <c r="L28"/>
      <c r="M28"/>
      <c r="O28"/>
      <c r="R28" s="20" t="b">
        <v>0</v>
      </c>
      <c r="S28" s="20"/>
      <c r="T28" s="20"/>
      <c r="U28" s="20"/>
      <c r="V28" s="20"/>
      <c r="W28" s="20"/>
      <c r="X28" s="20"/>
      <c r="Y28" s="20"/>
      <c r="Z28" s="20"/>
    </row>
    <row r="29" spans="1:26" s="19" customFormat="1" ht="18.75" customHeight="1" x14ac:dyDescent="0.15">
      <c r="A29"/>
      <c r="B29" s="68"/>
      <c r="C29" s="1" t="s">
        <v>48</v>
      </c>
      <c r="D29" s="35" t="s">
        <v>24</v>
      </c>
      <c r="E29" s="1"/>
      <c r="F29" s="1" t="s">
        <v>73</v>
      </c>
      <c r="G29" s="1"/>
      <c r="H29" s="1"/>
      <c r="I29" s="1" t="s">
        <v>76</v>
      </c>
      <c r="J29"/>
      <c r="K29"/>
      <c r="L29"/>
      <c r="M29"/>
      <c r="O29"/>
      <c r="R29" s="20" t="b">
        <v>0</v>
      </c>
      <c r="S29" s="20"/>
      <c r="T29" s="20"/>
      <c r="U29" s="20"/>
      <c r="V29" s="20"/>
      <c r="W29" s="20"/>
      <c r="X29" s="20"/>
      <c r="Y29" s="20"/>
      <c r="Z29" s="20"/>
    </row>
    <row r="30" spans="1:26" s="19" customFormat="1" ht="11.25" customHeight="1" x14ac:dyDescent="0.15">
      <c r="A30"/>
      <c r="D30"/>
      <c r="E30"/>
      <c r="F30"/>
      <c r="G30"/>
      <c r="H30"/>
      <c r="I30"/>
      <c r="J30"/>
      <c r="K30"/>
      <c r="L30"/>
      <c r="M30"/>
      <c r="O30"/>
      <c r="R30" s="20" t="b">
        <v>0</v>
      </c>
      <c r="S30" s="20"/>
      <c r="T30" s="20"/>
      <c r="U30" s="20"/>
      <c r="V30" s="20"/>
      <c r="W30" s="20"/>
      <c r="X30" s="20"/>
      <c r="Y30" s="20"/>
      <c r="Z30" s="20"/>
    </row>
    <row r="31" spans="1:26" s="19" customFormat="1" ht="20.100000000000001" customHeight="1" x14ac:dyDescent="0.15">
      <c r="A31"/>
      <c r="B31" s="2" t="s">
        <v>49</v>
      </c>
      <c r="C31" s="210"/>
      <c r="D31" s="211"/>
      <c r="E31" s="211"/>
      <c r="F31" s="211"/>
      <c r="G31" s="211"/>
      <c r="H31" s="211"/>
      <c r="I31" s="211"/>
      <c r="J31" s="212"/>
      <c r="K31"/>
      <c r="L31"/>
      <c r="M31"/>
      <c r="O31"/>
      <c r="R31" s="20" t="b">
        <v>0</v>
      </c>
      <c r="S31" s="20"/>
      <c r="T31" s="20"/>
      <c r="U31" s="20"/>
      <c r="V31" s="20"/>
      <c r="W31" s="20"/>
      <c r="X31" s="20"/>
      <c r="Y31" s="20"/>
      <c r="Z31" s="20"/>
    </row>
    <row r="32" spans="1:26" s="19" customFormat="1" x14ac:dyDescent="0.15">
      <c r="A32"/>
      <c r="B32"/>
      <c r="C32"/>
      <c r="D32"/>
      <c r="E32"/>
      <c r="F32"/>
      <c r="G32"/>
      <c r="H32" s="18"/>
      <c r="I32"/>
      <c r="J32"/>
      <c r="K32"/>
      <c r="L32"/>
      <c r="M32"/>
      <c r="O32"/>
      <c r="R32" s="20" t="b">
        <v>0</v>
      </c>
      <c r="S32" s="20"/>
      <c r="T32" s="20"/>
      <c r="U32" s="20"/>
      <c r="V32" s="20"/>
      <c r="W32" s="20"/>
      <c r="X32" s="20"/>
      <c r="Y32" s="20"/>
      <c r="Z32" s="20"/>
    </row>
    <row r="33" spans="1:26" s="19" customFormat="1" ht="30" customHeight="1" x14ac:dyDescent="0.15">
      <c r="A33"/>
      <c r="B33" s="2" t="s">
        <v>25</v>
      </c>
      <c r="C33" s="213"/>
      <c r="D33" s="214"/>
      <c r="E33" s="214"/>
      <c r="F33" s="214"/>
      <c r="G33" s="214"/>
      <c r="H33" s="214"/>
      <c r="I33" s="214"/>
      <c r="J33" s="214"/>
      <c r="K33" s="214"/>
      <c r="L33" s="214"/>
      <c r="M33" s="215"/>
      <c r="N33" s="37"/>
      <c r="O33" s="37"/>
      <c r="R33" s="20" t="b">
        <v>0</v>
      </c>
      <c r="S33" s="20"/>
      <c r="T33" s="20"/>
      <c r="U33" s="20"/>
      <c r="V33" s="20"/>
      <c r="W33" s="20"/>
      <c r="X33" s="20"/>
      <c r="Y33" s="20"/>
      <c r="Z33" s="20"/>
    </row>
    <row r="34" spans="1:26" s="19" customFormat="1" ht="30" customHeight="1" x14ac:dyDescent="0.15">
      <c r="A34"/>
      <c r="B34"/>
      <c r="C34" s="216"/>
      <c r="D34" s="217"/>
      <c r="E34" s="217"/>
      <c r="F34" s="217"/>
      <c r="G34" s="217"/>
      <c r="H34" s="217"/>
      <c r="I34" s="217"/>
      <c r="J34" s="217"/>
      <c r="K34" s="217"/>
      <c r="L34" s="217"/>
      <c r="M34" s="218"/>
      <c r="N34" s="37"/>
      <c r="O34" s="37"/>
      <c r="R34" s="20" t="b">
        <v>0</v>
      </c>
      <c r="S34" s="20"/>
      <c r="T34" s="20"/>
      <c r="U34" s="20"/>
      <c r="V34" s="20"/>
      <c r="W34" s="20"/>
      <c r="X34" s="20"/>
      <c r="Y34" s="20"/>
      <c r="Z34" s="20"/>
    </row>
    <row r="35" spans="1:26" s="19" customFormat="1" ht="30" customHeight="1" x14ac:dyDescent="0.15">
      <c r="A35"/>
      <c r="B35"/>
      <c r="C35" s="219"/>
      <c r="D35" s="220"/>
      <c r="E35" s="220"/>
      <c r="F35" s="220"/>
      <c r="G35" s="220"/>
      <c r="H35" s="220"/>
      <c r="I35" s="220"/>
      <c r="J35" s="220"/>
      <c r="K35" s="220"/>
      <c r="L35" s="220"/>
      <c r="M35" s="221"/>
      <c r="N35" s="37"/>
      <c r="O35" s="37"/>
      <c r="R35" s="20" t="b">
        <v>0</v>
      </c>
      <c r="S35" s="20"/>
      <c r="T35" s="20"/>
      <c r="U35" s="20"/>
      <c r="V35" s="20"/>
      <c r="W35" s="20"/>
      <c r="X35" s="20"/>
      <c r="Y35" s="20"/>
      <c r="Z35" s="20"/>
    </row>
    <row r="36" spans="1:26" s="19" customFormat="1" ht="20.100000000000001" customHeight="1" x14ac:dyDescent="0.15">
      <c r="A36"/>
      <c r="B36"/>
      <c r="C36" s="45"/>
      <c r="D36" s="45"/>
      <c r="E36" s="45"/>
      <c r="F36" s="45"/>
      <c r="G36" s="45"/>
      <c r="H36" s="45"/>
      <c r="I36" s="45"/>
      <c r="J36" s="45"/>
      <c r="K36" s="45"/>
      <c r="L36" s="45"/>
      <c r="M36" s="45"/>
      <c r="N36" s="37"/>
      <c r="O36" s="37"/>
      <c r="R36" s="20"/>
      <c r="S36" s="20"/>
      <c r="T36" s="20"/>
      <c r="U36" s="20"/>
      <c r="V36" s="20"/>
      <c r="W36" s="20"/>
      <c r="X36" s="20"/>
      <c r="Y36" s="20"/>
      <c r="Z36" s="20"/>
    </row>
    <row r="37" spans="1:26" ht="14.25" x14ac:dyDescent="0.15">
      <c r="B37" s="69" t="s">
        <v>63</v>
      </c>
      <c r="C37" s="18"/>
      <c r="Q37" s="10"/>
      <c r="R37" t="b">
        <v>0</v>
      </c>
    </row>
    <row r="38" spans="1:26" ht="20.100000000000001" customHeight="1" x14ac:dyDescent="0.15">
      <c r="B38" s="222" t="s">
        <v>26</v>
      </c>
      <c r="C38" s="223"/>
      <c r="D38" s="223"/>
      <c r="E38" s="223"/>
      <c r="F38" s="24"/>
      <c r="G38" s="222" t="s">
        <v>27</v>
      </c>
      <c r="H38" s="223"/>
      <c r="I38" s="223"/>
      <c r="J38" s="223"/>
      <c r="K38" s="223"/>
      <c r="L38" s="223"/>
      <c r="M38" s="224"/>
      <c r="Q38" s="10"/>
      <c r="R38" t="b">
        <v>0</v>
      </c>
    </row>
    <row r="39" spans="1:26" ht="20.100000000000001" customHeight="1" x14ac:dyDescent="0.15">
      <c r="B39" s="21"/>
      <c r="C39" s="23"/>
      <c r="D39" s="22"/>
      <c r="E39" s="23"/>
      <c r="F39" s="24"/>
      <c r="G39" s="21"/>
      <c r="H39" s="23"/>
      <c r="I39" s="23"/>
      <c r="J39" s="23"/>
      <c r="K39" s="23"/>
      <c r="L39" s="23"/>
      <c r="M39" s="46"/>
      <c r="Q39" s="10"/>
      <c r="R39" t="b">
        <v>0</v>
      </c>
    </row>
    <row r="40" spans="1:26" ht="20.100000000000001" customHeight="1" x14ac:dyDescent="0.15">
      <c r="B40" s="24"/>
      <c r="F40" s="24"/>
      <c r="G40" s="24"/>
      <c r="M40" s="47"/>
      <c r="Q40" s="10"/>
      <c r="R40" t="b">
        <v>0</v>
      </c>
    </row>
    <row r="41" spans="1:26" ht="20.100000000000001" customHeight="1" x14ac:dyDescent="0.15">
      <c r="B41" s="24"/>
      <c r="F41" s="24"/>
      <c r="G41" s="24"/>
      <c r="M41" s="47"/>
      <c r="Q41" s="10"/>
      <c r="R41" s="191"/>
      <c r="S41" s="191"/>
      <c r="T41" s="191"/>
      <c r="U41" s="191"/>
      <c r="V41" s="191"/>
      <c r="W41" s="191"/>
      <c r="X41" s="191"/>
      <c r="Y41" s="191"/>
      <c r="Z41" s="191"/>
    </row>
    <row r="42" spans="1:26" ht="20.100000000000001" customHeight="1" x14ac:dyDescent="0.15">
      <c r="B42" s="24"/>
      <c r="D42" s="18"/>
      <c r="F42" s="24"/>
      <c r="G42" s="24"/>
      <c r="M42" s="47"/>
      <c r="Q42" s="10"/>
    </row>
    <row r="43" spans="1:26" ht="20.100000000000001" customHeight="1" x14ac:dyDescent="0.15">
      <c r="B43" s="185" t="s">
        <v>77</v>
      </c>
      <c r="C43" s="186"/>
      <c r="D43" s="186"/>
      <c r="E43" s="186"/>
      <c r="F43" s="24"/>
      <c r="G43" s="185" t="s">
        <v>78</v>
      </c>
      <c r="H43" s="186"/>
      <c r="I43" s="186"/>
      <c r="J43" s="186"/>
      <c r="K43" s="186"/>
      <c r="L43" s="186"/>
      <c r="M43" s="225"/>
      <c r="Q43" s="10"/>
    </row>
    <row r="44" spans="1:26" ht="20.100000000000001" customHeight="1" x14ac:dyDescent="0.15">
      <c r="E44" s="38"/>
      <c r="F44" s="38"/>
      <c r="G44" s="38"/>
      <c r="H44" s="38"/>
      <c r="I44" s="38"/>
      <c r="J44" s="38"/>
      <c r="K44" s="38"/>
      <c r="Q44" s="10"/>
    </row>
    <row r="45" spans="1:26" ht="14.25" x14ac:dyDescent="0.15">
      <c r="B45" s="70" t="s">
        <v>64</v>
      </c>
      <c r="C45" s="25"/>
      <c r="Q45" s="10"/>
    </row>
    <row r="46" spans="1:26" ht="150" customHeight="1" x14ac:dyDescent="0.15">
      <c r="B46" s="226"/>
      <c r="C46" s="226"/>
      <c r="D46" s="226"/>
      <c r="E46" s="226"/>
      <c r="F46" s="226"/>
      <c r="G46" s="226"/>
      <c r="H46" s="226"/>
      <c r="I46" s="226"/>
      <c r="J46" s="226"/>
      <c r="K46" s="226"/>
      <c r="L46" s="226"/>
      <c r="M46" s="226"/>
      <c r="Q46" s="10"/>
    </row>
    <row r="47" spans="1:26" ht="20.100000000000001" customHeight="1" x14ac:dyDescent="0.15">
      <c r="E47" s="38"/>
      <c r="F47" s="38"/>
      <c r="G47" s="38"/>
      <c r="H47" s="38"/>
      <c r="I47" s="38"/>
      <c r="J47" s="38"/>
      <c r="K47" s="38"/>
      <c r="Q47" s="10"/>
    </row>
    <row r="48" spans="1:26" ht="14.25" x14ac:dyDescent="0.15">
      <c r="B48" s="69" t="s">
        <v>65</v>
      </c>
      <c r="C48" s="18"/>
      <c r="Q48" s="10"/>
      <c r="R48" s="191"/>
      <c r="S48" s="191"/>
      <c r="T48" s="191"/>
      <c r="U48" s="191"/>
      <c r="V48" s="191"/>
      <c r="W48" s="191"/>
      <c r="X48" s="191"/>
      <c r="Y48" s="191"/>
      <c r="Z48" s="191"/>
    </row>
    <row r="49" spans="2:13" ht="150" customHeight="1" x14ac:dyDescent="0.15">
      <c r="B49" s="226"/>
      <c r="C49" s="226"/>
      <c r="D49" s="226"/>
      <c r="E49" s="226"/>
      <c r="F49" s="226"/>
      <c r="G49" s="226"/>
      <c r="H49" s="226"/>
      <c r="I49" s="226"/>
      <c r="J49" s="226"/>
      <c r="K49" s="226"/>
      <c r="L49" s="226"/>
      <c r="M49" s="226"/>
    </row>
    <row r="50" spans="2:13" ht="6" customHeight="1" x14ac:dyDescent="0.15">
      <c r="E50" s="38"/>
      <c r="F50" s="38"/>
      <c r="G50" s="38"/>
      <c r="H50" s="38"/>
      <c r="I50" s="38"/>
      <c r="J50" s="38"/>
      <c r="K50" s="38"/>
    </row>
    <row r="51" spans="2:13" ht="6" customHeight="1" x14ac:dyDescent="0.15">
      <c r="E51" s="38"/>
      <c r="F51" s="38"/>
      <c r="G51" s="38"/>
      <c r="H51" s="38"/>
      <c r="I51" s="38"/>
      <c r="J51" s="38"/>
      <c r="K51" s="38"/>
    </row>
    <row r="52" spans="2:13" s="26" customFormat="1" ht="18.75" customHeight="1" x14ac:dyDescent="0.15">
      <c r="B52" s="1" t="s">
        <v>66</v>
      </c>
      <c r="C52"/>
    </row>
    <row r="53" spans="2:13" s="26" customFormat="1" ht="12.75" customHeight="1" x14ac:dyDescent="0.15">
      <c r="B53" s="1"/>
      <c r="C53"/>
    </row>
    <row r="54" spans="2:13" s="26" customFormat="1" ht="14.25" x14ac:dyDescent="0.15">
      <c r="B54" s="69" t="s">
        <v>69</v>
      </c>
      <c r="C54" s="18"/>
      <c r="D54" s="48"/>
    </row>
    <row r="55" spans="2:13" s="26" customFormat="1" ht="20.100000000000001" customHeight="1" x14ac:dyDescent="0.15">
      <c r="B55" s="247" t="s">
        <v>28</v>
      </c>
      <c r="C55" s="248"/>
      <c r="D55" s="248" t="s">
        <v>29</v>
      </c>
      <c r="E55" s="251" t="s">
        <v>30</v>
      </c>
      <c r="F55" s="252"/>
      <c r="G55" s="252"/>
      <c r="H55" s="252"/>
      <c r="I55" s="253"/>
      <c r="J55" s="227" t="s">
        <v>50</v>
      </c>
      <c r="K55" s="254" t="s">
        <v>51</v>
      </c>
      <c r="L55" s="227" t="s">
        <v>79</v>
      </c>
    </row>
    <row r="56" spans="2:13" s="26" customFormat="1" ht="20.100000000000001" customHeight="1" x14ac:dyDescent="0.15">
      <c r="B56" s="249"/>
      <c r="C56" s="250"/>
      <c r="D56" s="250"/>
      <c r="E56" s="119" t="s">
        <v>53</v>
      </c>
      <c r="F56" s="229" t="s">
        <v>54</v>
      </c>
      <c r="G56" s="230"/>
      <c r="H56" s="230"/>
      <c r="I56" s="231"/>
      <c r="J56" s="228"/>
      <c r="K56" s="255"/>
      <c r="L56" s="228"/>
    </row>
    <row r="57" spans="2:13" s="26" customFormat="1" ht="20.100000000000001" customHeight="1" x14ac:dyDescent="0.15">
      <c r="B57" s="232" t="s">
        <v>55</v>
      </c>
      <c r="C57" s="78" t="s">
        <v>31</v>
      </c>
      <c r="D57" s="79"/>
      <c r="E57" s="80"/>
      <c r="F57" s="235">
        <f>E57*12</f>
        <v>0</v>
      </c>
      <c r="G57" s="236"/>
      <c r="H57" s="236"/>
      <c r="I57" s="237"/>
      <c r="J57" s="81"/>
      <c r="K57" s="82">
        <f>$D$57*$F$57*$J$57/60</f>
        <v>0</v>
      </c>
      <c r="L57" s="83" t="e">
        <f>($F$57*$J$57/60)/$D$57</f>
        <v>#DIV/0!</v>
      </c>
    </row>
    <row r="58" spans="2:13" s="26" customFormat="1" ht="20.100000000000001" customHeight="1" x14ac:dyDescent="0.15">
      <c r="B58" s="233"/>
      <c r="C58" s="84" t="s">
        <v>32</v>
      </c>
      <c r="D58" s="85"/>
      <c r="E58" s="86"/>
      <c r="F58" s="238">
        <f t="shared" ref="F58:F65" si="0">E58*12</f>
        <v>0</v>
      </c>
      <c r="G58" s="239"/>
      <c r="H58" s="239"/>
      <c r="I58" s="240"/>
      <c r="J58" s="87"/>
      <c r="K58" s="88">
        <f>$D$58*$F$58*$J$58/60</f>
        <v>0</v>
      </c>
      <c r="L58" s="89" t="e">
        <f>($F$58*$J$58/60)/$D$58</f>
        <v>#DIV/0!</v>
      </c>
    </row>
    <row r="59" spans="2:13" s="26" customFormat="1" ht="20.100000000000001" customHeight="1" x14ac:dyDescent="0.15">
      <c r="B59" s="233"/>
      <c r="C59" s="84" t="s">
        <v>33</v>
      </c>
      <c r="D59" s="85"/>
      <c r="E59" s="86"/>
      <c r="F59" s="238">
        <f t="shared" si="0"/>
        <v>0</v>
      </c>
      <c r="G59" s="239"/>
      <c r="H59" s="239"/>
      <c r="I59" s="240"/>
      <c r="J59" s="87"/>
      <c r="K59" s="88">
        <f>$D$59*$F$59*$J$59/60</f>
        <v>0</v>
      </c>
      <c r="L59" s="89" t="e">
        <f>($F$59*$J$59/60)/$D$59</f>
        <v>#DIV/0!</v>
      </c>
    </row>
    <row r="60" spans="2:13" s="26" customFormat="1" ht="20.100000000000001" customHeight="1" x14ac:dyDescent="0.15">
      <c r="B60" s="233"/>
      <c r="C60" s="84" t="s">
        <v>34</v>
      </c>
      <c r="D60" s="85"/>
      <c r="E60" s="86"/>
      <c r="F60" s="241">
        <f t="shared" si="0"/>
        <v>0</v>
      </c>
      <c r="G60" s="242"/>
      <c r="H60" s="242"/>
      <c r="I60" s="243"/>
      <c r="J60" s="87"/>
      <c r="K60" s="88">
        <f>$D$60*$F$60*$J$60/60</f>
        <v>0</v>
      </c>
      <c r="L60" s="89" t="e">
        <f>($F$60*$J$60/60)/$D$60</f>
        <v>#DIV/0!</v>
      </c>
    </row>
    <row r="61" spans="2:13" s="26" customFormat="1" ht="20.100000000000001" customHeight="1" x14ac:dyDescent="0.15">
      <c r="B61" s="234"/>
      <c r="C61" s="90" t="s">
        <v>35</v>
      </c>
      <c r="D61" s="91"/>
      <c r="E61" s="92"/>
      <c r="F61" s="244">
        <f t="shared" si="0"/>
        <v>0</v>
      </c>
      <c r="G61" s="245"/>
      <c r="H61" s="245"/>
      <c r="I61" s="246"/>
      <c r="J61" s="93"/>
      <c r="K61" s="94">
        <f>$D$61*$F$61*$J$61/60</f>
        <v>0</v>
      </c>
      <c r="L61" s="95" t="e">
        <f>($F$61*$J$61/60)/$D$61</f>
        <v>#DIV/0!</v>
      </c>
    </row>
    <row r="62" spans="2:13" s="26" customFormat="1" ht="20.100000000000001" customHeight="1" x14ac:dyDescent="0.15">
      <c r="B62" s="233" t="s">
        <v>56</v>
      </c>
      <c r="C62" s="96" t="s">
        <v>36</v>
      </c>
      <c r="D62" s="97"/>
      <c r="E62" s="98"/>
      <c r="F62" s="241">
        <f t="shared" si="0"/>
        <v>0</v>
      </c>
      <c r="G62" s="242"/>
      <c r="H62" s="242"/>
      <c r="I62" s="243"/>
      <c r="J62" s="99"/>
      <c r="K62" s="100">
        <f>$D$62*$F$62*$J$62/60</f>
        <v>0</v>
      </c>
      <c r="L62" s="101" t="e">
        <f>($F$62*$J$62/60)/$D$62</f>
        <v>#DIV/0!</v>
      </c>
    </row>
    <row r="63" spans="2:13" s="26" customFormat="1" ht="20.100000000000001" customHeight="1" x14ac:dyDescent="0.15">
      <c r="B63" s="233"/>
      <c r="C63" s="84" t="s">
        <v>37</v>
      </c>
      <c r="D63" s="85"/>
      <c r="E63" s="86"/>
      <c r="F63" s="241">
        <f t="shared" si="0"/>
        <v>0</v>
      </c>
      <c r="G63" s="242"/>
      <c r="H63" s="242"/>
      <c r="I63" s="243"/>
      <c r="J63" s="87"/>
      <c r="K63" s="88">
        <f>$D$63*$F$63*$J$63/60</f>
        <v>0</v>
      </c>
      <c r="L63" s="89" t="e">
        <f>($F$63*$J$63/60)/$D$63</f>
        <v>#DIV/0!</v>
      </c>
    </row>
    <row r="64" spans="2:13" s="26" customFormat="1" ht="20.100000000000001" customHeight="1" x14ac:dyDescent="0.15">
      <c r="B64" s="233"/>
      <c r="C64" s="84" t="s">
        <v>38</v>
      </c>
      <c r="D64" s="85"/>
      <c r="E64" s="86"/>
      <c r="F64" s="238">
        <f t="shared" si="0"/>
        <v>0</v>
      </c>
      <c r="G64" s="239"/>
      <c r="H64" s="239"/>
      <c r="I64" s="240"/>
      <c r="J64" s="87"/>
      <c r="K64" s="88">
        <f>$D$64*$F$64*$J$64/60</f>
        <v>0</v>
      </c>
      <c r="L64" s="89" t="e">
        <f>($F$64*$J$64/60)/$D$64</f>
        <v>#DIV/0!</v>
      </c>
    </row>
    <row r="65" spans="2:12" s="26" customFormat="1" ht="20.100000000000001" customHeight="1" x14ac:dyDescent="0.15">
      <c r="B65" s="234"/>
      <c r="C65" s="84" t="s">
        <v>39</v>
      </c>
      <c r="D65" s="85"/>
      <c r="E65" s="86"/>
      <c r="F65" s="241">
        <f t="shared" si="0"/>
        <v>0</v>
      </c>
      <c r="G65" s="242"/>
      <c r="H65" s="242"/>
      <c r="I65" s="243"/>
      <c r="J65" s="87"/>
      <c r="K65" s="102">
        <f>$D$65*$F$65*$J$65/60</f>
        <v>0</v>
      </c>
      <c r="L65" s="103" t="e">
        <f>($F$65*$J$65/60)/$D$65</f>
        <v>#DIV/0!</v>
      </c>
    </row>
    <row r="66" spans="2:12" s="26" customFormat="1" ht="20.100000000000001" customHeight="1" x14ac:dyDescent="0.15">
      <c r="B66" s="257"/>
      <c r="C66" s="258"/>
      <c r="D66" s="258"/>
      <c r="E66" s="104">
        <f>SUM(E57:E65)</f>
        <v>0</v>
      </c>
      <c r="F66" s="259">
        <f>SUM(F57:I65)</f>
        <v>0</v>
      </c>
      <c r="G66" s="260"/>
      <c r="H66" s="260"/>
      <c r="I66" s="261"/>
      <c r="J66" s="105">
        <f>SUM(J57:J65)</f>
        <v>0</v>
      </c>
      <c r="K66" s="106">
        <f>SUM(K57:K65)</f>
        <v>0</v>
      </c>
      <c r="L66" s="107" t="e">
        <f>SUM(L57:L65)</f>
        <v>#DIV/0!</v>
      </c>
    </row>
    <row r="67" spans="2:12" s="26" customFormat="1" ht="15.75" customHeight="1" x14ac:dyDescent="0.15">
      <c r="B67" s="50"/>
      <c r="C67" s="50"/>
      <c r="D67" s="50"/>
      <c r="E67" s="73"/>
      <c r="F67" s="74"/>
      <c r="G67" s="74"/>
      <c r="H67" s="74"/>
      <c r="I67" s="74"/>
      <c r="J67" s="75"/>
      <c r="K67" s="76"/>
      <c r="L67" s="77"/>
    </row>
    <row r="68" spans="2:12" s="26" customFormat="1" ht="14.25" x14ac:dyDescent="0.15">
      <c r="B68" s="69" t="s">
        <v>70</v>
      </c>
      <c r="C68" s="18"/>
    </row>
    <row r="69" spans="2:12" s="26" customFormat="1" ht="20.100000000000001" customHeight="1" x14ac:dyDescent="0.15">
      <c r="B69" s="247" t="s">
        <v>28</v>
      </c>
      <c r="C69" s="248"/>
      <c r="D69" s="248" t="s">
        <v>40</v>
      </c>
      <c r="E69" s="251" t="s">
        <v>30</v>
      </c>
      <c r="F69" s="252"/>
      <c r="G69" s="252"/>
      <c r="H69" s="252"/>
      <c r="I69" s="253"/>
      <c r="J69" s="227" t="s">
        <v>57</v>
      </c>
      <c r="K69" s="254" t="s">
        <v>58</v>
      </c>
      <c r="L69" s="227" t="s">
        <v>52</v>
      </c>
    </row>
    <row r="70" spans="2:12" s="26" customFormat="1" ht="20.100000000000001" customHeight="1" x14ac:dyDescent="0.15">
      <c r="B70" s="249"/>
      <c r="C70" s="250"/>
      <c r="D70" s="250"/>
      <c r="E70" s="119" t="s">
        <v>53</v>
      </c>
      <c r="F70" s="229" t="s">
        <v>54</v>
      </c>
      <c r="G70" s="230"/>
      <c r="H70" s="230"/>
      <c r="I70" s="231"/>
      <c r="J70" s="256"/>
      <c r="K70" s="255"/>
      <c r="L70" s="256"/>
    </row>
    <row r="71" spans="2:12" s="26" customFormat="1" ht="20.100000000000001" customHeight="1" x14ac:dyDescent="0.15">
      <c r="B71" s="232" t="s">
        <v>55</v>
      </c>
      <c r="C71" s="78" t="s">
        <v>31</v>
      </c>
      <c r="D71" s="79"/>
      <c r="E71" s="80"/>
      <c r="F71" s="235">
        <f>E71*12</f>
        <v>0</v>
      </c>
      <c r="G71" s="236"/>
      <c r="H71" s="236"/>
      <c r="I71" s="237"/>
      <c r="J71" s="81"/>
      <c r="K71" s="82">
        <f>$D$71*$F$71*$J$71/60</f>
        <v>0</v>
      </c>
      <c r="L71" s="83" t="e">
        <f>($F$71*$J$71/60)/$D$71</f>
        <v>#DIV/0!</v>
      </c>
    </row>
    <row r="72" spans="2:12" s="26" customFormat="1" ht="20.100000000000001" customHeight="1" x14ac:dyDescent="0.15">
      <c r="B72" s="233"/>
      <c r="C72" s="84" t="s">
        <v>32</v>
      </c>
      <c r="D72" s="85"/>
      <c r="E72" s="86"/>
      <c r="F72" s="238">
        <f t="shared" ref="F72:F79" si="1">E72*12</f>
        <v>0</v>
      </c>
      <c r="G72" s="239"/>
      <c r="H72" s="239"/>
      <c r="I72" s="240"/>
      <c r="J72" s="87"/>
      <c r="K72" s="88">
        <f>$D$72*$F$72*$J$72/60</f>
        <v>0</v>
      </c>
      <c r="L72" s="89" t="e">
        <f>($F$72*$J$72/60)/$D$72</f>
        <v>#DIV/0!</v>
      </c>
    </row>
    <row r="73" spans="2:12" s="26" customFormat="1" ht="20.100000000000001" customHeight="1" x14ac:dyDescent="0.15">
      <c r="B73" s="233"/>
      <c r="C73" s="84" t="s">
        <v>33</v>
      </c>
      <c r="D73" s="85"/>
      <c r="E73" s="86"/>
      <c r="F73" s="238">
        <f t="shared" si="1"/>
        <v>0</v>
      </c>
      <c r="G73" s="239"/>
      <c r="H73" s="239"/>
      <c r="I73" s="240"/>
      <c r="J73" s="87"/>
      <c r="K73" s="88">
        <f>$D$73*$F$73*$J$73/60</f>
        <v>0</v>
      </c>
      <c r="L73" s="89" t="e">
        <f>($F$73*$J$73/60)/$D$73</f>
        <v>#DIV/0!</v>
      </c>
    </row>
    <row r="74" spans="2:12" s="26" customFormat="1" ht="20.100000000000001" customHeight="1" x14ac:dyDescent="0.15">
      <c r="B74" s="233"/>
      <c r="C74" s="84" t="s">
        <v>34</v>
      </c>
      <c r="D74" s="85"/>
      <c r="E74" s="86"/>
      <c r="F74" s="241">
        <f t="shared" si="1"/>
        <v>0</v>
      </c>
      <c r="G74" s="242"/>
      <c r="H74" s="242"/>
      <c r="I74" s="243"/>
      <c r="J74" s="87"/>
      <c r="K74" s="88">
        <f>$D$74*$F$74*$J$74/60</f>
        <v>0</v>
      </c>
      <c r="L74" s="89" t="e">
        <f>($F$74*$J$74/60)/$D$74</f>
        <v>#DIV/0!</v>
      </c>
    </row>
    <row r="75" spans="2:12" s="26" customFormat="1" ht="20.100000000000001" customHeight="1" x14ac:dyDescent="0.15">
      <c r="B75" s="234"/>
      <c r="C75" s="90" t="s">
        <v>35</v>
      </c>
      <c r="D75" s="91"/>
      <c r="E75" s="92"/>
      <c r="F75" s="244">
        <f t="shared" si="1"/>
        <v>0</v>
      </c>
      <c r="G75" s="245"/>
      <c r="H75" s="245"/>
      <c r="I75" s="246"/>
      <c r="J75" s="93"/>
      <c r="K75" s="94">
        <f>$D$75*$F$75*$J$75/60</f>
        <v>0</v>
      </c>
      <c r="L75" s="95" t="e">
        <f>($F$75*$J$75/60)/$D$75</f>
        <v>#DIV/0!</v>
      </c>
    </row>
    <row r="76" spans="2:12" s="26" customFormat="1" ht="20.100000000000001" customHeight="1" x14ac:dyDescent="0.15">
      <c r="B76" s="233" t="s">
        <v>56</v>
      </c>
      <c r="C76" s="96" t="s">
        <v>36</v>
      </c>
      <c r="D76" s="97"/>
      <c r="E76" s="98"/>
      <c r="F76" s="241">
        <f t="shared" si="1"/>
        <v>0</v>
      </c>
      <c r="G76" s="242"/>
      <c r="H76" s="242"/>
      <c r="I76" s="243"/>
      <c r="J76" s="99"/>
      <c r="K76" s="100">
        <f>$D$76*$F$76*$J$76/60</f>
        <v>0</v>
      </c>
      <c r="L76" s="101" t="e">
        <f>($F$76*$J$76/60)/$D$76</f>
        <v>#DIV/0!</v>
      </c>
    </row>
    <row r="77" spans="2:12" s="26" customFormat="1" ht="20.100000000000001" customHeight="1" x14ac:dyDescent="0.15">
      <c r="B77" s="233"/>
      <c r="C77" s="84" t="s">
        <v>37</v>
      </c>
      <c r="D77" s="85"/>
      <c r="E77" s="86"/>
      <c r="F77" s="241">
        <f t="shared" si="1"/>
        <v>0</v>
      </c>
      <c r="G77" s="242"/>
      <c r="H77" s="242"/>
      <c r="I77" s="243"/>
      <c r="J77" s="87"/>
      <c r="K77" s="88">
        <f>$D$77*$F$77*$J$77/60</f>
        <v>0</v>
      </c>
      <c r="L77" s="89" t="e">
        <f>($F$77*$J$77/60)/$D$77</f>
        <v>#DIV/0!</v>
      </c>
    </row>
    <row r="78" spans="2:12" s="26" customFormat="1" ht="20.100000000000001" customHeight="1" x14ac:dyDescent="0.15">
      <c r="B78" s="233"/>
      <c r="C78" s="84" t="s">
        <v>38</v>
      </c>
      <c r="D78" s="85"/>
      <c r="E78" s="86"/>
      <c r="F78" s="238">
        <f t="shared" si="1"/>
        <v>0</v>
      </c>
      <c r="G78" s="239"/>
      <c r="H78" s="239"/>
      <c r="I78" s="240"/>
      <c r="J78" s="87"/>
      <c r="K78" s="88">
        <f>$D$78*$F$78*$J$78/60</f>
        <v>0</v>
      </c>
      <c r="L78" s="89" t="e">
        <f>($F$78*$J$78/60)/$D$78</f>
        <v>#DIV/0!</v>
      </c>
    </row>
    <row r="79" spans="2:12" s="26" customFormat="1" ht="20.100000000000001" customHeight="1" x14ac:dyDescent="0.15">
      <c r="B79" s="234"/>
      <c r="C79" s="84" t="s">
        <v>39</v>
      </c>
      <c r="D79" s="85"/>
      <c r="E79" s="86"/>
      <c r="F79" s="241">
        <f t="shared" si="1"/>
        <v>0</v>
      </c>
      <c r="G79" s="242"/>
      <c r="H79" s="242"/>
      <c r="I79" s="243"/>
      <c r="J79" s="87"/>
      <c r="K79" s="102">
        <f>$D$79*$F$79*$J$79/60</f>
        <v>0</v>
      </c>
      <c r="L79" s="103" t="e">
        <f>($F$79*$J$79/60)/$D$79</f>
        <v>#DIV/0!</v>
      </c>
    </row>
    <row r="80" spans="2:12" s="26" customFormat="1" ht="20.100000000000001" customHeight="1" x14ac:dyDescent="0.15">
      <c r="B80" s="257"/>
      <c r="C80" s="258"/>
      <c r="D80" s="258"/>
      <c r="E80" s="104">
        <f>SUM(E71:E79)</f>
        <v>0</v>
      </c>
      <c r="F80" s="259">
        <f>SUM(F71:I79)</f>
        <v>0</v>
      </c>
      <c r="G80" s="260"/>
      <c r="H80" s="260"/>
      <c r="I80" s="261"/>
      <c r="J80" s="105">
        <f>SUM(J71:J79)</f>
        <v>0</v>
      </c>
      <c r="K80" s="106">
        <f>SUM(K71:K79)</f>
        <v>0</v>
      </c>
      <c r="L80" s="107" t="e">
        <f>SUM(L71:L79)</f>
        <v>#DIV/0!</v>
      </c>
    </row>
    <row r="81" spans="2:13" s="26" customFormat="1" ht="9" customHeight="1" x14ac:dyDescent="0.15"/>
    <row r="82" spans="2:13" s="26" customFormat="1" ht="20.100000000000001" customHeight="1" x14ac:dyDescent="0.15">
      <c r="J82" s="17" t="s">
        <v>41</v>
      </c>
    </row>
    <row r="83" spans="2:13" s="26" customFormat="1" ht="20.100000000000001" customHeight="1" x14ac:dyDescent="0.15">
      <c r="D83" s="49"/>
      <c r="L83" s="108" t="e">
        <f>($K$66-$K$80)/$K$66</f>
        <v>#DIV/0!</v>
      </c>
    </row>
    <row r="84" spans="2:13" s="26" customFormat="1" x14ac:dyDescent="0.15">
      <c r="B84" s="18"/>
      <c r="C84" s="18"/>
      <c r="D84" s="49"/>
    </row>
    <row r="85" spans="2:13" s="26" customFormat="1" ht="9" customHeight="1" x14ac:dyDescent="0.15">
      <c r="D85" s="49"/>
    </row>
    <row r="86" spans="2:13" s="26" customFormat="1" x14ac:dyDescent="0.15">
      <c r="B86" s="18"/>
      <c r="C86" s="18"/>
    </row>
    <row r="87" spans="2:13" s="26" customFormat="1" x14ac:dyDescent="0.15">
      <c r="B87" s="18"/>
      <c r="C87" s="18"/>
    </row>
    <row r="88" spans="2:13" s="26" customFormat="1" ht="18.75" customHeight="1" x14ac:dyDescent="0.15">
      <c r="B88" s="69" t="s">
        <v>67</v>
      </c>
      <c r="C88" s="18"/>
      <c r="D88"/>
      <c r="E88"/>
      <c r="F88"/>
      <c r="G88"/>
      <c r="H88"/>
      <c r="I88"/>
      <c r="J88"/>
      <c r="K88"/>
      <c r="L88"/>
      <c r="M88"/>
    </row>
    <row r="89" spans="2:13" s="26" customFormat="1" ht="150" customHeight="1" x14ac:dyDescent="0.15">
      <c r="B89" s="262"/>
      <c r="C89" s="262"/>
      <c r="D89" s="262"/>
      <c r="E89" s="262"/>
      <c r="F89" s="262"/>
      <c r="G89" s="262"/>
      <c r="H89" s="262"/>
      <c r="I89" s="262"/>
      <c r="J89" s="262"/>
      <c r="K89" s="262"/>
      <c r="L89" s="262"/>
      <c r="M89" s="262"/>
    </row>
    <row r="90" spans="2:13" s="26" customFormat="1" x14ac:dyDescent="0.15">
      <c r="B90" s="50"/>
      <c r="C90" s="50"/>
      <c r="D90" s="51"/>
      <c r="E90" s="51"/>
      <c r="F90" s="51"/>
      <c r="G90" s="51"/>
    </row>
    <row r="91" spans="2:13" s="26" customFormat="1" x14ac:dyDescent="0.15">
      <c r="B91" s="50"/>
      <c r="C91" s="50"/>
      <c r="D91" s="51"/>
      <c r="E91" s="51"/>
      <c r="F91" s="51"/>
      <c r="G91" s="51"/>
    </row>
    <row r="92" spans="2:13" s="26" customFormat="1" x14ac:dyDescent="0.15">
      <c r="B92" s="50"/>
      <c r="C92" s="50"/>
      <c r="D92" s="51"/>
      <c r="E92" s="51"/>
      <c r="F92" s="51"/>
      <c r="G92" s="51"/>
    </row>
    <row r="93" spans="2:13" s="26" customFormat="1" x14ac:dyDescent="0.15">
      <c r="B93" s="52"/>
      <c r="C93" s="52"/>
      <c r="D93" s="51"/>
      <c r="E93" s="51"/>
      <c r="F93" s="51"/>
      <c r="G93" s="51"/>
    </row>
    <row r="94" spans="2:13" s="26" customFormat="1" x14ac:dyDescent="0.15">
      <c r="B94" s="18"/>
      <c r="C94" s="18"/>
    </row>
    <row r="95" spans="2:13" s="26" customFormat="1" ht="18.75" customHeight="1" x14ac:dyDescent="0.15">
      <c r="B95" s="263"/>
      <c r="C95" s="53"/>
      <c r="D95" s="263"/>
      <c r="E95" s="263"/>
      <c r="F95" s="53"/>
      <c r="G95" s="53"/>
    </row>
    <row r="96" spans="2:13" s="26" customFormat="1" x14ac:dyDescent="0.15">
      <c r="B96" s="263"/>
      <c r="C96" s="53"/>
      <c r="D96" s="53"/>
      <c r="E96" s="54"/>
      <c r="F96" s="54"/>
      <c r="G96" s="54"/>
    </row>
    <row r="97" spans="2:7" s="26" customFormat="1" x14ac:dyDescent="0.15">
      <c r="B97" s="50"/>
      <c r="C97" s="50"/>
      <c r="D97" s="51"/>
      <c r="E97" s="51"/>
      <c r="F97" s="51"/>
      <c r="G97" s="51"/>
    </row>
    <row r="98" spans="2:7" s="26" customFormat="1" x14ac:dyDescent="0.15">
      <c r="B98" s="50"/>
      <c r="C98" s="50"/>
      <c r="D98" s="51"/>
      <c r="E98" s="51"/>
      <c r="F98" s="51"/>
      <c r="G98" s="51"/>
    </row>
    <row r="99" spans="2:7" s="26" customFormat="1" x14ac:dyDescent="0.15">
      <c r="B99" s="50"/>
      <c r="C99" s="50"/>
      <c r="D99" s="51"/>
      <c r="E99" s="51"/>
      <c r="F99" s="51"/>
      <c r="G99" s="51"/>
    </row>
    <row r="100" spans="2:7" s="26" customFormat="1" x14ac:dyDescent="0.15">
      <c r="B100" s="52"/>
      <c r="C100" s="52"/>
      <c r="D100" s="51"/>
      <c r="E100" s="51"/>
      <c r="F100" s="51"/>
      <c r="G100" s="51"/>
    </row>
    <row r="101" spans="2:7" s="26" customFormat="1" x14ac:dyDescent="0.15">
      <c r="B101" s="27"/>
      <c r="C101" s="27"/>
    </row>
    <row r="102" spans="2:7" s="26" customFormat="1" x14ac:dyDescent="0.15">
      <c r="D102" s="55"/>
    </row>
    <row r="103" spans="2:7" s="26" customFormat="1" x14ac:dyDescent="0.15"/>
    <row r="105" spans="2:7" ht="14.25" customHeight="1" x14ac:dyDescent="0.15"/>
  </sheetData>
  <sheetProtection selectLockedCells="1" selectUnlockedCells="1"/>
  <dataConsolidate/>
  <mergeCells count="72">
    <mergeCell ref="B89:M89"/>
    <mergeCell ref="B95:B96"/>
    <mergeCell ref="D95:E95"/>
    <mergeCell ref="B76:B79"/>
    <mergeCell ref="F76:I76"/>
    <mergeCell ref="F77:I77"/>
    <mergeCell ref="F78:I78"/>
    <mergeCell ref="F79:I79"/>
    <mergeCell ref="B80:D80"/>
    <mergeCell ref="F80:I80"/>
    <mergeCell ref="B71:B75"/>
    <mergeCell ref="F71:I71"/>
    <mergeCell ref="F72:I72"/>
    <mergeCell ref="F73:I73"/>
    <mergeCell ref="F74:I74"/>
    <mergeCell ref="F75:I75"/>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L55:L56"/>
    <mergeCell ref="F56:I56"/>
    <mergeCell ref="B57:B61"/>
    <mergeCell ref="F57:I57"/>
    <mergeCell ref="F58:I58"/>
    <mergeCell ref="F59:I59"/>
    <mergeCell ref="F60:I60"/>
    <mergeCell ref="F61:I61"/>
    <mergeCell ref="B55:C56"/>
    <mergeCell ref="D55:D56"/>
    <mergeCell ref="E55:I55"/>
    <mergeCell ref="J55:J56"/>
    <mergeCell ref="K55:K56"/>
    <mergeCell ref="B43:E43"/>
    <mergeCell ref="G43:M43"/>
    <mergeCell ref="B46:M46"/>
    <mergeCell ref="R48:Z48"/>
    <mergeCell ref="B49:M49"/>
    <mergeCell ref="R41:Z41"/>
    <mergeCell ref="B14:M14"/>
    <mergeCell ref="B15:M15"/>
    <mergeCell ref="B16:M16"/>
    <mergeCell ref="C17:D17"/>
    <mergeCell ref="E17:H17"/>
    <mergeCell ref="I17:M17"/>
    <mergeCell ref="B21:M21"/>
    <mergeCell ref="C31:J31"/>
    <mergeCell ref="C33:M35"/>
    <mergeCell ref="B38:E38"/>
    <mergeCell ref="G38:M38"/>
    <mergeCell ref="B13:M13"/>
    <mergeCell ref="B2:M2"/>
    <mergeCell ref="L5:M5"/>
    <mergeCell ref="B8:C8"/>
    <mergeCell ref="D8:M8"/>
    <mergeCell ref="B9:C9"/>
    <mergeCell ref="D9:M9"/>
    <mergeCell ref="B10:C10"/>
    <mergeCell ref="D10:M10"/>
    <mergeCell ref="B11:C11"/>
    <mergeCell ref="D11:M11"/>
    <mergeCell ref="B12:M12"/>
  </mergeCells>
  <phoneticPr fontId="12"/>
  <conditionalFormatting sqref="D18">
    <cfRule type="containsText" dxfId="2" priority="1" operator="containsText" text="あり">
      <formula>NOT(ISERROR(SEARCH("あり",D18)))</formula>
    </cfRule>
    <cfRule type="containsText" dxfId="1" priority="2" operator="containsText" text="なし">
      <formula>NOT(ISERROR(SEARCH("なし",D18)))</formula>
    </cfRule>
    <cfRule type="containsText" dxfId="0" priority="3" operator="containsText" text="あり">
      <formula>NOT(ISERROR(SEARCH("あり",D18)))</formula>
    </cfRule>
  </conditionalFormatting>
  <dataValidations count="6">
    <dataValidation imeMode="halfAlpha" allowBlank="1" showInputMessage="1" showErrorMessage="1" sqref="B15:M15" xr:uid="{DD98E8BC-9FA3-4277-8A8E-F1A8A51F9D1F}"/>
    <dataValidation type="list" allowBlank="1" showInputMessage="1" showErrorMessage="1" sqref="B13:M13"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I18" xr:uid="{E7936C7D-59DF-4BA9-95DA-4D6120E0A66F}">
      <formula1>"令和元年度,令和２年度,令和３年度"</formula1>
    </dataValidation>
    <dataValidation type="list" allowBlank="1" showInputMessage="1" showErrorMessage="1" sqref="D18 C17:D17" xr:uid="{977B3F07-AF41-40AA-B4BF-51938A2E44C3}">
      <formula1>"あり,なし"</formula1>
    </dataValidation>
    <dataValidation imeMode="halfKatakana" allowBlank="1" showInputMessage="1" showErrorMessage="1" sqref="D10:K10 D8" xr:uid="{E87629CD-4046-4862-9764-04E0C490FFEC}"/>
    <dataValidation type="list" allowBlank="1" showInputMessage="1" showErrorMessage="1" sqref="I17:M17"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9525</xdr:colOff>
                    <xdr:row>25</xdr:row>
                    <xdr:rowOff>190500</xdr:rowOff>
                  </from>
                  <to>
                    <xdr:col>2</xdr:col>
                    <xdr:colOff>257175</xdr:colOff>
                    <xdr:row>28</xdr:row>
                    <xdr:rowOff>123825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1743075</xdr:colOff>
                    <xdr:row>27</xdr:row>
                    <xdr:rowOff>171450</xdr:rowOff>
                  </from>
                  <to>
                    <xdr:col>2</xdr:col>
                    <xdr:colOff>1962150</xdr:colOff>
                    <xdr:row>29</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1743075</xdr:colOff>
                    <xdr:row>26</xdr:row>
                    <xdr:rowOff>28575</xdr:rowOff>
                  </from>
                  <to>
                    <xdr:col>3</xdr:col>
                    <xdr:colOff>28575</xdr:colOff>
                    <xdr:row>28</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18</xdr:row>
                    <xdr:rowOff>200025</xdr:rowOff>
                  </from>
                  <to>
                    <xdr:col>1</xdr:col>
                    <xdr:colOff>247650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19</xdr:row>
                    <xdr:rowOff>371475</xdr:rowOff>
                  </from>
                  <to>
                    <xdr:col>1</xdr:col>
                    <xdr:colOff>257175</xdr:colOff>
                    <xdr:row>21</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20</xdr:row>
                    <xdr:rowOff>381000</xdr:rowOff>
                  </from>
                  <to>
                    <xdr:col>1</xdr:col>
                    <xdr:colOff>247650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9525</xdr:colOff>
                    <xdr:row>27</xdr:row>
                    <xdr:rowOff>171450</xdr:rowOff>
                  </from>
                  <to>
                    <xdr:col>2</xdr:col>
                    <xdr:colOff>247650</xdr:colOff>
                    <xdr:row>29</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828675</xdr:colOff>
                    <xdr:row>25</xdr:row>
                    <xdr:rowOff>190500</xdr:rowOff>
                  </from>
                  <to>
                    <xdr:col>4</xdr:col>
                    <xdr:colOff>1057275</xdr:colOff>
                    <xdr:row>28</xdr:row>
                    <xdr:rowOff>142875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9525</xdr:colOff>
                    <xdr:row>38</xdr:row>
                    <xdr:rowOff>0</xdr:rowOff>
                  </from>
                  <to>
                    <xdr:col>2</xdr:col>
                    <xdr:colOff>1209675</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9525</xdr:colOff>
                    <xdr:row>38</xdr:row>
                    <xdr:rowOff>219075</xdr:rowOff>
                  </from>
                  <to>
                    <xdr:col>2</xdr:col>
                    <xdr:colOff>1438275</xdr:colOff>
                    <xdr:row>39</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9525</xdr:colOff>
                    <xdr:row>39</xdr:row>
                    <xdr:rowOff>209550</xdr:rowOff>
                  </from>
                  <to>
                    <xdr:col>2</xdr:col>
                    <xdr:colOff>1247775</xdr:colOff>
                    <xdr:row>40</xdr:row>
                    <xdr:rowOff>219075</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9525</xdr:rowOff>
                  </from>
                  <to>
                    <xdr:col>4</xdr:col>
                    <xdr:colOff>990600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4</xdr:col>
                    <xdr:colOff>990600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4</xdr:col>
                    <xdr:colOff>990600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9525</xdr:colOff>
                    <xdr:row>40</xdr:row>
                    <xdr:rowOff>219075</xdr:rowOff>
                  </from>
                  <to>
                    <xdr:col>2</xdr:col>
                    <xdr:colOff>85725</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904875</xdr:colOff>
                    <xdr:row>39</xdr:row>
                    <xdr:rowOff>123825</xdr:rowOff>
                  </from>
                  <to>
                    <xdr:col>12</xdr:col>
                    <xdr:colOff>1304925</xdr:colOff>
                    <xdr:row>40</xdr:row>
                    <xdr:rowOff>123825</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66675</xdr:rowOff>
                  </from>
                  <to>
                    <xdr:col>12</xdr:col>
                    <xdr:colOff>733425</xdr:colOff>
                    <xdr:row>41</xdr:row>
                    <xdr:rowOff>85725</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904875</xdr:colOff>
                    <xdr:row>41</xdr:row>
                    <xdr:rowOff>38100</xdr:rowOff>
                  </from>
                  <to>
                    <xdr:col>11</xdr:col>
                    <xdr:colOff>38100</xdr:colOff>
                    <xdr:row>42</xdr:row>
                    <xdr:rowOff>47625</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19050</xdr:rowOff>
                  </from>
                  <to>
                    <xdr:col>9</xdr:col>
                    <xdr:colOff>762000</xdr:colOff>
                    <xdr:row>42</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21</xdr:row>
                    <xdr:rowOff>381000</xdr:rowOff>
                  </from>
                  <to>
                    <xdr:col>1</xdr:col>
                    <xdr:colOff>133350</xdr:colOff>
                    <xdr:row>23</xdr:row>
                    <xdr:rowOff>9525</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828675</xdr:colOff>
                    <xdr:row>28</xdr:row>
                    <xdr:rowOff>9525</xdr:rowOff>
                  </from>
                  <to>
                    <xdr:col>4</xdr:col>
                    <xdr:colOff>1047750</xdr:colOff>
                    <xdr:row>29</xdr:row>
                    <xdr:rowOff>47625</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27</xdr:row>
                    <xdr:rowOff>161925</xdr:rowOff>
                  </from>
                  <to>
                    <xdr:col>8</xdr:col>
                    <xdr:colOff>200025</xdr:colOff>
                    <xdr:row>29</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85725</xdr:colOff>
                    <xdr:row>39</xdr:row>
                    <xdr:rowOff>85725</xdr:rowOff>
                  </from>
                  <to>
                    <xdr:col>9</xdr:col>
                    <xdr:colOff>485775</xdr:colOff>
                    <xdr:row>40</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85725</xdr:colOff>
                    <xdr:row>40</xdr:row>
                    <xdr:rowOff>57150</xdr:rowOff>
                  </from>
                  <to>
                    <xdr:col>8</xdr:col>
                    <xdr:colOff>666750</xdr:colOff>
                    <xdr:row>41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6930-4174-40E3-8E6E-8FA3B2E9A889}">
  <sheetPr>
    <tabColor rgb="FF00B050"/>
    <pageSetUpPr fitToPage="1"/>
  </sheetPr>
  <dimension ref="A1:W50"/>
  <sheetViews>
    <sheetView showGridLines="0" view="pageBreakPreview" zoomScale="85" zoomScaleNormal="70" zoomScaleSheetLayoutView="85" workbookViewId="0"/>
  </sheetViews>
  <sheetFormatPr defaultColWidth="5.625" defaultRowHeight="14.25" x14ac:dyDescent="0.15"/>
  <cols>
    <col min="1" max="1" width="3.875" style="42" customWidth="1"/>
    <col min="2" max="2" width="5.625" style="42"/>
    <col min="3" max="3" width="14.625" style="42" customWidth="1"/>
    <col min="4" max="4" width="5.625" style="42"/>
    <col min="5" max="5" width="18" style="42" customWidth="1"/>
    <col min="6" max="21" width="5.625" style="42"/>
    <col min="22" max="22" width="3.875" style="42" customWidth="1"/>
    <col min="23" max="23" width="2.75" style="42" customWidth="1"/>
    <col min="24" max="16384" width="5.625" style="42"/>
  </cols>
  <sheetData>
    <row r="1" spans="1:23" ht="17.25" x14ac:dyDescent="0.15">
      <c r="A1" s="3" t="s">
        <v>86</v>
      </c>
      <c r="B1" s="4"/>
      <c r="C1" s="4"/>
      <c r="D1" s="4"/>
      <c r="E1" s="4"/>
      <c r="F1" s="4"/>
      <c r="G1" s="4"/>
      <c r="H1" s="4"/>
      <c r="I1" s="4"/>
      <c r="J1" s="4"/>
    </row>
    <row r="2" spans="1:23" ht="24.95" customHeight="1" x14ac:dyDescent="0.15">
      <c r="A2" s="265" t="s">
        <v>72</v>
      </c>
      <c r="B2" s="266"/>
      <c r="C2" s="266"/>
      <c r="D2" s="266"/>
      <c r="E2" s="266"/>
      <c r="F2" s="266"/>
      <c r="G2" s="266"/>
      <c r="H2" s="266"/>
      <c r="I2" s="266"/>
      <c r="J2" s="266"/>
      <c r="K2" s="266"/>
      <c r="L2" s="266"/>
      <c r="M2" s="266"/>
      <c r="N2" s="266"/>
      <c r="O2" s="266"/>
      <c r="P2" s="266"/>
      <c r="Q2" s="266"/>
      <c r="R2" s="266"/>
      <c r="S2" s="266"/>
      <c r="T2" s="266"/>
      <c r="U2" s="266"/>
      <c r="V2" s="266"/>
      <c r="W2" s="266"/>
    </row>
    <row r="3" spans="1:23" ht="32.25" customHeight="1" x14ac:dyDescent="0.15">
      <c r="A3" s="266"/>
      <c r="B3" s="266"/>
      <c r="C3" s="266"/>
      <c r="D3" s="266"/>
      <c r="E3" s="266"/>
      <c r="F3" s="266"/>
      <c r="G3" s="266"/>
      <c r="H3" s="266"/>
      <c r="I3" s="266"/>
      <c r="J3" s="266"/>
      <c r="K3" s="266"/>
      <c r="L3" s="266"/>
      <c r="M3" s="266"/>
      <c r="N3" s="266"/>
      <c r="O3" s="266"/>
      <c r="P3" s="266"/>
      <c r="Q3" s="266"/>
      <c r="R3" s="266"/>
      <c r="S3" s="266"/>
      <c r="T3" s="266"/>
      <c r="U3" s="266"/>
      <c r="V3" s="266"/>
      <c r="W3" s="266"/>
    </row>
    <row r="4" spans="1:23" s="58" customFormat="1" ht="9.75" customHeight="1" x14ac:dyDescent="0.15">
      <c r="A4" s="56"/>
      <c r="B4" s="57"/>
      <c r="C4" s="57"/>
      <c r="D4" s="57"/>
      <c r="E4" s="57"/>
      <c r="F4" s="57"/>
      <c r="G4" s="57"/>
      <c r="H4" s="57"/>
      <c r="I4" s="57"/>
      <c r="J4" s="57"/>
    </row>
    <row r="5" spans="1:23" s="61" customFormat="1" ht="18.75" x14ac:dyDescent="0.15">
      <c r="A5" s="59"/>
      <c r="B5" s="60"/>
      <c r="C5" s="60"/>
      <c r="D5" s="60"/>
      <c r="E5" s="60"/>
      <c r="F5" s="60"/>
      <c r="G5" s="60"/>
      <c r="H5" s="59"/>
      <c r="I5" s="59"/>
      <c r="J5" s="59"/>
      <c r="P5" s="267" t="s">
        <v>6</v>
      </c>
      <c r="Q5" s="267"/>
      <c r="R5" s="267"/>
      <c r="S5" s="268"/>
      <c r="T5" s="268"/>
      <c r="U5" s="268"/>
      <c r="V5" s="268"/>
    </row>
    <row r="6" spans="1:23" s="61" customFormat="1" ht="18.75" x14ac:dyDescent="0.15">
      <c r="A6" s="59"/>
      <c r="B6" s="60"/>
      <c r="C6" s="60"/>
      <c r="D6" s="60"/>
      <c r="E6" s="60"/>
      <c r="F6" s="60"/>
      <c r="G6" s="60"/>
      <c r="H6" s="59"/>
      <c r="I6" s="59"/>
      <c r="J6" s="59"/>
      <c r="P6" s="62"/>
      <c r="Q6" s="62"/>
      <c r="R6" s="62"/>
      <c r="S6" s="63"/>
      <c r="T6" s="63"/>
      <c r="U6" s="63"/>
      <c r="V6" s="63"/>
    </row>
    <row r="7" spans="1:23" s="39" customFormat="1" ht="18" thickBot="1" x14ac:dyDescent="0.2">
      <c r="A7" s="9"/>
      <c r="B7" s="9"/>
      <c r="C7" s="110" t="s">
        <v>5</v>
      </c>
      <c r="D7" s="9"/>
      <c r="E7" s="9"/>
      <c r="F7" s="9"/>
      <c r="G7" s="9"/>
      <c r="H7" s="9"/>
      <c r="I7" s="9"/>
      <c r="J7" s="9"/>
    </row>
    <row r="8" spans="1:23" s="39" customFormat="1" ht="30" customHeight="1" x14ac:dyDescent="0.15">
      <c r="A8" s="9"/>
      <c r="B8" s="9"/>
      <c r="C8" s="111" t="s">
        <v>4</v>
      </c>
      <c r="D8" s="269"/>
      <c r="E8" s="270"/>
      <c r="F8" s="270"/>
      <c r="G8" s="270"/>
      <c r="H8" s="270"/>
      <c r="I8" s="270"/>
      <c r="J8" s="270"/>
      <c r="K8" s="271"/>
    </row>
    <row r="9" spans="1:23" s="39" customFormat="1" ht="30" customHeight="1" x14ac:dyDescent="0.15">
      <c r="A9" s="9"/>
      <c r="B9" s="9"/>
      <c r="C9" s="112" t="s">
        <v>7</v>
      </c>
      <c r="D9" s="272"/>
      <c r="E9" s="273"/>
      <c r="F9" s="273"/>
      <c r="G9" s="273"/>
      <c r="H9" s="273"/>
      <c r="I9" s="273"/>
      <c r="J9" s="273"/>
      <c r="K9" s="274"/>
    </row>
    <row r="10" spans="1:23" s="39" customFormat="1" ht="30" customHeight="1" x14ac:dyDescent="0.15">
      <c r="A10" s="9"/>
      <c r="B10" s="9"/>
      <c r="C10" s="113" t="s">
        <v>15</v>
      </c>
      <c r="D10" s="275"/>
      <c r="E10" s="276"/>
      <c r="F10" s="277" t="s">
        <v>13</v>
      </c>
      <c r="G10" s="277"/>
      <c r="H10" s="277"/>
      <c r="I10" s="277"/>
      <c r="J10" s="277"/>
      <c r="K10" s="278"/>
    </row>
    <row r="11" spans="1:23" s="39" customFormat="1" ht="30" customHeight="1" thickBot="1" x14ac:dyDescent="0.2">
      <c r="A11" s="9"/>
      <c r="B11" s="9"/>
      <c r="C11" s="114" t="s">
        <v>14</v>
      </c>
      <c r="D11" s="279"/>
      <c r="E11" s="280"/>
      <c r="F11" s="281" t="s">
        <v>13</v>
      </c>
      <c r="G11" s="281"/>
      <c r="H11" s="281"/>
      <c r="I11" s="281"/>
      <c r="J11" s="281"/>
      <c r="K11" s="282"/>
    </row>
    <row r="12" spans="1:23" ht="20.100000000000001" customHeight="1" x14ac:dyDescent="0.15">
      <c r="A12" s="4"/>
      <c r="B12" s="4"/>
      <c r="C12" s="4"/>
      <c r="D12" s="4"/>
      <c r="E12" s="4"/>
      <c r="F12" s="4"/>
      <c r="G12" s="4"/>
      <c r="H12" s="4"/>
      <c r="I12" s="4"/>
      <c r="J12" s="4"/>
    </row>
    <row r="13" spans="1:23" ht="20.100000000000001" customHeight="1" x14ac:dyDescent="0.15">
      <c r="A13" s="4"/>
      <c r="B13" s="283" t="s">
        <v>12</v>
      </c>
      <c r="C13" s="283"/>
      <c r="D13" s="283"/>
      <c r="E13" s="284">
        <f>$C$17+$E$17-$G$17</f>
        <v>0</v>
      </c>
      <c r="F13" s="285"/>
      <c r="G13" s="285"/>
      <c r="H13" s="285"/>
      <c r="I13" s="285"/>
      <c r="J13" s="287" t="s">
        <v>1</v>
      </c>
      <c r="K13" s="288"/>
      <c r="M13" s="264"/>
      <c r="N13" s="264"/>
      <c r="O13" s="264"/>
      <c r="P13" s="264"/>
      <c r="Q13" s="264"/>
      <c r="R13" s="264"/>
      <c r="T13" s="40"/>
      <c r="U13" s="40"/>
    </row>
    <row r="14" spans="1:23" ht="20.100000000000001" customHeight="1" thickBot="1" x14ac:dyDescent="0.2">
      <c r="A14" s="4"/>
      <c r="B14" s="283"/>
      <c r="C14" s="283"/>
      <c r="D14" s="283"/>
      <c r="E14" s="286"/>
      <c r="F14" s="286"/>
      <c r="G14" s="286"/>
      <c r="H14" s="286"/>
      <c r="I14" s="286"/>
      <c r="J14" s="287"/>
      <c r="K14" s="288"/>
      <c r="M14" s="264"/>
      <c r="N14" s="264"/>
      <c r="O14" s="264"/>
      <c r="P14" s="264"/>
      <c r="Q14" s="264"/>
      <c r="R14" s="264"/>
      <c r="T14" s="40"/>
      <c r="U14" s="40"/>
    </row>
    <row r="15" spans="1:23" ht="20.100000000000001" customHeight="1" x14ac:dyDescent="0.15">
      <c r="A15" s="4"/>
      <c r="B15" s="4"/>
      <c r="C15" s="4"/>
      <c r="D15" s="4"/>
      <c r="E15" s="4"/>
      <c r="F15" s="4"/>
      <c r="G15" s="4"/>
      <c r="H15" s="4"/>
      <c r="I15" s="4"/>
      <c r="J15" s="4"/>
    </row>
    <row r="16" spans="1:23" ht="39.950000000000003" customHeight="1" x14ac:dyDescent="0.15">
      <c r="A16" s="4"/>
      <c r="B16" s="4"/>
      <c r="C16" s="292" t="s">
        <v>80</v>
      </c>
      <c r="D16" s="293"/>
      <c r="E16" s="294" t="s">
        <v>81</v>
      </c>
      <c r="F16" s="295"/>
      <c r="G16" s="294" t="s">
        <v>82</v>
      </c>
      <c r="H16" s="295"/>
      <c r="I16" s="7"/>
      <c r="J16" s="7"/>
    </row>
    <row r="17" spans="1:21" ht="24.95" customHeight="1" x14ac:dyDescent="0.15">
      <c r="A17" s="4"/>
      <c r="B17" s="4"/>
      <c r="C17" s="296">
        <f>$P$25</f>
        <v>0</v>
      </c>
      <c r="D17" s="297"/>
      <c r="E17" s="298">
        <f>$S$25</f>
        <v>0</v>
      </c>
      <c r="F17" s="299"/>
      <c r="G17" s="300"/>
      <c r="H17" s="301"/>
      <c r="I17" s="8"/>
      <c r="J17" s="8"/>
    </row>
    <row r="18" spans="1:21" ht="20.100000000000001" customHeight="1" x14ac:dyDescent="0.15">
      <c r="A18" s="4"/>
      <c r="B18" s="4"/>
      <c r="C18" s="4"/>
      <c r="D18" s="4"/>
      <c r="E18" s="4"/>
      <c r="F18" s="4"/>
      <c r="G18" s="4"/>
      <c r="H18" s="4"/>
      <c r="I18" s="4"/>
      <c r="J18" s="4"/>
    </row>
    <row r="19" spans="1:21" s="6" customFormat="1" ht="20.100000000000001" customHeight="1" x14ac:dyDescent="0.15">
      <c r="A19" s="7"/>
      <c r="B19" s="109" t="s">
        <v>11</v>
      </c>
      <c r="C19" s="302" t="s">
        <v>10</v>
      </c>
      <c r="D19" s="302"/>
      <c r="E19" s="302"/>
      <c r="F19" s="302"/>
      <c r="G19" s="302"/>
      <c r="H19" s="302"/>
      <c r="I19" s="302"/>
      <c r="J19" s="302"/>
      <c r="K19" s="303" t="s">
        <v>9</v>
      </c>
      <c r="L19" s="303"/>
      <c r="M19" s="303" t="s">
        <v>2</v>
      </c>
      <c r="N19" s="303"/>
      <c r="O19" s="303"/>
      <c r="P19" s="304" t="s">
        <v>8</v>
      </c>
      <c r="Q19" s="304"/>
      <c r="R19" s="304"/>
      <c r="S19" s="305" t="s">
        <v>3</v>
      </c>
      <c r="T19" s="305"/>
      <c r="U19" s="305"/>
    </row>
    <row r="20" spans="1:21" ht="24.95" customHeight="1" x14ac:dyDescent="0.15">
      <c r="A20" s="4"/>
      <c r="B20" s="115">
        <v>1</v>
      </c>
      <c r="C20" s="289"/>
      <c r="D20" s="289"/>
      <c r="E20" s="289"/>
      <c r="F20" s="289"/>
      <c r="G20" s="289"/>
      <c r="H20" s="289"/>
      <c r="I20" s="289"/>
      <c r="J20" s="289"/>
      <c r="K20" s="5"/>
      <c r="L20" s="116" t="s">
        <v>18</v>
      </c>
      <c r="M20" s="290"/>
      <c r="N20" s="290"/>
      <c r="O20" s="290"/>
      <c r="P20" s="291">
        <f>K20*M20</f>
        <v>0</v>
      </c>
      <c r="Q20" s="291"/>
      <c r="R20" s="291"/>
      <c r="S20" s="290"/>
      <c r="T20" s="290"/>
      <c r="U20" s="290"/>
    </row>
    <row r="21" spans="1:21" ht="24.95" customHeight="1" x14ac:dyDescent="0.15">
      <c r="A21" s="4"/>
      <c r="B21" s="115">
        <v>2</v>
      </c>
      <c r="C21" s="289"/>
      <c r="D21" s="289"/>
      <c r="E21" s="289"/>
      <c r="F21" s="289"/>
      <c r="G21" s="289"/>
      <c r="H21" s="289"/>
      <c r="I21" s="289"/>
      <c r="J21" s="289"/>
      <c r="K21" s="5"/>
      <c r="L21" s="116" t="s">
        <v>18</v>
      </c>
      <c r="M21" s="290"/>
      <c r="N21" s="290"/>
      <c r="O21" s="290"/>
      <c r="P21" s="291">
        <f t="shared" ref="P21:P24" si="0">K21*M21</f>
        <v>0</v>
      </c>
      <c r="Q21" s="291"/>
      <c r="R21" s="291"/>
      <c r="S21" s="290"/>
      <c r="T21" s="290"/>
      <c r="U21" s="290"/>
    </row>
    <row r="22" spans="1:21" ht="24.95" customHeight="1" x14ac:dyDescent="0.15">
      <c r="A22" s="4"/>
      <c r="B22" s="115">
        <v>3</v>
      </c>
      <c r="C22" s="289"/>
      <c r="D22" s="289"/>
      <c r="E22" s="289"/>
      <c r="F22" s="289"/>
      <c r="G22" s="289"/>
      <c r="H22" s="289"/>
      <c r="I22" s="289"/>
      <c r="J22" s="289"/>
      <c r="K22" s="5"/>
      <c r="L22" s="116" t="s">
        <v>18</v>
      </c>
      <c r="M22" s="290"/>
      <c r="N22" s="290"/>
      <c r="O22" s="290"/>
      <c r="P22" s="291">
        <f t="shared" si="0"/>
        <v>0</v>
      </c>
      <c r="Q22" s="291"/>
      <c r="R22" s="291"/>
      <c r="S22" s="290"/>
      <c r="T22" s="290"/>
      <c r="U22" s="290"/>
    </row>
    <row r="23" spans="1:21" ht="24.95" customHeight="1" x14ac:dyDescent="0.15">
      <c r="A23" s="4"/>
      <c r="B23" s="115">
        <v>4</v>
      </c>
      <c r="C23" s="289"/>
      <c r="D23" s="289"/>
      <c r="E23" s="289"/>
      <c r="F23" s="289"/>
      <c r="G23" s="289"/>
      <c r="H23" s="289"/>
      <c r="I23" s="289"/>
      <c r="J23" s="289"/>
      <c r="K23" s="5"/>
      <c r="L23" s="116" t="s">
        <v>18</v>
      </c>
      <c r="M23" s="290"/>
      <c r="N23" s="290"/>
      <c r="O23" s="290"/>
      <c r="P23" s="291">
        <f t="shared" si="0"/>
        <v>0</v>
      </c>
      <c r="Q23" s="291"/>
      <c r="R23" s="291"/>
      <c r="S23" s="290"/>
      <c r="T23" s="290"/>
      <c r="U23" s="290"/>
    </row>
    <row r="24" spans="1:21" ht="24.95" customHeight="1" x14ac:dyDescent="0.15">
      <c r="A24" s="4"/>
      <c r="B24" s="115">
        <v>5</v>
      </c>
      <c r="C24" s="289"/>
      <c r="D24" s="289"/>
      <c r="E24" s="289"/>
      <c r="F24" s="289"/>
      <c r="G24" s="289"/>
      <c r="H24" s="289"/>
      <c r="I24" s="289"/>
      <c r="J24" s="289"/>
      <c r="K24" s="5"/>
      <c r="L24" s="116" t="s">
        <v>18</v>
      </c>
      <c r="M24" s="290"/>
      <c r="N24" s="290"/>
      <c r="O24" s="290"/>
      <c r="P24" s="291">
        <f t="shared" si="0"/>
        <v>0</v>
      </c>
      <c r="Q24" s="291"/>
      <c r="R24" s="291"/>
      <c r="S24" s="290"/>
      <c r="T24" s="290"/>
      <c r="U24" s="290"/>
    </row>
    <row r="25" spans="1:21" ht="24.95" customHeight="1" x14ac:dyDescent="0.15">
      <c r="A25" s="4"/>
      <c r="B25" s="4"/>
      <c r="C25" s="4"/>
      <c r="D25" s="4"/>
      <c r="E25" s="4"/>
      <c r="F25" s="4"/>
      <c r="G25" s="4"/>
      <c r="H25" s="4"/>
      <c r="I25" s="4"/>
      <c r="J25" s="4"/>
      <c r="M25" s="303" t="s">
        <v>0</v>
      </c>
      <c r="N25" s="303"/>
      <c r="O25" s="303"/>
      <c r="P25" s="309">
        <f>SUM(P20:R24)</f>
        <v>0</v>
      </c>
      <c r="Q25" s="310"/>
      <c r="R25" s="311"/>
      <c r="S25" s="309">
        <f>SUM(S20:U24)</f>
        <v>0</v>
      </c>
      <c r="T25" s="310"/>
      <c r="U25" s="311"/>
    </row>
    <row r="26" spans="1:21" ht="20.100000000000001" customHeight="1" x14ac:dyDescent="0.15">
      <c r="A26" s="4"/>
      <c r="B26" s="4"/>
      <c r="C26" s="4"/>
      <c r="D26" s="4"/>
      <c r="E26" s="4"/>
      <c r="F26" s="4"/>
      <c r="G26" s="4"/>
      <c r="H26" s="4"/>
      <c r="I26" s="4"/>
      <c r="J26" s="4"/>
      <c r="M26" s="30"/>
      <c r="N26" s="30"/>
      <c r="O26" s="30"/>
      <c r="P26" s="12"/>
      <c r="Q26" s="12"/>
      <c r="R26" s="12"/>
      <c r="S26" s="12"/>
      <c r="T26" s="12"/>
      <c r="U26" s="12"/>
    </row>
    <row r="27" spans="1:21" ht="20.100000000000001" customHeight="1" x14ac:dyDescent="0.15">
      <c r="A27" s="4"/>
      <c r="B27" s="4"/>
      <c r="C27" s="4"/>
      <c r="D27" s="4"/>
      <c r="E27" s="4"/>
      <c r="F27" s="4"/>
      <c r="G27" s="4"/>
      <c r="H27" s="4"/>
      <c r="I27" s="4"/>
      <c r="J27" s="4"/>
      <c r="M27" s="30"/>
      <c r="N27" s="30"/>
      <c r="O27" s="30"/>
      <c r="P27" s="12"/>
      <c r="Q27" s="12"/>
      <c r="R27" s="12"/>
      <c r="S27" s="12"/>
      <c r="T27" s="12"/>
      <c r="U27" s="12"/>
    </row>
    <row r="28" spans="1:21" ht="20.100000000000001" customHeight="1" x14ac:dyDescent="0.15">
      <c r="A28" s="4"/>
      <c r="B28" s="4"/>
      <c r="C28" s="4"/>
      <c r="D28" s="4"/>
      <c r="E28" s="4"/>
      <c r="F28" s="4"/>
      <c r="G28" s="4"/>
      <c r="H28" s="4"/>
      <c r="I28" s="4"/>
      <c r="J28" s="4"/>
      <c r="M28" s="30"/>
      <c r="N28" s="30"/>
      <c r="O28" s="30"/>
      <c r="P28" s="12"/>
      <c r="Q28" s="12"/>
      <c r="R28" s="12"/>
      <c r="S28" s="12"/>
      <c r="T28" s="12"/>
      <c r="U28" s="12"/>
    </row>
    <row r="29" spans="1:21" ht="20.100000000000001" customHeight="1" x14ac:dyDescent="0.15">
      <c r="A29" s="4"/>
      <c r="B29" s="4"/>
      <c r="C29" s="4"/>
      <c r="D29" s="4"/>
      <c r="E29" s="4"/>
      <c r="F29" s="4"/>
      <c r="G29" s="4"/>
      <c r="H29" s="4"/>
      <c r="I29" s="4"/>
      <c r="J29" s="4"/>
      <c r="M29" s="30"/>
      <c r="N29" s="30"/>
      <c r="O29" s="30"/>
      <c r="P29" s="12"/>
      <c r="Q29" s="12"/>
      <c r="R29" s="12"/>
      <c r="S29" s="12"/>
      <c r="T29" s="12"/>
      <c r="U29" s="12"/>
    </row>
    <row r="30" spans="1:21" ht="65.25" customHeight="1" x14ac:dyDescent="0.15">
      <c r="A30" s="4"/>
      <c r="B30" s="4"/>
      <c r="C30" s="4"/>
      <c r="D30" s="4"/>
      <c r="E30" s="4"/>
      <c r="F30" s="4"/>
      <c r="G30" s="4"/>
      <c r="H30" s="4"/>
      <c r="I30" s="4"/>
      <c r="J30" s="4"/>
    </row>
    <row r="31" spans="1:21" ht="20.100000000000001" customHeight="1" x14ac:dyDescent="0.15">
      <c r="A31" s="4"/>
      <c r="B31" s="306" t="s">
        <v>83</v>
      </c>
      <c r="C31" s="302"/>
      <c r="D31" s="307"/>
      <c r="E31" s="307"/>
      <c r="F31" s="307"/>
      <c r="G31" s="307"/>
      <c r="H31" s="307"/>
      <c r="I31" s="307"/>
      <c r="J31" s="307"/>
      <c r="K31" s="308"/>
      <c r="L31" s="308"/>
      <c r="M31" s="308"/>
      <c r="N31" s="308"/>
      <c r="O31" s="308"/>
      <c r="P31" s="308"/>
      <c r="Q31" s="308"/>
      <c r="R31" s="308"/>
      <c r="S31" s="308"/>
      <c r="T31" s="308"/>
      <c r="U31" s="308"/>
    </row>
    <row r="32" spans="1:21" ht="20.100000000000001" customHeight="1" x14ac:dyDescent="0.15">
      <c r="A32" s="4"/>
      <c r="B32" s="302"/>
      <c r="C32" s="302"/>
      <c r="D32" s="307"/>
      <c r="E32" s="307"/>
      <c r="F32" s="307"/>
      <c r="G32" s="307"/>
      <c r="H32" s="307"/>
      <c r="I32" s="307"/>
      <c r="J32" s="307"/>
      <c r="K32" s="308"/>
      <c r="L32" s="308"/>
      <c r="M32" s="308"/>
      <c r="N32" s="308"/>
      <c r="O32" s="308"/>
      <c r="P32" s="308"/>
      <c r="Q32" s="308"/>
      <c r="R32" s="308"/>
      <c r="S32" s="308"/>
      <c r="T32" s="308"/>
      <c r="U32" s="308"/>
    </row>
    <row r="33" spans="1:21" ht="20.100000000000001" customHeight="1" x14ac:dyDescent="0.15">
      <c r="A33" s="4"/>
      <c r="B33" s="302"/>
      <c r="C33" s="302"/>
      <c r="D33" s="307"/>
      <c r="E33" s="307"/>
      <c r="F33" s="307"/>
      <c r="G33" s="307"/>
      <c r="H33" s="307"/>
      <c r="I33" s="307"/>
      <c r="J33" s="307"/>
      <c r="K33" s="308"/>
      <c r="L33" s="308"/>
      <c r="M33" s="308"/>
      <c r="N33" s="308"/>
      <c r="O33" s="308"/>
      <c r="P33" s="308"/>
      <c r="Q33" s="308"/>
      <c r="R33" s="308"/>
      <c r="S33" s="308"/>
      <c r="T33" s="308"/>
      <c r="U33" s="308"/>
    </row>
    <row r="34" spans="1:21" ht="105" customHeight="1" x14ac:dyDescent="0.15">
      <c r="A34" s="4"/>
      <c r="B34" s="302"/>
      <c r="C34" s="302"/>
      <c r="D34" s="307"/>
      <c r="E34" s="307"/>
      <c r="F34" s="307"/>
      <c r="G34" s="307"/>
      <c r="H34" s="307"/>
      <c r="I34" s="307"/>
      <c r="J34" s="307"/>
      <c r="K34" s="308"/>
      <c r="L34" s="308"/>
      <c r="M34" s="308"/>
      <c r="N34" s="308"/>
      <c r="O34" s="308"/>
      <c r="P34" s="308"/>
      <c r="Q34" s="308"/>
      <c r="R34" s="308"/>
      <c r="S34" s="308"/>
      <c r="T34" s="308"/>
      <c r="U34" s="308"/>
    </row>
    <row r="35" spans="1:21" ht="20.100000000000001" customHeight="1" x14ac:dyDescent="0.15">
      <c r="A35" s="4"/>
      <c r="B35" s="117" t="s">
        <v>16</v>
      </c>
      <c r="C35" s="118" t="s">
        <v>17</v>
      </c>
      <c r="D35" s="41"/>
      <c r="E35" s="41"/>
      <c r="F35" s="41"/>
      <c r="G35" s="41"/>
      <c r="H35" s="41"/>
      <c r="I35" s="41"/>
      <c r="J35" s="41"/>
      <c r="K35" s="41"/>
      <c r="L35" s="41"/>
      <c r="M35" s="41"/>
      <c r="N35" s="41"/>
      <c r="O35" s="41"/>
      <c r="P35" s="41"/>
    </row>
    <row r="36" spans="1:21" ht="20.100000000000001" customHeight="1" x14ac:dyDescent="0.15">
      <c r="A36" s="4"/>
      <c r="B36" s="4"/>
      <c r="C36" s="4"/>
      <c r="D36" s="4"/>
      <c r="E36" s="4"/>
      <c r="F36" s="4"/>
      <c r="G36" s="4"/>
      <c r="H36" s="4"/>
      <c r="I36" s="4"/>
      <c r="J36" s="4"/>
    </row>
    <row r="37" spans="1:21" ht="20.100000000000001" customHeight="1" x14ac:dyDescent="0.15">
      <c r="A37" s="4"/>
      <c r="B37" s="4"/>
      <c r="C37" s="4"/>
      <c r="D37" s="4"/>
      <c r="E37" s="4"/>
      <c r="F37" s="4"/>
      <c r="G37" s="4"/>
      <c r="H37" s="4"/>
      <c r="I37" s="4"/>
      <c r="J37" s="4"/>
    </row>
    <row r="38" spans="1:21" ht="20.100000000000001" customHeight="1" x14ac:dyDescent="0.15">
      <c r="A38" s="4"/>
      <c r="B38" s="4"/>
      <c r="C38" s="4"/>
      <c r="D38" s="4"/>
      <c r="E38" s="4"/>
      <c r="F38" s="4"/>
      <c r="G38" s="4"/>
      <c r="H38" s="4"/>
      <c r="I38" s="4"/>
      <c r="J38" s="4"/>
    </row>
    <row r="39" spans="1:21" ht="20.100000000000001" customHeight="1" x14ac:dyDescent="0.15">
      <c r="A39" s="4"/>
      <c r="B39" s="4"/>
      <c r="C39" s="4"/>
      <c r="D39" s="4"/>
      <c r="E39" s="4"/>
      <c r="F39" s="4"/>
      <c r="G39" s="4"/>
      <c r="H39" s="4"/>
      <c r="I39" s="4"/>
      <c r="J39" s="4"/>
    </row>
    <row r="40" spans="1:21" ht="20.100000000000001" customHeight="1" x14ac:dyDescent="0.15">
      <c r="A40" s="4"/>
      <c r="B40" s="4"/>
      <c r="C40" s="4"/>
      <c r="D40" s="4"/>
      <c r="E40" s="4"/>
      <c r="F40" s="4"/>
      <c r="G40" s="4"/>
      <c r="H40" s="4"/>
      <c r="I40" s="4"/>
      <c r="J40" s="4"/>
    </row>
    <row r="41" spans="1:21" ht="20.100000000000001" customHeight="1" x14ac:dyDescent="0.15">
      <c r="A41" s="4"/>
      <c r="B41" s="4"/>
      <c r="C41" s="4"/>
      <c r="D41" s="4"/>
      <c r="E41" s="4"/>
      <c r="F41" s="4"/>
      <c r="G41" s="4"/>
      <c r="H41" s="4"/>
      <c r="I41" s="4"/>
      <c r="J41" s="4"/>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B31:C34"/>
    <mergeCell ref="D31:U34"/>
    <mergeCell ref="M25:O25"/>
    <mergeCell ref="P25:R25"/>
    <mergeCell ref="S25:U25"/>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showDropDown="1" showInputMessage="1" showErrorMessage="1" sqref="L20:L24" xr:uid="{2BD26EB5-CE2A-4D9A-8905-06342DF58EE6}">
      <formula1>"式,台"</formula1>
    </dataValidation>
    <dataValidation type="whole" allowBlank="1" showInputMessage="1" showErrorMessage="1" sqref="K20:K24" xr:uid="{EBDCCFF9-315E-4758-83AD-FDC4E2E33377}">
      <formula1>1</formula1>
      <formula2>100</formula2>
    </dataValidation>
    <dataValidation imeMode="halfAlpha" allowBlank="1" showInputMessage="1" showErrorMessage="1" sqref="M20:R24" xr:uid="{7929CEA3-9AC0-45D2-BBBF-50D92AB101F0}"/>
    <dataValidation type="whole" allowBlank="1" showInputMessage="1" showErrorMessage="1" sqref="D10:D11" xr:uid="{F249E94C-4D05-4BEE-A88F-F5496A030CCA}">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0C8F5-B162-4CF1-A83B-94B08B40DCEB}">
  <ds:schemaRefs>
    <ds:schemaRef ds:uri="http://schemas.microsoft.com/office/2006/documentManagement/types"/>
    <ds:schemaRef ds:uri="3b7b391f-316a-4bc7-a585-b2bcaf106fac"/>
    <ds:schemaRef ds:uri="http://purl.org/dc/terms/"/>
    <ds:schemaRef ds:uri="263dbbe5-076b-4606-a03b-9598f5f2f35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施設・事業者情報ロボット</vt:lpstr>
      <vt:lpstr>別紙２(3)　介護ロボット等導入支援 事業計画書</vt:lpstr>
      <vt:lpstr>別紙２(4)　介護ロボット等導入支援 積算内訳書</vt:lpstr>
      <vt:lpstr>施設・事業者情報ロボット!Print_Area</vt:lpstr>
      <vt:lpstr>'別紙２(3)　介護ロボット等導入支援 事業計画書'!Print_Area</vt:lpstr>
      <vt:lpstr>'別紙２(4)　介護ロボット等導入支援 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末吉　龍介</cp:lastModifiedBy>
  <cp:lastPrinted>2025-01-21T03:10:53Z</cp:lastPrinted>
  <dcterms:created xsi:type="dcterms:W3CDTF">2006-04-10T04:26:56Z</dcterms:created>
  <dcterms:modified xsi:type="dcterms:W3CDTF">2025-02-12T01:39:35Z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