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<sst xmlns="http://schemas.openxmlformats.org/spreadsheetml/2006/main" count="855" uniqueCount="855">
  <si>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Q1_1_byouinmei</t>
  </si>
  <si>
    <t>明石回生病院</t>
  </si>
  <si>
    <t>〒674-0092　明石市二見町東二見５４９―１</t>
  </si>
  <si>
    <t>病棟の建築時期と構造</t>
  </si>
  <si>
    <t>建物情報＼病棟名</t>
  </si>
  <si>
    <t>3病棟</t>
  </si>
  <si>
    <t>4病棟</t>
  </si>
  <si>
    <t>5病棟</t>
  </si>
  <si>
    <t>6病棟</t>
  </si>
  <si>
    <t>様式１病院病棟票(1)</t>
  </si>
  <si>
    <t>建築時期</t>
  </si>
  <si>
    <t>2013</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</si>
  <si>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</si>
  <si>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</si>
  <si>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</si>
  <si>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</si>
  <si>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</si>
  <si>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</si>
  <si>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</si>
  <si>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</si>
  <si>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</si>
  <si>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</si>
  <si>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</si>
  <si>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</si>
  <si>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</si>
  <si>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</si>
  <si>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</si>
  <si>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</si>
  <si>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</si>
  <si>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</si>
  <si>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</si>
  <si>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</si>
  <si>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</si>
  <si>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</si>
  <si>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</si>
  <si>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</si>
  <si>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</si>
  <si>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</si>
  <si>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</si>
  <si>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</si>
  <si>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</si>
  <si>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</si>
  <si>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</si>
  <si>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</si>
  <si>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</si>
  <si>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</si>
  <si>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</si>
  <si>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</si>
  <si>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</si>
  <si>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</si>
  <si>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</si>
  <si>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</si>
  <si>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</si>
  <si>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</si>
  <si>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</si>
  <si>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</si>
  <si>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</si>
  <si>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</si>
  <si>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</si>
  <si>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</si>
  <si>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</si>
  <si>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</si>
  <si>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</si>
  <si>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</si>
  <si>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</si>
  <si>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</si>
  <si>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</si>
  <si>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</si>
  <si>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</si>
  <si>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</si>
  <si>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</si>
  <si>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</si>
  <si>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</si>
  <si>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</si>
  <si>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</si>
  <si>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</si>
  <si>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</si>
  <si>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</si>
  <si>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</si>
  <si>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</si>
  <si>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</si>
  <si>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</si>
  <si>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</si>
  <si>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</si>
  <si>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</si>
  <si>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</si>
  <si>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</si>
  <si>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</si>
  <si>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</si>
  <si>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</si>
  <si>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</si>
  <si>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</si>
  <si>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</si>
  <si>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</si>
  <si>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</si>
  <si>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</si>
  <si>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</si>
  <si>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</si>
  <si>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</si>
  <si>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</si>
  <si>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</si>
  <si>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</si>
  <si>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</si>
  <si>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</si>
  <si>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</si>
  <si>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</si>
  <si>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</si>
  <si>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</si>
  <si>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</si>
  <si>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</si>
  <si>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</si>
  <si>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腎臓内科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</si>
  <si>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</si>
  <si>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</si>
  <si>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</si>
  <si>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</si>
  <si>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</si>
  <si>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</si>
  <si>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障害者施設等10対１入院基本料</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</si>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</sst>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t="s">
        <v>18</v>
      </c>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t="s">
        <v>18</v>
      </c>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t="s">
        <v>18</v>
      </c>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t="s">
        <v>18</v>
      </c>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17</v>
      </c>
      <c r="M95" s="242" t="s">
        <v>17</v>
      </c>
      <c r="N95" s="242" t="s">
        <v>20</v>
      </c>
      <c r="O95" s="242" t="s">
        <v>20</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39</v>
      </c>
      <c r="M104" s="241">
        <v>39</v>
      </c>
      <c r="N104" s="190">
        <v>39</v>
      </c>
      <c r="O104" s="190">
        <v>38</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39</v>
      </c>
      <c r="M106" s="190">
        <v>37</v>
      </c>
      <c r="N106" s="190">
        <v>39</v>
      </c>
      <c r="O106" s="190">
        <v>38</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39</v>
      </c>
      <c r="M107" s="190">
        <v>39</v>
      </c>
      <c r="N107" s="190">
        <v>39</v>
      </c>
      <c r="O107" s="190">
        <v>38</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109</v>
      </c>
      <c r="N126" s="245" t="s">
        <v>109</v>
      </c>
      <c r="O126" s="245" t="s">
        <v>109</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109</v>
      </c>
      <c r="M127" s="245" t="s">
        <v>111</v>
      </c>
      <c r="N127" s="245" t="s">
        <v>111</v>
      </c>
      <c r="O127" s="245" t="s">
        <v>111</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38</v>
      </c>
      <c r="M128" s="245" t="s">
        <v>108</v>
      </c>
      <c r="N128" s="245" t="s">
        <v>38</v>
      </c>
      <c r="O128" s="245" t="s">
        <v>38</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117</v>
      </c>
      <c r="N136" s="245" t="s">
        <v>118</v>
      </c>
      <c r="O136" s="245" t="s">
        <v>118</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119</v>
      </c>
      <c r="F137" s="305"/>
      <c r="G137" s="305"/>
      <c r="H137" s="306"/>
      <c r="I137" s="326"/>
      <c r="J137" s="81"/>
      <c r="K137" s="82"/>
      <c r="L137" s="80">
        <v>39</v>
      </c>
      <c r="M137" s="245">
        <v>39</v>
      </c>
      <c r="N137" s="245">
        <v>39</v>
      </c>
      <c r="O137" s="245">
        <v>38</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120</v>
      </c>
      <c r="B138" s="68"/>
      <c r="C138" s="317" t="s">
        <v>121</v>
      </c>
      <c r="D138" s="318"/>
      <c r="E138" s="318"/>
      <c r="F138" s="318"/>
      <c r="G138" s="318"/>
      <c r="H138" s="319"/>
      <c r="I138" s="326"/>
      <c r="J138" s="81"/>
      <c r="K138" s="82"/>
      <c r="L138" s="80" t="s">
        <v>122</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120</v>
      </c>
      <c r="B139" s="68"/>
      <c r="C139" s="88"/>
      <c r="D139" s="89"/>
      <c r="E139" s="304" t="s">
        <v>119</v>
      </c>
      <c r="F139" s="305"/>
      <c r="G139" s="305"/>
      <c r="H139" s="306"/>
      <c r="I139" s="326"/>
      <c r="J139" s="81"/>
      <c r="K139" s="82"/>
      <c r="L139" s="80">
        <v>20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121</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119</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139</v>
      </c>
      <c r="B160" s="96"/>
      <c r="C160" s="304" t="s">
        <v>140</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135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10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5.2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27</v>
      </c>
      <c r="M193" s="247">
        <v>25</v>
      </c>
      <c r="N193" s="247">
        <v>24</v>
      </c>
      <c r="O193" s="247">
        <v>21</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0</v>
      </c>
      <c r="M194" s="246">
        <v>0</v>
      </c>
      <c r="N194" s="246">
        <v>0</v>
      </c>
      <c r="O194" s="246">
        <v>0</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0</v>
      </c>
      <c r="M195" s="247">
        <v>0</v>
      </c>
      <c r="N195" s="247">
        <v>0</v>
      </c>
      <c r="O195" s="247">
        <v>1</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7</v>
      </c>
      <c r="M197" s="247">
        <v>6</v>
      </c>
      <c r="N197" s="247">
        <v>6</v>
      </c>
      <c r="O197" s="247">
        <v>6</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0</v>
      </c>
      <c r="M198" s="246">
        <v>0</v>
      </c>
      <c r="N198" s="246">
        <v>0</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1</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0.2</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7</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0</v>
      </c>
      <c r="M223" s="272">
        <v>16</v>
      </c>
      <c r="N223" s="272">
        <v>9</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0.5</v>
      </c>
      <c r="N224" s="273">
        <v>0.2</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0</v>
      </c>
      <c r="N225" s="272">
        <v>3</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0</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0</v>
      </c>
      <c r="N231" s="272">
        <v>14</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6</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3</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5</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0.7</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13</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2</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0.4</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3</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3</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372</v>
      </c>
      <c r="M321" s="247">
        <v>310</v>
      </c>
      <c r="N321" s="247">
        <v>31</v>
      </c>
      <c r="O321" s="247">
        <v>11</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67</v>
      </c>
      <c r="M322" s="247">
        <v>66</v>
      </c>
      <c r="N322" s="247">
        <v>31</v>
      </c>
      <c r="O322" s="247">
        <v>11</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115</v>
      </c>
      <c r="M323" s="247">
        <v>91</v>
      </c>
      <c r="N323" s="247">
        <v>0</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190</v>
      </c>
      <c r="M324" s="247">
        <v>153</v>
      </c>
      <c r="N324" s="247">
        <v>0</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10992</v>
      </c>
      <c r="M325" s="247">
        <v>10285</v>
      </c>
      <c r="N325" s="247">
        <v>13272</v>
      </c>
      <c r="O325" s="247">
        <v>13550</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370</v>
      </c>
      <c r="M326" s="247">
        <v>310</v>
      </c>
      <c r="N326" s="247">
        <v>23</v>
      </c>
      <c r="O326" s="247">
        <v>9</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372</v>
      </c>
      <c r="M334" s="247">
        <v>310</v>
      </c>
      <c r="N334" s="247">
        <v>31</v>
      </c>
      <c r="O334" s="247">
        <v>11</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43</v>
      </c>
      <c r="M335" s="247">
        <v>14</v>
      </c>
      <c r="N335" s="247">
        <v>16</v>
      </c>
      <c r="O335" s="247">
        <v>8</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296</v>
      </c>
      <c r="M336" s="247">
        <v>269</v>
      </c>
      <c r="N336" s="247">
        <v>0</v>
      </c>
      <c r="O336" s="247">
        <v>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23</v>
      </c>
      <c r="M337" s="247">
        <v>17</v>
      </c>
      <c r="N337" s="247">
        <v>15</v>
      </c>
      <c r="O337" s="247">
        <v>3</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7</v>
      </c>
      <c r="M338" s="247">
        <v>8</v>
      </c>
      <c r="N338" s="247">
        <v>0</v>
      </c>
      <c r="O338" s="247">
        <v>0</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3</v>
      </c>
      <c r="M339" s="247">
        <v>2</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370</v>
      </c>
      <c r="M342" s="247">
        <v>310</v>
      </c>
      <c r="N342" s="247">
        <v>23</v>
      </c>
      <c r="O342" s="247">
        <v>9</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15</v>
      </c>
      <c r="M343" s="247">
        <v>62</v>
      </c>
      <c r="N343" s="247">
        <v>4</v>
      </c>
      <c r="O343" s="247">
        <v>0</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288</v>
      </c>
      <c r="M344" s="247">
        <v>182</v>
      </c>
      <c r="N344" s="247">
        <v>1</v>
      </c>
      <c r="O344" s="247">
        <v>0</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21</v>
      </c>
      <c r="M345" s="247">
        <v>22</v>
      </c>
      <c r="N345" s="247">
        <v>4</v>
      </c>
      <c r="O345" s="247">
        <v>0</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9</v>
      </c>
      <c r="M346" s="247">
        <v>4</v>
      </c>
      <c r="N346" s="247">
        <v>0</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0</v>
      </c>
      <c r="M347" s="247">
        <v>0</v>
      </c>
      <c r="N347" s="247">
        <v>0</v>
      </c>
      <c r="O347" s="247">
        <v>0</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29</v>
      </c>
      <c r="M349" s="247">
        <v>0</v>
      </c>
      <c r="N349" s="247">
        <v>0</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8</v>
      </c>
      <c r="M350" s="247">
        <v>40</v>
      </c>
      <c r="N350" s="247">
        <v>14</v>
      </c>
      <c r="O350" s="247">
        <v>9</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355</v>
      </c>
      <c r="M359" s="247">
        <v>248</v>
      </c>
      <c r="N359" s="247">
        <v>19</v>
      </c>
      <c r="O359" s="247">
        <v>9</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145</v>
      </c>
      <c r="M360" s="247">
        <v>142</v>
      </c>
      <c r="N360" s="247">
        <v>14</v>
      </c>
      <c r="O360" s="247">
        <v>9</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48</v>
      </c>
      <c r="M361" s="247">
        <v>28</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29</v>
      </c>
      <c r="M362" s="247">
        <v>8</v>
      </c>
      <c r="N362" s="247">
        <v>0</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133</v>
      </c>
      <c r="M363" s="247">
        <v>70</v>
      </c>
      <c r="N363" s="247">
        <v>5</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364</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117</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401</v>
      </c>
      <c r="M397" s="251">
        <v>487</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367</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368</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369</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370</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371</v>
      </c>
      <c r="D403" s="297"/>
      <c r="E403" s="297"/>
      <c r="F403" s="297"/>
      <c r="G403" s="297"/>
      <c r="H403" s="298"/>
      <c r="I403" s="361"/>
      <c r="J403" s="193" t="str">
        <f t="shared" si="61"/>
        <v>未確認</v>
      </c>
      <c r="K403" s="276" t="str">
        <f t="shared" si="62"/>
        <v>※</v>
      </c>
      <c r="L403" s="277" t="s">
        <v>372</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373</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374</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375</v>
      </c>
      <c r="D406" s="297"/>
      <c r="E406" s="297"/>
      <c r="F406" s="297"/>
      <c r="G406" s="297"/>
      <c r="H406" s="298"/>
      <c r="I406" s="361"/>
      <c r="J406" s="193" t="str">
        <f t="shared" si="61"/>
        <v>未確認</v>
      </c>
      <c r="K406" s="276" t="str">
        <f t="shared" si="62"/>
        <v>※</v>
      </c>
      <c r="L406" s="277" t="s">
        <v>372</v>
      </c>
      <c r="M406" s="251" t="s">
        <v>372</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376</v>
      </c>
      <c r="D407" s="297"/>
      <c r="E407" s="297"/>
      <c r="F407" s="297"/>
      <c r="G407" s="297"/>
      <c r="H407" s="298"/>
      <c r="I407" s="361"/>
      <c r="J407" s="193" t="str">
        <f t="shared" si="61"/>
        <v>未確認</v>
      </c>
      <c r="K407" s="276" t="str">
        <f t="shared" si="62"/>
        <v>※</v>
      </c>
      <c r="L407" s="277" t="s">
        <v>372</v>
      </c>
      <c r="M407" s="251" t="s">
        <v>372</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377</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378</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379</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380</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381</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382</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383</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384</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385</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386</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118</v>
      </c>
      <c r="D418" s="297"/>
      <c r="E418" s="297"/>
      <c r="F418" s="297"/>
      <c r="G418" s="297"/>
      <c r="H418" s="298"/>
      <c r="I418" s="361"/>
      <c r="J418" s="193" t="str">
        <f t="shared" si="61"/>
        <v>未確認</v>
      </c>
      <c r="K418" s="276" t="str">
        <f t="shared" si="62"/>
        <v>※</v>
      </c>
      <c r="L418" s="277">
        <v>0</v>
      </c>
      <c r="M418" s="251">
        <v>0</v>
      </c>
      <c r="N418" s="251">
        <v>429</v>
      </c>
      <c r="O418" s="251">
        <v>454</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419</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420</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421</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422</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122</v>
      </c>
      <c r="D455" s="297"/>
      <c r="E455" s="297"/>
      <c r="F455" s="297"/>
      <c r="G455" s="297"/>
      <c r="H455" s="298"/>
      <c r="I455" s="361"/>
      <c r="J455" s="193" t="str">
        <f t="shared" si="64"/>
        <v>未確認</v>
      </c>
      <c r="K455" s="276" t="str">
        <f t="shared" si="63"/>
        <v>※</v>
      </c>
      <c r="L455" s="277">
        <v>387</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423</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424</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425</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426</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428</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429</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430</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431</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432</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433</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434</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435</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436</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437</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438</v>
      </c>
      <c r="D471" s="297"/>
      <c r="E471" s="297"/>
      <c r="F471" s="297"/>
      <c r="G471" s="297"/>
      <c r="H471" s="298"/>
      <c r="I471" s="362"/>
      <c r="J471" s="193" t="str">
        <f t="shared" si="65"/>
        <v>未確認</v>
      </c>
      <c r="K471" s="276" t="str">
        <f t="shared" si="63"/>
        <v>※</v>
      </c>
      <c r="L471" s="277" t="s">
        <v>372</v>
      </c>
      <c r="M471" s="251" t="s">
        <v>372</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t="s">
        <v>372</v>
      </c>
      <c r="M479" s="251" t="s">
        <v>372</v>
      </c>
      <c r="N479" s="251" t="s">
        <v>372</v>
      </c>
      <c r="O479" s="251" t="s">
        <v>372</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t="s">
        <v>372</v>
      </c>
      <c r="M480" s="251" t="s">
        <v>372</v>
      </c>
      <c r="N480" s="251" t="s">
        <v>372</v>
      </c>
      <c r="O480" s="251" t="s">
        <v>372</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t="s">
        <v>372</v>
      </c>
      <c r="M481" s="251" t="s">
        <v>372</v>
      </c>
      <c r="N481" s="251" t="s">
        <v>372</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t="s">
        <v>372</v>
      </c>
      <c r="M487" s="251" t="s">
        <v>372</v>
      </c>
      <c r="N487" s="251" t="s">
        <v>372</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t="s">
        <v>372</v>
      </c>
      <c r="M488" s="251" t="s">
        <v>372</v>
      </c>
      <c r="N488" s="251" t="s">
        <v>372</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t="s">
        <v>372</v>
      </c>
      <c r="M492" s="251" t="s">
        <v>372</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t="s">
        <v>372</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t="s">
        <v>372</v>
      </c>
      <c r="M494" s="251" t="s">
        <v>372</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t="s">
        <v>372</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t="s">
        <v>372</v>
      </c>
      <c r="M516" s="251" t="s">
        <v>372</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v>0</v>
      </c>
      <c r="M519" s="251">
        <v>0</v>
      </c>
      <c r="N519" s="251">
        <v>0</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372</v>
      </c>
      <c r="M548" s="251" t="s">
        <v>372</v>
      </c>
      <c r="N548" s="251" t="s">
        <v>372</v>
      </c>
      <c r="O548" s="251" t="s">
        <v>372</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599</v>
      </c>
      <c r="M575" s="258" t="s">
        <v>599</v>
      </c>
      <c r="N575" s="258" t="s">
        <v>38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49.9</v>
      </c>
      <c r="M577" s="252">
        <v>70.9</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25.2</v>
      </c>
      <c r="M578" s="252">
        <v>44</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24.5</v>
      </c>
      <c r="M579" s="252">
        <v>43.1</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10.9</v>
      </c>
      <c r="M580" s="252">
        <v>21.6</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17.4</v>
      </c>
      <c r="M581" s="252">
        <v>1.2</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37.1</v>
      </c>
      <c r="M582" s="252">
        <v>39.9</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31.4</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9.8</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4.6</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2.3</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2.9</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5.6</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v>340</v>
      </c>
      <c r="M604" s="251">
        <v>276</v>
      </c>
      <c r="N604" s="251" t="s">
        <v>372</v>
      </c>
      <c r="O604" s="251" t="s">
        <v>372</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t="s">
        <v>372</v>
      </c>
      <c r="M605" s="251" t="s">
        <v>372</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v>246</v>
      </c>
      <c r="M607" s="251">
        <v>264</v>
      </c>
      <c r="N607" s="251">
        <v>0</v>
      </c>
      <c r="O607" s="251">
        <v>0</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t="s">
        <v>372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t="s">
        <v>372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v>471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t="s">
        <v>372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v>412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372</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v>0</v>
      </c>
      <c r="M616" s="251" t="s">
        <v>372</v>
      </c>
      <c r="N616" s="251">
        <v>0</v>
      </c>
      <c r="O616" s="251" t="s">
        <v>372</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v>0</v>
      </c>
      <c r="M617" s="251" t="s">
        <v>372</v>
      </c>
      <c r="N617" s="251">
        <v>0</v>
      </c>
      <c r="O617" s="251" t="s">
        <v>372</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t="s">
        <v>372</v>
      </c>
      <c r="M629" s="251" t="s">
        <v>372</v>
      </c>
      <c r="N629" s="251">
        <v>0</v>
      </c>
      <c r="O629" s="251">
        <v>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v>275</v>
      </c>
      <c r="M635" s="251">
        <v>0</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v>0</v>
      </c>
      <c r="M637" s="251" t="s">
        <v>372</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t="s">
        <v>372</v>
      </c>
      <c r="M638" s="251" t="s">
        <v>372</v>
      </c>
      <c r="N638" s="251">
        <v>0</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t="s">
        <v>372</v>
      </c>
      <c r="M639" s="251" t="s">
        <v>372</v>
      </c>
      <c r="N639" s="251">
        <v>0</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t="s">
        <v>372</v>
      </c>
      <c r="M641" s="251" t="s">
        <v>372</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t="s">
        <v>372</v>
      </c>
      <c r="M649" s="251" t="s">
        <v>372</v>
      </c>
      <c r="N649" s="251" t="s">
        <v>372</v>
      </c>
      <c r="O649" s="251" t="s">
        <v>372</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t="s">
        <v>372</v>
      </c>
      <c r="M650" s="251" t="s">
        <v>372</v>
      </c>
      <c r="N650" s="251" t="s">
        <v>372</v>
      </c>
      <c r="O650" s="251" t="s">
        <v>372</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t="s">
        <v>372</v>
      </c>
      <c r="M651" s="251" t="s">
        <v>372</v>
      </c>
      <c r="N651" s="251" t="s">
        <v>372</v>
      </c>
      <c r="O651" s="251" t="s">
        <v>372</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v>0</v>
      </c>
      <c r="M652" s="251" t="s">
        <v>372</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t="s">
        <v>372</v>
      </c>
      <c r="M653" s="251" t="s">
        <v>372</v>
      </c>
      <c r="N653" s="251" t="s">
        <v>372</v>
      </c>
      <c r="O653" s="251" t="s">
        <v>372</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t="s">
        <v>372</v>
      </c>
      <c r="M654" s="251" t="s">
        <v>372</v>
      </c>
      <c r="N654" s="251" t="s">
        <v>372</v>
      </c>
      <c r="O654" s="251" t="s">
        <v>372</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t="s">
        <v>372</v>
      </c>
      <c r="M655" s="251" t="s">
        <v>372</v>
      </c>
      <c r="N655" s="251" t="s">
        <v>372</v>
      </c>
      <c r="O655" s="251" t="s">
        <v>372</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t="s">
        <v>372</v>
      </c>
      <c r="M656" s="251" t="s">
        <v>372</v>
      </c>
      <c r="N656" s="251" t="s">
        <v>372</v>
      </c>
      <c r="O656" s="251" t="s">
        <v>372</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298</v>
      </c>
      <c r="M664" s="251">
        <v>410</v>
      </c>
      <c r="N664" s="251">
        <v>399</v>
      </c>
      <c r="O664" s="251">
        <v>445</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t="s">
        <v>372</v>
      </c>
      <c r="M666" s="251" t="s">
        <v>372</v>
      </c>
      <c r="N666" s="251">
        <v>330</v>
      </c>
      <c r="O666" s="251">
        <v>384</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t="s">
        <v>372</v>
      </c>
      <c r="M667" s="251">
        <v>325</v>
      </c>
      <c r="N667" s="251" t="s">
        <v>372</v>
      </c>
      <c r="O667" s="251" t="s">
        <v>372</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v>231</v>
      </c>
      <c r="M668" s="251" t="s">
        <v>372</v>
      </c>
      <c r="N668" s="251" t="s">
        <v>372</v>
      </c>
      <c r="O668" s="251" t="s">
        <v>372</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t="s">
        <v>372</v>
      </c>
      <c r="M669" s="251" t="s">
        <v>372</v>
      </c>
      <c r="N669" s="251" t="s">
        <v>372</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v>253</v>
      </c>
      <c r="M673" s="251">
        <v>244</v>
      </c>
      <c r="N673" s="251" t="s">
        <v>372</v>
      </c>
      <c r="O673" s="251" t="s">
        <v>372</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t="s">
        <v>372</v>
      </c>
      <c r="M675" s="251" t="s">
        <v>372</v>
      </c>
      <c r="N675" s="251" t="s">
        <v>372</v>
      </c>
      <c r="O675" s="251" t="s">
        <v>372</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t="s">
        <v>372</v>
      </c>
      <c r="M676" s="251" t="s">
        <v>372</v>
      </c>
      <c r="N676" s="251">
        <v>0</v>
      </c>
      <c r="O676" s="251">
        <v>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38</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787</v>
      </c>
      <c r="B686" s="68"/>
      <c r="C686" s="296" t="s">
        <v>788</v>
      </c>
      <c r="D686" s="297"/>
      <c r="E686" s="297"/>
      <c r="F686" s="297"/>
      <c r="G686" s="297"/>
      <c r="H686" s="298"/>
      <c r="I686" s="103" t="s">
        <v>789</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790</v>
      </c>
      <c r="B687" s="68"/>
      <c r="C687" s="296" t="s">
        <v>791</v>
      </c>
      <c r="D687" s="297"/>
      <c r="E687" s="297"/>
      <c r="F687" s="297"/>
      <c r="G687" s="297"/>
      <c r="H687" s="298"/>
      <c r="I687" s="103" t="s">
        <v>792</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793</v>
      </c>
      <c r="B688" s="68"/>
      <c r="C688" s="334" t="s">
        <v>794</v>
      </c>
      <c r="D688" s="335"/>
      <c r="E688" s="335"/>
      <c r="F688" s="335"/>
      <c r="G688" s="335"/>
      <c r="H688" s="336"/>
      <c r="I688" s="327" t="s">
        <v>795</v>
      </c>
      <c r="J688" s="164"/>
      <c r="K688" s="165"/>
      <c r="L688" s="221">
        <v>355</v>
      </c>
      <c r="M688" s="245">
        <v>248</v>
      </c>
      <c r="N688" s="245" t="s">
        <v>372</v>
      </c>
      <c r="O688" s="245" t="s">
        <v>372</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796</v>
      </c>
      <c r="B689" s="68"/>
      <c r="C689" s="167"/>
      <c r="D689" s="168"/>
      <c r="E689" s="334" t="s">
        <v>797</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798</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799</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800</v>
      </c>
      <c r="B692" s="68"/>
      <c r="C692" s="169"/>
      <c r="D692" s="257"/>
      <c r="E692" s="337"/>
      <c r="F692" s="338"/>
      <c r="G692" s="256"/>
      <c r="H692" s="230" t="s">
        <v>801</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802</v>
      </c>
      <c r="B693" s="68"/>
      <c r="C693" s="334" t="s">
        <v>803</v>
      </c>
      <c r="D693" s="335"/>
      <c r="E693" s="335"/>
      <c r="F693" s="335"/>
      <c r="G693" s="339"/>
      <c r="H693" s="336"/>
      <c r="I693" s="327" t="s">
        <v>804</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805</v>
      </c>
      <c r="B694" s="68"/>
      <c r="C694" s="266"/>
      <c r="D694" s="268"/>
      <c r="E694" s="296" t="s">
        <v>806</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807</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808</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809</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810</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811</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812</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813</v>
      </c>
      <c r="B701" s="68"/>
      <c r="C701" s="296" t="s">
        <v>814</v>
      </c>
      <c r="D701" s="297"/>
      <c r="E701" s="297"/>
      <c r="F701" s="297"/>
      <c r="G701" s="297"/>
      <c r="H701" s="298"/>
      <c r="I701" s="326" t="s">
        <v>815</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816</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817</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818</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820</v>
      </c>
      <c r="B712" s="96"/>
      <c r="C712" s="296" t="s">
        <v>821</v>
      </c>
      <c r="D712" s="297"/>
      <c r="E712" s="297"/>
      <c r="F712" s="297"/>
      <c r="G712" s="297"/>
      <c r="H712" s="298"/>
      <c r="I712" s="103" t="s">
        <v>822</v>
      </c>
      <c r="J712" s="155" t="str">
        <f>IF(SUM(L712:BS712)=0,IF(COUNTIF(L712:BS712,"未確認")&gt;0,"未確認",IF(COUNTIF(L712:BS712,"~*")&gt;0,"*",SUM(L712:BS712))),SUM(L712:BS712))</f>
        <v>未確認</v>
      </c>
      <c r="K712" s="151" t="str">
        <f>IF(OR(COUNTIF(L712:BS712,"未確認")&gt;0,COUNTIF(L712:BS712,"*")&gt;0),"※","")</f>
        <v>※</v>
      </c>
      <c r="L712" s="277" t="s">
        <v>372</v>
      </c>
      <c r="M712" s="251" t="s">
        <v>372</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823</v>
      </c>
      <c r="B713" s="96"/>
      <c r="C713" s="304" t="s">
        <v>824</v>
      </c>
      <c r="D713" s="305"/>
      <c r="E713" s="305"/>
      <c r="F713" s="305"/>
      <c r="G713" s="305"/>
      <c r="H713" s="306"/>
      <c r="I713" s="98" t="s">
        <v>825</v>
      </c>
      <c r="J713" s="155" t="str">
        <f>IF(SUM(L713:BS713)=0,IF(COUNTIF(L713:BS713,"未確認")&gt;0,"未確認",IF(COUNTIF(L713:BS713,"~*")&gt;0,"*",SUM(L713:BS713))),SUM(L713:BS713))</f>
        <v>未確認</v>
      </c>
      <c r="K713" s="151" t="str">
        <f>IF(OR(COUNTIF(L713:BS713,"未確認")&gt;0,COUNTIF(L713:BS713,"*")&gt;0),"※","")</f>
        <v>※</v>
      </c>
      <c r="L713" s="277" t="s">
        <v>372</v>
      </c>
      <c r="M713" s="251" t="s">
        <v>372</v>
      </c>
      <c r="N713" s="251">
        <v>0</v>
      </c>
      <c r="O713" s="251" t="s">
        <v>372</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826</v>
      </c>
      <c r="B714" s="96"/>
      <c r="C714" s="304" t="s">
        <v>827</v>
      </c>
      <c r="D714" s="305"/>
      <c r="E714" s="305"/>
      <c r="F714" s="305"/>
      <c r="G714" s="305"/>
      <c r="H714" s="306"/>
      <c r="I714" s="98" t="s">
        <v>828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830</v>
      </c>
      <c r="B722" s="92"/>
      <c r="C722" s="304" t="s">
        <v>831</v>
      </c>
      <c r="D722" s="305"/>
      <c r="E722" s="305"/>
      <c r="F722" s="305"/>
      <c r="G722" s="305"/>
      <c r="H722" s="306"/>
      <c r="I722" s="98" t="s">
        <v>832</v>
      </c>
      <c r="J722" s="93" t="str">
        <f>IF(SUM(L722:BS722)=0,IF(COUNTIF(L722:BS722,"未確認")&gt;0,"未確認",IF(COUNTIF(L722:BS722,"~*")&gt;0,"*",SUM(L722:BS722))),SUM(L722:BS722))</f>
        <v>未確認</v>
      </c>
      <c r="K722" s="151" t="str">
        <f>IF(OR(COUNTIF(L722:BS722,"未確認")&gt;0,COUNTIF(L722:BS722,"*")&gt;0),"※","")</f>
        <v>※</v>
      </c>
      <c r="L722" s="277">
        <v>360</v>
      </c>
      <c r="M722" s="251">
        <v>300</v>
      </c>
      <c r="N722" s="251" t="s">
        <v>372</v>
      </c>
      <c r="O722" s="251" t="s">
        <v>372</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833</v>
      </c>
      <c r="B723" s="96"/>
      <c r="C723" s="304" t="s">
        <v>834</v>
      </c>
      <c r="D723" s="305"/>
      <c r="E723" s="305"/>
      <c r="F723" s="305"/>
      <c r="G723" s="305"/>
      <c r="H723" s="306"/>
      <c r="I723" s="98" t="s">
        <v>835</v>
      </c>
      <c r="J723" s="93" t="str">
        <f>IF(SUM(L723:BS723)=0,IF(COUNTIF(L723:BS723,"未確認")&gt;0,"未確認",IF(COUNTIF(L723:BS723,"~*")&gt;0,"*",SUM(L723:BS723))),SUM(L723:BS723))</f>
        <v>未確認</v>
      </c>
      <c r="K723" s="151" t="str">
        <f>IF(OR(COUNTIF(L723:BS723,"未確認")&gt;0,COUNTIF(L723:BS723,"*")&gt;0),"※","")</f>
        <v>※</v>
      </c>
      <c r="L723" s="277">
        <v>0</v>
      </c>
      <c r="M723" s="251">
        <v>0</v>
      </c>
      <c r="N723" s="251">
        <v>429</v>
      </c>
      <c r="O723" s="251">
        <v>454</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836</v>
      </c>
      <c r="B724" s="96"/>
      <c r="C724" s="296" t="s">
        <v>837</v>
      </c>
      <c r="D724" s="297"/>
      <c r="E724" s="297"/>
      <c r="F724" s="297"/>
      <c r="G724" s="297"/>
      <c r="H724" s="298"/>
      <c r="I724" s="98" t="s">
        <v>838</v>
      </c>
      <c r="J724" s="93" t="str">
        <f>IF(SUM(L724:BS724)=0,IF(COUNTIF(L724:BS724,"未確認")&gt;0,"未確認",IF(COUNTIF(L724:BS724,"~*")&gt;0,"*",SUM(L724:BS724))),SUM(L724:BS724))</f>
        <v>未確認</v>
      </c>
      <c r="K724" s="151" t="str">
        <f>IF(OR(COUNTIF(L724:BS724,"未確認")&gt;0,COUNTIF(L724:BS724,"*")&gt;0),"※","")</f>
        <v>※</v>
      </c>
      <c r="L724" s="277" t="s">
        <v>372</v>
      </c>
      <c r="M724" s="251" t="s">
        <v>372</v>
      </c>
      <c r="N724" s="251">
        <v>268</v>
      </c>
      <c r="O724" s="251">
        <v>288</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839</v>
      </c>
      <c r="B725" s="96"/>
      <c r="C725" s="304" t="s">
        <v>840</v>
      </c>
      <c r="D725" s="305"/>
      <c r="E725" s="305"/>
      <c r="F725" s="305"/>
      <c r="G725" s="305"/>
      <c r="H725" s="306"/>
      <c r="I725" s="98" t="s">
        <v>841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843</v>
      </c>
      <c r="B734" s="92"/>
      <c r="C734" s="304" t="s">
        <v>844</v>
      </c>
      <c r="D734" s="305"/>
      <c r="E734" s="305"/>
      <c r="F734" s="305"/>
      <c r="G734" s="305"/>
      <c r="H734" s="306"/>
      <c r="I734" s="98" t="s">
        <v>845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846</v>
      </c>
      <c r="B735" s="96"/>
      <c r="C735" s="304" t="s">
        <v>847</v>
      </c>
      <c r="D735" s="305"/>
      <c r="E735" s="305"/>
      <c r="F735" s="305"/>
      <c r="G735" s="305"/>
      <c r="H735" s="306"/>
      <c r="I735" s="98" t="s">
        <v>848</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849</v>
      </c>
      <c r="B736" s="96"/>
      <c r="C736" s="296" t="s">
        <v>850</v>
      </c>
      <c r="D736" s="297"/>
      <c r="E736" s="297"/>
      <c r="F736" s="297"/>
      <c r="G736" s="297"/>
      <c r="H736" s="298"/>
      <c r="I736" s="98" t="s">
        <v>851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852</v>
      </c>
      <c r="B737" s="96"/>
      <c r="C737" s="296" t="s">
        <v>853</v>
      </c>
      <c r="D737" s="297"/>
      <c r="E737" s="297"/>
      <c r="F737" s="297"/>
      <c r="G737" s="297"/>
      <c r="H737" s="298"/>
      <c r="I737" s="98" t="s">
        <v>854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