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<sst xmlns="http://schemas.openxmlformats.org/spreadsheetml/2006/main" count="859" uniqueCount="859">
  <si>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</si>
  <si>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独立行政法人国立病院機構 兵庫あおの病院</t>
  </si>
  <si>
    <t>〒675-1327　小野市市場町９２６－４５３</t>
  </si>
  <si>
    <t>病棟の建築時期と構造</t>
  </si>
  <si>
    <t>建物情報＼病棟名</t>
  </si>
  <si>
    <t>西1病棟</t>
  </si>
  <si>
    <t>西2病棟</t>
  </si>
  <si>
    <t>西3病棟</t>
  </si>
  <si>
    <t>東2病棟</t>
  </si>
  <si>
    <t>東3病棟</t>
  </si>
  <si>
    <t>様式１病院病棟票(1)</t>
  </si>
  <si>
    <t>建築時期</t>
  </si>
  <si>
    <t>2015</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</si>
  <si>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</si>
  <si>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</si>
  <si>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</si>
  <si>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</si>
  <si>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</si>
  <si>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</si>
  <si>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</si>
  <si>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</si>
  <si>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</si>
  <si>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</si>
  <si>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</si>
  <si>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</si>
  <si>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</si>
  <si>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</si>
  <si>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</si>
  <si>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</si>
  <si>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</si>
  <si>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</si>
  <si>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</si>
  <si>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</si>
  <si>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</si>
  <si>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</si>
  <si>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</si>
  <si>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</si>
  <si>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</si>
  <si>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</si>
  <si>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</si>
  <si>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</si>
  <si>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</si>
  <si>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</si>
  <si>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</si>
  <si>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</si>
  <si>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</si>
  <si>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</si>
  <si>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</si>
  <si>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</si>
  <si>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</si>
  <si>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</si>
  <si>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</si>
  <si>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</si>
  <si>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</si>
  <si>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</si>
  <si>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</si>
  <si>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</si>
  <si>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</si>
  <si>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</si>
  <si>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</si>
  <si>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</si>
  <si>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</si>
  <si>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</si>
  <si>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</si>
  <si>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</si>
  <si>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</si>
  <si>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</si>
  <si>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</si>
  <si>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</si>
  <si>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</si>
  <si>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</si>
  <si>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</si>
  <si>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</si>
  <si>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</si>
  <si>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</si>
  <si>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</si>
  <si>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</si>
  <si>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</si>
  <si>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</si>
  <si>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</si>
  <si>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</si>
  <si>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</si>
  <si>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</si>
  <si>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</si>
  <si>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</si>
  <si>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</si>
  <si>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</si>
  <si>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</si>
  <si>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</si>
  <si>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</si>
  <si>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</si>
  <si>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</si>
  <si>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</si>
  <si>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</si>
  <si>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</si>
  <si>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</si>
  <si>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</si>
  <si>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</si>
  <si>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</si>
  <si>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</si>
  <si>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</si>
  <si>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</si>
  <si>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</si>
  <si>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</si>
  <si>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</si>
  <si>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</si>
  <si>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</si>
  <si>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</si>
  <si>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</si>
  <si>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</si>
  <si>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</si>
  <si>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</si>
  <si>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</si>
  <si>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</si>
  <si>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</si>
  <si>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</si>
  <si>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</si>
  <si>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</si>
  <si>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</si>
  <si>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専門病院７対１入院基本料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</si>
  <si>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</si>
  <si>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</si>
  <si>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</si>
  <si>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</si>
  <si>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</si>
  <si>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</si>
  <si>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</si>
  <si>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</si>
  <si>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</si>
  <si>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</si>
  <si>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</si>
  <si>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</si>
  <si>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</si>
  <si>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</si>
  <si>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</si>
  <si>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</si>
  <si>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</si>
  <si>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</si>
  <si>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</si>
  <si>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</si>
  <si>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</si>
  <si>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</si>
  <si>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</si>
  <si>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</si>
  <si>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</si>
  <si>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</si>
  <si>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</si>
  <si>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</si>
  <si>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</si>
  <si>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</si>
  <si>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</si>
  <si>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</si>
  <si>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</si>
  <si>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</si>
  <si>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</si>
  <si>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</si>
  <si>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</si>
  <si>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</si>
  <si>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</si>
  <si>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</si>
  <si>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</si>
  <si>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</si>
  <si>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</si>
  <si>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</si>
  <si>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</si>
  <si>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</si>
  <si>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</si>
  <si>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</si>
  <si>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</si>
  <si>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</si>
  <si>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</si>
  <si>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</si>
  <si>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</si>
  <si>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</si>
  <si>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</si>
  <si>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</si>
  <si>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</si>
  <si>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</si>
  <si>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</si>
  <si>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</si>
  <si>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</si>
  <si>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</si>
  <si>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</si>
  <si>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</si>
  <si>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</si>
  <si>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</si>
  <si>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</si>
  <si>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</si>
  <si>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</si>
  <si>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</si>
  <si>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</si>
  <si>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</si>
  <si>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</si>
  <si>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</si>
  <si>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</si>
  <si>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</si>
  <si>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</si>
  <si>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</si>
  <si>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</si>
  <si>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</si>
  <si>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</si>
  <si>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</si>
  <si>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</si>
  <si>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</si>
  <si>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</si>
  <si>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</si>
  <si>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</si>
  <si>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</si>
  <si>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</si>
  <si>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</si>
  <si>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</si>
  <si>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</si>
  <si>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</si>
  <si>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</si>
  <si>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</si>
  <si>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</si>
  <si>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</si>
  <si>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</si>
  <si>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</si>
  <si>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</si>
  <si>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</si>
  <si>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</si>
  <si>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</si>
  <si>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</si>
  <si>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</si>
  <si>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</si>
  <si>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</si>
  <si>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</si>
  <si>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</si>
  <si>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</si>
  <si>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</si>
  <si>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</si>
  <si>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</si>
  <si>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</si>
  <si>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</si>
  <si>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</si>
  <si>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</si>
  <si>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</si>
  <si>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</si>
  <si>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</si>
  <si>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</si>
  <si>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</si>
  <si>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</si>
  <si>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</si>
  <si>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</si>
  <si>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</si>
  <si>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</si>
  <si>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</si>
  <si>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</si>
  <si>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</si>
  <si>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</si>
  <si>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</si>
  <si>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</si>
  <si>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</si>
  <si>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</si>
  <si>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</si>
  <si>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</si>
  <si>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</si>
  <si>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</si>
  <si>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</si>
  <si>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</si>
  <si>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</si>
  <si>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</si>
  <si>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</si>
  <si>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</si>
  <si>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</si>
  <si>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</si>
  <si>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</si>
  <si>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</si>
  <si>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</si>
  <si>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</si>
  <si>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</si>
  <si>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</si>
  <si>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</si>
  <si>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</si>
  <si>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</si>
  <si>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</si>
  <si>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</si>
  <si>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</si>
  <si>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</si>
  <si>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</si>
  <si>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</si>
  <si>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</si>
  <si>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</si>
  <si>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</si>
  <si>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</si>
  <si>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</si>
  <si>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</si>
  <si>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</si>
  <si>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</si>
  <si>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</si>
  <si>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</si>
  <si>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</si>
  <si>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</si>
  <si>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</si>
  <si>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</si>
  <si>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</si>
  <si>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</si>
  <si>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</si>
  <si>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</si>
  <si>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</si>
  <si>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</si>
  <si>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</si>
  <si>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</si>
  <si>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</si>
  <si>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</si>
  <si>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</si>
  <si>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</si>
  <si>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</si>
  <si>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</si>
  <si>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</si>
  <si>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</si>
  <si>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</si>
  <si>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</si>
  <si>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</si>
  <si>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</si>
  <si>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</si>
  <si>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</si>
  <si>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</si>
  <si>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</si>
  <si>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</si>
  <si>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</si>
  <si>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</si>
  <si>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</si>
  <si>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</si>
  <si>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</si>
  <si>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</si>
  <si>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</si>
  <si>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</si>
  <si>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</si>
  <si>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</si>
  <si>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</si>
  <si>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</si>
  <si>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</si>
  <si>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</si>
  <si>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</si>
  <si>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</si>
  <si>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</si>
  <si>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</si>
  <si>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</si>
  <si>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</si>
  <si>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</si>
  <si>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</si>
  <si>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</si>
  <si>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</si>
  <si>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</si>
  <si>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</si>
  <si>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</si>
  <si>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</si>
  <si>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</si>
  <si>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</si>
  <si>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</si>
  <si>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</si>
  <si>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</si>
  <si>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</si>
  <si>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</si>
  <si>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</si>
  <si>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</si>
  <si>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</si>
  <si>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</si>
  <si>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</si>
  <si>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</si>
  <si>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</si>
  <si>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</si>
  <si>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西１病棟</t>
  </si>
  <si>
    <t>西２病棟</t>
  </si>
  <si>
    <t>西３病棟</t>
  </si>
  <si>
    <t>東２病棟</t>
  </si>
  <si>
    <t>東３病棟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</si>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</sst>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19</v>
      </c>
      <c r="J19" s="411"/>
      <c r="K19" s="411"/>
      <c r="L19" s="22" t="s">
        <v>20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t="s">
        <v>20</v>
      </c>
      <c r="N20" s="21" t="s">
        <v>20</v>
      </c>
      <c r="O20" s="21" t="s">
        <v>20</v>
      </c>
      <c r="P20" s="21" t="s">
        <v>20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19</v>
      </c>
      <c r="J30" s="345"/>
      <c r="K30" s="346"/>
      <c r="L30" s="21" t="s">
        <v>20</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t="s">
        <v>20</v>
      </c>
      <c r="N31" s="21" t="s">
        <v>20</v>
      </c>
      <c r="O31" s="21" t="s">
        <v>20</v>
      </c>
      <c r="P31" s="21" t="s">
        <v>20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20</v>
      </c>
      <c r="M57" s="21" t="s">
        <v>20</v>
      </c>
      <c r="N57" s="21" t="s">
        <v>20</v>
      </c>
      <c r="O57" s="21" t="s">
        <v>20</v>
      </c>
      <c r="P57" s="21" t="s">
        <v>20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21</v>
      </c>
      <c r="N95" s="242" t="s">
        <v>21</v>
      </c>
      <c r="O95" s="242" t="s">
        <v>21</v>
      </c>
      <c r="P95" s="242" t="s">
        <v>21</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50</v>
      </c>
      <c r="M104" s="241">
        <v>50</v>
      </c>
      <c r="N104" s="190">
        <v>52</v>
      </c>
      <c r="O104" s="190">
        <v>50</v>
      </c>
      <c r="P104" s="190">
        <v>48</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v>50</v>
      </c>
      <c r="N106" s="190">
        <v>50</v>
      </c>
      <c r="O106" s="190">
        <v>50</v>
      </c>
      <c r="P106" s="190">
        <v>48</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v>52</v>
      </c>
      <c r="O107" s="190">
        <v>50</v>
      </c>
      <c r="P107" s="190">
        <v>48</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107</v>
      </c>
      <c r="N125" s="245" t="s">
        <v>107</v>
      </c>
      <c r="O125" s="245" t="s">
        <v>107</v>
      </c>
      <c r="P125" s="245" t="s">
        <v>107</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39</v>
      </c>
      <c r="N126" s="245" t="s">
        <v>39</v>
      </c>
      <c r="O126" s="245" t="s">
        <v>39</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39</v>
      </c>
      <c r="N127" s="245" t="s">
        <v>39</v>
      </c>
      <c r="O127" s="245" t="s">
        <v>39</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107</v>
      </c>
      <c r="M128" s="245" t="s">
        <v>39</v>
      </c>
      <c r="N128" s="245" t="s">
        <v>39</v>
      </c>
      <c r="O128" s="245" t="s">
        <v>39</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118</v>
      </c>
      <c r="O136" s="245" t="s">
        <v>118</v>
      </c>
      <c r="P136" s="245" t="s">
        <v>119</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50</v>
      </c>
      <c r="M137" s="245">
        <v>50</v>
      </c>
      <c r="N137" s="245">
        <v>52</v>
      </c>
      <c r="O137" s="245">
        <v>50</v>
      </c>
      <c r="P137" s="245">
        <v>48</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24</v>
      </c>
      <c r="M193" s="247">
        <v>32</v>
      </c>
      <c r="N193" s="247">
        <v>35</v>
      </c>
      <c r="O193" s="247">
        <v>28</v>
      </c>
      <c r="P193" s="247">
        <v>44</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0.8</v>
      </c>
      <c r="M194" s="246">
        <v>0</v>
      </c>
      <c r="N194" s="246">
        <v>0</v>
      </c>
      <c r="O194" s="246">
        <v>0</v>
      </c>
      <c r="P194" s="246">
        <v>0</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0</v>
      </c>
      <c r="M195" s="247">
        <v>2</v>
      </c>
      <c r="N195" s="247">
        <v>0</v>
      </c>
      <c r="O195" s="247">
        <v>1</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v>
      </c>
      <c r="M196" s="246">
        <v>0</v>
      </c>
      <c r="N196" s="246">
        <v>0</v>
      </c>
      <c r="O196" s="246">
        <v>0.8</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0</v>
      </c>
      <c r="M197" s="247">
        <v>5</v>
      </c>
      <c r="N197" s="247">
        <v>9</v>
      </c>
      <c r="O197" s="247">
        <v>7</v>
      </c>
      <c r="P197" s="247">
        <v>6</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1</v>
      </c>
      <c r="M198" s="246">
        <v>1.9</v>
      </c>
      <c r="N198" s="246">
        <v>1.3</v>
      </c>
      <c r="O198" s="246">
        <v>2.4</v>
      </c>
      <c r="P198" s="246">
        <v>0.8</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4</v>
      </c>
      <c r="N223" s="272">
        <v>8</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2</v>
      </c>
      <c r="N224" s="273">
        <v>0.8</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0</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0</v>
      </c>
      <c r="N227" s="272">
        <v>0</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6</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3</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3</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4</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2</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3</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214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164</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0.8</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1.6</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198</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198</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274</v>
      </c>
      <c r="M321" s="247">
        <v>69</v>
      </c>
      <c r="N321" s="247">
        <v>56</v>
      </c>
      <c r="O321" s="247">
        <v>64</v>
      </c>
      <c r="P321" s="247">
        <v>8</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215</v>
      </c>
      <c r="M322" s="247">
        <v>69</v>
      </c>
      <c r="N322" s="247">
        <v>55</v>
      </c>
      <c r="O322" s="247">
        <v>64</v>
      </c>
      <c r="P322" s="247">
        <v>8</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45</v>
      </c>
      <c r="M323" s="247">
        <v>0</v>
      </c>
      <c r="N323" s="247">
        <v>0</v>
      </c>
      <c r="O323" s="247">
        <v>0</v>
      </c>
      <c r="P323" s="247">
        <v>0</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14</v>
      </c>
      <c r="M324" s="247">
        <v>0</v>
      </c>
      <c r="N324" s="247">
        <v>1</v>
      </c>
      <c r="O324" s="247">
        <v>0</v>
      </c>
      <c r="P324" s="247">
        <v>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10455</v>
      </c>
      <c r="M325" s="247">
        <v>17596</v>
      </c>
      <c r="N325" s="247">
        <v>17182</v>
      </c>
      <c r="O325" s="247">
        <v>17435</v>
      </c>
      <c r="P325" s="247">
        <v>17420</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274</v>
      </c>
      <c r="M326" s="247">
        <v>70</v>
      </c>
      <c r="N326" s="247">
        <v>52</v>
      </c>
      <c r="O326" s="247">
        <v>62</v>
      </c>
      <c r="P326" s="247">
        <v>8</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274</v>
      </c>
      <c r="M334" s="247">
        <v>69</v>
      </c>
      <c r="N334" s="247">
        <v>56</v>
      </c>
      <c r="O334" s="247">
        <v>64</v>
      </c>
      <c r="P334" s="247">
        <v>8</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v>
      </c>
      <c r="M335" s="247">
        <v>2</v>
      </c>
      <c r="N335" s="247">
        <v>2</v>
      </c>
      <c r="O335" s="247">
        <v>21</v>
      </c>
      <c r="P335" s="247">
        <v>1</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191</v>
      </c>
      <c r="M336" s="247">
        <v>65</v>
      </c>
      <c r="N336" s="247">
        <v>45</v>
      </c>
      <c r="O336" s="247">
        <v>41</v>
      </c>
      <c r="P336" s="247">
        <v>1</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57</v>
      </c>
      <c r="M337" s="247">
        <v>2</v>
      </c>
      <c r="N337" s="247">
        <v>9</v>
      </c>
      <c r="O337" s="247">
        <v>2</v>
      </c>
      <c r="P337" s="247">
        <v>6</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5</v>
      </c>
      <c r="M338" s="247">
        <v>0</v>
      </c>
      <c r="N338" s="247">
        <v>0</v>
      </c>
      <c r="O338" s="247">
        <v>0</v>
      </c>
      <c r="P338" s="247">
        <v>0</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198</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274</v>
      </c>
      <c r="M342" s="247">
        <v>70</v>
      </c>
      <c r="N342" s="247">
        <v>52</v>
      </c>
      <c r="O342" s="247">
        <v>62</v>
      </c>
      <c r="P342" s="247">
        <v>8</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22</v>
      </c>
      <c r="M343" s="247">
        <v>0</v>
      </c>
      <c r="N343" s="247">
        <v>1</v>
      </c>
      <c r="O343" s="247">
        <v>20</v>
      </c>
      <c r="P343" s="247">
        <v>4</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193</v>
      </c>
      <c r="M344" s="247">
        <v>66</v>
      </c>
      <c r="N344" s="247">
        <v>42</v>
      </c>
      <c r="O344" s="247">
        <v>39</v>
      </c>
      <c r="P344" s="247">
        <v>0</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18</v>
      </c>
      <c r="M345" s="247">
        <v>0</v>
      </c>
      <c r="N345" s="247">
        <v>8</v>
      </c>
      <c r="O345" s="247">
        <v>2</v>
      </c>
      <c r="P345" s="247">
        <v>4</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1</v>
      </c>
      <c r="M346" s="247">
        <v>0</v>
      </c>
      <c r="N346" s="247">
        <v>0</v>
      </c>
      <c r="O346" s="247">
        <v>0</v>
      </c>
      <c r="P346" s="247">
        <v>0</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10</v>
      </c>
      <c r="M347" s="247">
        <v>0</v>
      </c>
      <c r="N347" s="247">
        <v>0</v>
      </c>
      <c r="O347" s="247">
        <v>0</v>
      </c>
      <c r="P347" s="247">
        <v>0</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2</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0</v>
      </c>
      <c r="M349" s="247">
        <v>0</v>
      </c>
      <c r="N349" s="247">
        <v>0</v>
      </c>
      <c r="O349" s="247">
        <v>0</v>
      </c>
      <c r="P349" s="247">
        <v>0</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30</v>
      </c>
      <c r="M350" s="247">
        <v>2</v>
      </c>
      <c r="N350" s="247">
        <v>1</v>
      </c>
      <c r="O350" s="247">
        <v>1</v>
      </c>
      <c r="P350" s="247">
        <v>0</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198</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252</v>
      </c>
      <c r="M359" s="247">
        <v>70</v>
      </c>
      <c r="N359" s="247">
        <v>51</v>
      </c>
      <c r="O359" s="247">
        <v>42</v>
      </c>
      <c r="P359" s="247">
        <v>4</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247</v>
      </c>
      <c r="M360" s="247">
        <v>70</v>
      </c>
      <c r="N360" s="247">
        <v>51</v>
      </c>
      <c r="O360" s="247">
        <v>42</v>
      </c>
      <c r="P360" s="247">
        <v>4</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5</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v>0</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364</v>
      </c>
      <c r="M395" s="242" t="s">
        <v>365</v>
      </c>
      <c r="N395" s="282" t="s">
        <v>366</v>
      </c>
      <c r="O395" s="282" t="s">
        <v>367</v>
      </c>
      <c r="P395" s="282" t="s">
        <v>368</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19</v>
      </c>
      <c r="M396" s="291" t="s">
        <v>21</v>
      </c>
      <c r="N396" s="59" t="s">
        <v>21</v>
      </c>
      <c r="O396" s="59" t="s">
        <v>21</v>
      </c>
      <c r="P396" s="59" t="s">
        <v>21</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369</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371</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372</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373</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374</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375</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376</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381</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119</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118</v>
      </c>
      <c r="D417" s="297"/>
      <c r="E417" s="297"/>
      <c r="F417" s="297"/>
      <c r="G417" s="297"/>
      <c r="H417" s="298"/>
      <c r="I417" s="361"/>
      <c r="J417" s="193" t="str">
        <f t="shared" si="61"/>
        <v>未確認</v>
      </c>
      <c r="K417" s="276" t="str">
        <f t="shared" si="62"/>
        <v>※</v>
      </c>
      <c r="L417" s="277">
        <v>487</v>
      </c>
      <c r="M417" s="251">
        <v>576</v>
      </c>
      <c r="N417" s="251">
        <v>561</v>
      </c>
      <c r="O417" s="251">
        <v>577</v>
      </c>
      <c r="P417" s="251">
        <v>575</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t="s">
        <v>393</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423</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424</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425</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426</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427</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428</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429</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430</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431</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433</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434</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435</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436</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437</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438</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439</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440</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441</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442</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443</v>
      </c>
      <c r="D471" s="297"/>
      <c r="E471" s="297"/>
      <c r="F471" s="297"/>
      <c r="G471" s="297"/>
      <c r="H471" s="298"/>
      <c r="I471" s="362"/>
      <c r="J471" s="193" t="str">
        <f t="shared" si="65"/>
        <v>未確認</v>
      </c>
      <c r="K471" s="276" t="str">
        <f t="shared" si="63"/>
        <v>※</v>
      </c>
      <c r="L471" s="277" t="s">
        <v>393</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445</v>
      </c>
      <c r="B479" s="1"/>
      <c r="C479" s="317" t="s">
        <v>446</v>
      </c>
      <c r="D479" s="318"/>
      <c r="E479" s="318"/>
      <c r="F479" s="318"/>
      <c r="G479" s="318"/>
      <c r="H479" s="319"/>
      <c r="I479" s="341" t="s">
        <v>447</v>
      </c>
      <c r="J479" s="93" t="str">
        <f>IF(SUM(L479:BS479)=0,IF(COUNTIF(L479:BS479,"未確認")&gt;0,"未確認",IF(COUNTIF(L479:BS479,"~*")&gt;0,"*",SUM(L479:BS479))),SUM(L479:BS479))</f>
        <v>未確認</v>
      </c>
      <c r="K479" s="151" t="str">
        <f ref="K479:K486" t="shared" si="70">IF(OR(COUNTIF(L479:BS479,"未確認")&gt;0,COUNTIF(L479:BS479,"*")&gt;0),"※","")</f>
        <v>※</v>
      </c>
      <c r="L479" s="94" t="s">
        <v>393</v>
      </c>
      <c r="M479" s="251" t="s">
        <v>393</v>
      </c>
      <c r="N479" s="251" t="s">
        <v>393</v>
      </c>
      <c r="O479" s="251" t="s">
        <v>393</v>
      </c>
      <c r="P479" s="251" t="s">
        <v>393</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448</v>
      </c>
      <c r="B480" s="1"/>
      <c r="C480" s="152"/>
      <c r="D480" s="314" t="s">
        <v>449</v>
      </c>
      <c r="E480" s="304" t="s">
        <v>450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393</v>
      </c>
      <c r="N480" s="251">
        <v>0</v>
      </c>
      <c r="O480" s="251" t="s">
        <v>393</v>
      </c>
      <c r="P480" s="251" t="s">
        <v>393</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451</v>
      </c>
      <c r="B481" s="1"/>
      <c r="C481" s="152"/>
      <c r="D481" s="315"/>
      <c r="E481" s="304" t="s">
        <v>452</v>
      </c>
      <c r="F481" s="305"/>
      <c r="G481" s="305"/>
      <c r="H481" s="306"/>
      <c r="I481" s="342"/>
      <c r="J481" s="93" t="str">
        <f t="shared" si="71"/>
        <v>未確認</v>
      </c>
      <c r="K481" s="151" t="str">
        <f t="shared" si="70"/>
        <v>※</v>
      </c>
      <c r="L481" s="94" t="s">
        <v>393</v>
      </c>
      <c r="M481" s="251">
        <v>0</v>
      </c>
      <c r="N481" s="251">
        <v>0</v>
      </c>
      <c r="O481" s="251" t="s">
        <v>393</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453</v>
      </c>
      <c r="B482" s="1"/>
      <c r="C482" s="152"/>
      <c r="D482" s="315"/>
      <c r="E482" s="304" t="s">
        <v>454</v>
      </c>
      <c r="F482" s="305"/>
      <c r="G482" s="305"/>
      <c r="H482" s="306"/>
      <c r="I482" s="342"/>
      <c r="J482" s="93" t="str">
        <f t="shared" si="71"/>
        <v>未確認</v>
      </c>
      <c r="K482" s="151" t="str">
        <f t="shared" si="70"/>
        <v>※</v>
      </c>
      <c r="L482" s="94">
        <v>0</v>
      </c>
      <c r="M482" s="251">
        <v>0</v>
      </c>
      <c r="N482" s="251" t="s">
        <v>393</v>
      </c>
      <c r="O482" s="251">
        <v>0</v>
      </c>
      <c r="P482" s="251" t="s">
        <v>393</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455</v>
      </c>
      <c r="B483" s="1"/>
      <c r="C483" s="152"/>
      <c r="D483" s="315"/>
      <c r="E483" s="304" t="s">
        <v>456</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457</v>
      </c>
      <c r="B484" s="1"/>
      <c r="C484" s="152"/>
      <c r="D484" s="315"/>
      <c r="E484" s="304" t="s">
        <v>458</v>
      </c>
      <c r="F484" s="305"/>
      <c r="G484" s="305"/>
      <c r="H484" s="306"/>
      <c r="I484" s="342"/>
      <c r="J484" s="93" t="str">
        <f t="shared" si="71"/>
        <v>未確認</v>
      </c>
      <c r="K484" s="151" t="str">
        <f t="shared" si="70"/>
        <v>※</v>
      </c>
      <c r="L484" s="94">
        <v>0</v>
      </c>
      <c r="M484" s="251">
        <v>0</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459</v>
      </c>
      <c r="B485" s="1"/>
      <c r="C485" s="152"/>
      <c r="D485" s="315"/>
      <c r="E485" s="304" t="s">
        <v>460</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461</v>
      </c>
      <c r="B486" s="1"/>
      <c r="C486" s="152"/>
      <c r="D486" s="315"/>
      <c r="E486" s="304" t="s">
        <v>462</v>
      </c>
      <c r="F486" s="305"/>
      <c r="G486" s="305"/>
      <c r="H486" s="306"/>
      <c r="I486" s="342"/>
      <c r="J486" s="93" t="str">
        <f t="shared" si="71"/>
        <v>未確認</v>
      </c>
      <c r="K486" s="151" t="str">
        <f t="shared" si="70"/>
        <v>※</v>
      </c>
      <c r="L486" s="94">
        <v>0</v>
      </c>
      <c r="M486" s="251">
        <v>0</v>
      </c>
      <c r="N486" s="251">
        <v>0</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463</v>
      </c>
      <c r="B487" s="1"/>
      <c r="C487" s="152"/>
      <c r="D487" s="315"/>
      <c r="E487" s="304" t="s">
        <v>464</v>
      </c>
      <c r="F487" s="305"/>
      <c r="G487" s="305"/>
      <c r="H487" s="306"/>
      <c r="I487" s="342"/>
      <c r="J487" s="93" t="str">
        <f t="shared" si="71"/>
        <v>未確認</v>
      </c>
      <c r="K487" s="151" t="str">
        <f>IF(OR(COUNTIF(L487:BS487,"未確認")&gt;0,COUNTIF(L487:BS487,"*")&gt;0),"※","")</f>
        <v>※</v>
      </c>
      <c r="L487" s="94" t="s">
        <v>393</v>
      </c>
      <c r="M487" s="251">
        <v>0</v>
      </c>
      <c r="N487" s="251">
        <v>0</v>
      </c>
      <c r="O487" s="251">
        <v>0</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465</v>
      </c>
      <c r="B488" s="1"/>
      <c r="C488" s="152"/>
      <c r="D488" s="315"/>
      <c r="E488" s="304" t="s">
        <v>466</v>
      </c>
      <c r="F488" s="305"/>
      <c r="G488" s="305"/>
      <c r="H488" s="306"/>
      <c r="I488" s="342"/>
      <c r="J488" s="93" t="str">
        <f t="shared" si="71"/>
        <v>未確認</v>
      </c>
      <c r="K488" s="151" t="str">
        <f ref="K488:K507" t="shared" si="72">IF(OR(COUNTIF(L488:BS488,"未確認")&gt;0,COUNTIF(L488:BS488,"*")&gt;0),"※","")</f>
        <v>※</v>
      </c>
      <c r="L488" s="94" t="s">
        <v>393</v>
      </c>
      <c r="M488" s="251">
        <v>0</v>
      </c>
      <c r="N488" s="251">
        <v>0</v>
      </c>
      <c r="O488" s="251" t="s">
        <v>393</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467</v>
      </c>
      <c r="B489" s="1"/>
      <c r="C489" s="152"/>
      <c r="D489" s="315"/>
      <c r="E489" s="304" t="s">
        <v>468</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469</v>
      </c>
      <c r="B490" s="1"/>
      <c r="C490" s="152"/>
      <c r="D490" s="315"/>
      <c r="E490" s="304" t="s">
        <v>470</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471</v>
      </c>
      <c r="B491" s="1"/>
      <c r="C491" s="152"/>
      <c r="D491" s="316"/>
      <c r="E491" s="304" t="s">
        <v>472</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473</v>
      </c>
      <c r="B492" s="118"/>
      <c r="C492" s="317" t="s">
        <v>474</v>
      </c>
      <c r="D492" s="318"/>
      <c r="E492" s="318"/>
      <c r="F492" s="318"/>
      <c r="G492" s="318"/>
      <c r="H492" s="319"/>
      <c r="I492" s="341" t="s">
        <v>475</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476</v>
      </c>
      <c r="B493" s="1"/>
      <c r="C493" s="152"/>
      <c r="D493" s="314" t="s">
        <v>449</v>
      </c>
      <c r="E493" s="304" t="s">
        <v>450</v>
      </c>
      <c r="F493" s="305"/>
      <c r="G493" s="305"/>
      <c r="H493" s="306"/>
      <c r="I493" s="342"/>
      <c r="J493" s="93" t="str">
        <f t="shared" si="71"/>
        <v>未確認</v>
      </c>
      <c r="K493" s="151" t="str">
        <f t="shared" si="72"/>
        <v>※</v>
      </c>
      <c r="L493" s="94">
        <v>0</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477</v>
      </c>
      <c r="B494" s="1"/>
      <c r="C494" s="152"/>
      <c r="D494" s="315"/>
      <c r="E494" s="304" t="s">
        <v>452</v>
      </c>
      <c r="F494" s="305"/>
      <c r="G494" s="305"/>
      <c r="H494" s="306"/>
      <c r="I494" s="342"/>
      <c r="J494" s="93" t="str">
        <f t="shared" si="71"/>
        <v>未確認</v>
      </c>
      <c r="K494" s="151" t="str">
        <f t="shared" si="72"/>
        <v>※</v>
      </c>
      <c r="L494" s="94">
        <v>0</v>
      </c>
      <c r="M494" s="251">
        <v>0</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478</v>
      </c>
      <c r="B495" s="1"/>
      <c r="C495" s="152"/>
      <c r="D495" s="315"/>
      <c r="E495" s="304" t="s">
        <v>454</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479</v>
      </c>
      <c r="B496" s="1"/>
      <c r="C496" s="152"/>
      <c r="D496" s="315"/>
      <c r="E496" s="304" t="s">
        <v>456</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480</v>
      </c>
      <c r="B497" s="1"/>
      <c r="C497" s="152"/>
      <c r="D497" s="315"/>
      <c r="E497" s="304" t="s">
        <v>458</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481</v>
      </c>
      <c r="B498" s="1"/>
      <c r="C498" s="152"/>
      <c r="D498" s="315"/>
      <c r="E498" s="304" t="s">
        <v>460</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482</v>
      </c>
      <c r="B499" s="1"/>
      <c r="C499" s="152"/>
      <c r="D499" s="315"/>
      <c r="E499" s="304" t="s">
        <v>462</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483</v>
      </c>
      <c r="B500" s="1"/>
      <c r="C500" s="152"/>
      <c r="D500" s="315"/>
      <c r="E500" s="304" t="s">
        <v>464</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484</v>
      </c>
      <c r="B501" s="1"/>
      <c r="C501" s="152"/>
      <c r="D501" s="315"/>
      <c r="E501" s="304" t="s">
        <v>466</v>
      </c>
      <c r="F501" s="305"/>
      <c r="G501" s="305"/>
      <c r="H501" s="306"/>
      <c r="I501" s="342"/>
      <c r="J501" s="93" t="str">
        <f t="shared" si="71"/>
        <v>未確認</v>
      </c>
      <c r="K501" s="151" t="str">
        <f t="shared" si="72"/>
        <v>※</v>
      </c>
      <c r="L501" s="94">
        <v>0</v>
      </c>
      <c r="M501" s="251">
        <v>0</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485</v>
      </c>
      <c r="B502" s="1"/>
      <c r="C502" s="152"/>
      <c r="D502" s="315"/>
      <c r="E502" s="304" t="s">
        <v>468</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486</v>
      </c>
      <c r="B503" s="1"/>
      <c r="C503" s="152"/>
      <c r="D503" s="315"/>
      <c r="E503" s="304" t="s">
        <v>470</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487</v>
      </c>
      <c r="B504" s="1"/>
      <c r="C504" s="152"/>
      <c r="D504" s="316"/>
      <c r="E504" s="304" t="s">
        <v>472</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488</v>
      </c>
      <c r="B505" s="118"/>
      <c r="C505" s="304" t="s">
        <v>489</v>
      </c>
      <c r="D505" s="305"/>
      <c r="E505" s="305"/>
      <c r="F505" s="305"/>
      <c r="G505" s="305"/>
      <c r="H505" s="306"/>
      <c r="I505" s="98" t="s">
        <v>490</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491</v>
      </c>
      <c r="B506" s="118"/>
      <c r="C506" s="304" t="s">
        <v>492</v>
      </c>
      <c r="D506" s="305"/>
      <c r="E506" s="305"/>
      <c r="F506" s="305"/>
      <c r="G506" s="305"/>
      <c r="H506" s="306"/>
      <c r="I506" s="98" t="s">
        <v>493</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494</v>
      </c>
      <c r="B507" s="118"/>
      <c r="C507" s="304" t="s">
        <v>495</v>
      </c>
      <c r="D507" s="305"/>
      <c r="E507" s="305"/>
      <c r="F507" s="305"/>
      <c r="G507" s="305"/>
      <c r="H507" s="306"/>
      <c r="I507" s="98" t="s">
        <v>496</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498</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499</v>
      </c>
      <c r="B515" s="1"/>
      <c r="C515" s="304" t="s">
        <v>500</v>
      </c>
      <c r="D515" s="305"/>
      <c r="E515" s="305"/>
      <c r="F515" s="305"/>
      <c r="G515" s="305"/>
      <c r="H515" s="306"/>
      <c r="I515" s="100" t="s">
        <v>501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502</v>
      </c>
      <c r="B516" s="154"/>
      <c r="C516" s="304" t="s">
        <v>503</v>
      </c>
      <c r="D516" s="305"/>
      <c r="E516" s="305"/>
      <c r="F516" s="305"/>
      <c r="G516" s="305"/>
      <c r="H516" s="306"/>
      <c r="I516" s="98" t="s">
        <v>504</v>
      </c>
      <c r="J516" s="93" t="str">
        <f ref="J516:J522" t="shared" si="78">IF(SUM(L516:BS516)=0,IF(COUNTIF(L516:BS516,"未確認")&gt;0,"未確認",IF(COUNTIF(L516:BS516,"~*")&gt;0,"*",SUM(L516:BS516))),SUM(L516:BS516))</f>
        <v>未確認</v>
      </c>
      <c r="K516" s="151" t="str">
        <f t="shared" si="77"/>
        <v>※</v>
      </c>
      <c r="L516" s="277" t="s">
        <v>393</v>
      </c>
      <c r="M516" s="251">
        <v>0</v>
      </c>
      <c r="N516" s="251" t="s">
        <v>393</v>
      </c>
      <c r="O516" s="251">
        <v>0</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505</v>
      </c>
      <c r="B517" s="154"/>
      <c r="C517" s="304" t="s">
        <v>506</v>
      </c>
      <c r="D517" s="305"/>
      <c r="E517" s="305"/>
      <c r="F517" s="305"/>
      <c r="G517" s="305"/>
      <c r="H517" s="306"/>
      <c r="I517" s="98" t="s">
        <v>507</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508</v>
      </c>
      <c r="B518" s="154"/>
      <c r="C518" s="304" t="s">
        <v>509</v>
      </c>
      <c r="D518" s="305"/>
      <c r="E518" s="305"/>
      <c r="F518" s="305"/>
      <c r="G518" s="305"/>
      <c r="H518" s="306"/>
      <c r="I518" s="98" t="s">
        <v>510</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511</v>
      </c>
      <c r="B519" s="154"/>
      <c r="C519" s="304" t="s">
        <v>512</v>
      </c>
      <c r="D519" s="305"/>
      <c r="E519" s="305"/>
      <c r="F519" s="305"/>
      <c r="G519" s="305"/>
      <c r="H519" s="306"/>
      <c r="I519" s="98" t="s">
        <v>513</v>
      </c>
      <c r="J519" s="93" t="str">
        <f t="shared" si="78"/>
        <v>未確認</v>
      </c>
      <c r="K519" s="151" t="str">
        <f t="shared" si="77"/>
        <v>※</v>
      </c>
      <c r="L519" s="277">
        <v>0</v>
      </c>
      <c r="M519" s="251">
        <v>0</v>
      </c>
      <c r="N519" s="251">
        <v>0</v>
      </c>
      <c r="O519" s="251">
        <v>0</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514</v>
      </c>
      <c r="B520" s="154"/>
      <c r="C520" s="296" t="s">
        <v>515</v>
      </c>
      <c r="D520" s="297"/>
      <c r="E520" s="297"/>
      <c r="F520" s="297"/>
      <c r="G520" s="297"/>
      <c r="H520" s="298"/>
      <c r="I520" s="98" t="s">
        <v>516</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517</v>
      </c>
      <c r="B521" s="154"/>
      <c r="C521" s="304" t="s">
        <v>518</v>
      </c>
      <c r="D521" s="305"/>
      <c r="E521" s="305"/>
      <c r="F521" s="305"/>
      <c r="G521" s="305"/>
      <c r="H521" s="306"/>
      <c r="I521" s="98" t="s">
        <v>519</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520</v>
      </c>
      <c r="B522" s="154"/>
      <c r="C522" s="304" t="s">
        <v>521</v>
      </c>
      <c r="D522" s="305"/>
      <c r="E522" s="305"/>
      <c r="F522" s="305"/>
      <c r="G522" s="305"/>
      <c r="H522" s="306"/>
      <c r="I522" s="98" t="s">
        <v>522</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523</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524</v>
      </c>
      <c r="B527" s="154"/>
      <c r="C527" s="307" t="s">
        <v>525</v>
      </c>
      <c r="D527" s="308"/>
      <c r="E527" s="308"/>
      <c r="F527" s="308"/>
      <c r="G527" s="308"/>
      <c r="H527" s="309"/>
      <c r="I527" s="98" t="s">
        <v>526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527</v>
      </c>
      <c r="D528" s="352"/>
      <c r="E528" s="352"/>
      <c r="F528" s="352"/>
      <c r="G528" s="352"/>
      <c r="H528" s="353"/>
      <c r="I528" s="103" t="s">
        <v>528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529</v>
      </c>
      <c r="B529" s="154"/>
      <c r="C529" s="307" t="s">
        <v>530</v>
      </c>
      <c r="D529" s="308"/>
      <c r="E529" s="308"/>
      <c r="F529" s="308"/>
      <c r="G529" s="308"/>
      <c r="H529" s="309"/>
      <c r="I529" s="98" t="s">
        <v>531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532</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533</v>
      </c>
      <c r="B534" s="154"/>
      <c r="C534" s="307" t="s">
        <v>534</v>
      </c>
      <c r="D534" s="308"/>
      <c r="E534" s="308"/>
      <c r="F534" s="308"/>
      <c r="G534" s="308"/>
      <c r="H534" s="309"/>
      <c r="I534" s="98" t="s">
        <v>535</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536</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537</v>
      </c>
      <c r="B539" s="154"/>
      <c r="C539" s="304" t="s">
        <v>538</v>
      </c>
      <c r="D539" s="305"/>
      <c r="E539" s="305"/>
      <c r="F539" s="305"/>
      <c r="G539" s="305"/>
      <c r="H539" s="306"/>
      <c r="I539" s="98" t="s">
        <v>539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540</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541</v>
      </c>
      <c r="B544" s="154"/>
      <c r="C544" s="304" t="s">
        <v>542</v>
      </c>
      <c r="D544" s="305"/>
      <c r="E544" s="305"/>
      <c r="F544" s="305"/>
      <c r="G544" s="305"/>
      <c r="H544" s="306"/>
      <c r="I544" s="98" t="s">
        <v>543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544</v>
      </c>
      <c r="B545" s="154"/>
      <c r="C545" s="304" t="s">
        <v>545</v>
      </c>
      <c r="D545" s="305"/>
      <c r="E545" s="305"/>
      <c r="F545" s="305"/>
      <c r="G545" s="305"/>
      <c r="H545" s="306"/>
      <c r="I545" s="98" t="s">
        <v>546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547</v>
      </c>
      <c r="B546" s="154"/>
      <c r="C546" s="304" t="s">
        <v>548</v>
      </c>
      <c r="D546" s="305"/>
      <c r="E546" s="305"/>
      <c r="F546" s="305"/>
      <c r="G546" s="305"/>
      <c r="H546" s="306"/>
      <c r="I546" s="341" t="s">
        <v>549</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550</v>
      </c>
      <c r="B547" s="154"/>
      <c r="C547" s="304" t="s">
        <v>551</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393</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553</v>
      </c>
      <c r="B549" s="154"/>
      <c r="C549" s="304" t="s">
        <v>554</v>
      </c>
      <c r="D549" s="305"/>
      <c r="E549" s="305"/>
      <c r="F549" s="305"/>
      <c r="G549" s="305"/>
      <c r="H549" s="306"/>
      <c r="I549" s="98" t="s">
        <v>555</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556</v>
      </c>
      <c r="B550" s="154"/>
      <c r="C550" s="304" t="s">
        <v>557</v>
      </c>
      <c r="D550" s="305"/>
      <c r="E550" s="305"/>
      <c r="F550" s="305"/>
      <c r="G550" s="305"/>
      <c r="H550" s="306"/>
      <c r="I550" s="98" t="s">
        <v>558</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560</v>
      </c>
      <c r="C558" s="304" t="s">
        <v>561</v>
      </c>
      <c r="D558" s="305"/>
      <c r="E558" s="305"/>
      <c r="F558" s="305"/>
      <c r="G558" s="305"/>
      <c r="H558" s="306"/>
      <c r="I558" s="98" t="s">
        <v>562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563</v>
      </c>
      <c r="B559" s="96"/>
      <c r="C559" s="304" t="s">
        <v>564</v>
      </c>
      <c r="D559" s="305"/>
      <c r="E559" s="305"/>
      <c r="F559" s="305"/>
      <c r="G559" s="305"/>
      <c r="H559" s="306"/>
      <c r="I559" s="98" t="s">
        <v>565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566</v>
      </c>
      <c r="D560" s="297"/>
      <c r="E560" s="297"/>
      <c r="F560" s="297"/>
      <c r="G560" s="297"/>
      <c r="H560" s="298"/>
      <c r="I560" s="103" t="s">
        <v>567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568</v>
      </c>
      <c r="B561" s="96"/>
      <c r="C561" s="304" t="s">
        <v>569</v>
      </c>
      <c r="D561" s="305"/>
      <c r="E561" s="305"/>
      <c r="F561" s="305"/>
      <c r="G561" s="305"/>
      <c r="H561" s="306"/>
      <c r="I561" s="98" t="s">
        <v>570</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571</v>
      </c>
      <c r="B562" s="96"/>
      <c r="C562" s="304" t="s">
        <v>572</v>
      </c>
      <c r="D562" s="305"/>
      <c r="E562" s="305"/>
      <c r="F562" s="305"/>
      <c r="G562" s="305"/>
      <c r="H562" s="306"/>
      <c r="I562" s="98" t="s">
        <v>573</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574</v>
      </c>
      <c r="B563" s="96"/>
      <c r="C563" s="304" t="s">
        <v>575</v>
      </c>
      <c r="D563" s="305"/>
      <c r="E563" s="305"/>
      <c r="F563" s="305"/>
      <c r="G563" s="305"/>
      <c r="H563" s="306"/>
      <c r="I563" s="98" t="s">
        <v>576</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577</v>
      </c>
      <c r="B564" s="96"/>
      <c r="C564" s="304" t="s">
        <v>578</v>
      </c>
      <c r="D564" s="305"/>
      <c r="E564" s="305"/>
      <c r="F564" s="305"/>
      <c r="G564" s="305"/>
      <c r="H564" s="306"/>
      <c r="I564" s="98" t="s">
        <v>579</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580</v>
      </c>
      <c r="B565" s="96"/>
      <c r="C565" s="304" t="s">
        <v>581</v>
      </c>
      <c r="D565" s="305"/>
      <c r="E565" s="305"/>
      <c r="F565" s="305"/>
      <c r="G565" s="305"/>
      <c r="H565" s="306"/>
      <c r="I565" s="98" t="s">
        <v>582</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583</v>
      </c>
      <c r="B566" s="96"/>
      <c r="C566" s="304" t="s">
        <v>584</v>
      </c>
      <c r="D566" s="305"/>
      <c r="E566" s="305"/>
      <c r="F566" s="305"/>
      <c r="G566" s="305"/>
      <c r="H566" s="306"/>
      <c r="I566" s="98" t="s">
        <v>585</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586</v>
      </c>
      <c r="B567" s="96"/>
      <c r="C567" s="296" t="s">
        <v>587</v>
      </c>
      <c r="D567" s="297"/>
      <c r="E567" s="297"/>
      <c r="F567" s="297"/>
      <c r="G567" s="297"/>
      <c r="H567" s="298"/>
      <c r="I567" s="103" t="s">
        <v>588</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589</v>
      </c>
      <c r="B568" s="96"/>
      <c r="C568" s="304" t="s">
        <v>590</v>
      </c>
      <c r="D568" s="305"/>
      <c r="E568" s="305"/>
      <c r="F568" s="305"/>
      <c r="G568" s="305"/>
      <c r="H568" s="306"/>
      <c r="I568" s="103" t="s">
        <v>591</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592</v>
      </c>
      <c r="B569" s="96"/>
      <c r="C569" s="304" t="s">
        <v>593</v>
      </c>
      <c r="D569" s="305"/>
      <c r="E569" s="305"/>
      <c r="F569" s="305"/>
      <c r="G569" s="305"/>
      <c r="H569" s="306"/>
      <c r="I569" s="103" t="s">
        <v>594</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595</v>
      </c>
      <c r="B570" s="96"/>
      <c r="C570" s="304" t="s">
        <v>596</v>
      </c>
      <c r="D570" s="305"/>
      <c r="E570" s="305"/>
      <c r="F570" s="305"/>
      <c r="G570" s="305"/>
      <c r="H570" s="306"/>
      <c r="I570" s="103" t="s">
        <v>597</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598</v>
      </c>
      <c r="B571" s="96"/>
      <c r="C571" s="304" t="s">
        <v>599</v>
      </c>
      <c r="D571" s="305"/>
      <c r="E571" s="305"/>
      <c r="F571" s="305"/>
      <c r="G571" s="305"/>
      <c r="H571" s="306"/>
      <c r="I571" s="103" t="s">
        <v>600</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601</v>
      </c>
      <c r="B575" s="96"/>
      <c r="C575" s="296" t="s">
        <v>602</v>
      </c>
      <c r="D575" s="297"/>
      <c r="E575" s="297"/>
      <c r="F575" s="297"/>
      <c r="G575" s="297"/>
      <c r="H575" s="298"/>
      <c r="I575" s="269" t="s">
        <v>603</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0</v>
      </c>
      <c r="N577" s="252">
        <v>0</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0</v>
      </c>
      <c r="N578" s="252">
        <v>0</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0</v>
      </c>
      <c r="N579" s="252">
        <v>0</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0</v>
      </c>
      <c r="N580" s="252">
        <v>0</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0</v>
      </c>
      <c r="N581" s="252">
        <v>0</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0</v>
      </c>
      <c r="N582" s="252">
        <v>0</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v>0</v>
      </c>
      <c r="P607" s="251">
        <v>0</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t="s">
        <v>393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393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t="s">
        <v>393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t="s">
        <v>393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t="s">
        <v>393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v>0</v>
      </c>
      <c r="N616" s="251">
        <v>0</v>
      </c>
      <c r="O616" s="251">
        <v>0</v>
      </c>
      <c r="P616" s="251" t="s">
        <v>393</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v>0</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0</v>
      </c>
      <c r="N635" s="251">
        <v>0</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t="s">
        <v>393</v>
      </c>
      <c r="M637" s="251">
        <v>0</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t="s">
        <v>393</v>
      </c>
      <c r="M638" s="251">
        <v>0</v>
      </c>
      <c r="N638" s="251">
        <v>0</v>
      </c>
      <c r="O638" s="251">
        <v>0</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393</v>
      </c>
      <c r="M639" s="251">
        <v>0</v>
      </c>
      <c r="N639" s="251">
        <v>0</v>
      </c>
      <c r="O639" s="251">
        <v>0</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t="s">
        <v>393</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t="s">
        <v>393</v>
      </c>
      <c r="M649" s="251">
        <v>0</v>
      </c>
      <c r="N649" s="251">
        <v>0</v>
      </c>
      <c r="O649" s="251">
        <v>0</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t="s">
        <v>393</v>
      </c>
      <c r="M650" s="251" t="s">
        <v>393</v>
      </c>
      <c r="N650" s="251">
        <v>0</v>
      </c>
      <c r="O650" s="251" t="s">
        <v>393</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t="s">
        <v>393</v>
      </c>
      <c r="M651" s="251" t="s">
        <v>393</v>
      </c>
      <c r="N651" s="251" t="s">
        <v>393</v>
      </c>
      <c r="O651" s="251">
        <v>0</v>
      </c>
      <c r="P651" s="251" t="s">
        <v>393</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t="s">
        <v>393</v>
      </c>
      <c r="M653" s="251">
        <v>0</v>
      </c>
      <c r="N653" s="251">
        <v>0</v>
      </c>
      <c r="O653" s="251">
        <v>0</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t="s">
        <v>393</v>
      </c>
      <c r="M654" s="251">
        <v>0</v>
      </c>
      <c r="N654" s="251">
        <v>239</v>
      </c>
      <c r="O654" s="251">
        <v>0</v>
      </c>
      <c r="P654" s="251">
        <v>413</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v>0</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t="s">
        <v>393</v>
      </c>
      <c r="M656" s="251" t="s">
        <v>393</v>
      </c>
      <c r="N656" s="251">
        <v>195</v>
      </c>
      <c r="O656" s="251" t="s">
        <v>393</v>
      </c>
      <c r="P656" s="251">
        <v>267</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394</v>
      </c>
      <c r="M664" s="251">
        <v>560</v>
      </c>
      <c r="N664" s="251">
        <v>566</v>
      </c>
      <c r="O664" s="251">
        <v>572</v>
      </c>
      <c r="P664" s="251">
        <v>576</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393</v>
      </c>
      <c r="M666" s="251">
        <v>572</v>
      </c>
      <c r="N666" s="251">
        <v>554</v>
      </c>
      <c r="O666" s="251">
        <v>560</v>
      </c>
      <c r="P666" s="251">
        <v>570</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v>192</v>
      </c>
      <c r="M667" s="251">
        <v>0</v>
      </c>
      <c r="N667" s="251">
        <v>0</v>
      </c>
      <c r="O667" s="251">
        <v>0</v>
      </c>
      <c r="P667" s="251">
        <v>0</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t="s">
        <v>393</v>
      </c>
      <c r="M668" s="251">
        <v>0</v>
      </c>
      <c r="N668" s="251">
        <v>0</v>
      </c>
      <c r="O668" s="251">
        <v>0</v>
      </c>
      <c r="P668" s="251">
        <v>0</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t="s">
        <v>393</v>
      </c>
      <c r="M669" s="251">
        <v>0</v>
      </c>
      <c r="N669" s="251">
        <v>0</v>
      </c>
      <c r="O669" s="251">
        <v>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t="s">
        <v>393</v>
      </c>
      <c r="M670" s="251">
        <v>0</v>
      </c>
      <c r="N670" s="251">
        <v>0</v>
      </c>
      <c r="O670" s="251" t="s">
        <v>393</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t="s">
        <v>393</v>
      </c>
      <c r="M673" s="251">
        <v>0</v>
      </c>
      <c r="N673" s="251">
        <v>0</v>
      </c>
      <c r="O673" s="251">
        <v>0</v>
      </c>
      <c r="P673" s="251">
        <v>0</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393</v>
      </c>
      <c r="M675" s="251">
        <v>0</v>
      </c>
      <c r="N675" s="251">
        <v>0</v>
      </c>
      <c r="O675" s="251">
        <v>0</v>
      </c>
      <c r="P675" s="251">
        <v>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v>0</v>
      </c>
      <c r="M676" s="251">
        <v>571</v>
      </c>
      <c r="N676" s="251">
        <v>559</v>
      </c>
      <c r="O676" s="251">
        <v>576</v>
      </c>
      <c r="P676" s="251">
        <v>577</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252</v>
      </c>
      <c r="M688" s="245" t="s">
        <v>393</v>
      </c>
      <c r="N688" s="245" t="s">
        <v>393</v>
      </c>
      <c r="O688" s="245" t="s">
        <v>393</v>
      </c>
      <c r="P688" s="245" t="s">
        <v>393</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t="s">
        <v>393</v>
      </c>
      <c r="M713" s="251">
        <v>0</v>
      </c>
      <c r="N713" s="251">
        <v>0</v>
      </c>
      <c r="O713" s="251">
        <v>0</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393</v>
      </c>
      <c r="M722" s="251">
        <v>0</v>
      </c>
      <c r="N722" s="251">
        <v>0</v>
      </c>
      <c r="O722" s="251">
        <v>0</v>
      </c>
      <c r="P722" s="251">
        <v>0</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576</v>
      </c>
      <c r="N723" s="251">
        <v>561</v>
      </c>
      <c r="O723" s="251">
        <v>577</v>
      </c>
      <c r="P723" s="251">
        <v>577</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t="s">
        <v>393</v>
      </c>
      <c r="N724" s="251">
        <v>395</v>
      </c>
      <c r="O724" s="251" t="s">
        <v>393</v>
      </c>
      <c r="P724" s="251">
        <v>555</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t="s">
        <v>393</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