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<sst xmlns="http://schemas.openxmlformats.org/spreadsheetml/2006/main" count="850" uniqueCount="850">
  <si>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Q1_1_byouinmei</t>
  </si>
  <si>
    <t>偕生病院</t>
  </si>
  <si>
    <t>〒651-2131　神戸市西区持子3丁目２－２</t>
  </si>
  <si>
    <t>病棟の建築時期と構造</t>
  </si>
  <si>
    <t>建物情報＼病棟名</t>
  </si>
  <si>
    <t>２階病棟</t>
  </si>
  <si>
    <t>3階病棟</t>
  </si>
  <si>
    <t>様式１病院病棟票(1)</t>
  </si>
  <si>
    <t>建築時期</t>
  </si>
  <si>
    <t>1980</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</si>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</sst>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34</v>
      </c>
      <c r="M104" s="241">
        <v>45</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34</v>
      </c>
      <c r="M105" s="190">
        <v>45</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34</v>
      </c>
      <c r="M106" s="190">
        <v>45</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34</v>
      </c>
      <c r="M107" s="190">
        <v>45</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113</v>
      </c>
      <c r="F137" s="305"/>
      <c r="G137" s="305"/>
      <c r="H137" s="306"/>
      <c r="I137" s="326"/>
      <c r="J137" s="81"/>
      <c r="K137" s="82"/>
      <c r="L137" s="80">
        <v>34</v>
      </c>
      <c r="M137" s="245">
        <v>45</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115</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128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13</v>
      </c>
      <c r="M193" s="247">
        <v>15</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1.8</v>
      </c>
      <c r="M194" s="246">
        <v>0.3</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1</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0.7</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7</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0</v>
      </c>
      <c r="M198" s="246">
        <v>0.6</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0</v>
      </c>
      <c r="N223" s="272">
        <v>0</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v>
      </c>
      <c r="N224" s="273">
        <v>0</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0</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0</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0</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0</v>
      </c>
      <c r="N231" s="272">
        <v>0</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0</v>
      </c>
      <c r="N233" s="272">
        <v>0</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0</v>
      </c>
      <c r="N237" s="272">
        <v>0</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0</v>
      </c>
      <c r="N241" s="272">
        <v>0</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128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158</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192</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192</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0</v>
      </c>
      <c r="M322" s="247">
        <v>0</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9733</v>
      </c>
      <c r="M325" s="247">
        <v>12629</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0</v>
      </c>
      <c r="M326" s="247">
        <v>0</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0</v>
      </c>
      <c r="M334" s="247">
        <v>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0</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0</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0</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192</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0</v>
      </c>
      <c r="M342" s="247">
        <v>0</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0</v>
      </c>
      <c r="M344" s="247">
        <v>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0</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0</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0</v>
      </c>
      <c r="M350" s="247">
        <v>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192</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0</v>
      </c>
      <c r="M359" s="247">
        <v>0</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357</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254</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t="s">
        <v>369</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112</v>
      </c>
      <c r="D451" s="297"/>
      <c r="E451" s="297"/>
      <c r="F451" s="297"/>
      <c r="G451" s="297"/>
      <c r="H451" s="298"/>
      <c r="I451" s="361"/>
      <c r="J451" s="193" t="str">
        <f t="shared" si="64"/>
        <v>未確認</v>
      </c>
      <c r="K451" s="276" t="str">
        <f t="shared" si="63"/>
        <v>※</v>
      </c>
      <c r="L451" s="277">
        <v>930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t="s">
        <v>369</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369</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t="s">
        <v>369</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t="s">
        <v>369</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t="s">
        <v>369</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t="s">
        <v>369</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t="s">
        <v>369</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t="s">
        <v>369</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t="s">
        <v>369</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t="s">
        <v>369</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t="s">
        <v>369</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172</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809</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594</v>
      </c>
      <c r="M575" s="258" t="s">
        <v>594</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v>389</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t="s">
        <v>369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t="s">
        <v>369</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t="s">
        <v>369</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v>546</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t="s">
        <v>369</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t="s">
        <v>369</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t="s">
        <v>369</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t="s">
        <v>369</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t="s">
        <v>369</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t="s">
        <v>369</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t="s">
        <v>369</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t="s">
        <v>369</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t="s">
        <v>369</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t="s">
        <v>369</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t="s">
        <v>369</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t="s">
        <v>369</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t="s">
        <v>369</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t="s">
        <v>369</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v>573</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145</v>
      </c>
      <c r="M685" s="245" t="s">
        <v>145</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782</v>
      </c>
      <c r="B686" s="68"/>
      <c r="C686" s="296" t="s">
        <v>783</v>
      </c>
      <c r="D686" s="297"/>
      <c r="E686" s="297"/>
      <c r="F686" s="297"/>
      <c r="G686" s="297"/>
      <c r="H686" s="298"/>
      <c r="I686" s="103" t="s">
        <v>784</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785</v>
      </c>
      <c r="B687" s="68"/>
      <c r="C687" s="296" t="s">
        <v>786</v>
      </c>
      <c r="D687" s="297"/>
      <c r="E687" s="297"/>
      <c r="F687" s="297"/>
      <c r="G687" s="297"/>
      <c r="H687" s="298"/>
      <c r="I687" s="103" t="s">
        <v>787</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788</v>
      </c>
      <c r="B688" s="68"/>
      <c r="C688" s="334" t="s">
        <v>789</v>
      </c>
      <c r="D688" s="335"/>
      <c r="E688" s="335"/>
      <c r="F688" s="335"/>
      <c r="G688" s="335"/>
      <c r="H688" s="336"/>
      <c r="I688" s="327" t="s">
        <v>790</v>
      </c>
      <c r="J688" s="164"/>
      <c r="K688" s="165"/>
      <c r="L688" s="221">
        <v>0</v>
      </c>
      <c r="M688" s="245">
        <v>0</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791</v>
      </c>
      <c r="B689" s="68"/>
      <c r="C689" s="167"/>
      <c r="D689" s="168"/>
      <c r="E689" s="334" t="s">
        <v>792</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793</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794</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795</v>
      </c>
      <c r="B692" s="68"/>
      <c r="C692" s="169"/>
      <c r="D692" s="257"/>
      <c r="E692" s="337"/>
      <c r="F692" s="338"/>
      <c r="G692" s="256"/>
      <c r="H692" s="230" t="s">
        <v>796</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797</v>
      </c>
      <c r="B693" s="68"/>
      <c r="C693" s="334" t="s">
        <v>798</v>
      </c>
      <c r="D693" s="335"/>
      <c r="E693" s="335"/>
      <c r="F693" s="335"/>
      <c r="G693" s="339"/>
      <c r="H693" s="336"/>
      <c r="I693" s="327" t="s">
        <v>799</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800</v>
      </c>
      <c r="B694" s="68"/>
      <c r="C694" s="266"/>
      <c r="D694" s="268"/>
      <c r="E694" s="296" t="s">
        <v>801</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802</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803</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804</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805</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806</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807</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808</v>
      </c>
      <c r="B701" s="68"/>
      <c r="C701" s="296" t="s">
        <v>809</v>
      </c>
      <c r="D701" s="297"/>
      <c r="E701" s="297"/>
      <c r="F701" s="297"/>
      <c r="G701" s="297"/>
      <c r="H701" s="298"/>
      <c r="I701" s="326" t="s">
        <v>810</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811</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812</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813</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815</v>
      </c>
      <c r="B712" s="96"/>
      <c r="C712" s="296" t="s">
        <v>816</v>
      </c>
      <c r="D712" s="297"/>
      <c r="E712" s="297"/>
      <c r="F712" s="297"/>
      <c r="G712" s="297"/>
      <c r="H712" s="298"/>
      <c r="I712" s="103" t="s">
        <v>817</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818</v>
      </c>
      <c r="B713" s="96"/>
      <c r="C713" s="304" t="s">
        <v>819</v>
      </c>
      <c r="D713" s="305"/>
      <c r="E713" s="305"/>
      <c r="F713" s="305"/>
      <c r="G713" s="305"/>
      <c r="H713" s="306"/>
      <c r="I713" s="98" t="s">
        <v>820</v>
      </c>
      <c r="J713" s="155" t="str">
        <f>IF(SUM(L713:BS713)=0,IF(COUNTIF(L713:BS713,"未確認")&gt;0,"未確認",IF(COUNTIF(L713:BS713,"~*")&gt;0,"*",SUM(L713:BS713))),SUM(L713:BS713))</f>
        <v>未確認</v>
      </c>
      <c r="K713" s="151" t="str">
        <f>IF(OR(COUNTIF(L713:BS713,"未確認")&gt;0,COUNTIF(L713:BS713,"*")&gt;0),"※","")</f>
        <v>※</v>
      </c>
      <c r="L713" s="277" t="s">
        <v>369</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821</v>
      </c>
      <c r="B714" s="96"/>
      <c r="C714" s="304" t="s">
        <v>822</v>
      </c>
      <c r="D714" s="305"/>
      <c r="E714" s="305"/>
      <c r="F714" s="305"/>
      <c r="G714" s="305"/>
      <c r="H714" s="306"/>
      <c r="I714" s="98" t="s">
        <v>823</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825</v>
      </c>
      <c r="B722" s="92"/>
      <c r="C722" s="304" t="s">
        <v>826</v>
      </c>
      <c r="D722" s="305"/>
      <c r="E722" s="305"/>
      <c r="F722" s="305"/>
      <c r="G722" s="305"/>
      <c r="H722" s="306"/>
      <c r="I722" s="98" t="s">
        <v>827</v>
      </c>
      <c r="J722" s="93" t="str">
        <f>IF(SUM(L722:BS722)=0,IF(COUNTIF(L722:BS722,"未確認")&gt;0,"未確認",IF(COUNTIF(L722:BS722,"~*")&gt;0,"*",SUM(L722:BS722))),SUM(L722:BS722))</f>
        <v>未確認</v>
      </c>
      <c r="K722" s="151" t="str">
        <f>IF(OR(COUNTIF(L722:BS722,"未確認")&gt;0,COUNTIF(L722:BS722,"*")&gt;0),"※","")</f>
        <v>※</v>
      </c>
      <c r="L722" s="277" t="s">
        <v>369</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828</v>
      </c>
      <c r="B723" s="96"/>
      <c r="C723" s="304" t="s">
        <v>829</v>
      </c>
      <c r="D723" s="305"/>
      <c r="E723" s="305"/>
      <c r="F723" s="305"/>
      <c r="G723" s="305"/>
      <c r="H723" s="306"/>
      <c r="I723" s="98" t="s">
        <v>830</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831</v>
      </c>
      <c r="B724" s="96"/>
      <c r="C724" s="296" t="s">
        <v>832</v>
      </c>
      <c r="D724" s="297"/>
      <c r="E724" s="297"/>
      <c r="F724" s="297"/>
      <c r="G724" s="297"/>
      <c r="H724" s="298"/>
      <c r="I724" s="98" t="s">
        <v>833</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834</v>
      </c>
      <c r="B725" s="96"/>
      <c r="C725" s="304" t="s">
        <v>835</v>
      </c>
      <c r="D725" s="305"/>
      <c r="E725" s="305"/>
      <c r="F725" s="305"/>
      <c r="G725" s="305"/>
      <c r="H725" s="306"/>
      <c r="I725" s="98" t="s">
        <v>836</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838</v>
      </c>
      <c r="B734" s="92"/>
      <c r="C734" s="304" t="s">
        <v>839</v>
      </c>
      <c r="D734" s="305"/>
      <c r="E734" s="305"/>
      <c r="F734" s="305"/>
      <c r="G734" s="305"/>
      <c r="H734" s="306"/>
      <c r="I734" s="98" t="s">
        <v>840</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841</v>
      </c>
      <c r="B735" s="96"/>
      <c r="C735" s="304" t="s">
        <v>842</v>
      </c>
      <c r="D735" s="305"/>
      <c r="E735" s="305"/>
      <c r="F735" s="305"/>
      <c r="G735" s="305"/>
      <c r="H735" s="306"/>
      <c r="I735" s="98" t="s">
        <v>843</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844</v>
      </c>
      <c r="B736" s="96"/>
      <c r="C736" s="296" t="s">
        <v>845</v>
      </c>
      <c r="D736" s="297"/>
      <c r="E736" s="297"/>
      <c r="F736" s="297"/>
      <c r="G736" s="297"/>
      <c r="H736" s="298"/>
      <c r="I736" s="98" t="s">
        <v>846</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847</v>
      </c>
      <c r="B737" s="96"/>
      <c r="C737" s="296" t="s">
        <v>848</v>
      </c>
      <c r="D737" s="297"/>
      <c r="E737" s="297"/>
      <c r="F737" s="297"/>
      <c r="G737" s="297"/>
      <c r="H737" s="298"/>
      <c r="I737" s="98" t="s">
        <v>849</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