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<sst xmlns="http://schemas.openxmlformats.org/spreadsheetml/2006/main" count="849" uniqueCount="849">
  <si>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</si>
  <si>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木下病院</t>
  </si>
  <si>
    <t>〒670-0084　姫路市東辻井４－１－１２</t>
  </si>
  <si>
    <t>病棟の建築時期と構造</t>
  </si>
  <si>
    <t>建物情報＼病棟名</t>
  </si>
  <si>
    <t>一般病棟</t>
  </si>
  <si>
    <t>療養病棟</t>
  </si>
  <si>
    <t>様式１病院病棟票(1)</t>
  </si>
  <si>
    <t>建築時期</t>
  </si>
  <si>
    <t>1965</t>
  </si>
  <si>
    <t>1977</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</si>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</sst>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10</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11</v>
      </c>
      <c r="J11" s="411"/>
      <c r="K11" s="411"/>
      <c r="L11" s="20" t="s">
        <v>12</v>
      </c>
      <c r="M11" s="20" t="s">
        <v>12</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t="s">
        <v>18</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19</v>
      </c>
      <c r="J20" s="411"/>
      <c r="K20" s="411"/>
      <c r="L20" s="21"/>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t="s">
        <v>18</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17</v>
      </c>
      <c r="M95" s="242" t="s">
        <v>19</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27</v>
      </c>
      <c r="M104" s="241">
        <v>27</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27</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27</v>
      </c>
      <c r="M107" s="190">
        <v>27</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28</v>
      </c>
      <c r="M108" s="190">
        <v>28</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28</v>
      </c>
      <c r="M109" s="190">
        <v>28</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28</v>
      </c>
      <c r="M111" s="190">
        <v>28</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28</v>
      </c>
      <c r="M112" s="190">
        <v>28</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28</v>
      </c>
      <c r="M114" s="190">
        <v>28</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28</v>
      </c>
      <c r="M115" s="190">
        <v>28</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105</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106</v>
      </c>
      <c r="B126" s="1"/>
      <c r="C126" s="217"/>
      <c r="D126" s="218"/>
      <c r="E126" s="317" t="s">
        <v>107</v>
      </c>
      <c r="F126" s="318"/>
      <c r="G126" s="318"/>
      <c r="H126" s="319"/>
      <c r="I126" s="342"/>
      <c r="J126" s="81"/>
      <c r="K126" s="82"/>
      <c r="L126" s="245" t="s">
        <v>37</v>
      </c>
      <c r="M126" s="245" t="s">
        <v>37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37</v>
      </c>
      <c r="M127" s="245" t="s">
        <v>37</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37</v>
      </c>
      <c r="M128" s="245" t="s">
        <v>37</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37</v>
      </c>
      <c r="M136" s="245" t="s">
        <v>114</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0</v>
      </c>
      <c r="M137" s="245">
        <v>28</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37</v>
      </c>
      <c r="M138" s="245" t="s">
        <v>37</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37</v>
      </c>
      <c r="M140" s="245" t="s">
        <v>37</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0.5</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6</v>
      </c>
      <c r="M193" s="247">
        <v>5</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0.5</v>
      </c>
      <c r="M194" s="246">
        <v>1</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4</v>
      </c>
      <c r="M195" s="247">
        <v>3</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v>1.5</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0</v>
      </c>
      <c r="M197" s="247">
        <v>0</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0</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2</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1.8</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0</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3</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1</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1.1</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37</v>
      </c>
      <c r="M300" s="249" t="s">
        <v>37</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308</v>
      </c>
      <c r="M321" s="247">
        <v>21</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248</v>
      </c>
      <c r="M322" s="247">
        <v>21</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60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8472</v>
      </c>
      <c r="M325" s="247">
        <v>6406</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311</v>
      </c>
      <c r="M326" s="247">
        <v>23</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308</v>
      </c>
      <c r="M334" s="247">
        <v>21</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21</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274</v>
      </c>
      <c r="M336" s="247">
        <v>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23</v>
      </c>
      <c r="M337" s="247">
        <v>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11</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311</v>
      </c>
      <c r="M342" s="247">
        <v>23</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0</v>
      </c>
      <c r="M343" s="247">
        <v>23</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270</v>
      </c>
      <c r="M344" s="247">
        <v>0</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6</v>
      </c>
      <c r="M345" s="247">
        <v>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5</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0</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8</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22</v>
      </c>
      <c r="M350" s="247">
        <v>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311</v>
      </c>
      <c r="M359" s="247">
        <v>0</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311</v>
      </c>
      <c r="M360" s="247">
        <v>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358</v>
      </c>
      <c r="D397" s="297"/>
      <c r="E397" s="297"/>
      <c r="F397" s="297"/>
      <c r="G397" s="297"/>
      <c r="H397" s="298"/>
      <c r="I397" s="341" t="s">
        <v>359</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360</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361</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362</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364</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365</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366</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v>467</v>
      </c>
      <c r="M405" s="251" t="s">
        <v>368</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371</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114</v>
      </c>
      <c r="D409" s="297"/>
      <c r="E409" s="297"/>
      <c r="F409" s="297"/>
      <c r="G409" s="297"/>
      <c r="H409" s="298"/>
      <c r="I409" s="361"/>
      <c r="J409" s="193" t="str">
        <f t="shared" si="61"/>
        <v>未確認</v>
      </c>
      <c r="K409" s="276" t="str">
        <f t="shared" si="62"/>
        <v>※</v>
      </c>
      <c r="L409" s="277" t="s">
        <v>368</v>
      </c>
      <c r="M409" s="251">
        <v>218</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372</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373</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374</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375</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376</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377</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378</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379</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380</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417</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418</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t="s">
        <v>368</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t="s">
        <v>368</v>
      </c>
      <c r="M479" s="251" t="s">
        <v>368</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438</v>
      </c>
      <c r="B480" s="1"/>
      <c r="C480" s="152"/>
      <c r="D480" s="314" t="s">
        <v>439</v>
      </c>
      <c r="E480" s="304" t="s">
        <v>440</v>
      </c>
      <c r="F480" s="305"/>
      <c r="G480" s="305"/>
      <c r="H480" s="306"/>
      <c r="I480" s="342"/>
      <c r="J480" s="93" t="str">
        <f ref="J480:J507" t="shared" si="71">IF(SUM(L480:BS480)=0,IF(COUNTIF(L480:BS480,"未確認")&gt;0,"未確認",IF(COUNTIF(L480:BS480,"~*")&gt;0,"*",SUM(L480:BS480))),SUM(L480:BS480))</f>
        <v>未確認</v>
      </c>
      <c r="K480" s="151" t="str">
        <f t="shared" si="70"/>
        <v>※</v>
      </c>
      <c r="L480" s="94" t="s">
        <v>368</v>
      </c>
      <c r="M480" s="251" t="s">
        <v>368</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441</v>
      </c>
      <c r="B481" s="1"/>
      <c r="C481" s="152"/>
      <c r="D481" s="315"/>
      <c r="E481" s="304" t="s">
        <v>442</v>
      </c>
      <c r="F481" s="305"/>
      <c r="G481" s="305"/>
      <c r="H481" s="306"/>
      <c r="I481" s="342"/>
      <c r="J481" s="93" t="str">
        <f t="shared" si="71"/>
        <v>未確認</v>
      </c>
      <c r="K481" s="151" t="str">
        <f t="shared" si="70"/>
        <v>※</v>
      </c>
      <c r="L481" s="94" t="s">
        <v>368</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443</v>
      </c>
      <c r="B482" s="1"/>
      <c r="C482" s="152"/>
      <c r="D482" s="315"/>
      <c r="E482" s="304" t="s">
        <v>444</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445</v>
      </c>
      <c r="B483" s="1"/>
      <c r="C483" s="152"/>
      <c r="D483" s="315"/>
      <c r="E483" s="304" t="s">
        <v>446</v>
      </c>
      <c r="F483" s="305"/>
      <c r="G483" s="305"/>
      <c r="H483" s="306"/>
      <c r="I483" s="342"/>
      <c r="J483" s="93" t="str">
        <f t="shared" si="71"/>
        <v>未確認</v>
      </c>
      <c r="K483" s="151" t="str">
        <f t="shared" si="70"/>
        <v>※</v>
      </c>
      <c r="L483" s="94" t="s">
        <v>368</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447</v>
      </c>
      <c r="B484" s="1"/>
      <c r="C484" s="152"/>
      <c r="D484" s="315"/>
      <c r="E484" s="304" t="s">
        <v>448</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449</v>
      </c>
      <c r="B485" s="1"/>
      <c r="C485" s="152"/>
      <c r="D485" s="315"/>
      <c r="E485" s="304" t="s">
        <v>450</v>
      </c>
      <c r="F485" s="305"/>
      <c r="G485" s="305"/>
      <c r="H485" s="306"/>
      <c r="I485" s="342"/>
      <c r="J485" s="93" t="str">
        <f t="shared" si="71"/>
        <v>未確認</v>
      </c>
      <c r="K485" s="151" t="str">
        <f t="shared" si="70"/>
        <v>※</v>
      </c>
      <c r="L485" s="94" t="s">
        <v>368</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451</v>
      </c>
      <c r="B486" s="1"/>
      <c r="C486" s="152"/>
      <c r="D486" s="315"/>
      <c r="E486" s="304" t="s">
        <v>452</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453</v>
      </c>
      <c r="B487" s="1"/>
      <c r="C487" s="152"/>
      <c r="D487" s="315"/>
      <c r="E487" s="304" t="s">
        <v>454</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455</v>
      </c>
      <c r="B488" s="1"/>
      <c r="C488" s="152"/>
      <c r="D488" s="315"/>
      <c r="E488" s="304" t="s">
        <v>456</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457</v>
      </c>
      <c r="B489" s="1"/>
      <c r="C489" s="152"/>
      <c r="D489" s="315"/>
      <c r="E489" s="304" t="s">
        <v>458</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459</v>
      </c>
      <c r="B490" s="1"/>
      <c r="C490" s="152"/>
      <c r="D490" s="315"/>
      <c r="E490" s="304" t="s">
        <v>460</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461</v>
      </c>
      <c r="B491" s="1"/>
      <c r="C491" s="152"/>
      <c r="D491" s="316"/>
      <c r="E491" s="304" t="s">
        <v>462</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463</v>
      </c>
      <c r="B492" s="118"/>
      <c r="C492" s="317" t="s">
        <v>464</v>
      </c>
      <c r="D492" s="318"/>
      <c r="E492" s="318"/>
      <c r="F492" s="318"/>
      <c r="G492" s="318"/>
      <c r="H492" s="319"/>
      <c r="I492" s="341" t="s">
        <v>465</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466</v>
      </c>
      <c r="B493" s="1"/>
      <c r="C493" s="152"/>
      <c r="D493" s="314" t="s">
        <v>439</v>
      </c>
      <c r="E493" s="304" t="s">
        <v>440</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467</v>
      </c>
      <c r="B494" s="1"/>
      <c r="C494" s="152"/>
      <c r="D494" s="315"/>
      <c r="E494" s="304" t="s">
        <v>442</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468</v>
      </c>
      <c r="B495" s="1"/>
      <c r="C495" s="152"/>
      <c r="D495" s="315"/>
      <c r="E495" s="304" t="s">
        <v>444</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469</v>
      </c>
      <c r="B496" s="1"/>
      <c r="C496" s="152"/>
      <c r="D496" s="315"/>
      <c r="E496" s="304" t="s">
        <v>446</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470</v>
      </c>
      <c r="B497" s="1"/>
      <c r="C497" s="152"/>
      <c r="D497" s="315"/>
      <c r="E497" s="304" t="s">
        <v>448</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471</v>
      </c>
      <c r="B498" s="1"/>
      <c r="C498" s="152"/>
      <c r="D498" s="315"/>
      <c r="E498" s="304" t="s">
        <v>450</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472</v>
      </c>
      <c r="B499" s="1"/>
      <c r="C499" s="152"/>
      <c r="D499" s="315"/>
      <c r="E499" s="304" t="s">
        <v>452</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473</v>
      </c>
      <c r="B500" s="1"/>
      <c r="C500" s="152"/>
      <c r="D500" s="315"/>
      <c r="E500" s="304" t="s">
        <v>454</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474</v>
      </c>
      <c r="B501" s="1"/>
      <c r="C501" s="152"/>
      <c r="D501" s="315"/>
      <c r="E501" s="304" t="s">
        <v>456</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475</v>
      </c>
      <c r="B502" s="1"/>
      <c r="C502" s="152"/>
      <c r="D502" s="315"/>
      <c r="E502" s="304" t="s">
        <v>458</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476</v>
      </c>
      <c r="B503" s="1"/>
      <c r="C503" s="152"/>
      <c r="D503" s="315"/>
      <c r="E503" s="304" t="s">
        <v>460</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477</v>
      </c>
      <c r="B504" s="1"/>
      <c r="C504" s="152"/>
      <c r="D504" s="316"/>
      <c r="E504" s="304" t="s">
        <v>462</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478</v>
      </c>
      <c r="B505" s="118"/>
      <c r="C505" s="304" t="s">
        <v>479</v>
      </c>
      <c r="D505" s="305"/>
      <c r="E505" s="305"/>
      <c r="F505" s="305"/>
      <c r="G505" s="305"/>
      <c r="H505" s="306"/>
      <c r="I505" s="98" t="s">
        <v>480</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481</v>
      </c>
      <c r="B506" s="118"/>
      <c r="C506" s="304" t="s">
        <v>482</v>
      </c>
      <c r="D506" s="305"/>
      <c r="E506" s="305"/>
      <c r="F506" s="305"/>
      <c r="G506" s="305"/>
      <c r="H506" s="306"/>
      <c r="I506" s="98" t="s">
        <v>483</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484</v>
      </c>
      <c r="B507" s="118"/>
      <c r="C507" s="304" t="s">
        <v>485</v>
      </c>
      <c r="D507" s="305"/>
      <c r="E507" s="305"/>
      <c r="F507" s="305"/>
      <c r="G507" s="305"/>
      <c r="H507" s="306"/>
      <c r="I507" s="98" t="s">
        <v>486</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488</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489</v>
      </c>
      <c r="B515" s="1"/>
      <c r="C515" s="304" t="s">
        <v>490</v>
      </c>
      <c r="D515" s="305"/>
      <c r="E515" s="305"/>
      <c r="F515" s="305"/>
      <c r="G515" s="305"/>
      <c r="H515" s="306"/>
      <c r="I515" s="100" t="s">
        <v>491</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492</v>
      </c>
      <c r="B516" s="154"/>
      <c r="C516" s="304" t="s">
        <v>493</v>
      </c>
      <c r="D516" s="305"/>
      <c r="E516" s="305"/>
      <c r="F516" s="305"/>
      <c r="G516" s="305"/>
      <c r="H516" s="306"/>
      <c r="I516" s="98" t="s">
        <v>494</v>
      </c>
      <c r="J516" s="93" t="str">
        <f ref="J516:J522" t="shared" si="78">IF(SUM(L516:BS516)=0,IF(COUNTIF(L516:BS516,"未確認")&gt;0,"未確認",IF(COUNTIF(L516:BS516,"~*")&gt;0,"*",SUM(L516:BS516))),SUM(L516:BS516))</f>
        <v>未確認</v>
      </c>
      <c r="K516" s="151" t="str">
        <f t="shared" si="77"/>
        <v>※</v>
      </c>
      <c r="L516" s="277" t="s">
        <v>368</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495</v>
      </c>
      <c r="B517" s="154"/>
      <c r="C517" s="304" t="s">
        <v>496</v>
      </c>
      <c r="D517" s="305"/>
      <c r="E517" s="305"/>
      <c r="F517" s="305"/>
      <c r="G517" s="305"/>
      <c r="H517" s="306"/>
      <c r="I517" s="98" t="s">
        <v>497</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498</v>
      </c>
      <c r="B518" s="154"/>
      <c r="C518" s="304" t="s">
        <v>499</v>
      </c>
      <c r="D518" s="305"/>
      <c r="E518" s="305"/>
      <c r="F518" s="305"/>
      <c r="G518" s="305"/>
      <c r="H518" s="306"/>
      <c r="I518" s="98" t="s">
        <v>500</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501</v>
      </c>
      <c r="B519" s="154"/>
      <c r="C519" s="304" t="s">
        <v>502</v>
      </c>
      <c r="D519" s="305"/>
      <c r="E519" s="305"/>
      <c r="F519" s="305"/>
      <c r="G519" s="305"/>
      <c r="H519" s="306"/>
      <c r="I519" s="98" t="s">
        <v>503</v>
      </c>
      <c r="J519" s="93" t="str">
        <f t="shared" si="78"/>
        <v>未確認</v>
      </c>
      <c r="K519" s="151" t="str">
        <f t="shared" si="77"/>
        <v>※</v>
      </c>
      <c r="L519" s="277" t="s">
        <v>368</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504</v>
      </c>
      <c r="B520" s="154"/>
      <c r="C520" s="296" t="s">
        <v>505</v>
      </c>
      <c r="D520" s="297"/>
      <c r="E520" s="297"/>
      <c r="F520" s="297"/>
      <c r="G520" s="297"/>
      <c r="H520" s="298"/>
      <c r="I520" s="98" t="s">
        <v>506</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507</v>
      </c>
      <c r="B521" s="154"/>
      <c r="C521" s="304" t="s">
        <v>508</v>
      </c>
      <c r="D521" s="305"/>
      <c r="E521" s="305"/>
      <c r="F521" s="305"/>
      <c r="G521" s="305"/>
      <c r="H521" s="306"/>
      <c r="I521" s="98" t="s">
        <v>509</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510</v>
      </c>
      <c r="B522" s="154"/>
      <c r="C522" s="304" t="s">
        <v>511</v>
      </c>
      <c r="D522" s="305"/>
      <c r="E522" s="305"/>
      <c r="F522" s="305"/>
      <c r="G522" s="305"/>
      <c r="H522" s="306"/>
      <c r="I522" s="98" t="s">
        <v>512</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513</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514</v>
      </c>
      <c r="B527" s="154"/>
      <c r="C527" s="307" t="s">
        <v>515</v>
      </c>
      <c r="D527" s="308"/>
      <c r="E527" s="308"/>
      <c r="F527" s="308"/>
      <c r="G527" s="308"/>
      <c r="H527" s="309"/>
      <c r="I527" s="98" t="s">
        <v>516</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517</v>
      </c>
      <c r="D528" s="352"/>
      <c r="E528" s="352"/>
      <c r="F528" s="352"/>
      <c r="G528" s="352"/>
      <c r="H528" s="353"/>
      <c r="I528" s="103" t="s">
        <v>518</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519</v>
      </c>
      <c r="B529" s="154"/>
      <c r="C529" s="307" t="s">
        <v>520</v>
      </c>
      <c r="D529" s="308"/>
      <c r="E529" s="308"/>
      <c r="F529" s="308"/>
      <c r="G529" s="308"/>
      <c r="H529" s="309"/>
      <c r="I529" s="98" t="s">
        <v>521</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522</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523</v>
      </c>
      <c r="B534" s="154"/>
      <c r="C534" s="307" t="s">
        <v>524</v>
      </c>
      <c r="D534" s="308"/>
      <c r="E534" s="308"/>
      <c r="F534" s="308"/>
      <c r="G534" s="308"/>
      <c r="H534" s="309"/>
      <c r="I534" s="98" t="s">
        <v>525</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526</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527</v>
      </c>
      <c r="B539" s="154"/>
      <c r="C539" s="304" t="s">
        <v>528</v>
      </c>
      <c r="D539" s="305"/>
      <c r="E539" s="305"/>
      <c r="F539" s="305"/>
      <c r="G539" s="305"/>
      <c r="H539" s="306"/>
      <c r="I539" s="98" t="s">
        <v>529</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530</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531</v>
      </c>
      <c r="B544" s="154"/>
      <c r="C544" s="304" t="s">
        <v>532</v>
      </c>
      <c r="D544" s="305"/>
      <c r="E544" s="305"/>
      <c r="F544" s="305"/>
      <c r="G544" s="305"/>
      <c r="H544" s="306"/>
      <c r="I544" s="98" t="s">
        <v>533</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534</v>
      </c>
      <c r="B545" s="154"/>
      <c r="C545" s="304" t="s">
        <v>535</v>
      </c>
      <c r="D545" s="305"/>
      <c r="E545" s="305"/>
      <c r="F545" s="305"/>
      <c r="G545" s="305"/>
      <c r="H545" s="306"/>
      <c r="I545" s="98" t="s">
        <v>536</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537</v>
      </c>
      <c r="B546" s="154"/>
      <c r="C546" s="304" t="s">
        <v>538</v>
      </c>
      <c r="D546" s="305"/>
      <c r="E546" s="305"/>
      <c r="F546" s="305"/>
      <c r="G546" s="305"/>
      <c r="H546" s="306"/>
      <c r="I546" s="341" t="s">
        <v>539</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540</v>
      </c>
      <c r="B547" s="154"/>
      <c r="C547" s="304" t="s">
        <v>541</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543</v>
      </c>
      <c r="B549" s="154"/>
      <c r="C549" s="304" t="s">
        <v>544</v>
      </c>
      <c r="D549" s="305"/>
      <c r="E549" s="305"/>
      <c r="F549" s="305"/>
      <c r="G549" s="305"/>
      <c r="H549" s="306"/>
      <c r="I549" s="98" t="s">
        <v>545</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546</v>
      </c>
      <c r="B550" s="154"/>
      <c r="C550" s="304" t="s">
        <v>547</v>
      </c>
      <c r="D550" s="305"/>
      <c r="E550" s="305"/>
      <c r="F550" s="305"/>
      <c r="G550" s="305"/>
      <c r="H550" s="306"/>
      <c r="I550" s="98" t="s">
        <v>548</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550</v>
      </c>
      <c r="C558" s="304" t="s">
        <v>551</v>
      </c>
      <c r="D558" s="305"/>
      <c r="E558" s="305"/>
      <c r="F558" s="305"/>
      <c r="G558" s="305"/>
      <c r="H558" s="306"/>
      <c r="I558" s="98" t="s">
        <v>552</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553</v>
      </c>
      <c r="B559" s="96"/>
      <c r="C559" s="304" t="s">
        <v>554</v>
      </c>
      <c r="D559" s="305"/>
      <c r="E559" s="305"/>
      <c r="F559" s="305"/>
      <c r="G559" s="305"/>
      <c r="H559" s="306"/>
      <c r="I559" s="98" t="s">
        <v>555</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556</v>
      </c>
      <c r="D560" s="297"/>
      <c r="E560" s="297"/>
      <c r="F560" s="297"/>
      <c r="G560" s="297"/>
      <c r="H560" s="298"/>
      <c r="I560" s="103" t="s">
        <v>557</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558</v>
      </c>
      <c r="B561" s="96"/>
      <c r="C561" s="304" t="s">
        <v>559</v>
      </c>
      <c r="D561" s="305"/>
      <c r="E561" s="305"/>
      <c r="F561" s="305"/>
      <c r="G561" s="305"/>
      <c r="H561" s="306"/>
      <c r="I561" s="98" t="s">
        <v>560</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561</v>
      </c>
      <c r="B562" s="96"/>
      <c r="C562" s="304" t="s">
        <v>562</v>
      </c>
      <c r="D562" s="305"/>
      <c r="E562" s="305"/>
      <c r="F562" s="305"/>
      <c r="G562" s="305"/>
      <c r="H562" s="306"/>
      <c r="I562" s="98" t="s">
        <v>563</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564</v>
      </c>
      <c r="B563" s="96"/>
      <c r="C563" s="304" t="s">
        <v>565</v>
      </c>
      <c r="D563" s="305"/>
      <c r="E563" s="305"/>
      <c r="F563" s="305"/>
      <c r="G563" s="305"/>
      <c r="H563" s="306"/>
      <c r="I563" s="98" t="s">
        <v>566</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567</v>
      </c>
      <c r="B564" s="96"/>
      <c r="C564" s="304" t="s">
        <v>568</v>
      </c>
      <c r="D564" s="305"/>
      <c r="E564" s="305"/>
      <c r="F564" s="305"/>
      <c r="G564" s="305"/>
      <c r="H564" s="306"/>
      <c r="I564" s="98" t="s">
        <v>569</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570</v>
      </c>
      <c r="B565" s="96"/>
      <c r="C565" s="304" t="s">
        <v>571</v>
      </c>
      <c r="D565" s="305"/>
      <c r="E565" s="305"/>
      <c r="F565" s="305"/>
      <c r="G565" s="305"/>
      <c r="H565" s="306"/>
      <c r="I565" s="98" t="s">
        <v>572</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573</v>
      </c>
      <c r="B566" s="96"/>
      <c r="C566" s="304" t="s">
        <v>574</v>
      </c>
      <c r="D566" s="305"/>
      <c r="E566" s="305"/>
      <c r="F566" s="305"/>
      <c r="G566" s="305"/>
      <c r="H566" s="306"/>
      <c r="I566" s="98" t="s">
        <v>575</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576</v>
      </c>
      <c r="B567" s="96"/>
      <c r="C567" s="296" t="s">
        <v>577</v>
      </c>
      <c r="D567" s="297"/>
      <c r="E567" s="297"/>
      <c r="F567" s="297"/>
      <c r="G567" s="297"/>
      <c r="H567" s="298"/>
      <c r="I567" s="103" t="s">
        <v>578</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579</v>
      </c>
      <c r="B568" s="96"/>
      <c r="C568" s="304" t="s">
        <v>580</v>
      </c>
      <c r="D568" s="305"/>
      <c r="E568" s="305"/>
      <c r="F568" s="305"/>
      <c r="G568" s="305"/>
      <c r="H568" s="306"/>
      <c r="I568" s="103" t="s">
        <v>581</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582</v>
      </c>
      <c r="B569" s="96"/>
      <c r="C569" s="304" t="s">
        <v>583</v>
      </c>
      <c r="D569" s="305"/>
      <c r="E569" s="305"/>
      <c r="F569" s="305"/>
      <c r="G569" s="305"/>
      <c r="H569" s="306"/>
      <c r="I569" s="103" t="s">
        <v>584</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585</v>
      </c>
      <c r="B570" s="96"/>
      <c r="C570" s="304" t="s">
        <v>586</v>
      </c>
      <c r="D570" s="305"/>
      <c r="E570" s="305"/>
      <c r="F570" s="305"/>
      <c r="G570" s="305"/>
      <c r="H570" s="306"/>
      <c r="I570" s="103" t="s">
        <v>587</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588</v>
      </c>
      <c r="B571" s="96"/>
      <c r="C571" s="304" t="s">
        <v>589</v>
      </c>
      <c r="D571" s="305"/>
      <c r="E571" s="305"/>
      <c r="F571" s="305"/>
      <c r="G571" s="305"/>
      <c r="H571" s="306"/>
      <c r="I571" s="103" t="s">
        <v>590</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591</v>
      </c>
      <c r="B575" s="96"/>
      <c r="C575" s="296" t="s">
        <v>592</v>
      </c>
      <c r="D575" s="297"/>
      <c r="E575" s="297"/>
      <c r="F575" s="297"/>
      <c r="G575" s="297"/>
      <c r="H575" s="298"/>
      <c r="I575" s="269" t="s">
        <v>593</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594</v>
      </c>
      <c r="D576" s="335"/>
      <c r="E576" s="335"/>
      <c r="F576" s="335"/>
      <c r="G576" s="335"/>
      <c r="H576" s="336"/>
      <c r="I576" s="327" t="s">
        <v>595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596</v>
      </c>
      <c r="B577" s="96"/>
      <c r="C577" s="156"/>
      <c r="D577" s="301" t="s">
        <v>597</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598</v>
      </c>
      <c r="B578" s="96"/>
      <c r="C578" s="156"/>
      <c r="D578" s="301" t="s">
        <v>599</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600</v>
      </c>
      <c r="B579" s="96"/>
      <c r="C579" s="156"/>
      <c r="D579" s="301" t="s">
        <v>601</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602</v>
      </c>
      <c r="B580" s="96"/>
      <c r="C580" s="156"/>
      <c r="D580" s="301" t="s">
        <v>603</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604</v>
      </c>
      <c r="B581" s="96"/>
      <c r="C581" s="156"/>
      <c r="D581" s="301" t="s">
        <v>605</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606</v>
      </c>
      <c r="B582" s="96"/>
      <c r="C582" s="206"/>
      <c r="D582" s="301" t="s">
        <v>607</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609</v>
      </c>
      <c r="B584" s="96"/>
      <c r="C584" s="156"/>
      <c r="D584" s="301" t="s">
        <v>597</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610</v>
      </c>
      <c r="B585" s="96"/>
      <c r="C585" s="156"/>
      <c r="D585" s="301" t="s">
        <v>599</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611</v>
      </c>
      <c r="B586" s="96"/>
      <c r="C586" s="156"/>
      <c r="D586" s="301" t="s">
        <v>601</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612</v>
      </c>
      <c r="B587" s="96"/>
      <c r="C587" s="156"/>
      <c r="D587" s="301" t="s">
        <v>603</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613</v>
      </c>
      <c r="B588" s="96"/>
      <c r="C588" s="156"/>
      <c r="D588" s="301" t="s">
        <v>605</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614</v>
      </c>
      <c r="B589" s="96"/>
      <c r="C589" s="156"/>
      <c r="D589" s="301" t="s">
        <v>607</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616</v>
      </c>
      <c r="B591" s="96"/>
      <c r="C591" s="156"/>
      <c r="D591" s="301" t="s">
        <v>597</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617</v>
      </c>
      <c r="B592" s="96"/>
      <c r="C592" s="156"/>
      <c r="D592" s="301" t="s">
        <v>599</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618</v>
      </c>
      <c r="B593" s="96"/>
      <c r="C593" s="156"/>
      <c r="D593" s="301" t="s">
        <v>601</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619</v>
      </c>
      <c r="B594" s="96"/>
      <c r="C594" s="156"/>
      <c r="D594" s="301" t="s">
        <v>603</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620</v>
      </c>
      <c r="B595" s="96"/>
      <c r="C595" s="156"/>
      <c r="D595" s="301" t="s">
        <v>605</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621</v>
      </c>
      <c r="B596" s="96"/>
      <c r="C596" s="232"/>
      <c r="D596" s="301" t="s">
        <v>607</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623</v>
      </c>
      <c r="C604" s="304" t="s">
        <v>624</v>
      </c>
      <c r="D604" s="305"/>
      <c r="E604" s="305"/>
      <c r="F604" s="305"/>
      <c r="G604" s="305"/>
      <c r="H604" s="306"/>
      <c r="I604" s="100" t="s">
        <v>625</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626</v>
      </c>
      <c r="B605" s="68"/>
      <c r="C605" s="304" t="s">
        <v>627</v>
      </c>
      <c r="D605" s="305"/>
      <c r="E605" s="305"/>
      <c r="F605" s="305"/>
      <c r="G605" s="305"/>
      <c r="H605" s="306"/>
      <c r="I605" s="100" t="s">
        <v>628</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629</v>
      </c>
      <c r="B606" s="68"/>
      <c r="C606" s="304" t="s">
        <v>630</v>
      </c>
      <c r="D606" s="305"/>
      <c r="E606" s="305"/>
      <c r="F606" s="305"/>
      <c r="G606" s="305"/>
      <c r="H606" s="306"/>
      <c r="I606" s="100" t="s">
        <v>631</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632</v>
      </c>
      <c r="B607" s="68"/>
      <c r="C607" s="304" t="s">
        <v>633</v>
      </c>
      <c r="D607" s="305"/>
      <c r="E607" s="305"/>
      <c r="F607" s="305"/>
      <c r="G607" s="305"/>
      <c r="H607" s="306"/>
      <c r="I607" s="216" t="s">
        <v>634</v>
      </c>
      <c r="J607" s="93" t="str">
        <f>IF(SUM(L607:BS607)=0,IF(COUNTIF(L607:BS607,"未確認")&gt;0,"未確認",IF(COUNTIF(L607:BS607,"~*")&gt;0,"*",SUM(L607:BS607))),SUM(L607:BS607))</f>
        <v>未確認</v>
      </c>
      <c r="K607" s="151" t="str">
        <f>IF(OR(COUNTIF(L607:BS607,"未確認")&gt;0,COUNTIF(L607:BS607,"*")&gt;0),"※","")</f>
        <v>※</v>
      </c>
      <c r="L607" s="277">
        <v>0</v>
      </c>
      <c r="M607" s="251">
        <v>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t="s">
        <v>368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t="s">
        <v>368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t="s">
        <v>368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t="s">
        <v>368</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t="s">
        <v>368</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v>0</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t="s">
        <v>368</v>
      </c>
      <c r="M639" s="251" t="s">
        <v>368</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t="s">
        <v>368</v>
      </c>
      <c r="M649" s="251" t="s">
        <v>368</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t="s">
        <v>368</v>
      </c>
      <c r="M650" s="251" t="s">
        <v>368</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t="s">
        <v>368</v>
      </c>
      <c r="M651" s="251" t="s">
        <v>368</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t="s">
        <v>368</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t="s">
        <v>368</v>
      </c>
      <c r="M656" s="251" t="s">
        <v>368</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v>298</v>
      </c>
      <c r="M664" s="251">
        <v>214</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v>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v>298</v>
      </c>
      <c r="M668" s="251">
        <v>214</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t="s">
        <v>368</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37</v>
      </c>
      <c r="M685" s="245" t="s">
        <v>37</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v>311</v>
      </c>
      <c r="M688" s="245">
        <v>0</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t="s">
        <v>368</v>
      </c>
      <c r="M712" s="251">
        <v>159</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v>0</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