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<sst xmlns="http://schemas.openxmlformats.org/spreadsheetml/2006/main" count="857" uniqueCount="857">
  <si>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</si>
  <si>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公益財団法人甲南会甲南加古川病院</t>
  </si>
  <si>
    <t>〒675-0009　加古川市神野町西条１５４５－１</t>
  </si>
  <si>
    <t>病棟の建築時期と構造</t>
  </si>
  <si>
    <t>建物情報＼病棟名</t>
  </si>
  <si>
    <t>西１階病棟</t>
  </si>
  <si>
    <t>西２階病棟</t>
  </si>
  <si>
    <t>東１階病棟</t>
  </si>
  <si>
    <t>東２階病棟</t>
  </si>
  <si>
    <t>東３階病棟</t>
  </si>
  <si>
    <t>様式１病院病棟票(1)</t>
  </si>
  <si>
    <t>建築時期</t>
  </si>
  <si>
    <t>1977</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</si>
  <si>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</si>
  <si>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</si>
  <si>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</si>
  <si>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</si>
  <si>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</si>
  <si>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</si>
  <si>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</si>
  <si>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</si>
  <si>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</si>
  <si>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</si>
  <si>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</si>
  <si>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</si>
  <si>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</si>
  <si>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</si>
  <si>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</si>
  <si>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</si>
  <si>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</si>
  <si>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</si>
  <si>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</si>
  <si>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</si>
  <si>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</si>
  <si>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</si>
  <si>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</si>
  <si>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</si>
  <si>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</si>
  <si>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</si>
  <si>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</si>
  <si>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</si>
  <si>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</si>
  <si>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</si>
  <si>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</si>
  <si>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</si>
  <si>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</si>
  <si>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</si>
  <si>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</si>
  <si>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</si>
  <si>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</si>
  <si>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</si>
  <si>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</si>
  <si>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</si>
  <si>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</si>
  <si>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</si>
  <si>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</si>
  <si>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</si>
  <si>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</si>
  <si>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</si>
  <si>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</si>
  <si>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</si>
  <si>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</si>
  <si>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</si>
  <si>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</si>
  <si>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</si>
  <si>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</si>
  <si>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</si>
  <si>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</si>
  <si>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</si>
  <si>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</si>
  <si>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</si>
  <si>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</si>
  <si>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</si>
  <si>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</si>
  <si>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</si>
  <si>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</si>
  <si>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</si>
  <si>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</si>
  <si>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</si>
  <si>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</si>
  <si>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</si>
  <si>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</si>
  <si>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</si>
  <si>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</si>
  <si>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</si>
  <si>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</si>
  <si>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</si>
  <si>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</si>
  <si>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</si>
  <si>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</si>
  <si>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</si>
  <si>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</si>
  <si>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</si>
  <si>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</si>
  <si>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</si>
  <si>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</si>
  <si>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</si>
  <si>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</si>
  <si>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</si>
  <si>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</si>
  <si>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</si>
  <si>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</si>
  <si>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</si>
  <si>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</si>
  <si>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</si>
  <si>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</si>
  <si>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</si>
  <si>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</si>
  <si>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</si>
  <si>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</si>
  <si>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</si>
  <si>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</si>
  <si>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整形外科</t>
  </si>
  <si>
    <t>様式１病院施設票(43)-2</t>
  </si>
  <si>
    <t>リウマチ科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</si>
  <si>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</si>
  <si>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</si>
  <si>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</si>
  <si>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</si>
  <si>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</si>
  <si>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</si>
  <si>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急性期一般入院料２</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</si>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</sst>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c r="M18" s="20"/>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t="s">
        <v>19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t="s">
        <v>19</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t="s">
        <v>19</v>
      </c>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t="s">
        <v>19</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80</v>
      </c>
      <c r="M95" s="242" t="s">
        <v>20</v>
      </c>
      <c r="N95" s="242" t="s">
        <v>18</v>
      </c>
      <c r="O95" s="242" t="s">
        <v>18</v>
      </c>
      <c r="P95" s="242" t="s">
        <v>21</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0</v>
      </c>
      <c r="M104" s="241">
        <v>44</v>
      </c>
      <c r="N104" s="190">
        <v>34</v>
      </c>
      <c r="O104" s="190">
        <v>40</v>
      </c>
      <c r="P104" s="190">
        <v>41</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37</v>
      </c>
      <c r="N106" s="190">
        <v>8</v>
      </c>
      <c r="O106" s="190">
        <v>40</v>
      </c>
      <c r="P106" s="190">
        <v>23</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40</v>
      </c>
      <c r="M107" s="190">
        <v>37</v>
      </c>
      <c r="N107" s="190">
        <v>34</v>
      </c>
      <c r="O107" s="190">
        <v>40</v>
      </c>
      <c r="P107" s="190">
        <v>41</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40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103</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109</v>
      </c>
      <c r="N125" s="245" t="s">
        <v>108</v>
      </c>
      <c r="O125" s="245" t="s">
        <v>109</v>
      </c>
      <c r="P125" s="245" t="s">
        <v>109</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39</v>
      </c>
      <c r="M126" s="245" t="s">
        <v>112</v>
      </c>
      <c r="N126" s="245" t="s">
        <v>39</v>
      </c>
      <c r="O126" s="245" t="s">
        <v>112</v>
      </c>
      <c r="P126" s="245" t="s">
        <v>108</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113</v>
      </c>
      <c r="B127" s="1"/>
      <c r="C127" s="217"/>
      <c r="D127" s="218"/>
      <c r="E127" s="390"/>
      <c r="F127" s="407"/>
      <c r="G127" s="407"/>
      <c r="H127" s="391"/>
      <c r="I127" s="342"/>
      <c r="J127" s="81"/>
      <c r="K127" s="82"/>
      <c r="L127" s="245" t="s">
        <v>39</v>
      </c>
      <c r="M127" s="245" t="s">
        <v>114</v>
      </c>
      <c r="N127" s="245" t="s">
        <v>39</v>
      </c>
      <c r="O127" s="245" t="s">
        <v>114</v>
      </c>
      <c r="P127" s="245" t="s">
        <v>114</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115</v>
      </c>
      <c r="B128" s="1"/>
      <c r="C128" s="212"/>
      <c r="D128" s="213"/>
      <c r="E128" s="392"/>
      <c r="F128" s="396"/>
      <c r="G128" s="396"/>
      <c r="H128" s="393"/>
      <c r="I128" s="343"/>
      <c r="J128" s="83"/>
      <c r="K128" s="84"/>
      <c r="L128" s="245" t="s">
        <v>39</v>
      </c>
      <c r="M128" s="245" t="s">
        <v>108</v>
      </c>
      <c r="N128" s="245" t="s">
        <v>39</v>
      </c>
      <c r="O128" s="245" t="s">
        <v>108</v>
      </c>
      <c r="P128" s="245" t="s">
        <v>112</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39</v>
      </c>
      <c r="M136" s="245" t="s">
        <v>120</v>
      </c>
      <c r="N136" s="245" t="s">
        <v>121</v>
      </c>
      <c r="O136" s="245" t="s">
        <v>121</v>
      </c>
      <c r="P136" s="245" t="s">
        <v>122</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123</v>
      </c>
      <c r="F137" s="305"/>
      <c r="G137" s="305"/>
      <c r="H137" s="306"/>
      <c r="I137" s="326"/>
      <c r="J137" s="81"/>
      <c r="K137" s="82"/>
      <c r="L137" s="80">
        <v>0</v>
      </c>
      <c r="M137" s="245">
        <v>37</v>
      </c>
      <c r="N137" s="245">
        <v>10</v>
      </c>
      <c r="O137" s="245">
        <v>40</v>
      </c>
      <c r="P137" s="245">
        <v>41</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124</v>
      </c>
      <c r="B138" s="68"/>
      <c r="C138" s="317" t="s">
        <v>125</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124</v>
      </c>
      <c r="B139" s="68"/>
      <c r="C139" s="88"/>
      <c r="D139" s="89"/>
      <c r="E139" s="304" t="s">
        <v>123</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126</v>
      </c>
      <c r="B140" s="68"/>
      <c r="C140" s="317" t="s">
        <v>125</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126</v>
      </c>
      <c r="B141" s="68"/>
      <c r="C141" s="90"/>
      <c r="D141" s="91"/>
      <c r="E141" s="304" t="s">
        <v>123</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127</v>
      </c>
      <c r="B142" s="68"/>
      <c r="C142" s="296" t="s">
        <v>128</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130</v>
      </c>
      <c r="B150" s="1"/>
      <c r="C150" s="304" t="s">
        <v>129</v>
      </c>
      <c r="D150" s="305"/>
      <c r="E150" s="305"/>
      <c r="F150" s="305"/>
      <c r="G150" s="305"/>
      <c r="H150" s="306"/>
      <c r="I150" s="98" t="s">
        <v>131</v>
      </c>
      <c r="J150" s="259" t="s">
        <v>132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134</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135</v>
      </c>
      <c r="B158" s="96"/>
      <c r="C158" s="304" t="s">
        <v>136</v>
      </c>
      <c r="D158" s="305"/>
      <c r="E158" s="305"/>
      <c r="F158" s="305"/>
      <c r="G158" s="305"/>
      <c r="H158" s="306"/>
      <c r="I158" s="400" t="s">
        <v>137</v>
      </c>
      <c r="J158" s="191" t="s">
        <v>138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139</v>
      </c>
      <c r="B159" s="96"/>
      <c r="C159" s="304" t="s">
        <v>140</v>
      </c>
      <c r="D159" s="305"/>
      <c r="E159" s="305"/>
      <c r="F159" s="305"/>
      <c r="G159" s="305"/>
      <c r="H159" s="306"/>
      <c r="I159" s="401"/>
      <c r="J159" s="191" t="s">
        <v>138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141</v>
      </c>
      <c r="B160" s="96"/>
      <c r="C160" s="304" t="s">
        <v>142</v>
      </c>
      <c r="D160" s="305"/>
      <c r="E160" s="305"/>
      <c r="F160" s="305"/>
      <c r="G160" s="305"/>
      <c r="H160" s="306"/>
      <c r="I160" s="402"/>
      <c r="J160" s="191" t="s">
        <v>143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145</v>
      </c>
      <c r="B168" s="96"/>
      <c r="C168" s="304" t="s">
        <v>146</v>
      </c>
      <c r="D168" s="305"/>
      <c r="E168" s="305"/>
      <c r="F168" s="305"/>
      <c r="G168" s="305"/>
      <c r="H168" s="306"/>
      <c r="I168" s="209" t="s">
        <v>147</v>
      </c>
      <c r="J168" s="191" t="s">
        <v>143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148</v>
      </c>
      <c r="B169" s="96"/>
      <c r="C169" s="304" t="s">
        <v>149</v>
      </c>
      <c r="D169" s="305"/>
      <c r="E169" s="305"/>
      <c r="F169" s="305"/>
      <c r="G169" s="305"/>
      <c r="H169" s="306"/>
      <c r="I169" s="100" t="s">
        <v>150</v>
      </c>
      <c r="J169" s="191" t="s">
        <v>143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152</v>
      </c>
      <c r="B177" s="96"/>
      <c r="C177" s="304" t="s">
        <v>153</v>
      </c>
      <c r="D177" s="305"/>
      <c r="E177" s="305"/>
      <c r="F177" s="305"/>
      <c r="G177" s="305"/>
      <c r="H177" s="306"/>
      <c r="I177" s="103" t="s">
        <v>154</v>
      </c>
      <c r="J177" s="191" t="s">
        <v>155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156</v>
      </c>
      <c r="D178" s="297"/>
      <c r="E178" s="297"/>
      <c r="F178" s="297"/>
      <c r="G178" s="297"/>
      <c r="H178" s="298"/>
      <c r="I178" s="103" t="s">
        <v>157</v>
      </c>
      <c r="J178" s="191" t="s">
        <v>143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158</v>
      </c>
      <c r="D179" s="297"/>
      <c r="E179" s="297"/>
      <c r="F179" s="297"/>
      <c r="G179" s="297"/>
      <c r="H179" s="298"/>
      <c r="I179" s="103" t="s">
        <v>159</v>
      </c>
      <c r="J179" s="191" t="s">
        <v>143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160</v>
      </c>
      <c r="B180" s="96"/>
      <c r="C180" s="304" t="s">
        <v>161</v>
      </c>
      <c r="D180" s="305"/>
      <c r="E180" s="305"/>
      <c r="F180" s="305"/>
      <c r="G180" s="305"/>
      <c r="H180" s="306"/>
      <c r="I180" s="103" t="s">
        <v>162</v>
      </c>
      <c r="J180" s="191" t="s">
        <v>143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163</v>
      </c>
      <c r="B181" s="96"/>
      <c r="C181" s="304" t="s">
        <v>164</v>
      </c>
      <c r="D181" s="305"/>
      <c r="E181" s="305"/>
      <c r="F181" s="305"/>
      <c r="G181" s="305"/>
      <c r="H181" s="306"/>
      <c r="I181" s="103" t="s">
        <v>165</v>
      </c>
      <c r="J181" s="191" t="s">
        <v>143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167</v>
      </c>
      <c r="B189" s="68"/>
      <c r="C189" s="374" t="s">
        <v>168</v>
      </c>
      <c r="D189" s="399"/>
      <c r="E189" s="399"/>
      <c r="F189" s="399"/>
      <c r="G189" s="374" t="s">
        <v>169</v>
      </c>
      <c r="H189" s="374"/>
      <c r="I189" s="293" t="s">
        <v>170</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167</v>
      </c>
      <c r="B190" s="68"/>
      <c r="C190" s="399"/>
      <c r="D190" s="399"/>
      <c r="E190" s="399"/>
      <c r="F190" s="399"/>
      <c r="G190" s="374" t="s">
        <v>171</v>
      </c>
      <c r="H190" s="374"/>
      <c r="I190" s="294"/>
      <c r="J190" s="197">
        <v>5.1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172</v>
      </c>
      <c r="B191" s="68"/>
      <c r="C191" s="374" t="s">
        <v>173</v>
      </c>
      <c r="D191" s="399"/>
      <c r="E191" s="399"/>
      <c r="F191" s="399"/>
      <c r="G191" s="374" t="s">
        <v>169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172</v>
      </c>
      <c r="B192" s="68"/>
      <c r="C192" s="399"/>
      <c r="D192" s="399"/>
      <c r="E192" s="399"/>
      <c r="F192" s="399"/>
      <c r="G192" s="374" t="s">
        <v>171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174</v>
      </c>
      <c r="B193" s="97"/>
      <c r="C193" s="374" t="s">
        <v>175</v>
      </c>
      <c r="D193" s="374"/>
      <c r="E193" s="374"/>
      <c r="F193" s="374"/>
      <c r="G193" s="374" t="s">
        <v>169</v>
      </c>
      <c r="H193" s="374"/>
      <c r="I193" s="294"/>
      <c r="J193" s="196">
        <f ref="J193:J208" t="shared" si="31">IF(SUM(L193:BS193)=0,IF(COUNTIF(L193:BS193,"未確認")&gt;0,"未確認",IF(COUNTIF(L193:BS193,"~*")&gt;0,"*",SUM(L193:BS193))),SUM(L193:BS193))</f>
        <v>0</v>
      </c>
      <c r="K193" s="194" t="str">
        <f t="shared" si="30"/>
      </c>
      <c r="L193" s="108">
        <v>0</v>
      </c>
      <c r="M193" s="247">
        <v>17</v>
      </c>
      <c r="N193" s="247">
        <v>10</v>
      </c>
      <c r="O193" s="247">
        <v>20</v>
      </c>
      <c r="P193" s="247">
        <v>13</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174</v>
      </c>
      <c r="B194" s="97"/>
      <c r="C194" s="374"/>
      <c r="D194" s="374"/>
      <c r="E194" s="374"/>
      <c r="F194" s="374"/>
      <c r="G194" s="374" t="s">
        <v>171</v>
      </c>
      <c r="H194" s="374"/>
      <c r="I194" s="294"/>
      <c r="J194" s="197">
        <f t="shared" si="31"/>
        <v>0</v>
      </c>
      <c r="K194" s="194" t="str">
        <f t="shared" si="30"/>
      </c>
      <c r="L194" s="109">
        <v>0</v>
      </c>
      <c r="M194" s="246">
        <v>2.3</v>
      </c>
      <c r="N194" s="246">
        <v>0</v>
      </c>
      <c r="O194" s="246">
        <v>0.9</v>
      </c>
      <c r="P194" s="246">
        <v>1.6</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176</v>
      </c>
      <c r="B195" s="97"/>
      <c r="C195" s="374" t="s">
        <v>177</v>
      </c>
      <c r="D195" s="375"/>
      <c r="E195" s="375"/>
      <c r="F195" s="375"/>
      <c r="G195" s="374" t="s">
        <v>169</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176</v>
      </c>
      <c r="B196" s="97"/>
      <c r="C196" s="375"/>
      <c r="D196" s="375"/>
      <c r="E196" s="375"/>
      <c r="F196" s="375"/>
      <c r="G196" s="374" t="s">
        <v>171</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178</v>
      </c>
      <c r="B197" s="97"/>
      <c r="C197" s="374" t="s">
        <v>179</v>
      </c>
      <c r="D197" s="375"/>
      <c r="E197" s="375"/>
      <c r="F197" s="375"/>
      <c r="G197" s="374" t="s">
        <v>169</v>
      </c>
      <c r="H197" s="374"/>
      <c r="I197" s="294"/>
      <c r="J197" s="196">
        <f t="shared" si="31"/>
        <v>0</v>
      </c>
      <c r="K197" s="194" t="str">
        <f t="shared" si="30"/>
      </c>
      <c r="L197" s="108">
        <v>0</v>
      </c>
      <c r="M197" s="247">
        <v>10</v>
      </c>
      <c r="N197" s="247">
        <v>0</v>
      </c>
      <c r="O197" s="247">
        <v>4</v>
      </c>
      <c r="P197" s="247">
        <v>6</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178</v>
      </c>
      <c r="B198" s="97"/>
      <c r="C198" s="375"/>
      <c r="D198" s="375"/>
      <c r="E198" s="375"/>
      <c r="F198" s="375"/>
      <c r="G198" s="374" t="s">
        <v>171</v>
      </c>
      <c r="H198" s="374"/>
      <c r="I198" s="294"/>
      <c r="J198" s="197">
        <f t="shared" si="31"/>
        <v>0</v>
      </c>
      <c r="K198" s="194" t="str">
        <f t="shared" si="30"/>
      </c>
      <c r="L198" s="109">
        <v>0</v>
      </c>
      <c r="M198" s="246">
        <v>0</v>
      </c>
      <c r="N198" s="246">
        <v>0</v>
      </c>
      <c r="O198" s="246">
        <v>0</v>
      </c>
      <c r="P198" s="246">
        <v>0.8</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180</v>
      </c>
      <c r="B199" s="97"/>
      <c r="C199" s="374" t="s">
        <v>181</v>
      </c>
      <c r="D199" s="375"/>
      <c r="E199" s="375"/>
      <c r="F199" s="375"/>
      <c r="G199" s="374" t="s">
        <v>169</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180</v>
      </c>
      <c r="B200" s="68"/>
      <c r="C200" s="375"/>
      <c r="D200" s="375"/>
      <c r="E200" s="375"/>
      <c r="F200" s="375"/>
      <c r="G200" s="374" t="s">
        <v>171</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182</v>
      </c>
      <c r="B201" s="68"/>
      <c r="C201" s="374" t="s">
        <v>183</v>
      </c>
      <c r="D201" s="375"/>
      <c r="E201" s="375"/>
      <c r="F201" s="375"/>
      <c r="G201" s="374" t="s">
        <v>169</v>
      </c>
      <c r="H201" s="374"/>
      <c r="I201" s="294"/>
      <c r="J201" s="196">
        <f t="shared" si="31"/>
        <v>0</v>
      </c>
      <c r="K201" s="194" t="str">
        <f t="shared" si="30"/>
      </c>
      <c r="L201" s="108">
        <v>0</v>
      </c>
      <c r="M201" s="247">
        <v>1</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182</v>
      </c>
      <c r="B202" s="68"/>
      <c r="C202" s="375"/>
      <c r="D202" s="375"/>
      <c r="E202" s="375"/>
      <c r="F202" s="375"/>
      <c r="G202" s="374" t="s">
        <v>171</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184</v>
      </c>
      <c r="B203" s="68"/>
      <c r="C203" s="374" t="s">
        <v>185</v>
      </c>
      <c r="D203" s="375"/>
      <c r="E203" s="375"/>
      <c r="F203" s="375"/>
      <c r="G203" s="374" t="s">
        <v>169</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184</v>
      </c>
      <c r="B204" s="68"/>
      <c r="C204" s="375"/>
      <c r="D204" s="375"/>
      <c r="E204" s="375"/>
      <c r="F204" s="375"/>
      <c r="G204" s="374" t="s">
        <v>171</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186</v>
      </c>
      <c r="B205" s="68"/>
      <c r="C205" s="374" t="s">
        <v>187</v>
      </c>
      <c r="D205" s="375"/>
      <c r="E205" s="375"/>
      <c r="F205" s="375"/>
      <c r="G205" s="374" t="s">
        <v>169</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186</v>
      </c>
      <c r="B206" s="68"/>
      <c r="C206" s="375"/>
      <c r="D206" s="375"/>
      <c r="E206" s="375"/>
      <c r="F206" s="375"/>
      <c r="G206" s="374" t="s">
        <v>171</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188</v>
      </c>
      <c r="B207" s="68"/>
      <c r="C207" s="374" t="s">
        <v>189</v>
      </c>
      <c r="D207" s="375"/>
      <c r="E207" s="375"/>
      <c r="F207" s="375"/>
      <c r="G207" s="374" t="s">
        <v>169</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188</v>
      </c>
      <c r="B208" s="68"/>
      <c r="C208" s="375"/>
      <c r="D208" s="375"/>
      <c r="E208" s="375"/>
      <c r="F208" s="375"/>
      <c r="G208" s="374" t="s">
        <v>171</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190</v>
      </c>
      <c r="B209" s="68"/>
      <c r="C209" s="374" t="s">
        <v>191</v>
      </c>
      <c r="D209" s="399"/>
      <c r="E209" s="399"/>
      <c r="F209" s="399"/>
      <c r="G209" s="374" t="s">
        <v>169</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190</v>
      </c>
      <c r="B210" s="68"/>
      <c r="C210" s="399"/>
      <c r="D210" s="399"/>
      <c r="E210" s="399"/>
      <c r="F210" s="399"/>
      <c r="G210" s="374" t="s">
        <v>171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192</v>
      </c>
      <c r="B211" s="68"/>
      <c r="C211" s="374" t="s">
        <v>193</v>
      </c>
      <c r="D211" s="399"/>
      <c r="E211" s="399"/>
      <c r="F211" s="399"/>
      <c r="G211" s="374" t="s">
        <v>169</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192</v>
      </c>
      <c r="B212" s="68"/>
      <c r="C212" s="399"/>
      <c r="D212" s="399"/>
      <c r="E212" s="399"/>
      <c r="F212" s="399"/>
      <c r="G212" s="374" t="s">
        <v>171</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194</v>
      </c>
      <c r="B213" s="68"/>
      <c r="C213" s="374" t="s">
        <v>195</v>
      </c>
      <c r="D213" s="375"/>
      <c r="E213" s="375"/>
      <c r="F213" s="375"/>
      <c r="G213" s="374" t="s">
        <v>169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194</v>
      </c>
      <c r="B214" s="68"/>
      <c r="C214" s="375"/>
      <c r="D214" s="375"/>
      <c r="E214" s="375"/>
      <c r="F214" s="375"/>
      <c r="G214" s="374" t="s">
        <v>171</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196</v>
      </c>
      <c r="B215" s="68"/>
      <c r="C215" s="374" t="s">
        <v>197</v>
      </c>
      <c r="D215" s="399"/>
      <c r="E215" s="399"/>
      <c r="F215" s="399"/>
      <c r="G215" s="374" t="s">
        <v>169</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196</v>
      </c>
      <c r="B216" s="68"/>
      <c r="C216" s="399"/>
      <c r="D216" s="399"/>
      <c r="E216" s="399"/>
      <c r="F216" s="399"/>
      <c r="G216" s="374" t="s">
        <v>171</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198</v>
      </c>
      <c r="D217" s="300"/>
      <c r="E217" s="300"/>
      <c r="F217" s="300"/>
      <c r="G217" s="299" t="s">
        <v>169</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171</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199</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200</v>
      </c>
      <c r="M222" s="207" t="s">
        <v>201</v>
      </c>
      <c r="N222" s="207" t="s">
        <v>202</v>
      </c>
      <c r="O222" s="104"/>
      <c r="P222" s="104"/>
      <c r="Q222" s="104"/>
      <c r="R222" s="104"/>
      <c r="S222" s="104"/>
      <c r="T222" s="104"/>
      <c r="U222" s="104"/>
      <c r="V222" s="8"/>
    </row>
    <row r="223" ht="34.5" customHeight="1" s="67" customFormat="1">
      <c r="A223" s="181" t="s">
        <v>203</v>
      </c>
      <c r="B223" s="97"/>
      <c r="C223" s="374" t="s">
        <v>175</v>
      </c>
      <c r="D223" s="374"/>
      <c r="E223" s="374"/>
      <c r="F223" s="374"/>
      <c r="G223" s="304" t="s">
        <v>169</v>
      </c>
      <c r="H223" s="306"/>
      <c r="I223" s="293" t="s">
        <v>204</v>
      </c>
      <c r="J223" s="262"/>
      <c r="K223" s="113"/>
      <c r="L223" s="272">
        <v>5</v>
      </c>
      <c r="M223" s="272">
        <v>10</v>
      </c>
      <c r="N223" s="272">
        <v>5</v>
      </c>
      <c r="O223" s="104"/>
      <c r="P223" s="104"/>
      <c r="Q223" s="104"/>
      <c r="R223" s="104"/>
      <c r="S223" s="104"/>
      <c r="T223" s="104"/>
      <c r="U223" s="104"/>
    </row>
    <row r="224" ht="34.5" customHeight="1" s="67" customFormat="1">
      <c r="A224" s="181" t="s">
        <v>203</v>
      </c>
      <c r="B224" s="97"/>
      <c r="C224" s="374"/>
      <c r="D224" s="374"/>
      <c r="E224" s="374"/>
      <c r="F224" s="374"/>
      <c r="G224" s="304" t="s">
        <v>171</v>
      </c>
      <c r="H224" s="306"/>
      <c r="I224" s="294"/>
      <c r="J224" s="262"/>
      <c r="K224" s="114"/>
      <c r="L224" s="273">
        <v>0</v>
      </c>
      <c r="M224" s="273">
        <v>0.8</v>
      </c>
      <c r="N224" s="273">
        <v>0.2</v>
      </c>
      <c r="O224" s="104"/>
      <c r="P224" s="104"/>
      <c r="Q224" s="104"/>
      <c r="R224" s="104"/>
      <c r="S224" s="104"/>
      <c r="T224" s="104"/>
      <c r="U224" s="104"/>
    </row>
    <row r="225" ht="34.5" customHeight="1" s="67" customFormat="1">
      <c r="A225" s="181" t="s">
        <v>205</v>
      </c>
      <c r="B225" s="97"/>
      <c r="C225" s="374" t="s">
        <v>177</v>
      </c>
      <c r="D225" s="375"/>
      <c r="E225" s="375"/>
      <c r="F225" s="375"/>
      <c r="G225" s="304" t="s">
        <v>169</v>
      </c>
      <c r="H225" s="306"/>
      <c r="I225" s="294"/>
      <c r="J225" s="262"/>
      <c r="K225" s="113"/>
      <c r="L225" s="272">
        <v>0</v>
      </c>
      <c r="M225" s="272">
        <v>0</v>
      </c>
      <c r="N225" s="272">
        <v>0</v>
      </c>
      <c r="O225" s="104"/>
      <c r="P225" s="104"/>
      <c r="Q225" s="104"/>
      <c r="R225" s="104"/>
      <c r="S225" s="104"/>
      <c r="T225" s="104"/>
      <c r="U225" s="104"/>
    </row>
    <row r="226" ht="34.5" customHeight="1" s="67" customFormat="1">
      <c r="A226" s="181" t="s">
        <v>205</v>
      </c>
      <c r="B226" s="97"/>
      <c r="C226" s="375"/>
      <c r="D226" s="375"/>
      <c r="E226" s="375"/>
      <c r="F226" s="375"/>
      <c r="G226" s="304" t="s">
        <v>171</v>
      </c>
      <c r="H226" s="306"/>
      <c r="I226" s="294"/>
      <c r="J226" s="262"/>
      <c r="K226" s="114"/>
      <c r="L226" s="273">
        <v>0</v>
      </c>
      <c r="M226" s="273">
        <v>0.2</v>
      </c>
      <c r="N226" s="273">
        <v>0</v>
      </c>
      <c r="O226" s="104"/>
      <c r="P226" s="104"/>
      <c r="Q226" s="104"/>
      <c r="R226" s="104"/>
      <c r="S226" s="104"/>
      <c r="T226" s="104"/>
      <c r="U226" s="104"/>
    </row>
    <row r="227" ht="34.5" customHeight="1" s="67" customFormat="1">
      <c r="A227" s="181" t="s">
        <v>206</v>
      </c>
      <c r="B227" s="97"/>
      <c r="C227" s="374" t="s">
        <v>179</v>
      </c>
      <c r="D227" s="375"/>
      <c r="E227" s="375"/>
      <c r="F227" s="375"/>
      <c r="G227" s="304" t="s">
        <v>169</v>
      </c>
      <c r="H227" s="306"/>
      <c r="I227" s="294"/>
      <c r="J227" s="262"/>
      <c r="K227" s="113"/>
      <c r="L227" s="272">
        <v>0</v>
      </c>
      <c r="M227" s="272">
        <v>0</v>
      </c>
      <c r="N227" s="272">
        <v>0</v>
      </c>
      <c r="O227" s="104"/>
      <c r="P227" s="104"/>
      <c r="Q227" s="104"/>
      <c r="R227" s="104"/>
      <c r="S227" s="104"/>
      <c r="T227" s="104"/>
      <c r="U227" s="104"/>
    </row>
    <row r="228" ht="34.5" customHeight="1" s="67" customFormat="1">
      <c r="A228" s="181" t="s">
        <v>206</v>
      </c>
      <c r="B228" s="97"/>
      <c r="C228" s="375"/>
      <c r="D228" s="375"/>
      <c r="E228" s="375"/>
      <c r="F228" s="375"/>
      <c r="G228" s="304" t="s">
        <v>171</v>
      </c>
      <c r="H228" s="306"/>
      <c r="I228" s="294"/>
      <c r="J228" s="262"/>
      <c r="K228" s="114"/>
      <c r="L228" s="273">
        <v>0</v>
      </c>
      <c r="M228" s="273">
        <v>0</v>
      </c>
      <c r="N228" s="273">
        <v>0</v>
      </c>
      <c r="O228" s="104"/>
      <c r="P228" s="104"/>
      <c r="Q228" s="104"/>
      <c r="R228" s="104"/>
      <c r="S228" s="104"/>
      <c r="T228" s="104"/>
      <c r="U228" s="104"/>
    </row>
    <row r="229" ht="34.5" customHeight="1" s="67" customFormat="1">
      <c r="A229" s="181" t="s">
        <v>207</v>
      </c>
      <c r="B229" s="97"/>
      <c r="C229" s="374" t="s">
        <v>181</v>
      </c>
      <c r="D229" s="375"/>
      <c r="E229" s="375"/>
      <c r="F229" s="375"/>
      <c r="G229" s="304" t="s">
        <v>169</v>
      </c>
      <c r="H229" s="306"/>
      <c r="I229" s="294"/>
      <c r="J229" s="262"/>
      <c r="K229" s="113"/>
      <c r="L229" s="272">
        <v>0</v>
      </c>
      <c r="M229" s="272">
        <v>0</v>
      </c>
      <c r="N229" s="272">
        <v>0</v>
      </c>
      <c r="O229" s="104"/>
      <c r="P229" s="104"/>
      <c r="Q229" s="104"/>
      <c r="R229" s="104"/>
      <c r="S229" s="104"/>
      <c r="T229" s="104"/>
      <c r="U229" s="104"/>
    </row>
    <row r="230" ht="34.5" customHeight="1" s="67" customFormat="1">
      <c r="A230" s="181" t="s">
        <v>207</v>
      </c>
      <c r="B230" s="68"/>
      <c r="C230" s="375"/>
      <c r="D230" s="375"/>
      <c r="E230" s="375"/>
      <c r="F230" s="375"/>
      <c r="G230" s="304" t="s">
        <v>171</v>
      </c>
      <c r="H230" s="306"/>
      <c r="I230" s="294"/>
      <c r="J230" s="262"/>
      <c r="K230" s="114"/>
      <c r="L230" s="273">
        <v>0</v>
      </c>
      <c r="M230" s="273">
        <v>0</v>
      </c>
      <c r="N230" s="273">
        <v>0</v>
      </c>
      <c r="O230" s="104"/>
      <c r="P230" s="104"/>
      <c r="Q230" s="104"/>
      <c r="R230" s="104"/>
      <c r="S230" s="104"/>
      <c r="T230" s="104"/>
      <c r="U230" s="104"/>
    </row>
    <row r="231" ht="34.5" customHeight="1" s="67" customFormat="1">
      <c r="A231" s="181" t="s">
        <v>208</v>
      </c>
      <c r="B231" s="68"/>
      <c r="C231" s="374" t="s">
        <v>183</v>
      </c>
      <c r="D231" s="375"/>
      <c r="E231" s="375"/>
      <c r="F231" s="375"/>
      <c r="G231" s="304" t="s">
        <v>169</v>
      </c>
      <c r="H231" s="306"/>
      <c r="I231" s="294"/>
      <c r="J231" s="262"/>
      <c r="K231" s="113"/>
      <c r="L231" s="272">
        <v>0</v>
      </c>
      <c r="M231" s="272">
        <v>0</v>
      </c>
      <c r="N231" s="272">
        <v>11</v>
      </c>
      <c r="O231" s="104"/>
      <c r="P231" s="104"/>
      <c r="Q231" s="104"/>
      <c r="R231" s="104"/>
      <c r="S231" s="104"/>
      <c r="T231" s="104"/>
      <c r="U231" s="104"/>
    </row>
    <row r="232" ht="34.5" customHeight="1" s="67" customFormat="1">
      <c r="A232" s="181" t="s">
        <v>208</v>
      </c>
      <c r="B232" s="68"/>
      <c r="C232" s="375"/>
      <c r="D232" s="375"/>
      <c r="E232" s="375"/>
      <c r="F232" s="375"/>
      <c r="G232" s="304" t="s">
        <v>171</v>
      </c>
      <c r="H232" s="306"/>
      <c r="I232" s="294"/>
      <c r="J232" s="262"/>
      <c r="K232" s="114"/>
      <c r="L232" s="273">
        <v>0</v>
      </c>
      <c r="M232" s="273">
        <v>0</v>
      </c>
      <c r="N232" s="273">
        <v>0.1</v>
      </c>
      <c r="O232" s="104"/>
      <c r="P232" s="104"/>
      <c r="Q232" s="104"/>
      <c r="R232" s="104"/>
      <c r="S232" s="104"/>
      <c r="T232" s="104"/>
      <c r="U232" s="104"/>
    </row>
    <row r="233" ht="34.5" customHeight="1" s="67" customFormat="1">
      <c r="A233" s="181" t="s">
        <v>209</v>
      </c>
      <c r="B233" s="68"/>
      <c r="C233" s="374" t="s">
        <v>185</v>
      </c>
      <c r="D233" s="375"/>
      <c r="E233" s="375"/>
      <c r="F233" s="375"/>
      <c r="G233" s="304" t="s">
        <v>169</v>
      </c>
      <c r="H233" s="306"/>
      <c r="I233" s="294"/>
      <c r="J233" s="262"/>
      <c r="K233" s="113"/>
      <c r="L233" s="272">
        <v>0</v>
      </c>
      <c r="M233" s="272">
        <v>0</v>
      </c>
      <c r="N233" s="272">
        <v>3</v>
      </c>
      <c r="O233" s="104"/>
      <c r="P233" s="104"/>
      <c r="Q233" s="104"/>
      <c r="R233" s="104"/>
      <c r="S233" s="104"/>
      <c r="T233" s="104"/>
      <c r="U233" s="104"/>
    </row>
    <row r="234" ht="34.5" customHeight="1" s="67" customFormat="1">
      <c r="A234" s="181" t="s">
        <v>209</v>
      </c>
      <c r="B234" s="68"/>
      <c r="C234" s="375"/>
      <c r="D234" s="375"/>
      <c r="E234" s="375"/>
      <c r="F234" s="375"/>
      <c r="G234" s="304" t="s">
        <v>171</v>
      </c>
      <c r="H234" s="306"/>
      <c r="I234" s="294"/>
      <c r="J234" s="262"/>
      <c r="K234" s="114"/>
      <c r="L234" s="273">
        <v>0</v>
      </c>
      <c r="M234" s="273">
        <v>0</v>
      </c>
      <c r="N234" s="273">
        <v>0</v>
      </c>
      <c r="O234" s="104"/>
      <c r="P234" s="104"/>
      <c r="Q234" s="104"/>
      <c r="R234" s="104"/>
      <c r="S234" s="104"/>
      <c r="T234" s="104"/>
      <c r="U234" s="104"/>
    </row>
    <row r="235" ht="34.5" customHeight="1" s="67" customFormat="1">
      <c r="A235" s="181" t="s">
        <v>210</v>
      </c>
      <c r="B235" s="68"/>
      <c r="C235" s="374" t="s">
        <v>187</v>
      </c>
      <c r="D235" s="375"/>
      <c r="E235" s="375"/>
      <c r="F235" s="375"/>
      <c r="G235" s="304" t="s">
        <v>169</v>
      </c>
      <c r="H235" s="306"/>
      <c r="I235" s="294"/>
      <c r="J235" s="262"/>
      <c r="K235" s="113"/>
      <c r="L235" s="272">
        <v>0</v>
      </c>
      <c r="M235" s="272">
        <v>0</v>
      </c>
      <c r="N235" s="272">
        <v>0</v>
      </c>
      <c r="O235" s="104"/>
      <c r="P235" s="104"/>
      <c r="Q235" s="104"/>
      <c r="R235" s="104"/>
      <c r="S235" s="104"/>
      <c r="T235" s="104"/>
      <c r="U235" s="104"/>
    </row>
    <row r="236" ht="34.5" customHeight="1" s="67" customFormat="1">
      <c r="A236" s="181" t="s">
        <v>210</v>
      </c>
      <c r="B236" s="68"/>
      <c r="C236" s="375"/>
      <c r="D236" s="375"/>
      <c r="E236" s="375"/>
      <c r="F236" s="375"/>
      <c r="G236" s="304" t="s">
        <v>171</v>
      </c>
      <c r="H236" s="306"/>
      <c r="I236" s="294"/>
      <c r="J236" s="262"/>
      <c r="K236" s="114"/>
      <c r="L236" s="273">
        <v>0</v>
      </c>
      <c r="M236" s="273">
        <v>0</v>
      </c>
      <c r="N236" s="273">
        <v>0</v>
      </c>
      <c r="O236" s="104"/>
      <c r="P236" s="104"/>
      <c r="Q236" s="104"/>
      <c r="R236" s="104"/>
      <c r="S236" s="104"/>
      <c r="T236" s="104"/>
      <c r="U236" s="104"/>
    </row>
    <row r="237" ht="34.5" customHeight="1" s="67" customFormat="1">
      <c r="A237" s="181" t="s">
        <v>211</v>
      </c>
      <c r="B237" s="68"/>
      <c r="C237" s="374" t="s">
        <v>189</v>
      </c>
      <c r="D237" s="375"/>
      <c r="E237" s="375"/>
      <c r="F237" s="375"/>
      <c r="G237" s="304" t="s">
        <v>169</v>
      </c>
      <c r="H237" s="306"/>
      <c r="I237" s="294"/>
      <c r="J237" s="262"/>
      <c r="K237" s="113"/>
      <c r="L237" s="272">
        <v>0</v>
      </c>
      <c r="M237" s="272">
        <v>0</v>
      </c>
      <c r="N237" s="272">
        <v>4</v>
      </c>
      <c r="O237" s="104"/>
      <c r="P237" s="104"/>
      <c r="Q237" s="104"/>
      <c r="R237" s="104"/>
      <c r="S237" s="104"/>
      <c r="T237" s="104"/>
      <c r="U237" s="104"/>
    </row>
    <row r="238" ht="34.5" customHeight="1" s="67" customFormat="1">
      <c r="A238" s="181" t="s">
        <v>211</v>
      </c>
      <c r="B238" s="68"/>
      <c r="C238" s="375"/>
      <c r="D238" s="375"/>
      <c r="E238" s="375"/>
      <c r="F238" s="375"/>
      <c r="G238" s="304" t="s">
        <v>171</v>
      </c>
      <c r="H238" s="306"/>
      <c r="I238" s="294"/>
      <c r="J238" s="262"/>
      <c r="K238" s="114"/>
      <c r="L238" s="273">
        <v>0</v>
      </c>
      <c r="M238" s="273">
        <v>0</v>
      </c>
      <c r="N238" s="273">
        <v>0.6</v>
      </c>
      <c r="O238" s="104"/>
      <c r="P238" s="104"/>
      <c r="Q238" s="104"/>
      <c r="R238" s="104"/>
      <c r="S238" s="104"/>
      <c r="T238" s="104"/>
      <c r="U238" s="104"/>
    </row>
    <row r="239" ht="34.5" customHeight="1" s="67" customFormat="1">
      <c r="A239" s="181" t="s">
        <v>212</v>
      </c>
      <c r="B239" s="68"/>
      <c r="C239" s="374" t="s">
        <v>195</v>
      </c>
      <c r="D239" s="375"/>
      <c r="E239" s="375"/>
      <c r="F239" s="375"/>
      <c r="G239" s="304" t="s">
        <v>169</v>
      </c>
      <c r="H239" s="306"/>
      <c r="I239" s="294"/>
      <c r="J239" s="262"/>
      <c r="K239" s="113"/>
      <c r="L239" s="272">
        <v>0</v>
      </c>
      <c r="M239" s="272">
        <v>0</v>
      </c>
      <c r="N239" s="272">
        <v>0</v>
      </c>
      <c r="O239" s="104"/>
      <c r="P239" s="104"/>
      <c r="Q239" s="104"/>
      <c r="R239" s="104"/>
      <c r="S239" s="104"/>
      <c r="T239" s="104"/>
      <c r="U239" s="104"/>
    </row>
    <row r="240" ht="34.5" customHeight="1" s="67" customFormat="1">
      <c r="A240" s="181" t="s">
        <v>212</v>
      </c>
      <c r="B240" s="68"/>
      <c r="C240" s="375"/>
      <c r="D240" s="375"/>
      <c r="E240" s="375"/>
      <c r="F240" s="375"/>
      <c r="G240" s="304" t="s">
        <v>171</v>
      </c>
      <c r="H240" s="306"/>
      <c r="I240" s="294"/>
      <c r="J240" s="262"/>
      <c r="K240" s="114"/>
      <c r="L240" s="273">
        <v>0</v>
      </c>
      <c r="M240" s="273">
        <v>0</v>
      </c>
      <c r="N240" s="273">
        <v>0</v>
      </c>
      <c r="O240" s="104"/>
      <c r="P240" s="104"/>
      <c r="Q240" s="104"/>
      <c r="R240" s="104"/>
      <c r="S240" s="104"/>
      <c r="T240" s="104"/>
      <c r="U240" s="104"/>
    </row>
    <row r="241" ht="34.5" customHeight="1" s="67" customFormat="1">
      <c r="A241" s="181" t="s">
        <v>213</v>
      </c>
      <c r="B241" s="68"/>
      <c r="C241" s="374" t="s">
        <v>197</v>
      </c>
      <c r="D241" s="399"/>
      <c r="E241" s="399"/>
      <c r="F241" s="399"/>
      <c r="G241" s="304" t="s">
        <v>169</v>
      </c>
      <c r="H241" s="306"/>
      <c r="I241" s="294"/>
      <c r="J241" s="262"/>
      <c r="K241" s="115"/>
      <c r="L241" s="272">
        <v>0</v>
      </c>
      <c r="M241" s="272">
        <v>0</v>
      </c>
      <c r="N241" s="272">
        <v>1</v>
      </c>
      <c r="O241" s="104"/>
      <c r="P241" s="104"/>
      <c r="Q241" s="104"/>
      <c r="R241" s="104"/>
      <c r="S241" s="104"/>
      <c r="T241" s="104"/>
      <c r="U241" s="104"/>
    </row>
    <row r="242" ht="34.5" customHeight="1" s="67" customFormat="1">
      <c r="A242" s="181" t="s">
        <v>213</v>
      </c>
      <c r="B242" s="68"/>
      <c r="C242" s="399"/>
      <c r="D242" s="399"/>
      <c r="E242" s="399"/>
      <c r="F242" s="399"/>
      <c r="G242" s="304" t="s">
        <v>171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198</v>
      </c>
      <c r="D243" s="300"/>
      <c r="E243" s="300"/>
      <c r="F243" s="300"/>
      <c r="G243" s="299" t="s">
        <v>169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215</v>
      </c>
      <c r="B252" s="1"/>
      <c r="C252" s="304" t="s">
        <v>216</v>
      </c>
      <c r="D252" s="305"/>
      <c r="E252" s="305"/>
      <c r="F252" s="305"/>
      <c r="G252" s="305"/>
      <c r="H252" s="306"/>
      <c r="I252" s="341" t="s">
        <v>217</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218</v>
      </c>
      <c r="B253" s="118"/>
      <c r="C253" s="373" t="s">
        <v>219</v>
      </c>
      <c r="D253" s="373"/>
      <c r="E253" s="373"/>
      <c r="F253" s="316"/>
      <c r="G253" s="374" t="s">
        <v>168</v>
      </c>
      <c r="H253" s="211" t="s">
        <v>220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218</v>
      </c>
      <c r="B254" s="118"/>
      <c r="C254" s="374"/>
      <c r="D254" s="374"/>
      <c r="E254" s="374"/>
      <c r="F254" s="375"/>
      <c r="G254" s="374"/>
      <c r="H254" s="211" t="s">
        <v>221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222</v>
      </c>
      <c r="B255" s="118"/>
      <c r="C255" s="374"/>
      <c r="D255" s="374"/>
      <c r="E255" s="374"/>
      <c r="F255" s="375"/>
      <c r="G255" s="374" t="s">
        <v>223</v>
      </c>
      <c r="H255" s="211" t="s">
        <v>220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222</v>
      </c>
      <c r="B256" s="118"/>
      <c r="C256" s="374"/>
      <c r="D256" s="374"/>
      <c r="E256" s="374"/>
      <c r="F256" s="375"/>
      <c r="G256" s="375"/>
      <c r="H256" s="211" t="s">
        <v>221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224</v>
      </c>
      <c r="B257" s="118"/>
      <c r="C257" s="374"/>
      <c r="D257" s="374"/>
      <c r="E257" s="374"/>
      <c r="F257" s="375"/>
      <c r="G257" s="374" t="s">
        <v>225</v>
      </c>
      <c r="H257" s="211" t="s">
        <v>220</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224</v>
      </c>
      <c r="B258" s="118"/>
      <c r="C258" s="374"/>
      <c r="D258" s="374"/>
      <c r="E258" s="374"/>
      <c r="F258" s="375"/>
      <c r="G258" s="375"/>
      <c r="H258" s="211" t="s">
        <v>221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226</v>
      </c>
      <c r="B259" s="118"/>
      <c r="C259" s="374"/>
      <c r="D259" s="374"/>
      <c r="E259" s="374"/>
      <c r="F259" s="375"/>
      <c r="G259" s="374" t="s">
        <v>227</v>
      </c>
      <c r="H259" s="211" t="s">
        <v>220</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226</v>
      </c>
      <c r="B260" s="118"/>
      <c r="C260" s="374"/>
      <c r="D260" s="374"/>
      <c r="E260" s="374"/>
      <c r="F260" s="375"/>
      <c r="G260" s="384"/>
      <c r="H260" s="211" t="s">
        <v>221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228</v>
      </c>
      <c r="B261" s="118"/>
      <c r="C261" s="374"/>
      <c r="D261" s="374"/>
      <c r="E261" s="374"/>
      <c r="F261" s="375"/>
      <c r="G261" s="374" t="s">
        <v>229</v>
      </c>
      <c r="H261" s="211" t="s">
        <v>220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228</v>
      </c>
      <c r="B262" s="118"/>
      <c r="C262" s="374"/>
      <c r="D262" s="374"/>
      <c r="E262" s="374"/>
      <c r="F262" s="375"/>
      <c r="G262" s="375"/>
      <c r="H262" s="211" t="s">
        <v>221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230</v>
      </c>
      <c r="B263" s="118"/>
      <c r="C263" s="374"/>
      <c r="D263" s="374"/>
      <c r="E263" s="374"/>
      <c r="F263" s="375"/>
      <c r="G263" s="374" t="s">
        <v>202</v>
      </c>
      <c r="H263" s="211" t="s">
        <v>220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230</v>
      </c>
      <c r="B264" s="118"/>
      <c r="C264" s="374"/>
      <c r="D264" s="374"/>
      <c r="E264" s="374"/>
      <c r="F264" s="375"/>
      <c r="G264" s="375"/>
      <c r="H264" s="211" t="s">
        <v>221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232</v>
      </c>
      <c r="B272" s="1"/>
      <c r="C272" s="317" t="s">
        <v>233</v>
      </c>
      <c r="D272" s="319"/>
      <c r="E272" s="397" t="s">
        <v>234</v>
      </c>
      <c r="F272" s="398"/>
      <c r="G272" s="304" t="s">
        <v>235</v>
      </c>
      <c r="H272" s="306"/>
      <c r="I272" s="341" t="s">
        <v>236</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237</v>
      </c>
      <c r="B273" s="118"/>
      <c r="C273" s="390"/>
      <c r="D273" s="391"/>
      <c r="E273" s="398"/>
      <c r="F273" s="398"/>
      <c r="G273" s="304" t="s">
        <v>238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239</v>
      </c>
      <c r="B274" s="118"/>
      <c r="C274" s="390"/>
      <c r="D274" s="391"/>
      <c r="E274" s="398"/>
      <c r="F274" s="398"/>
      <c r="G274" s="304" t="s">
        <v>240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241</v>
      </c>
      <c r="B275" s="118"/>
      <c r="C275" s="392"/>
      <c r="D275" s="393"/>
      <c r="E275" s="304" t="s">
        <v>202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242</v>
      </c>
      <c r="B276" s="118"/>
      <c r="C276" s="317" t="s">
        <v>243</v>
      </c>
      <c r="D276" s="376"/>
      <c r="E276" s="304" t="s">
        <v>244</v>
      </c>
      <c r="F276" s="305"/>
      <c r="G276" s="305"/>
      <c r="H276" s="306"/>
      <c r="I276" s="341" t="s">
        <v>245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246</v>
      </c>
      <c r="B277" s="118"/>
      <c r="C277" s="377"/>
      <c r="D277" s="378"/>
      <c r="E277" s="304" t="s">
        <v>247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248</v>
      </c>
      <c r="B278" s="118"/>
      <c r="C278" s="379"/>
      <c r="D278" s="380"/>
      <c r="E278" s="304" t="s">
        <v>249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250</v>
      </c>
      <c r="B279" s="118"/>
      <c r="C279" s="317" t="s">
        <v>202</v>
      </c>
      <c r="D279" s="376"/>
      <c r="E279" s="304" t="s">
        <v>251</v>
      </c>
      <c r="F279" s="305"/>
      <c r="G279" s="305"/>
      <c r="H279" s="306"/>
      <c r="I279" s="98" t="s">
        <v>252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253</v>
      </c>
      <c r="B280" s="118"/>
      <c r="C280" s="377"/>
      <c r="D280" s="378"/>
      <c r="E280" s="304" t="s">
        <v>254</v>
      </c>
      <c r="F280" s="305"/>
      <c r="G280" s="305"/>
      <c r="H280" s="306"/>
      <c r="I280" s="264" t="s">
        <v>255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256</v>
      </c>
      <c r="F281" s="297"/>
      <c r="G281" s="297"/>
      <c r="H281" s="298"/>
      <c r="I281" s="280" t="s">
        <v>257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258</v>
      </c>
      <c r="B282" s="118"/>
      <c r="C282" s="377"/>
      <c r="D282" s="378"/>
      <c r="E282" s="304" t="s">
        <v>259</v>
      </c>
      <c r="F282" s="305"/>
      <c r="G282" s="305"/>
      <c r="H282" s="306"/>
      <c r="I282" s="279" t="s">
        <v>260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261</v>
      </c>
      <c r="B283" s="118"/>
      <c r="C283" s="377"/>
      <c r="D283" s="378"/>
      <c r="E283" s="304" t="s">
        <v>262</v>
      </c>
      <c r="F283" s="305"/>
      <c r="G283" s="305"/>
      <c r="H283" s="306"/>
      <c r="I283" s="98" t="s">
        <v>263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264</v>
      </c>
      <c r="B284" s="118"/>
      <c r="C284" s="377"/>
      <c r="D284" s="378"/>
      <c r="E284" s="304" t="s">
        <v>265</v>
      </c>
      <c r="F284" s="305"/>
      <c r="G284" s="305"/>
      <c r="H284" s="306"/>
      <c r="I284" s="98" t="s">
        <v>266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267</v>
      </c>
      <c r="B285" s="118"/>
      <c r="C285" s="377"/>
      <c r="D285" s="378"/>
      <c r="E285" s="304" t="s">
        <v>268</v>
      </c>
      <c r="F285" s="305"/>
      <c r="G285" s="305"/>
      <c r="H285" s="306"/>
      <c r="I285" s="98" t="s">
        <v>269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270</v>
      </c>
      <c r="B286" s="118"/>
      <c r="C286" s="377"/>
      <c r="D286" s="378"/>
      <c r="E286" s="304" t="s">
        <v>271</v>
      </c>
      <c r="F286" s="305"/>
      <c r="G286" s="305"/>
      <c r="H286" s="306"/>
      <c r="I286" s="98" t="s">
        <v>272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273</v>
      </c>
      <c r="B287" s="118"/>
      <c r="C287" s="377"/>
      <c r="D287" s="378"/>
      <c r="E287" s="296" t="s">
        <v>274</v>
      </c>
      <c r="F287" s="297"/>
      <c r="G287" s="297"/>
      <c r="H287" s="298"/>
      <c r="I287" s="103" t="s">
        <v>275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276</v>
      </c>
      <c r="B288" s="118"/>
      <c r="C288" s="377"/>
      <c r="D288" s="378"/>
      <c r="E288" s="304" t="s">
        <v>277</v>
      </c>
      <c r="F288" s="305"/>
      <c r="G288" s="305"/>
      <c r="H288" s="306"/>
      <c r="I288" s="103" t="s">
        <v>278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279</v>
      </c>
      <c r="B289" s="118"/>
      <c r="C289" s="379"/>
      <c r="D289" s="380"/>
      <c r="E289" s="296" t="s">
        <v>280</v>
      </c>
      <c r="F289" s="297"/>
      <c r="G289" s="297"/>
      <c r="H289" s="298"/>
      <c r="I289" s="103" t="s">
        <v>281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282</v>
      </c>
      <c r="D298" s="335"/>
      <c r="E298" s="335"/>
      <c r="F298" s="335"/>
      <c r="G298" s="335"/>
      <c r="H298" s="336"/>
      <c r="I298" s="326" t="s">
        <v>283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284</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286</v>
      </c>
      <c r="C316" s="132"/>
      <c r="D316" s="132"/>
      <c r="E316" s="47"/>
      <c r="F316" s="47"/>
      <c r="G316" s="47"/>
      <c r="H316" s="48"/>
      <c r="I316" s="48"/>
      <c r="J316" s="50"/>
      <c r="K316" s="49"/>
      <c r="L316" s="133"/>
      <c r="M316" s="133"/>
      <c r="N316" s="133"/>
      <c r="O316" s="133"/>
      <c r="P316" s="133"/>
      <c r="Q316" s="133"/>
    </row>
    <row r="317" s="74" customFormat="1">
      <c r="A317" s="176"/>
      <c r="B317" s="36" t="s">
        <v>287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134</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288</v>
      </c>
      <c r="B321" s="68"/>
      <c r="C321" s="371" t="s">
        <v>289</v>
      </c>
      <c r="D321" s="317" t="s">
        <v>290</v>
      </c>
      <c r="E321" s="318"/>
      <c r="F321" s="318"/>
      <c r="G321" s="318"/>
      <c r="H321" s="319"/>
      <c r="I321" s="327" t="s">
        <v>291</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365</v>
      </c>
      <c r="N321" s="247">
        <v>111</v>
      </c>
      <c r="O321" s="247">
        <v>691</v>
      </c>
      <c r="P321" s="247">
        <v>175</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292</v>
      </c>
      <c r="B322" s="68"/>
      <c r="C322" s="372"/>
      <c r="D322" s="381"/>
      <c r="E322" s="304" t="s">
        <v>293</v>
      </c>
      <c r="F322" s="305"/>
      <c r="G322" s="305"/>
      <c r="H322" s="306"/>
      <c r="I322" s="328"/>
      <c r="J322" s="105">
        <f t="shared" si="48"/>
        <v>0</v>
      </c>
      <c r="K322" s="66" t="str">
        <f t="shared" si="49"/>
      </c>
      <c r="L322" s="108">
        <v>0</v>
      </c>
      <c r="M322" s="247">
        <v>263</v>
      </c>
      <c r="N322" s="247">
        <v>10</v>
      </c>
      <c r="O322" s="247">
        <v>568</v>
      </c>
      <c r="P322" s="247">
        <v>134</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294</v>
      </c>
      <c r="B323" s="68"/>
      <c r="C323" s="372"/>
      <c r="D323" s="382"/>
      <c r="E323" s="304" t="s">
        <v>295</v>
      </c>
      <c r="F323" s="305"/>
      <c r="G323" s="305"/>
      <c r="H323" s="306"/>
      <c r="I323" s="328"/>
      <c r="J323" s="105">
        <f t="shared" si="48"/>
        <v>0</v>
      </c>
      <c r="K323" s="66" t="str">
        <f t="shared" si="49"/>
      </c>
      <c r="L323" s="108">
        <v>0</v>
      </c>
      <c r="M323" s="247">
        <v>83</v>
      </c>
      <c r="N323" s="247">
        <v>12</v>
      </c>
      <c r="O323" s="247">
        <v>41</v>
      </c>
      <c r="P323" s="247">
        <v>24</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296</v>
      </c>
      <c r="B324" s="68"/>
      <c r="C324" s="372"/>
      <c r="D324" s="383"/>
      <c r="E324" s="304" t="s">
        <v>297</v>
      </c>
      <c r="F324" s="305"/>
      <c r="G324" s="305"/>
      <c r="H324" s="306"/>
      <c r="I324" s="328"/>
      <c r="J324" s="105">
        <f t="shared" si="48"/>
        <v>0</v>
      </c>
      <c r="K324" s="66" t="str">
        <f t="shared" si="49"/>
      </c>
      <c r="L324" s="108">
        <v>0</v>
      </c>
      <c r="M324" s="247">
        <v>19</v>
      </c>
      <c r="N324" s="247">
        <v>89</v>
      </c>
      <c r="O324" s="247">
        <v>82</v>
      </c>
      <c r="P324" s="247">
        <v>17</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298</v>
      </c>
      <c r="B325" s="1"/>
      <c r="C325" s="372"/>
      <c r="D325" s="304" t="s">
        <v>299</v>
      </c>
      <c r="E325" s="305"/>
      <c r="F325" s="305"/>
      <c r="G325" s="305"/>
      <c r="H325" s="306"/>
      <c r="I325" s="328"/>
      <c r="J325" s="105">
        <f t="shared" si="48"/>
        <v>0</v>
      </c>
      <c r="K325" s="66" t="str">
        <f t="shared" si="49"/>
      </c>
      <c r="L325" s="108">
        <v>0</v>
      </c>
      <c r="M325" s="247">
        <v>12175</v>
      </c>
      <c r="N325" s="247">
        <v>1219</v>
      </c>
      <c r="O325" s="247">
        <v>11832</v>
      </c>
      <c r="P325" s="247">
        <v>7319</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300</v>
      </c>
      <c r="B326" s="96"/>
      <c r="C326" s="372"/>
      <c r="D326" s="304" t="s">
        <v>301</v>
      </c>
      <c r="E326" s="305"/>
      <c r="F326" s="305"/>
      <c r="G326" s="305"/>
      <c r="H326" s="306"/>
      <c r="I326" s="329"/>
      <c r="J326" s="105">
        <f t="shared" si="48"/>
        <v>0</v>
      </c>
      <c r="K326" s="66" t="str">
        <f t="shared" si="49"/>
      </c>
      <c r="L326" s="108">
        <v>0</v>
      </c>
      <c r="M326" s="247">
        <v>367</v>
      </c>
      <c r="N326" s="247">
        <v>111</v>
      </c>
      <c r="O326" s="247">
        <v>704</v>
      </c>
      <c r="P326" s="247">
        <v>162</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303</v>
      </c>
      <c r="B334" s="96"/>
      <c r="C334" s="371" t="s">
        <v>289</v>
      </c>
      <c r="D334" s="304" t="s">
        <v>290</v>
      </c>
      <c r="E334" s="305"/>
      <c r="F334" s="305"/>
      <c r="G334" s="305"/>
      <c r="H334" s="306"/>
      <c r="I334" s="327" t="s">
        <v>304</v>
      </c>
      <c r="J334" s="105">
        <f>IF(SUM(L334:BS334)=0,IF(COUNTIF(L334:BS334,"未確認")&gt;0,"未確認",IF(COUNTIF(L334:BS334,"~*")&gt;0,"*",SUM(L334:BS334))),SUM(L334:BS334))</f>
        <v>0</v>
      </c>
      <c r="K334" s="66" t="str">
        <f>IF(OR(COUNTIF(L334:BS334,"未確認")&gt;0,COUNTIF(L334:BS334,"~*")&gt;0),"※","")</f>
      </c>
      <c r="L334" s="108">
        <v>0</v>
      </c>
      <c r="M334" s="247">
        <v>365</v>
      </c>
      <c r="N334" s="247">
        <v>111</v>
      </c>
      <c r="O334" s="247">
        <v>691</v>
      </c>
      <c r="P334" s="247">
        <v>175</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305</v>
      </c>
      <c r="B335" s="96"/>
      <c r="C335" s="371"/>
      <c r="D335" s="394" t="s">
        <v>306</v>
      </c>
      <c r="E335" s="392" t="s">
        <v>307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203</v>
      </c>
      <c r="N335" s="247">
        <v>5</v>
      </c>
      <c r="O335" s="247">
        <v>4</v>
      </c>
      <c r="P335" s="247">
        <v>45</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308</v>
      </c>
      <c r="B336" s="96"/>
      <c r="C336" s="371"/>
      <c r="D336" s="371"/>
      <c r="E336" s="304" t="s">
        <v>309</v>
      </c>
      <c r="F336" s="305"/>
      <c r="G336" s="305"/>
      <c r="H336" s="306"/>
      <c r="I336" s="366"/>
      <c r="J336" s="105">
        <f t="shared" si="52"/>
        <v>0</v>
      </c>
      <c r="K336" s="66" t="str">
        <f t="shared" si="53"/>
      </c>
      <c r="L336" s="108">
        <v>0</v>
      </c>
      <c r="M336" s="247">
        <v>121</v>
      </c>
      <c r="N336" s="247">
        <v>62</v>
      </c>
      <c r="O336" s="247">
        <v>663</v>
      </c>
      <c r="P336" s="247">
        <v>68</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310</v>
      </c>
      <c r="B337" s="96"/>
      <c r="C337" s="371"/>
      <c r="D337" s="371"/>
      <c r="E337" s="304" t="s">
        <v>311</v>
      </c>
      <c r="F337" s="305"/>
      <c r="G337" s="305"/>
      <c r="H337" s="306"/>
      <c r="I337" s="366"/>
      <c r="J337" s="105">
        <f t="shared" si="52"/>
        <v>0</v>
      </c>
      <c r="K337" s="66" t="str">
        <f t="shared" si="53"/>
      </c>
      <c r="L337" s="108">
        <v>0</v>
      </c>
      <c r="M337" s="247">
        <v>39</v>
      </c>
      <c r="N337" s="247">
        <v>20</v>
      </c>
      <c r="O337" s="247">
        <v>11</v>
      </c>
      <c r="P337" s="247">
        <v>61</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312</v>
      </c>
      <c r="B338" s="96"/>
      <c r="C338" s="371"/>
      <c r="D338" s="371"/>
      <c r="E338" s="296" t="s">
        <v>313</v>
      </c>
      <c r="F338" s="297"/>
      <c r="G338" s="297"/>
      <c r="H338" s="298"/>
      <c r="I338" s="366"/>
      <c r="J338" s="105">
        <f t="shared" si="52"/>
        <v>0</v>
      </c>
      <c r="K338" s="66" t="str">
        <f t="shared" si="53"/>
      </c>
      <c r="L338" s="108">
        <v>0</v>
      </c>
      <c r="M338" s="247">
        <v>2</v>
      </c>
      <c r="N338" s="247">
        <v>24</v>
      </c>
      <c r="O338" s="247">
        <v>13</v>
      </c>
      <c r="P338" s="247">
        <v>1</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314</v>
      </c>
      <c r="B339" s="96"/>
      <c r="C339" s="371"/>
      <c r="D339" s="371"/>
      <c r="E339" s="296" t="s">
        <v>315</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316</v>
      </c>
      <c r="B340" s="96"/>
      <c r="C340" s="371"/>
      <c r="D340" s="371"/>
      <c r="E340" s="304" t="s">
        <v>317</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318</v>
      </c>
      <c r="B341" s="96"/>
      <c r="C341" s="371"/>
      <c r="D341" s="395"/>
      <c r="E341" s="317" t="s">
        <v>202</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319</v>
      </c>
      <c r="B342" s="96"/>
      <c r="C342" s="371"/>
      <c r="D342" s="304" t="s">
        <v>301</v>
      </c>
      <c r="E342" s="305"/>
      <c r="F342" s="305"/>
      <c r="G342" s="305"/>
      <c r="H342" s="306"/>
      <c r="I342" s="366"/>
      <c r="J342" s="105">
        <f t="shared" si="52"/>
        <v>0</v>
      </c>
      <c r="K342" s="66" t="str">
        <f t="shared" si="53"/>
      </c>
      <c r="L342" s="108">
        <v>0</v>
      </c>
      <c r="M342" s="247">
        <v>367</v>
      </c>
      <c r="N342" s="247">
        <v>111</v>
      </c>
      <c r="O342" s="247">
        <v>704</v>
      </c>
      <c r="P342" s="247">
        <v>162</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320</v>
      </c>
      <c r="B343" s="96"/>
      <c r="C343" s="371"/>
      <c r="D343" s="394" t="s">
        <v>321</v>
      </c>
      <c r="E343" s="392" t="s">
        <v>322</v>
      </c>
      <c r="F343" s="396"/>
      <c r="G343" s="396"/>
      <c r="H343" s="393"/>
      <c r="I343" s="366"/>
      <c r="J343" s="105">
        <f t="shared" si="52"/>
        <v>0</v>
      </c>
      <c r="K343" s="66" t="str">
        <f t="shared" si="53"/>
      </c>
      <c r="L343" s="108">
        <v>0</v>
      </c>
      <c r="M343" s="247">
        <v>18</v>
      </c>
      <c r="N343" s="247">
        <v>17</v>
      </c>
      <c r="O343" s="247">
        <v>172</v>
      </c>
      <c r="P343" s="247">
        <v>45</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323</v>
      </c>
      <c r="B344" s="96"/>
      <c r="C344" s="371"/>
      <c r="D344" s="371"/>
      <c r="E344" s="304" t="s">
        <v>324</v>
      </c>
      <c r="F344" s="305"/>
      <c r="G344" s="305"/>
      <c r="H344" s="306"/>
      <c r="I344" s="366"/>
      <c r="J344" s="105">
        <f t="shared" si="52"/>
        <v>0</v>
      </c>
      <c r="K344" s="66" t="str">
        <f t="shared" si="53"/>
      </c>
      <c r="L344" s="108">
        <v>0</v>
      </c>
      <c r="M344" s="247">
        <v>285</v>
      </c>
      <c r="N344" s="247">
        <v>61</v>
      </c>
      <c r="O344" s="247">
        <v>503</v>
      </c>
      <c r="P344" s="247">
        <v>69</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325</v>
      </c>
      <c r="B345" s="96"/>
      <c r="C345" s="371"/>
      <c r="D345" s="371"/>
      <c r="E345" s="304" t="s">
        <v>326</v>
      </c>
      <c r="F345" s="305"/>
      <c r="G345" s="305"/>
      <c r="H345" s="306"/>
      <c r="I345" s="366"/>
      <c r="J345" s="105">
        <f t="shared" si="52"/>
        <v>0</v>
      </c>
      <c r="K345" s="66" t="str">
        <f t="shared" si="53"/>
      </c>
      <c r="L345" s="108">
        <v>0</v>
      </c>
      <c r="M345" s="247">
        <v>14</v>
      </c>
      <c r="N345" s="247">
        <v>5</v>
      </c>
      <c r="O345" s="247">
        <v>7</v>
      </c>
      <c r="P345" s="247">
        <v>11</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327</v>
      </c>
      <c r="B346" s="96"/>
      <c r="C346" s="371"/>
      <c r="D346" s="371"/>
      <c r="E346" s="304" t="s">
        <v>328</v>
      </c>
      <c r="F346" s="305"/>
      <c r="G346" s="305"/>
      <c r="H346" s="306"/>
      <c r="I346" s="366"/>
      <c r="J346" s="105">
        <f t="shared" si="52"/>
        <v>0</v>
      </c>
      <c r="K346" s="66" t="str">
        <f t="shared" si="53"/>
      </c>
      <c r="L346" s="108">
        <v>0</v>
      </c>
      <c r="M346" s="247">
        <v>20</v>
      </c>
      <c r="N346" s="247">
        <v>3</v>
      </c>
      <c r="O346" s="247">
        <v>5</v>
      </c>
      <c r="P346" s="247">
        <v>6</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329</v>
      </c>
      <c r="B347" s="96"/>
      <c r="C347" s="371"/>
      <c r="D347" s="371"/>
      <c r="E347" s="304" t="s">
        <v>330</v>
      </c>
      <c r="F347" s="305"/>
      <c r="G347" s="305"/>
      <c r="H347" s="306"/>
      <c r="I347" s="366"/>
      <c r="J347" s="105">
        <f t="shared" si="52"/>
        <v>0</v>
      </c>
      <c r="K347" s="66" t="str">
        <f t="shared" si="53"/>
      </c>
      <c r="L347" s="108">
        <v>0</v>
      </c>
      <c r="M347" s="247">
        <v>10</v>
      </c>
      <c r="N347" s="247">
        <v>13</v>
      </c>
      <c r="O347" s="247">
        <v>11</v>
      </c>
      <c r="P347" s="247">
        <v>11</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331</v>
      </c>
      <c r="B348" s="96"/>
      <c r="C348" s="371"/>
      <c r="D348" s="371"/>
      <c r="E348" s="296" t="s">
        <v>332</v>
      </c>
      <c r="F348" s="297"/>
      <c r="G348" s="297"/>
      <c r="H348" s="298"/>
      <c r="I348" s="366"/>
      <c r="J348" s="105">
        <f t="shared" si="52"/>
        <v>0</v>
      </c>
      <c r="K348" s="66" t="str">
        <f t="shared" si="53"/>
      </c>
      <c r="L348" s="108">
        <v>0</v>
      </c>
      <c r="M348" s="247">
        <v>1</v>
      </c>
      <c r="N348" s="247">
        <v>0</v>
      </c>
      <c r="O348" s="247">
        <v>0</v>
      </c>
      <c r="P348" s="247">
        <v>1</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333</v>
      </c>
      <c r="B349" s="96"/>
      <c r="C349" s="371"/>
      <c r="D349" s="371"/>
      <c r="E349" s="304" t="s">
        <v>334</v>
      </c>
      <c r="F349" s="305"/>
      <c r="G349" s="305"/>
      <c r="H349" s="306"/>
      <c r="I349" s="366"/>
      <c r="J349" s="105">
        <f t="shared" si="52"/>
        <v>0</v>
      </c>
      <c r="K349" s="66" t="str">
        <f t="shared" si="53"/>
      </c>
      <c r="L349" s="108">
        <v>0</v>
      </c>
      <c r="M349" s="247">
        <v>13</v>
      </c>
      <c r="N349" s="247">
        <v>6</v>
      </c>
      <c r="O349" s="247">
        <v>3</v>
      </c>
      <c r="P349" s="247">
        <v>5</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335</v>
      </c>
      <c r="B350" s="96"/>
      <c r="C350" s="371"/>
      <c r="D350" s="371"/>
      <c r="E350" s="304" t="s">
        <v>336</v>
      </c>
      <c r="F350" s="305"/>
      <c r="G350" s="305"/>
      <c r="H350" s="306"/>
      <c r="I350" s="366"/>
      <c r="J350" s="105">
        <f t="shared" si="52"/>
        <v>0</v>
      </c>
      <c r="K350" s="66" t="str">
        <f t="shared" si="53"/>
      </c>
      <c r="L350" s="108">
        <v>0</v>
      </c>
      <c r="M350" s="247">
        <v>6</v>
      </c>
      <c r="N350" s="247">
        <v>6</v>
      </c>
      <c r="O350" s="247">
        <v>3</v>
      </c>
      <c r="P350" s="247">
        <v>14</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337</v>
      </c>
      <c r="B351" s="96"/>
      <c r="C351" s="371"/>
      <c r="D351" s="371"/>
      <c r="E351" s="304" t="s">
        <v>202</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134</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339</v>
      </c>
      <c r="B359" s="96"/>
      <c r="C359" s="317" t="s">
        <v>340</v>
      </c>
      <c r="D359" s="318"/>
      <c r="E359" s="318"/>
      <c r="F359" s="318"/>
      <c r="G359" s="318"/>
      <c r="H359" s="319"/>
      <c r="I359" s="327" t="s">
        <v>341</v>
      </c>
      <c r="J359" s="142">
        <f>IF(SUM(L359:BS359)=0,IF(COUNTIF(L359:BS359,"未確認")&gt;0,"未確認",IF(COUNTIF(L359:BS359,"~*")&gt;0,"*",SUM(L359:BS359))),SUM(L359:BS359))</f>
        <v>0</v>
      </c>
      <c r="K359" s="143" t="str">
        <f>IF(OR(COUNTIF(L359:BS359,"未確認")&gt;0,COUNTIF(L359:BS359,"~*")&gt;0),"※","")</f>
      </c>
      <c r="L359" s="108">
        <v>0</v>
      </c>
      <c r="M359" s="247">
        <v>349</v>
      </c>
      <c r="N359" s="247">
        <v>94</v>
      </c>
      <c r="O359" s="247">
        <v>532</v>
      </c>
      <c r="P359" s="247">
        <v>117</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342</v>
      </c>
      <c r="B360" s="96"/>
      <c r="C360" s="138"/>
      <c r="D360" s="139"/>
      <c r="E360" s="323" t="s">
        <v>343</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319</v>
      </c>
      <c r="N360" s="247">
        <v>89</v>
      </c>
      <c r="O360" s="247">
        <v>531</v>
      </c>
      <c r="P360" s="247">
        <v>100</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344</v>
      </c>
      <c r="B361" s="96"/>
      <c r="C361" s="138"/>
      <c r="D361" s="139"/>
      <c r="E361" s="323" t="s">
        <v>345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7</v>
      </c>
      <c r="N361" s="247">
        <v>1</v>
      </c>
      <c r="O361" s="247">
        <v>0</v>
      </c>
      <c r="P361" s="247">
        <v>5</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346</v>
      </c>
      <c r="B362" s="96"/>
      <c r="C362" s="138"/>
      <c r="D362" s="139"/>
      <c r="E362" s="323" t="s">
        <v>347</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23</v>
      </c>
      <c r="N362" s="247">
        <v>4</v>
      </c>
      <c r="O362" s="247">
        <v>1</v>
      </c>
      <c r="P362" s="247">
        <v>12</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348</v>
      </c>
      <c r="B363" s="1"/>
      <c r="C363" s="140"/>
      <c r="D363" s="141"/>
      <c r="E363" s="368" t="s">
        <v>349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350</v>
      </c>
      <c r="C367" s="85"/>
      <c r="D367" s="85"/>
      <c r="E367" s="85"/>
      <c r="F367" s="85"/>
      <c r="G367" s="85"/>
      <c r="H367" s="10"/>
      <c r="I367" s="10"/>
      <c r="J367" s="51"/>
      <c r="K367" s="24"/>
      <c r="L367" s="86"/>
      <c r="M367" s="86"/>
      <c r="N367" s="86"/>
      <c r="O367" s="86"/>
      <c r="P367" s="86"/>
      <c r="Q367" s="86"/>
    </row>
    <row r="368" s="74" customFormat="1">
      <c r="A368" s="176"/>
      <c r="B368" s="96" t="s">
        <v>351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352</v>
      </c>
      <c r="B372" s="96"/>
      <c r="C372" s="320" t="s">
        <v>353</v>
      </c>
      <c r="D372" s="321"/>
      <c r="E372" s="321"/>
      <c r="F372" s="321"/>
      <c r="G372" s="321"/>
      <c r="H372" s="322"/>
      <c r="I372" s="327" t="s">
        <v>354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355</v>
      </c>
      <c r="B373" s="96"/>
      <c r="C373" s="138"/>
      <c r="D373" s="146"/>
      <c r="E373" s="304" t="s">
        <v>356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357</v>
      </c>
      <c r="B374" s="96"/>
      <c r="C374" s="140"/>
      <c r="D374" s="147"/>
      <c r="E374" s="304" t="s">
        <v>358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359</v>
      </c>
      <c r="B375" s="96"/>
      <c r="C375" s="363" t="s">
        <v>360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361</v>
      </c>
      <c r="B376" s="96"/>
      <c r="C376" s="138"/>
      <c r="D376" s="146"/>
      <c r="E376" s="304" t="s">
        <v>362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363</v>
      </c>
      <c r="B377" s="96"/>
      <c r="C377" s="140"/>
      <c r="D377" s="147"/>
      <c r="E377" s="304" t="s">
        <v>364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365</v>
      </c>
      <c r="C392" s="149"/>
      <c r="D392" s="47"/>
      <c r="E392" s="47"/>
      <c r="F392" s="47"/>
      <c r="G392" s="47"/>
      <c r="H392" s="48"/>
      <c r="I392" s="48"/>
      <c r="J392" s="50"/>
      <c r="K392" s="49"/>
      <c r="L392" s="133"/>
      <c r="M392" s="133"/>
      <c r="N392" s="133"/>
      <c r="O392" s="133"/>
      <c r="P392" s="133"/>
      <c r="Q392" s="133"/>
    </row>
    <row r="393" s="74" customFormat="1">
      <c r="A393" s="176"/>
      <c r="B393" s="14" t="s">
        <v>366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6</v>
      </c>
      <c r="M395" s="242" t="s">
        <v>7</v>
      </c>
      <c r="N395" s="282" t="s">
        <v>8</v>
      </c>
      <c r="O395" s="282" t="s">
        <v>9</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121</v>
      </c>
      <c r="D398" s="297"/>
      <c r="E398" s="297"/>
      <c r="F398" s="297"/>
      <c r="G398" s="297"/>
      <c r="H398" s="298"/>
      <c r="I398" s="361"/>
      <c r="J398" s="193" t="str">
        <f t="shared" si="61"/>
        <v>未確認</v>
      </c>
      <c r="K398" s="276" t="str">
        <f t="shared" si="62"/>
        <v>※</v>
      </c>
      <c r="L398" s="277">
        <v>0</v>
      </c>
      <c r="M398" s="251" t="s">
        <v>369</v>
      </c>
      <c r="N398" s="251">
        <v>1037</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375</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376</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377</v>
      </c>
      <c r="D406" s="297"/>
      <c r="E406" s="297"/>
      <c r="F406" s="297"/>
      <c r="G406" s="297"/>
      <c r="H406" s="298"/>
      <c r="I406" s="361"/>
      <c r="J406" s="193" t="str">
        <f t="shared" si="61"/>
        <v>未確認</v>
      </c>
      <c r="K406" s="276" t="str">
        <f t="shared" si="62"/>
        <v>※</v>
      </c>
      <c r="L406" s="277" t="s">
        <v>369</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379</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122</v>
      </c>
      <c r="D418" s="297"/>
      <c r="E418" s="297"/>
      <c r="F418" s="297"/>
      <c r="G418" s="297"/>
      <c r="H418" s="298"/>
      <c r="I418" s="361"/>
      <c r="J418" s="193" t="str">
        <f t="shared" si="61"/>
        <v>未確認</v>
      </c>
      <c r="K418" s="276" t="str">
        <f t="shared" si="62"/>
        <v>※</v>
      </c>
      <c r="L418" s="277">
        <v>0</v>
      </c>
      <c r="M418" s="251">
        <v>0</v>
      </c>
      <c r="N418" s="251">
        <v>0</v>
      </c>
      <c r="O418" s="251">
        <v>394</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120</v>
      </c>
      <c r="D451" s="297"/>
      <c r="E451" s="297"/>
      <c r="F451" s="297"/>
      <c r="G451" s="297"/>
      <c r="H451" s="298"/>
      <c r="I451" s="361"/>
      <c r="J451" s="193" t="str">
        <f t="shared" si="64"/>
        <v>未確認</v>
      </c>
      <c r="K451" s="276" t="str">
        <f t="shared" si="63"/>
        <v>※</v>
      </c>
      <c r="L451" s="277">
        <v>695</v>
      </c>
      <c r="M451" s="251">
        <v>0</v>
      </c>
      <c r="N451" s="251" t="s">
        <v>369</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t="s">
        <v>369</v>
      </c>
      <c r="M479" s="251">
        <v>0</v>
      </c>
      <c r="N479" s="251">
        <v>469</v>
      </c>
      <c r="O479" s="251" t="s">
        <v>369</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v>0</v>
      </c>
      <c r="N480" s="251" t="s">
        <v>369</v>
      </c>
      <c r="O480" s="251" t="s">
        <v>369</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v>0</v>
      </c>
      <c r="M481" s="251">
        <v>0</v>
      </c>
      <c r="N481" s="251">
        <v>544</v>
      </c>
      <c r="O481" s="251" t="s">
        <v>369</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v>0</v>
      </c>
      <c r="M482" s="251">
        <v>0</v>
      </c>
      <c r="N482" s="251" t="s">
        <v>369</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v>0</v>
      </c>
      <c r="M487" s="251">
        <v>0</v>
      </c>
      <c r="N487" s="251">
        <v>0</v>
      </c>
      <c r="O487" s="251" t="s">
        <v>369</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t="s">
        <v>369</v>
      </c>
      <c r="M488" s="251">
        <v>0</v>
      </c>
      <c r="N488" s="251" t="s">
        <v>369</v>
      </c>
      <c r="O488" s="251" t="s">
        <v>369</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v>0</v>
      </c>
      <c r="M492" s="251">
        <v>0</v>
      </c>
      <c r="N492" s="251">
        <v>453</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v>0</v>
      </c>
      <c r="M493" s="251">
        <v>0</v>
      </c>
      <c r="N493" s="251" t="s">
        <v>369</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v>0</v>
      </c>
      <c r="M494" s="251">
        <v>0</v>
      </c>
      <c r="N494" s="251">
        <v>534</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v>0</v>
      </c>
      <c r="M495" s="251">
        <v>0</v>
      </c>
      <c r="N495" s="251" t="s">
        <v>369</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v>0</v>
      </c>
      <c r="M516" s="251">
        <v>0</v>
      </c>
      <c r="N516" s="251" t="s">
        <v>369</v>
      </c>
      <c r="O516" s="251" t="s">
        <v>369</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t="s">
        <v>369</v>
      </c>
      <c r="M519" s="251">
        <v>0</v>
      </c>
      <c r="N519" s="251">
        <v>0</v>
      </c>
      <c r="O519" s="251" t="s">
        <v>369</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369</v>
      </c>
      <c r="M548" s="251" t="s">
        <v>369</v>
      </c>
      <c r="N548" s="251" t="s">
        <v>369</v>
      </c>
      <c r="O548" s="251" t="s">
        <v>369</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39</v>
      </c>
      <c r="M575" s="258" t="s">
        <v>601</v>
      </c>
      <c r="N575" s="258" t="s">
        <v>601</v>
      </c>
      <c r="O575" s="258" t="s">
        <v>601</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0</v>
      </c>
      <c r="M577" s="252">
        <v>0</v>
      </c>
      <c r="N577" s="252">
        <v>32.9</v>
      </c>
      <c r="O577" s="252">
        <v>14.3</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0</v>
      </c>
      <c r="M578" s="252">
        <v>0</v>
      </c>
      <c r="N578" s="252">
        <v>19.1</v>
      </c>
      <c r="O578" s="252">
        <v>7.7</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0</v>
      </c>
      <c r="M579" s="252">
        <v>0</v>
      </c>
      <c r="N579" s="252">
        <v>17.6</v>
      </c>
      <c r="O579" s="252">
        <v>6.1</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0</v>
      </c>
      <c r="M580" s="252">
        <v>0</v>
      </c>
      <c r="N580" s="252">
        <v>7.5</v>
      </c>
      <c r="O580" s="252">
        <v>4</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v>
      </c>
      <c r="M581" s="252">
        <v>0</v>
      </c>
      <c r="N581" s="252">
        <v>0</v>
      </c>
      <c r="O581" s="252">
        <v>29.3</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0</v>
      </c>
      <c r="M582" s="252">
        <v>0</v>
      </c>
      <c r="N582" s="252">
        <v>17.8</v>
      </c>
      <c r="O582" s="252">
        <v>31.2</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17.9</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3.3</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1.3</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0.7</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1.2</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2.3</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v>0</v>
      </c>
      <c r="M604" s="251" t="s">
        <v>369</v>
      </c>
      <c r="N604" s="251">
        <v>0</v>
      </c>
      <c r="O604" s="251" t="s">
        <v>369</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v>0</v>
      </c>
      <c r="M605" s="251">
        <v>0</v>
      </c>
      <c r="N605" s="251" t="s">
        <v>369</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t="s">
        <v>369</v>
      </c>
      <c r="M607" s="251" t="s">
        <v>369</v>
      </c>
      <c r="N607" s="251" t="s">
        <v>369</v>
      </c>
      <c r="O607" s="251" t="s">
        <v>369</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369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t="s">
        <v>369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369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t="s">
        <v>369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v>0</v>
      </c>
      <c r="M616" s="251" t="s">
        <v>369</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v>229</v>
      </c>
      <c r="M629" s="251" t="s">
        <v>369</v>
      </c>
      <c r="N629" s="251">
        <v>213</v>
      </c>
      <c r="O629" s="251" t="s">
        <v>369</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t="s">
        <v>369</v>
      </c>
      <c r="M632" s="251">
        <v>0</v>
      </c>
      <c r="N632" s="251" t="s">
        <v>369</v>
      </c>
      <c r="O632" s="251" t="s">
        <v>369</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398</v>
      </c>
      <c r="M635" s="251">
        <v>0</v>
      </c>
      <c r="N635" s="251" t="s">
        <v>369</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369</v>
      </c>
      <c r="M638" s="251">
        <v>0</v>
      </c>
      <c r="N638" s="251" t="s">
        <v>369</v>
      </c>
      <c r="O638" s="251" t="s">
        <v>369</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369</v>
      </c>
      <c r="M639" s="251">
        <v>0</v>
      </c>
      <c r="N639" s="251">
        <v>327</v>
      </c>
      <c r="O639" s="251" t="s">
        <v>369</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t="s">
        <v>369</v>
      </c>
      <c r="M640" s="251">
        <v>0</v>
      </c>
      <c r="N640" s="251" t="s">
        <v>369</v>
      </c>
      <c r="O640" s="251" t="s">
        <v>369</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t="s">
        <v>369</v>
      </c>
      <c r="M641" s="251">
        <v>0</v>
      </c>
      <c r="N641" s="251" t="s">
        <v>369</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v>0</v>
      </c>
      <c r="M649" s="251" t="s">
        <v>369</v>
      </c>
      <c r="N649" s="251">
        <v>0</v>
      </c>
      <c r="O649" s="251" t="s">
        <v>369</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t="s">
        <v>369</v>
      </c>
      <c r="M650" s="251" t="s">
        <v>369</v>
      </c>
      <c r="N650" s="251" t="s">
        <v>369</v>
      </c>
      <c r="O650" s="251" t="s">
        <v>369</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t="s">
        <v>369</v>
      </c>
      <c r="M651" s="251" t="s">
        <v>369</v>
      </c>
      <c r="N651" s="251" t="s">
        <v>369</v>
      </c>
      <c r="O651" s="251" t="s">
        <v>369</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v>0</v>
      </c>
      <c r="M653" s="251">
        <v>0</v>
      </c>
      <c r="N653" s="251" t="s">
        <v>369</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v>0</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v>0</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t="s">
        <v>369</v>
      </c>
      <c r="M664" s="251">
        <v>0</v>
      </c>
      <c r="N664" s="251">
        <v>816</v>
      </c>
      <c r="O664" s="251">
        <v>323</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v>0</v>
      </c>
      <c r="M666" s="251">
        <v>0</v>
      </c>
      <c r="N666" s="251" t="s">
        <v>369</v>
      </c>
      <c r="O666" s="251" t="s">
        <v>369</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369</v>
      </c>
      <c r="M667" s="251">
        <v>0</v>
      </c>
      <c r="N667" s="251" t="s">
        <v>369</v>
      </c>
      <c r="O667" s="251" t="s">
        <v>369</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t="s">
        <v>369</v>
      </c>
      <c r="M668" s="251">
        <v>0</v>
      </c>
      <c r="N668" s="251">
        <v>812</v>
      </c>
      <c r="O668" s="251">
        <v>174</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t="s">
        <v>369</v>
      </c>
      <c r="M673" s="251">
        <v>0</v>
      </c>
      <c r="N673" s="251">
        <v>702</v>
      </c>
      <c r="O673" s="251" t="s">
        <v>369</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t="s">
        <v>369</v>
      </c>
      <c r="M675" s="251">
        <v>0</v>
      </c>
      <c r="N675" s="251">
        <v>605</v>
      </c>
      <c r="O675" s="251" t="s">
        <v>369</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v>0</v>
      </c>
      <c r="M676" s="251">
        <v>0</v>
      </c>
      <c r="N676" s="251">
        <v>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39</v>
      </c>
      <c r="M685" s="245" t="s">
        <v>39</v>
      </c>
      <c r="N685" s="245" t="s">
        <v>39</v>
      </c>
      <c r="O685" s="245" t="s">
        <v>39</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v>0</v>
      </c>
      <c r="M688" s="245">
        <v>349</v>
      </c>
      <c r="N688" s="245" t="s">
        <v>369</v>
      </c>
      <c r="O688" s="245">
        <v>532</v>
      </c>
      <c r="P688" s="245" t="s">
        <v>369</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v>0</v>
      </c>
      <c r="M713" s="251" t="s">
        <v>369</v>
      </c>
      <c r="N713" s="251">
        <v>0</v>
      </c>
      <c r="O713" s="251" t="s">
        <v>369</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369</v>
      </c>
      <c r="M722" s="251" t="s">
        <v>369</v>
      </c>
      <c r="N722" s="251" t="s">
        <v>369</v>
      </c>
      <c r="O722" s="251" t="s">
        <v>369</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391</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