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9D60938D-8A51-4D0C-8C6C-27C1ADF25970}" xr6:coauthVersionLast="47" xr6:coauthVersionMax="47" xr10:uidLastSave="{00000000-0000-0000-0000-000000000000}"/>
  <bookViews>
    <workbookView xWindow="-120" yWindow="-16320" windowWidth="29040" windowHeight="1572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4" i="1" l="1"/>
  <c r="K734" i="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<sst xmlns="http://schemas.openxmlformats.org/spreadsheetml/2006/main" count="1210" uniqueCount="849">
  <si>
    <t>Q1_1_byouinmei</t>
  </si>
  <si>
    <t>医療法人緑清会樋口胃腸病院</t>
  </si>
  <si>
    <t>〒660-0881　尼崎市昭和通１－１７－６</t>
  </si>
  <si>
    <t>病棟の建築時期と構造</t>
  </si>
  <si>
    <t>建物情報＼病棟名</t>
  </si>
  <si>
    <t>病棟1</t>
  </si>
  <si>
    <t>様式１病院病棟票(1)</t>
  </si>
  <si>
    <t>建築時期</t>
  </si>
  <si>
    <t>1978</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</si>
  <si>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</si>
  <si>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</si>
  <si>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</si>
  <si>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</si>
  <si>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</si>
  <si>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</si>
  <si>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</si>
  <si>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</si>
  <si>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</si>
  <si>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</si>
  <si>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</si>
  <si>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</si>
  <si>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</si>
  <si>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</si>
  <si>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</si>
  <si>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</si>
  <si>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</si>
  <si>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</si>
  <si>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</si>
  <si>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</si>
  <si>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</si>
  <si>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</si>
  <si>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</si>
  <si>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</si>
  <si>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</si>
  <si>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</si>
  <si>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</si>
  <si>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</si>
  <si>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</si>
  <si>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</si>
  <si>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</si>
  <si>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</si>
  <si>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</si>
  <si>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</si>
  <si>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</si>
  <si>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</si>
  <si>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</si>
  <si>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</si>
  <si>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</si>
  <si>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</si>
  <si>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</si>
  <si>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</si>
  <si>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</si>
  <si>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</si>
  <si>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</si>
  <si>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</si>
  <si>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</si>
  <si>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</si>
  <si>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</si>
  <si>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</si>
  <si>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</si>
  <si>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</si>
  <si>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</si>
  <si>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</si>
  <si>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</si>
  <si>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</si>
  <si>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</si>
  <si>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</si>
  <si>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</si>
  <si>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</si>
  <si>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</si>
  <si>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</si>
  <si>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</si>
  <si>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</si>
  <si>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</si>
  <si>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</si>
  <si>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</si>
  <si>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</si>
  <si>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</si>
  <si>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</si>
  <si>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</si>
  <si>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</si>
  <si>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</si>
  <si>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</si>
  <si>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</si>
  <si>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</si>
  <si>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</si>
  <si>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</si>
  <si>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</si>
  <si>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</si>
  <si>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</si>
  <si>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</si>
  <si>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</si>
  <si>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</si>
  <si>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</si>
  <si>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</si>
  <si>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</si>
  <si>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</si>
  <si>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</si>
  <si>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消化器内科（胃腸内科）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</si>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</sst>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9">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12" fillId="0" borderId="0" xfId="1" applyAlignment="1">
      <alignment vertical="center"/>
    </xf>
    <xf numFmtId="0" fontId="12" fillId="0" borderId="0" xfId="1" applyAlignment="1">
      <alignment horizontal="left"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26" fillId="0" borderId="0" xfId="0" applyFont="1">
      <alignment vertical="center"/>
    </xf>
    <xf numFmtId="0" fontId="3" fillId="3" borderId="1" xfId="3" applyFont="1" applyFill="1" applyBorder="1" applyAlignment="1">
      <alignment horizontal="center" vertical="center"/>
    </xf>
    <xf numFmtId="0" fontId="3" fillId="4" borderId="1" xfId="3" applyFont="1" applyFill="1" applyBorder="1" applyAlignment="1">
      <alignment horizontal="center"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8" fillId="4" borderId="1" xfId="3" applyFont="1" applyFill="1" applyBorder="1" applyAlignment="1">
      <alignment horizontal="center" vertical="center"/>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4" borderId="13" xfId="3" applyFont="1" applyFill="1" applyBorder="1" applyAlignment="1">
      <alignment horizontal="lef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1" xfId="3" applyFont="1" applyFill="1" applyBorder="1" applyAlignment="1">
      <alignment horizontal="left" vertical="center" wrapText="1"/>
    </xf>
    <xf numFmtId="0" fontId="10" fillId="0" borderId="1" xfId="0" applyFont="1" applyBorder="1" applyAlignment="1">
      <alignment horizontal="left" vertical="center"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4" borderId="1" xfId="0" applyFont="1"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5" borderId="11" xfId="3" applyFont="1" applyFill="1" applyBorder="1" applyAlignment="1">
      <alignment horizontal="left" vertical="top"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0" fillId="0" borderId="1" xfId="0" applyBorder="1" applyAlignment="1">
      <alignment horizontal="center" vertical="center" wrapText="1"/>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1" xfId="3" applyFont="1" applyFill="1" applyBorder="1" applyAlignment="1">
      <alignment horizontal="center"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1" fillId="0" borderId="0" xfId="0" applyFont="1" applyAlignment="1">
      <alignment horizontal="left" vertical="center"/>
    </xf>
    <xf numFmtId="176" fontId="10" fillId="0" borderId="2" xfId="3" applyNumberFormat="1" applyFont="1" applyFill="1" applyBorder="1" applyAlignment="1">
      <alignment horizontal="right" vertical="center" shrinkToFit="1"/>
    </xf>
    <xf numFmtId="0" fontId="10" fillId="0" borderId="4" xfId="3" applyFont="1" applyFill="1" applyBorder="1" applyAlignment="1">
      <alignment horizontal="center" vertical="center" shrinkToFit="1"/>
    </xf>
    <xf numFmtId="176" fontId="10" fillId="0" borderId="1" xfId="3" applyNumberFormat="1" applyFont="1" applyFill="1" applyBorder="1"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5" zoomScaleNormal="75" workbookViewId="0">
      <selection activeCell="R9" sqref="R9"/>
    </sheetView>
  </sheetViews>
  <sheetFormatPr defaultColWidth="9" defaultRowHeight="16.5"/>
  <cols>
    <col min="1" max="1" width="33.81640625" style="132" hidden="1" customWidth="1"/>
    <col min="2" max="2" width="2.1796875" style="1" customWidth="1"/>
    <col min="3" max="3" width="4.81640625" style="2" customWidth="1"/>
    <col min="4" max="4" width="37.81640625" style="2" bestFit="1" customWidth="1"/>
    <col min="5" max="6" width="4.81640625" style="2" customWidth="1"/>
    <col min="7" max="7" width="22.1796875" style="2" customWidth="1"/>
    <col min="8" max="8" width="25.453125" style="3" customWidth="1"/>
    <col min="9" max="9" width="56.1796875" style="3" customWidth="1"/>
    <col min="10" max="10" width="12.1796875" style="4" customWidth="1"/>
    <col min="11" max="11" width="3.81640625" style="5" customWidth="1"/>
    <col min="12" max="13" width="11.1796875" style="4" customWidth="1"/>
    <col min="14" max="19" width="11.1796875" style="210" customWidth="1"/>
    <col min="20" max="71" width="11.1796875" style="211" customWidth="1"/>
    <col min="72" max="72" width="9" style="211" customWidth="1"/>
    <col min="73" max="73" width="9" style="286" customWidth="1"/>
    <col min="74" max="74" width="9" style="211" customWidth="1"/>
    <col min="75" max="16384" width="9" style="211"/>
  </cols>
  <sheetData>
    <row r="1" spans="1:73">
      <c r="I1" s="7"/>
    </row>
    <row r="2" spans="1:73" ht="19">
      <c r="A2" s="132" t="s">
        <v>0</v>
      </c>
      <c r="B2" s="262" t="s">
        <v>1</v>
      </c>
      <c r="C2" s="259"/>
      <c r="D2" s="128"/>
      <c r="E2" s="128"/>
      <c r="F2" s="128"/>
      <c r="G2" s="128"/>
      <c r="H2" s="7"/>
    </row>
    <row r="3" spans="1:73">
      <c r="B3" s="261" t="s">
        <v>2</v>
      </c>
      <c r="C3" s="127"/>
      <c r="D3" s="129"/>
      <c r="E3" s="129"/>
      <c r="F3" s="129"/>
      <c r="G3" s="129"/>
      <c r="H3" s="8"/>
      <c r="I3" s="8"/>
    </row>
    <row r="4" spans="1:73">
      <c r="B4" s="309"/>
      <c r="C4" s="316"/>
      <c r="D4" s="316"/>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3</v>
      </c>
    </row>
    <row r="8" spans="1:73">
      <c r="B8" s="12"/>
    </row>
    <row r="9" spans="1:73" s="20" customFormat="1" ht="51" customHeight="1">
      <c r="A9" s="132"/>
      <c r="B9" s="14"/>
      <c r="C9" s="13"/>
      <c r="D9" s="13"/>
      <c r="E9" s="13"/>
      <c r="F9" s="13"/>
      <c r="G9" s="13"/>
      <c r="H9" s="8"/>
      <c r="I9" s="317" t="s">
        <v>4</v>
      </c>
      <c r="J9" s="317"/>
      <c r="K9" s="317"/>
      <c r="L9" s="263" t="s">
        <v>5</v>
      </c>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U9" s="287"/>
    </row>
    <row r="10" spans="1:73" s="20" customFormat="1" ht="34.5" customHeight="1">
      <c r="A10" s="133" t="s">
        <v>6</v>
      </c>
      <c r="B10" s="11"/>
      <c r="C10" s="13"/>
      <c r="D10" s="13"/>
      <c r="E10" s="13"/>
      <c r="F10" s="13"/>
      <c r="G10" s="13"/>
      <c r="H10" s="8"/>
      <c r="I10" s="318" t="s">
        <v>7</v>
      </c>
      <c r="J10" s="318"/>
      <c r="K10" s="318"/>
      <c r="L10" s="16" t="s">
        <v>8</v>
      </c>
      <c r="M10" s="16"/>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7"/>
    </row>
    <row r="11" spans="1:73" s="20" customFormat="1" ht="34.5" customHeight="1">
      <c r="A11" s="133" t="s">
        <v>6</v>
      </c>
      <c r="B11" s="15"/>
      <c r="C11" s="13"/>
      <c r="D11" s="13"/>
      <c r="E11" s="13"/>
      <c r="F11" s="13"/>
      <c r="G11" s="13"/>
      <c r="H11" s="8"/>
      <c r="I11" s="318" t="s">
        <v>9</v>
      </c>
      <c r="J11" s="318"/>
      <c r="K11" s="318"/>
      <c r="L11" s="16" t="s">
        <v>10</v>
      </c>
      <c r="M11" s="16"/>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7"/>
    </row>
    <row r="12" spans="1:73">
      <c r="B12" s="12"/>
    </row>
    <row r="13" spans="1:73">
      <c r="B13" s="11"/>
    </row>
    <row r="14" spans="1:73" s="20" customFormat="1">
      <c r="A14" s="132"/>
      <c r="B14" s="127" t="s">
        <v>11</v>
      </c>
      <c r="C14" s="13"/>
      <c r="D14" s="13"/>
      <c r="E14" s="13"/>
      <c r="F14" s="13"/>
      <c r="G14" s="13"/>
      <c r="H14" s="8"/>
      <c r="I14" s="8"/>
      <c r="J14" s="4"/>
      <c r="K14" s="5"/>
      <c r="L14" s="4"/>
      <c r="M14" s="4"/>
      <c r="N14" s="210"/>
      <c r="O14" s="210"/>
      <c r="P14" s="210"/>
      <c r="Q14" s="210"/>
      <c r="R14" s="210"/>
      <c r="S14" s="210"/>
      <c r="T14" s="211"/>
      <c r="BU14" s="287"/>
    </row>
    <row r="15" spans="1:73" s="20" customFormat="1">
      <c r="A15" s="132"/>
      <c r="B15" s="12"/>
      <c r="C15" s="12"/>
      <c r="D15" s="12"/>
      <c r="E15" s="12"/>
      <c r="F15" s="12"/>
      <c r="G15" s="12"/>
      <c r="H15" s="8"/>
      <c r="I15" s="8"/>
      <c r="J15" s="4"/>
      <c r="K15" s="5"/>
      <c r="L15" s="130"/>
      <c r="M15" s="130"/>
      <c r="N15" s="213"/>
      <c r="O15" s="210"/>
      <c r="P15" s="210"/>
      <c r="Q15" s="210"/>
      <c r="R15" s="210"/>
      <c r="S15" s="210"/>
      <c r="T15" s="211"/>
      <c r="BU15" s="287"/>
    </row>
    <row r="16" spans="1:73" s="20" customFormat="1" ht="51" customHeight="1">
      <c r="A16" s="132"/>
      <c r="B16" s="14"/>
      <c r="C16" s="13"/>
      <c r="D16" s="13"/>
      <c r="E16" s="13"/>
      <c r="F16" s="13"/>
      <c r="G16" s="13"/>
      <c r="H16" s="8"/>
      <c r="I16" s="317" t="s">
        <v>12</v>
      </c>
      <c r="J16" s="317"/>
      <c r="K16" s="317"/>
      <c r="L16" s="263" t="str">
        <f>IF(ISBLANK(L$9),"",L$9)</f>
        <v>病棟1</v>
      </c>
      <c r="M16" s="263" t="str">
        <f>IF(ISBLANK(M$9),"",M$9)</f>
        <v/>
      </c>
      <c r="N16" s="263" t="str">
        <f t="shared" ref="N16:BS16" si="0">IF(ISBLANK(N$9),"",N$9)</f>
        <v/>
      </c>
      <c r="O16" s="263" t="str">
        <f t="shared" si="0"/>
        <v/>
      </c>
      <c r="P16" s="263" t="str">
        <f t="shared" si="0"/>
        <v/>
      </c>
      <c r="Q16" s="263" t="str">
        <f t="shared" si="0"/>
        <v/>
      </c>
      <c r="R16" s="263" t="str">
        <f t="shared" si="0"/>
        <v/>
      </c>
      <c r="S16" s="263" t="str">
        <f t="shared" si="0"/>
        <v/>
      </c>
      <c r="T16" s="263" t="str">
        <f t="shared" si="0"/>
        <v/>
      </c>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U16" s="287"/>
    </row>
    <row r="17" spans="1:73 16381:16381" s="20" customFormat="1" ht="34.5" customHeight="1">
      <c r="A17" s="133" t="s">
        <v>6</v>
      </c>
      <c r="B17" s="11"/>
      <c r="C17" s="13"/>
      <c r="D17" s="13"/>
      <c r="E17" s="13"/>
      <c r="F17" s="13"/>
      <c r="G17" s="13"/>
      <c r="H17" s="8"/>
      <c r="I17" s="318" t="s">
        <v>13</v>
      </c>
      <c r="J17" s="318"/>
      <c r="K17" s="318"/>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7"/>
    </row>
    <row r="18" spans="1:73 16381:16381" s="20" customFormat="1" ht="34.5" customHeight="1">
      <c r="A18" s="133" t="s">
        <v>6</v>
      </c>
      <c r="B18" s="15"/>
      <c r="C18" s="13"/>
      <c r="D18" s="13"/>
      <c r="E18" s="13"/>
      <c r="F18" s="13"/>
      <c r="G18" s="13"/>
      <c r="H18" s="8"/>
      <c r="I18" s="318" t="s">
        <v>14</v>
      </c>
      <c r="J18" s="318"/>
      <c r="K18" s="318"/>
      <c r="L18" s="16" t="s">
        <v>15</v>
      </c>
      <c r="M18" s="16"/>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7"/>
    </row>
    <row r="19" spans="1:73 16381:16381" s="20" customFormat="1" ht="34.5" customHeight="1">
      <c r="A19" s="133" t="s">
        <v>6</v>
      </c>
      <c r="B19" s="15"/>
      <c r="C19" s="13"/>
      <c r="D19" s="13"/>
      <c r="E19" s="13"/>
      <c r="F19" s="13"/>
      <c r="G19" s="13"/>
      <c r="H19" s="8"/>
      <c r="I19" s="318" t="s">
        <v>16</v>
      </c>
      <c r="J19" s="318"/>
      <c r="K19" s="318"/>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7"/>
    </row>
    <row r="20" spans="1:73 16381:16381" s="20" customFormat="1" ht="34.5" customHeight="1">
      <c r="A20" s="133" t="s">
        <v>6</v>
      </c>
      <c r="B20" s="11"/>
      <c r="C20" s="13"/>
      <c r="D20" s="13"/>
      <c r="E20" s="13"/>
      <c r="F20" s="13"/>
      <c r="G20" s="13"/>
      <c r="H20" s="8"/>
      <c r="I20" s="318" t="s">
        <v>17</v>
      </c>
      <c r="J20" s="318"/>
      <c r="K20" s="318"/>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7"/>
    </row>
    <row r="21" spans="1:73 16381:16381" s="20" customFormat="1" ht="34.4" customHeight="1">
      <c r="A21" s="133" t="s">
        <v>6</v>
      </c>
      <c r="B21" s="11"/>
      <c r="C21" s="13"/>
      <c r="D21" s="13"/>
      <c r="E21" s="13"/>
      <c r="F21" s="13"/>
      <c r="G21" s="13"/>
      <c r="H21" s="8"/>
      <c r="I21" s="318" t="s">
        <v>18</v>
      </c>
      <c r="J21" s="318"/>
      <c r="K21" s="318"/>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7"/>
    </row>
    <row r="22" spans="1:73 16381:16381" s="20" customFormat="1" ht="34.4" customHeight="1">
      <c r="A22" s="133" t="s">
        <v>6</v>
      </c>
      <c r="B22" s="11"/>
      <c r="C22" s="13"/>
      <c r="D22" s="13"/>
      <c r="E22" s="13"/>
      <c r="F22" s="13"/>
      <c r="G22" s="13"/>
      <c r="H22" s="8"/>
      <c r="I22" s="318" t="s">
        <v>19</v>
      </c>
      <c r="J22" s="318"/>
      <c r="K22" s="318"/>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7"/>
    </row>
    <row r="23" spans="1:73 16381:16381" s="20" customFormat="1">
      <c r="A23" s="132"/>
      <c r="B23" s="11"/>
      <c r="C23" s="2"/>
      <c r="D23" s="2"/>
      <c r="E23" s="2"/>
      <c r="F23" s="2"/>
      <c r="G23" s="19"/>
      <c r="H23" s="3"/>
      <c r="I23" s="3"/>
      <c r="J23" s="4"/>
      <c r="K23" s="5"/>
      <c r="L23" s="6"/>
      <c r="M23" s="6"/>
      <c r="N23" s="210"/>
      <c r="O23" s="211"/>
      <c r="BU23" s="287"/>
    </row>
    <row r="24" spans="1:73 16381:16381">
      <c r="B24" s="11"/>
      <c r="L24" s="6"/>
      <c r="M24" s="6"/>
      <c r="O24" s="211"/>
      <c r="P24" s="211"/>
      <c r="Q24" s="211"/>
      <c r="R24" s="211"/>
      <c r="S24" s="211"/>
    </row>
    <row r="25" spans="1:73 16381:16381" s="20" customFormat="1">
      <c r="A25" s="132"/>
      <c r="B25" s="127" t="s">
        <v>20</v>
      </c>
      <c r="C25" s="13"/>
      <c r="D25" s="13"/>
      <c r="E25" s="13"/>
      <c r="F25" s="13"/>
      <c r="G25" s="13"/>
      <c r="H25" s="8"/>
      <c r="I25" s="8"/>
      <c r="J25" s="4"/>
      <c r="K25" s="5"/>
      <c r="L25" s="6"/>
      <c r="M25" s="6"/>
      <c r="N25" s="210"/>
      <c r="O25" s="211"/>
      <c r="BU25" s="287"/>
    </row>
    <row r="26" spans="1:73 16381:16381" s="20" customFormat="1">
      <c r="A26" s="132"/>
      <c r="B26" s="12"/>
      <c r="C26" s="12"/>
      <c r="D26" s="12"/>
      <c r="E26" s="12"/>
      <c r="F26" s="12"/>
      <c r="G26" s="12"/>
      <c r="H26" s="8"/>
      <c r="I26" s="8"/>
      <c r="J26" s="4"/>
      <c r="K26" s="5"/>
      <c r="L26" s="130"/>
      <c r="M26" s="130"/>
      <c r="N26" s="213"/>
      <c r="O26" s="211"/>
      <c r="BU26" s="287"/>
    </row>
    <row r="27" spans="1:73 16381:16381" s="20" customFormat="1" ht="51" customHeight="1">
      <c r="A27" s="132"/>
      <c r="B27" s="14"/>
      <c r="C27" s="13"/>
      <c r="D27" s="13"/>
      <c r="E27" s="13"/>
      <c r="F27" s="13"/>
      <c r="G27" s="13"/>
      <c r="H27" s="8"/>
      <c r="I27" s="325" t="s">
        <v>12</v>
      </c>
      <c r="J27" s="326"/>
      <c r="K27" s="327"/>
      <c r="L27" s="263" t="str">
        <f>IF(ISBLANK(L$9),"",L$9)</f>
        <v>病棟1</v>
      </c>
      <c r="M27" s="263" t="str">
        <f>IF(ISBLANK(M$9),"",M$9)</f>
        <v/>
      </c>
      <c r="N27" s="263" t="str">
        <f t="shared" ref="N27:BS27" si="1">IF(ISBLANK(N$9),"",N$9)</f>
        <v/>
      </c>
      <c r="O27" s="263" t="str">
        <f t="shared" si="1"/>
        <v/>
      </c>
      <c r="P27" s="263" t="str">
        <f t="shared" si="1"/>
        <v/>
      </c>
      <c r="Q27" s="263" t="str">
        <f t="shared" si="1"/>
        <v/>
      </c>
      <c r="R27" s="263" t="str">
        <f t="shared" si="1"/>
        <v/>
      </c>
      <c r="S27" s="263" t="str">
        <f t="shared" si="1"/>
        <v/>
      </c>
      <c r="T27" s="263" t="str">
        <f t="shared" si="1"/>
        <v/>
      </c>
      <c r="U27" s="263" t="str">
        <f t="shared" si="1"/>
        <v/>
      </c>
      <c r="V27" s="263" t="str">
        <f t="shared" si="1"/>
        <v/>
      </c>
      <c r="W27" s="263" t="str">
        <f t="shared" si="1"/>
        <v/>
      </c>
      <c r="X27" s="263" t="str">
        <f t="shared" si="1"/>
        <v/>
      </c>
      <c r="Y27" s="263" t="str">
        <f t="shared" si="1"/>
        <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U27" s="287"/>
      <c r="XFA27" s="212"/>
    </row>
    <row r="28" spans="1:73 16381:16381" s="20" customFormat="1" ht="34.5" customHeight="1">
      <c r="A28" s="133" t="s">
        <v>21</v>
      </c>
      <c r="B28" s="11"/>
      <c r="C28" s="13"/>
      <c r="D28" s="13"/>
      <c r="E28" s="13"/>
      <c r="F28" s="13"/>
      <c r="G28" s="13"/>
      <c r="H28" s="8"/>
      <c r="I28" s="319" t="s">
        <v>13</v>
      </c>
      <c r="J28" s="320"/>
      <c r="K28" s="321"/>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7"/>
    </row>
    <row r="29" spans="1:73 16381:16381" s="20" customFormat="1" ht="34.5" customHeight="1">
      <c r="A29" s="133" t="s">
        <v>21</v>
      </c>
      <c r="B29" s="15"/>
      <c r="C29" s="13"/>
      <c r="D29" s="13"/>
      <c r="E29" s="13"/>
      <c r="F29" s="13"/>
      <c r="G29" s="13"/>
      <c r="H29" s="8"/>
      <c r="I29" s="319" t="s">
        <v>14</v>
      </c>
      <c r="J29" s="320"/>
      <c r="K29" s="321"/>
      <c r="L29" s="16" t="s">
        <v>15</v>
      </c>
      <c r="M29" s="16"/>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7"/>
    </row>
    <row r="30" spans="1:73 16381:16381" s="20" customFormat="1" ht="34.5" customHeight="1">
      <c r="A30" s="133" t="s">
        <v>21</v>
      </c>
      <c r="B30" s="15"/>
      <c r="C30" s="13"/>
      <c r="D30" s="13"/>
      <c r="E30" s="13"/>
      <c r="F30" s="13"/>
      <c r="G30" s="13"/>
      <c r="H30" s="8"/>
      <c r="I30" s="319" t="s">
        <v>16</v>
      </c>
      <c r="J30" s="320"/>
      <c r="K30" s="321"/>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7"/>
    </row>
    <row r="31" spans="1:73 16381:16381" s="20" customFormat="1" ht="34.5" customHeight="1">
      <c r="A31" s="133" t="s">
        <v>21</v>
      </c>
      <c r="B31" s="11"/>
      <c r="C31" s="13"/>
      <c r="D31" s="13"/>
      <c r="E31" s="13"/>
      <c r="F31" s="13"/>
      <c r="G31" s="13"/>
      <c r="H31" s="8"/>
      <c r="I31" s="319" t="s">
        <v>17</v>
      </c>
      <c r="J31" s="320"/>
      <c r="K31" s="321"/>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7"/>
    </row>
    <row r="32" spans="1:73 16381:16381" s="20" customFormat="1" ht="34.5" customHeight="1">
      <c r="A32" s="133" t="s">
        <v>21</v>
      </c>
      <c r="B32" s="11"/>
      <c r="C32" s="13"/>
      <c r="D32" s="13"/>
      <c r="E32" s="13"/>
      <c r="F32" s="13"/>
      <c r="G32" s="13"/>
      <c r="H32" s="8"/>
      <c r="I32" s="303" t="s">
        <v>22</v>
      </c>
      <c r="J32" s="304"/>
      <c r="K32" s="30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7"/>
    </row>
    <row r="33" spans="1:73" s="20" customFormat="1" ht="34.5" customHeight="1">
      <c r="A33" s="133" t="s">
        <v>21</v>
      </c>
      <c r="B33" s="11"/>
      <c r="C33" s="13"/>
      <c r="D33" s="13"/>
      <c r="E33" s="13"/>
      <c r="F33" s="13"/>
      <c r="G33" s="13"/>
      <c r="H33" s="8"/>
      <c r="I33" s="303" t="s">
        <v>23</v>
      </c>
      <c r="J33" s="304"/>
      <c r="K33" s="30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7"/>
    </row>
    <row r="34" spans="1:73" s="20" customFormat="1" ht="34.5" customHeight="1">
      <c r="A34" s="133" t="s">
        <v>21</v>
      </c>
      <c r="B34" s="11"/>
      <c r="C34" s="13"/>
      <c r="D34" s="13"/>
      <c r="E34" s="13"/>
      <c r="F34" s="13"/>
      <c r="G34" s="13"/>
      <c r="H34" s="8"/>
      <c r="I34" s="303" t="s">
        <v>24</v>
      </c>
      <c r="J34" s="304"/>
      <c r="K34" s="30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7"/>
    </row>
    <row r="35" spans="1:73" s="20" customFormat="1" ht="34.5" customHeight="1">
      <c r="A35" s="133" t="s">
        <v>21</v>
      </c>
      <c r="B35" s="11"/>
      <c r="C35" s="13"/>
      <c r="D35" s="13"/>
      <c r="E35" s="13"/>
      <c r="F35" s="13"/>
      <c r="G35" s="13"/>
      <c r="H35" s="8"/>
      <c r="I35" s="337" t="s">
        <v>19</v>
      </c>
      <c r="J35" s="337"/>
      <c r="K35" s="33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7"/>
    </row>
    <row r="36" spans="1:73" s="20" customFormat="1">
      <c r="A36" s="132"/>
      <c r="B36" s="11"/>
      <c r="C36" s="2"/>
      <c r="D36" s="2"/>
      <c r="E36" s="2"/>
      <c r="F36" s="2"/>
      <c r="G36" s="21"/>
      <c r="H36" s="3"/>
      <c r="I36" s="3"/>
      <c r="J36" s="4"/>
      <c r="K36" s="5"/>
      <c r="L36" s="6"/>
      <c r="M36" s="6"/>
      <c r="N36" s="210"/>
      <c r="O36" s="211"/>
      <c r="BU36" s="287"/>
    </row>
    <row r="37" spans="1:73" s="20" customFormat="1">
      <c r="A37" s="132"/>
      <c r="B37" s="11"/>
      <c r="C37" s="2"/>
      <c r="D37" s="2"/>
      <c r="E37" s="2"/>
      <c r="F37" s="2"/>
      <c r="G37" s="21"/>
      <c r="H37" s="3"/>
      <c r="I37" s="3"/>
      <c r="J37" s="4"/>
      <c r="K37" s="5"/>
      <c r="L37" s="6"/>
      <c r="M37" s="6"/>
      <c r="N37" s="210"/>
      <c r="O37" s="211"/>
      <c r="BU37" s="287"/>
    </row>
    <row r="38" spans="1:73" s="20" customFormat="1">
      <c r="A38" s="132"/>
      <c r="B38" s="127" t="s">
        <v>25</v>
      </c>
      <c r="C38" s="13"/>
      <c r="D38" s="13"/>
      <c r="E38" s="13"/>
      <c r="F38" s="13"/>
      <c r="G38" s="13"/>
      <c r="H38" s="8"/>
      <c r="I38" s="8"/>
      <c r="J38" s="4"/>
      <c r="K38" s="5"/>
      <c r="L38" s="6"/>
      <c r="M38" s="6"/>
      <c r="N38" s="210"/>
      <c r="O38" s="211"/>
      <c r="BU38" s="287"/>
    </row>
    <row r="39" spans="1:73" s="20" customFormat="1">
      <c r="A39" s="132"/>
      <c r="B39" s="12"/>
      <c r="C39" s="12"/>
      <c r="D39" s="12"/>
      <c r="E39" s="12"/>
      <c r="F39" s="12"/>
      <c r="G39" s="12"/>
      <c r="H39" s="8"/>
      <c r="I39" s="8"/>
      <c r="J39" s="4"/>
      <c r="K39" s="5"/>
      <c r="L39" s="130"/>
      <c r="M39" s="130"/>
      <c r="N39" s="213"/>
      <c r="O39" s="211"/>
      <c r="BU39" s="287"/>
    </row>
    <row r="40" spans="1:73" s="20" customFormat="1" ht="51" customHeight="1">
      <c r="A40" s="132"/>
      <c r="B40" s="14"/>
      <c r="C40" s="13"/>
      <c r="D40" s="13"/>
      <c r="E40" s="13"/>
      <c r="F40" s="13"/>
      <c r="G40" s="13"/>
      <c r="H40" s="8"/>
      <c r="I40" s="325" t="s">
        <v>26</v>
      </c>
      <c r="J40" s="326"/>
      <c r="K40" s="327"/>
      <c r="L40" s="263" t="str">
        <f>IF(ISBLANK(L$9),"",L$9)</f>
        <v>病棟1</v>
      </c>
      <c r="M40" s="263" t="str">
        <f>IF(ISBLANK(M$9),"",M$9)</f>
        <v/>
      </c>
      <c r="N40" s="263" t="str">
        <f t="shared" ref="N40:BS40" si="2">IF(ISBLANK(N$9),"",N$9)</f>
        <v/>
      </c>
      <c r="O40" s="263" t="str">
        <f t="shared" si="2"/>
        <v/>
      </c>
      <c r="P40" s="263" t="str">
        <f t="shared" si="2"/>
        <v/>
      </c>
      <c r="Q40" s="263" t="str">
        <f t="shared" si="2"/>
        <v/>
      </c>
      <c r="R40" s="263" t="str">
        <f t="shared" si="2"/>
        <v/>
      </c>
      <c r="S40" s="263" t="str">
        <f t="shared" si="2"/>
        <v/>
      </c>
      <c r="T40" s="263" t="str">
        <f t="shared" si="2"/>
        <v/>
      </c>
      <c r="U40" s="263" t="str">
        <f t="shared" si="2"/>
        <v/>
      </c>
      <c r="V40" s="263" t="str">
        <f t="shared" si="2"/>
        <v/>
      </c>
      <c r="W40" s="263" t="str">
        <f t="shared" si="2"/>
        <v/>
      </c>
      <c r="X40" s="263" t="str">
        <f t="shared" si="2"/>
        <v/>
      </c>
      <c r="Y40" s="263" t="str">
        <f t="shared" si="2"/>
        <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U40" s="287"/>
    </row>
    <row r="41" spans="1:73" s="20" customFormat="1" ht="34.5" customHeight="1">
      <c r="A41" s="133" t="s">
        <v>27</v>
      </c>
      <c r="B41" s="11"/>
      <c r="C41" s="13"/>
      <c r="D41" s="13"/>
      <c r="E41" s="13"/>
      <c r="F41" s="13"/>
      <c r="G41" s="13"/>
      <c r="H41" s="8"/>
      <c r="I41" s="319" t="s">
        <v>28</v>
      </c>
      <c r="J41" s="320"/>
      <c r="K41" s="321"/>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7"/>
    </row>
    <row r="42" spans="1:73" s="20" customFormat="1" ht="34.5" customHeight="1">
      <c r="A42" s="133" t="s">
        <v>27</v>
      </c>
      <c r="B42" s="15"/>
      <c r="C42" s="13"/>
      <c r="D42" s="13"/>
      <c r="E42" s="13"/>
      <c r="F42" s="13"/>
      <c r="G42" s="13"/>
      <c r="H42" s="8"/>
      <c r="I42" s="319" t="s">
        <v>29</v>
      </c>
      <c r="J42" s="320"/>
      <c r="K42" s="321"/>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7"/>
    </row>
    <row r="43" spans="1:73" s="20" customFormat="1" ht="34.5" customHeight="1">
      <c r="A43" s="133" t="s">
        <v>27</v>
      </c>
      <c r="B43" s="15"/>
      <c r="C43" s="13"/>
      <c r="D43" s="13"/>
      <c r="E43" s="13"/>
      <c r="F43" s="13"/>
      <c r="G43" s="13"/>
      <c r="H43" s="8"/>
      <c r="I43" s="319" t="s">
        <v>30</v>
      </c>
      <c r="J43" s="320"/>
      <c r="K43" s="321"/>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7"/>
    </row>
    <row r="44" spans="1:73" s="20" customFormat="1" ht="34.5" customHeight="1">
      <c r="A44" s="133" t="s">
        <v>27</v>
      </c>
      <c r="B44" s="11"/>
      <c r="C44" s="13"/>
      <c r="D44" s="13"/>
      <c r="E44" s="13"/>
      <c r="F44" s="13"/>
      <c r="G44" s="13"/>
      <c r="H44" s="8"/>
      <c r="I44" s="319" t="s">
        <v>31</v>
      </c>
      <c r="J44" s="320"/>
      <c r="K44" s="321"/>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7"/>
    </row>
    <row r="45" spans="1:73" s="20" customFormat="1">
      <c r="A45" s="132"/>
      <c r="B45" s="11"/>
      <c r="C45" s="2"/>
      <c r="D45" s="2"/>
      <c r="E45" s="2"/>
      <c r="F45" s="2"/>
      <c r="G45" s="19"/>
      <c r="H45" s="3"/>
      <c r="I45" s="3"/>
      <c r="J45" s="4"/>
      <c r="K45" s="5"/>
      <c r="L45" s="6"/>
      <c r="M45" s="6"/>
      <c r="N45" s="210"/>
      <c r="O45" s="211"/>
      <c r="BU45" s="287"/>
    </row>
    <row r="46" spans="1:73">
      <c r="B46" s="11"/>
      <c r="L46" s="6"/>
      <c r="M46" s="6"/>
      <c r="O46" s="211"/>
      <c r="P46" s="211"/>
      <c r="Q46" s="211"/>
      <c r="R46" s="211"/>
      <c r="S46" s="211"/>
    </row>
    <row r="47" spans="1:73" s="20" customFormat="1">
      <c r="A47" s="132"/>
      <c r="B47" s="127" t="s">
        <v>32</v>
      </c>
      <c r="C47" s="13"/>
      <c r="D47" s="13"/>
      <c r="E47" s="13"/>
      <c r="F47" s="13"/>
      <c r="G47" s="13"/>
      <c r="H47" s="8"/>
      <c r="I47" s="8"/>
      <c r="J47" s="4"/>
      <c r="K47" s="5"/>
      <c r="L47" s="6"/>
      <c r="M47" s="6"/>
      <c r="N47" s="210"/>
      <c r="O47" s="211"/>
      <c r="BU47" s="287"/>
    </row>
    <row r="48" spans="1:73" s="20" customFormat="1">
      <c r="A48" s="132"/>
      <c r="B48" s="12"/>
      <c r="C48" s="12"/>
      <c r="D48" s="12"/>
      <c r="E48" s="12"/>
      <c r="F48" s="12"/>
      <c r="G48" s="12"/>
      <c r="H48" s="8"/>
      <c r="I48" s="8"/>
      <c r="J48" s="4"/>
      <c r="K48" s="5"/>
      <c r="L48" s="130"/>
      <c r="M48" s="130"/>
      <c r="N48" s="213"/>
      <c r="O48" s="211"/>
      <c r="BU48" s="287"/>
    </row>
    <row r="49" spans="1:73" s="20" customFormat="1" ht="51" customHeight="1">
      <c r="A49" s="132"/>
      <c r="B49" s="14"/>
      <c r="C49" s="13"/>
      <c r="D49" s="13"/>
      <c r="E49" s="13"/>
      <c r="F49" s="13"/>
      <c r="G49" s="13"/>
      <c r="H49" s="155"/>
      <c r="I49" s="313" t="s">
        <v>12</v>
      </c>
      <c r="J49" s="314"/>
      <c r="K49" s="315"/>
      <c r="L49" s="263" t="str">
        <f>IF(ISBLANK(L$9),"",L$9)</f>
        <v>病棟1</v>
      </c>
      <c r="M49" s="263" t="str">
        <f>IF(ISBLANK(M$9),"",M$9)</f>
        <v/>
      </c>
      <c r="N49" s="263" t="str">
        <f t="shared" ref="N49:BS49" si="3">IF(ISBLANK(N$9),"",N$9)</f>
        <v/>
      </c>
      <c r="O49" s="263" t="str">
        <f t="shared" si="3"/>
        <v/>
      </c>
      <c r="P49" s="263" t="str">
        <f t="shared" si="3"/>
        <v/>
      </c>
      <c r="Q49" s="263" t="str">
        <f t="shared" si="3"/>
        <v/>
      </c>
      <c r="R49" s="263" t="str">
        <f t="shared" si="3"/>
        <v/>
      </c>
      <c r="S49" s="263" t="str">
        <f t="shared" si="3"/>
        <v/>
      </c>
      <c r="T49" s="263" t="str">
        <f t="shared" si="3"/>
        <v/>
      </c>
      <c r="U49" s="263" t="str">
        <f t="shared" si="3"/>
        <v/>
      </c>
      <c r="V49" s="263" t="str">
        <f t="shared" si="3"/>
        <v/>
      </c>
      <c r="W49" s="263" t="str">
        <f t="shared" si="3"/>
        <v/>
      </c>
      <c r="X49" s="263" t="str">
        <f t="shared" si="3"/>
        <v/>
      </c>
      <c r="Y49" s="263" t="str">
        <f t="shared" si="3"/>
        <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U49" s="287"/>
    </row>
    <row r="50" spans="1:73" s="20" customFormat="1" ht="34.5" customHeight="1">
      <c r="A50" s="157" t="s">
        <v>33</v>
      </c>
      <c r="B50" s="11"/>
      <c r="C50" s="13"/>
      <c r="D50" s="13"/>
      <c r="E50" s="13"/>
      <c r="F50" s="13"/>
      <c r="G50" s="13"/>
      <c r="H50" s="8"/>
      <c r="I50" s="303" t="s">
        <v>13</v>
      </c>
      <c r="J50" s="304"/>
      <c r="K50" s="305"/>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7"/>
    </row>
    <row r="51" spans="1:73" s="20" customFormat="1" ht="34.5" customHeight="1">
      <c r="A51" s="157" t="s">
        <v>33</v>
      </c>
      <c r="B51" s="15"/>
      <c r="C51" s="13"/>
      <c r="D51" s="13"/>
      <c r="E51" s="13"/>
      <c r="F51" s="13"/>
      <c r="G51" s="13"/>
      <c r="H51" s="8"/>
      <c r="I51" s="303" t="s">
        <v>14</v>
      </c>
      <c r="J51" s="304"/>
      <c r="K51" s="305"/>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7"/>
    </row>
    <row r="52" spans="1:73" s="20" customFormat="1" ht="34.5" customHeight="1">
      <c r="A52" s="157" t="s">
        <v>33</v>
      </c>
      <c r="B52" s="15"/>
      <c r="C52" s="13"/>
      <c r="D52" s="13"/>
      <c r="E52" s="13"/>
      <c r="F52" s="13"/>
      <c r="G52" s="13"/>
      <c r="H52" s="8"/>
      <c r="I52" s="303" t="s">
        <v>16</v>
      </c>
      <c r="J52" s="304"/>
      <c r="K52" s="30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7"/>
    </row>
    <row r="53" spans="1:73" s="20" customFormat="1" ht="34.5" customHeight="1">
      <c r="A53" s="157" t="s">
        <v>33</v>
      </c>
      <c r="B53" s="11"/>
      <c r="C53" s="13"/>
      <c r="D53" s="13"/>
      <c r="E53" s="13"/>
      <c r="F53" s="13"/>
      <c r="G53" s="13"/>
      <c r="H53" s="8"/>
      <c r="I53" s="303" t="s">
        <v>17</v>
      </c>
      <c r="J53" s="304"/>
      <c r="K53" s="30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7"/>
    </row>
    <row r="54" spans="1:73" s="20" customFormat="1" ht="34.5" customHeight="1">
      <c r="A54" s="157" t="s">
        <v>33</v>
      </c>
      <c r="B54" s="11"/>
      <c r="C54" s="13"/>
      <c r="D54" s="13"/>
      <c r="E54" s="13"/>
      <c r="F54" s="13"/>
      <c r="G54" s="13"/>
      <c r="H54" s="8"/>
      <c r="I54" s="303" t="s">
        <v>22</v>
      </c>
      <c r="J54" s="304"/>
      <c r="K54" s="30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7"/>
    </row>
    <row r="55" spans="1:73" s="20" customFormat="1" ht="34.5" customHeight="1">
      <c r="A55" s="157" t="s">
        <v>33</v>
      </c>
      <c r="B55" s="11"/>
      <c r="C55" s="13"/>
      <c r="D55" s="13"/>
      <c r="E55" s="13"/>
      <c r="F55" s="13"/>
      <c r="G55" s="13"/>
      <c r="H55" s="8"/>
      <c r="I55" s="303" t="s">
        <v>23</v>
      </c>
      <c r="J55" s="304"/>
      <c r="K55" s="30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7"/>
    </row>
    <row r="56" spans="1:73" s="20" customFormat="1" ht="34.5" customHeight="1">
      <c r="A56" s="157" t="s">
        <v>33</v>
      </c>
      <c r="B56" s="11"/>
      <c r="C56" s="13"/>
      <c r="D56" s="13"/>
      <c r="E56" s="13"/>
      <c r="F56" s="13"/>
      <c r="G56" s="13"/>
      <c r="H56" s="8"/>
      <c r="I56" s="303" t="s">
        <v>24</v>
      </c>
      <c r="J56" s="304"/>
      <c r="K56" s="30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7"/>
    </row>
    <row r="57" spans="1:73" s="20" customFormat="1" ht="34.5" customHeight="1">
      <c r="A57" s="157" t="s">
        <v>33</v>
      </c>
      <c r="B57" s="11"/>
      <c r="C57" s="13"/>
      <c r="D57" s="13"/>
      <c r="E57" s="13"/>
      <c r="F57" s="13"/>
      <c r="G57" s="13"/>
      <c r="H57" s="8"/>
      <c r="I57" s="337" t="s">
        <v>19</v>
      </c>
      <c r="J57" s="337"/>
      <c r="K57" s="337"/>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7"/>
    </row>
    <row r="58" spans="1:73" s="20" customFormat="1" ht="34.5" customHeight="1">
      <c r="A58" s="157" t="s">
        <v>33</v>
      </c>
      <c r="B58" s="11"/>
      <c r="C58" s="13"/>
      <c r="D58" s="13"/>
      <c r="E58" s="13"/>
      <c r="F58" s="13"/>
      <c r="G58" s="13"/>
      <c r="H58" s="8"/>
      <c r="I58" s="337" t="s">
        <v>34</v>
      </c>
      <c r="J58" s="337"/>
      <c r="K58" s="337"/>
      <c r="L58" s="17" t="s">
        <v>35</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7"/>
    </row>
    <row r="59" spans="1:73" s="20" customFormat="1">
      <c r="A59" s="132"/>
      <c r="B59" s="11"/>
      <c r="C59" s="2"/>
      <c r="D59" s="2"/>
      <c r="E59" s="2"/>
      <c r="F59" s="2"/>
      <c r="G59" s="21"/>
      <c r="H59" s="3"/>
      <c r="I59" s="3"/>
      <c r="J59" s="4"/>
      <c r="K59" s="5"/>
      <c r="L59" s="6"/>
      <c r="M59" s="6"/>
      <c r="N59" s="210"/>
      <c r="O59" s="211"/>
      <c r="BU59" s="287"/>
    </row>
    <row r="60" spans="1:73" s="20" customFormat="1">
      <c r="A60" s="132"/>
      <c r="B60" s="11"/>
      <c r="C60" s="2"/>
      <c r="D60" s="2"/>
      <c r="E60" s="2"/>
      <c r="F60" s="2"/>
      <c r="G60" s="21"/>
      <c r="H60" s="3"/>
      <c r="I60" s="3"/>
      <c r="J60" s="4"/>
      <c r="K60" s="5"/>
      <c r="L60" s="6"/>
      <c r="M60" s="6"/>
      <c r="N60" s="210"/>
      <c r="O60" s="211"/>
      <c r="BU60" s="287"/>
    </row>
    <row r="61" spans="1:73" s="20" customFormat="1">
      <c r="A61" s="132"/>
      <c r="B61" s="11"/>
      <c r="C61" s="2"/>
      <c r="D61" s="2"/>
      <c r="E61" s="2"/>
      <c r="F61" s="2"/>
      <c r="G61" s="21"/>
      <c r="H61" s="3"/>
      <c r="I61" s="3"/>
      <c r="J61" s="4"/>
      <c r="K61" s="5"/>
      <c r="L61" s="4"/>
      <c r="M61" s="4"/>
      <c r="N61" s="210"/>
      <c r="O61" s="210"/>
      <c r="P61" s="210"/>
      <c r="Q61" s="210"/>
      <c r="R61" s="210"/>
      <c r="S61" s="210"/>
      <c r="T61" s="211"/>
      <c r="BU61" s="287"/>
    </row>
    <row r="62" spans="1:73" s="20" customFormat="1">
      <c r="A62" s="132"/>
      <c r="B62" s="11"/>
      <c r="C62" s="2"/>
      <c r="D62" s="2"/>
      <c r="E62" s="2"/>
      <c r="F62" s="2"/>
      <c r="G62" s="19"/>
      <c r="H62" s="3"/>
      <c r="I62" s="3"/>
      <c r="J62" s="4"/>
      <c r="K62" s="5"/>
      <c r="L62" s="4"/>
      <c r="M62" s="4"/>
      <c r="N62" s="210"/>
      <c r="O62" s="210"/>
      <c r="P62" s="210"/>
      <c r="Q62" s="210"/>
      <c r="R62" s="210"/>
      <c r="S62" s="210"/>
      <c r="T62" s="211"/>
      <c r="BU62" s="287"/>
    </row>
    <row r="63" spans="1:73" s="20" customFormat="1">
      <c r="A63" s="132"/>
      <c r="B63" s="12"/>
      <c r="C63" s="12"/>
      <c r="D63" s="12"/>
      <c r="E63" s="12"/>
      <c r="F63" s="12"/>
      <c r="G63" s="12"/>
      <c r="H63" s="8"/>
      <c r="I63" s="8"/>
      <c r="J63" s="4"/>
      <c r="K63" s="5"/>
      <c r="L63" s="4"/>
      <c r="M63" s="4"/>
      <c r="T63" s="211"/>
      <c r="BU63" s="287"/>
    </row>
    <row r="64" spans="1:73" s="20" customFormat="1">
      <c r="A64" s="132"/>
      <c r="B64" s="1"/>
      <c r="C64" s="22" t="s">
        <v>36</v>
      </c>
      <c r="D64" s="169"/>
      <c r="E64" s="169"/>
      <c r="F64" s="169"/>
      <c r="G64" s="169"/>
      <c r="H64" s="169"/>
      <c r="I64" s="3"/>
      <c r="J64" s="23"/>
      <c r="K64" s="5"/>
      <c r="L64" s="4"/>
      <c r="M64" s="4"/>
      <c r="N64" s="210"/>
      <c r="O64" s="210"/>
      <c r="P64" s="210"/>
      <c r="Q64" s="210"/>
      <c r="R64" s="210"/>
      <c r="S64" s="210"/>
      <c r="T64" s="211"/>
      <c r="BU64" s="287"/>
    </row>
    <row r="65" spans="1:73" s="20" customFormat="1" ht="34.5" customHeight="1">
      <c r="A65" s="132"/>
      <c r="B65" s="1"/>
      <c r="C65" s="24"/>
      <c r="D65" s="311" t="s">
        <v>37</v>
      </c>
      <c r="E65" s="311"/>
      <c r="F65" s="311"/>
      <c r="G65" s="311"/>
      <c r="H65" s="311"/>
      <c r="I65" s="311"/>
      <c r="J65" s="311"/>
      <c r="K65" s="311"/>
      <c r="L65" s="311"/>
      <c r="M65" s="25"/>
      <c r="N65" s="214"/>
      <c r="O65" s="214"/>
      <c r="P65" s="214"/>
      <c r="Q65" s="214"/>
      <c r="R65" s="214"/>
      <c r="S65" s="214"/>
      <c r="T65" s="211"/>
      <c r="BU65" s="287"/>
    </row>
    <row r="66" spans="1:73" s="20" customFormat="1" ht="34.5" customHeight="1">
      <c r="A66" s="132"/>
      <c r="B66" s="1"/>
      <c r="C66" s="27"/>
      <c r="D66" s="312" t="s">
        <v>38</v>
      </c>
      <c r="E66" s="312"/>
      <c r="F66" s="312"/>
      <c r="G66" s="312"/>
      <c r="H66" s="312"/>
      <c r="I66" s="312"/>
      <c r="J66" s="312"/>
      <c r="K66" s="312"/>
      <c r="L66" s="312"/>
      <c r="M66" s="25"/>
      <c r="N66" s="214"/>
      <c r="O66" s="214"/>
      <c r="P66" s="214"/>
      <c r="Q66" s="214"/>
      <c r="R66" s="214"/>
      <c r="S66" s="214"/>
      <c r="T66" s="211"/>
      <c r="BU66" s="287"/>
    </row>
    <row r="67" spans="1:73" s="20" customFormat="1" ht="34.5" customHeight="1">
      <c r="A67" s="132"/>
      <c r="B67" s="1"/>
      <c r="C67" s="27"/>
      <c r="D67" s="312" t="s">
        <v>39</v>
      </c>
      <c r="E67" s="312"/>
      <c r="F67" s="312"/>
      <c r="G67" s="312"/>
      <c r="H67" s="312"/>
      <c r="I67" s="312"/>
      <c r="J67" s="312"/>
      <c r="K67" s="312"/>
      <c r="L67" s="312"/>
      <c r="M67" s="25"/>
      <c r="N67" s="214"/>
      <c r="O67" s="214"/>
      <c r="P67" s="214"/>
      <c r="Q67" s="214"/>
      <c r="R67" s="214"/>
      <c r="S67" s="214"/>
      <c r="T67" s="211"/>
      <c r="BU67" s="287"/>
    </row>
    <row r="68" spans="1:73" s="20" customFormat="1" ht="34.5" customHeight="1">
      <c r="A68" s="132"/>
      <c r="B68" s="1"/>
      <c r="C68" s="27"/>
      <c r="D68" s="312" t="s">
        <v>40</v>
      </c>
      <c r="E68" s="312"/>
      <c r="F68" s="312"/>
      <c r="G68" s="312"/>
      <c r="H68" s="312"/>
      <c r="I68" s="312"/>
      <c r="J68" s="312"/>
      <c r="K68" s="312"/>
      <c r="L68" s="312"/>
      <c r="M68" s="25"/>
      <c r="N68" s="214"/>
      <c r="O68" s="214"/>
      <c r="P68" s="214"/>
      <c r="Q68" s="214"/>
      <c r="R68" s="214"/>
      <c r="S68" s="214"/>
      <c r="T68" s="211"/>
      <c r="BU68" s="287"/>
    </row>
    <row r="69" spans="1:73" s="20" customFormat="1" ht="34.5" customHeight="1">
      <c r="A69" s="132"/>
      <c r="B69" s="1"/>
      <c r="C69" s="27"/>
      <c r="D69" s="312" t="s">
        <v>41</v>
      </c>
      <c r="E69" s="312"/>
      <c r="F69" s="312"/>
      <c r="G69" s="312"/>
      <c r="H69" s="312"/>
      <c r="I69" s="312"/>
      <c r="J69" s="312"/>
      <c r="K69" s="312"/>
      <c r="L69" s="312"/>
      <c r="M69" s="25"/>
      <c r="N69" s="214"/>
      <c r="O69" s="214"/>
      <c r="P69" s="214"/>
      <c r="Q69" s="214"/>
      <c r="R69" s="214"/>
      <c r="S69" s="214"/>
      <c r="T69" s="211"/>
      <c r="BU69" s="287"/>
    </row>
    <row r="70" spans="1:73" s="20" customFormat="1">
      <c r="A70" s="132"/>
      <c r="B70" s="12"/>
      <c r="C70" s="12"/>
      <c r="D70" s="12"/>
      <c r="E70" s="12"/>
      <c r="F70" s="12"/>
      <c r="G70" s="12"/>
      <c r="H70" s="8"/>
      <c r="I70" s="8"/>
      <c r="J70" s="4"/>
      <c r="K70" s="5"/>
      <c r="L70" s="4"/>
      <c r="M70" s="4"/>
      <c r="T70" s="211"/>
      <c r="BU70" s="287"/>
    </row>
    <row r="71" spans="1:73" s="216" customFormat="1">
      <c r="A71" s="134"/>
      <c r="B71" s="12"/>
      <c r="C71" s="28" t="s">
        <v>42</v>
      </c>
      <c r="D71" s="32"/>
      <c r="E71" s="32"/>
      <c r="F71" s="30"/>
      <c r="G71" s="28"/>
      <c r="H71" s="29" t="s">
        <v>43</v>
      </c>
      <c r="I71" s="29"/>
      <c r="J71" s="29" t="s">
        <v>44</v>
      </c>
      <c r="K71" s="31"/>
      <c r="L71" s="29"/>
      <c r="M71" s="30"/>
      <c r="N71" s="215"/>
      <c r="O71" s="215"/>
      <c r="P71" s="215"/>
      <c r="Q71" s="215"/>
      <c r="R71" s="215"/>
      <c r="BU71" s="288"/>
    </row>
    <row r="72" spans="1:73" s="20" customFormat="1">
      <c r="A72" s="132"/>
      <c r="B72" s="1"/>
      <c r="C72" s="33"/>
      <c r="D72" s="12"/>
      <c r="E72" s="12"/>
      <c r="F72" s="12"/>
      <c r="G72" s="12"/>
      <c r="H72" s="8"/>
      <c r="I72" s="169"/>
      <c r="J72" s="4"/>
      <c r="K72" s="5"/>
      <c r="L72" s="34"/>
      <c r="M72" s="34"/>
      <c r="O72" s="217"/>
      <c r="P72" s="217"/>
      <c r="Q72" s="217"/>
      <c r="R72" s="217"/>
      <c r="S72" s="217"/>
      <c r="T72" s="211"/>
      <c r="BU72" s="287"/>
    </row>
    <row r="73" spans="1:73" s="20" customFormat="1">
      <c r="A73" s="132"/>
      <c r="B73" s="1"/>
      <c r="C73" s="26"/>
      <c r="D73" s="26"/>
      <c r="E73" s="26"/>
      <c r="F73" s="26"/>
      <c r="G73" s="26"/>
      <c r="H73" s="26"/>
      <c r="I73" s="26"/>
      <c r="J73" s="26"/>
      <c r="K73" s="36"/>
      <c r="L73" s="26"/>
      <c r="M73" s="26"/>
      <c r="N73" s="214"/>
      <c r="O73" s="214"/>
      <c r="P73" s="214"/>
      <c r="Q73" s="214"/>
      <c r="R73" s="214"/>
      <c r="S73" s="214"/>
      <c r="T73" s="211"/>
      <c r="BU73" s="287"/>
    </row>
    <row r="74" spans="1:73" s="20" customFormat="1">
      <c r="A74" s="132"/>
      <c r="B74" s="1"/>
      <c r="C74" s="33"/>
      <c r="D74" s="12"/>
      <c r="E74" s="12"/>
      <c r="F74" s="12"/>
      <c r="G74" s="12"/>
      <c r="H74" s="8"/>
      <c r="I74" s="169"/>
      <c r="J74" s="4"/>
      <c r="K74" s="5"/>
      <c r="L74" s="34"/>
      <c r="M74" s="14"/>
      <c r="O74" s="217"/>
      <c r="P74" s="217"/>
      <c r="Q74" s="217"/>
      <c r="R74" s="217"/>
      <c r="S74" s="217"/>
      <c r="T74" s="211"/>
      <c r="BU74" s="287"/>
    </row>
    <row r="75" spans="1:73" s="20" customFormat="1">
      <c r="A75" s="132"/>
      <c r="B75" s="1"/>
      <c r="C75" s="33"/>
      <c r="D75" s="12"/>
      <c r="E75" s="12"/>
      <c r="F75" s="12"/>
      <c r="G75" s="12"/>
      <c r="H75" s="8"/>
      <c r="I75" s="169"/>
      <c r="J75" s="4"/>
      <c r="K75" s="5"/>
      <c r="L75" s="34"/>
      <c r="M75" s="14"/>
      <c r="O75" s="217"/>
      <c r="P75" s="217"/>
      <c r="Q75" s="217"/>
      <c r="R75" s="217"/>
      <c r="S75" s="217"/>
      <c r="T75" s="211"/>
      <c r="BU75" s="287"/>
    </row>
    <row r="76" spans="1:73" s="20" customFormat="1">
      <c r="A76" s="132"/>
      <c r="B76" s="1"/>
      <c r="C76" s="309" t="s">
        <v>45</v>
      </c>
      <c r="D76" s="309"/>
      <c r="E76" s="309"/>
      <c r="F76" s="309"/>
      <c r="G76" s="309"/>
      <c r="H76" s="309" t="s">
        <v>46</v>
      </c>
      <c r="I76" s="309"/>
      <c r="J76" s="309" t="s">
        <v>47</v>
      </c>
      <c r="K76" s="309"/>
      <c r="L76" s="309"/>
      <c r="M76" s="309"/>
      <c r="O76" s="217"/>
      <c r="P76" s="217"/>
      <c r="Q76" s="217"/>
      <c r="R76" s="217"/>
      <c r="S76" s="217"/>
      <c r="T76" s="211"/>
      <c r="BU76" s="287"/>
    </row>
    <row r="77" spans="1:73" s="20" customFormat="1">
      <c r="A77" s="132"/>
      <c r="B77" s="1"/>
      <c r="C77" s="309" t="s">
        <v>48</v>
      </c>
      <c r="D77" s="309"/>
      <c r="E77" s="309"/>
      <c r="F77" s="309"/>
      <c r="G77" s="309"/>
      <c r="H77" s="309" t="s">
        <v>49</v>
      </c>
      <c r="I77" s="309"/>
      <c r="J77" s="170" t="s">
        <v>50</v>
      </c>
      <c r="M77" s="14"/>
      <c r="O77" s="218"/>
      <c r="P77" s="218"/>
      <c r="Q77" s="218"/>
      <c r="R77" s="218"/>
      <c r="S77" s="218"/>
      <c r="T77" s="211"/>
      <c r="BU77" s="287"/>
    </row>
    <row r="78" spans="1:73" s="20" customFormat="1">
      <c r="A78" s="132"/>
      <c r="B78" s="1"/>
      <c r="C78" s="309" t="s">
        <v>51</v>
      </c>
      <c r="D78" s="309"/>
      <c r="E78" s="309"/>
      <c r="F78" s="309"/>
      <c r="G78" s="309"/>
      <c r="H78" s="309" t="s">
        <v>52</v>
      </c>
      <c r="I78" s="309"/>
      <c r="J78" s="310" t="s">
        <v>53</v>
      </c>
      <c r="K78" s="310"/>
      <c r="L78" s="310"/>
      <c r="M78" s="310"/>
      <c r="O78" s="217"/>
      <c r="P78" s="217"/>
      <c r="Q78" s="217"/>
      <c r="R78" s="217"/>
      <c r="S78" s="217"/>
      <c r="T78" s="211"/>
      <c r="BU78" s="287"/>
    </row>
    <row r="79" spans="1:73" s="20" customFormat="1">
      <c r="A79" s="132"/>
      <c r="B79" s="1"/>
      <c r="C79" s="309" t="s">
        <v>54</v>
      </c>
      <c r="D79" s="309"/>
      <c r="E79" s="309"/>
      <c r="F79" s="309"/>
      <c r="G79" s="309"/>
      <c r="H79" s="309" t="s">
        <v>55</v>
      </c>
      <c r="I79" s="309"/>
      <c r="J79" s="310" t="s">
        <v>56</v>
      </c>
      <c r="K79" s="310"/>
      <c r="L79" s="310"/>
      <c r="M79" s="310"/>
      <c r="O79" s="218"/>
      <c r="P79" s="218"/>
      <c r="Q79" s="218"/>
      <c r="R79" s="218"/>
      <c r="S79" s="218"/>
      <c r="T79" s="211"/>
      <c r="BU79" s="287"/>
    </row>
    <row r="80" spans="1:73" s="20" customFormat="1">
      <c r="A80" s="132"/>
      <c r="B80" s="1"/>
      <c r="C80" s="310" t="s">
        <v>57</v>
      </c>
      <c r="D80" s="310"/>
      <c r="E80" s="310"/>
      <c r="F80" s="310"/>
      <c r="G80" s="310"/>
      <c r="H80" s="169"/>
      <c r="I80" s="169"/>
      <c r="J80" s="310" t="s">
        <v>58</v>
      </c>
      <c r="K80" s="310"/>
      <c r="L80" s="310"/>
      <c r="M80" s="310"/>
      <c r="O80" s="218"/>
      <c r="P80" s="218"/>
      <c r="Q80" s="218"/>
      <c r="R80" s="218"/>
      <c r="S80" s="218"/>
      <c r="T80" s="211"/>
      <c r="BU80" s="287"/>
    </row>
    <row r="81" spans="1:73" s="20" customFormat="1">
      <c r="A81" s="132"/>
      <c r="B81" s="14"/>
      <c r="C81" s="310" t="s">
        <v>59</v>
      </c>
      <c r="D81" s="310"/>
      <c r="E81" s="310"/>
      <c r="F81" s="310"/>
      <c r="G81" s="310"/>
      <c r="H81" s="14"/>
      <c r="I81" s="14"/>
      <c r="J81" s="310" t="s">
        <v>60</v>
      </c>
      <c r="K81" s="310"/>
      <c r="L81" s="310"/>
      <c r="M81" s="310"/>
      <c r="N81" s="210"/>
      <c r="O81" s="210"/>
      <c r="P81" s="210"/>
      <c r="Q81" s="210"/>
      <c r="R81" s="210"/>
      <c r="S81" s="210"/>
      <c r="T81" s="211"/>
      <c r="BU81" s="287"/>
    </row>
    <row r="82" spans="1:73" s="20" customFormat="1">
      <c r="A82" s="132"/>
      <c r="B82" s="1"/>
      <c r="C82" s="310" t="s">
        <v>61</v>
      </c>
      <c r="D82" s="310"/>
      <c r="E82" s="310"/>
      <c r="F82" s="310"/>
      <c r="G82" s="310"/>
      <c r="J82" s="310" t="s">
        <v>62</v>
      </c>
      <c r="K82" s="310"/>
      <c r="L82" s="310"/>
      <c r="M82" s="310"/>
      <c r="N82" s="210"/>
      <c r="O82" s="210"/>
      <c r="P82" s="210"/>
      <c r="Q82" s="210"/>
      <c r="R82" s="210"/>
      <c r="S82" s="210"/>
      <c r="T82" s="211"/>
      <c r="BU82" s="287"/>
    </row>
    <row r="83" spans="1:73" s="20" customFormat="1">
      <c r="A83" s="132"/>
      <c r="B83" s="1"/>
      <c r="C83" s="310" t="s">
        <v>63</v>
      </c>
      <c r="D83" s="310"/>
      <c r="E83" s="310"/>
      <c r="F83" s="310"/>
      <c r="G83" s="310"/>
      <c r="H83" s="169"/>
      <c r="I83" s="169"/>
      <c r="J83" s="310" t="s">
        <v>64</v>
      </c>
      <c r="K83" s="310"/>
      <c r="L83" s="310"/>
      <c r="M83" s="310"/>
      <c r="N83" s="210"/>
      <c r="O83" s="210"/>
      <c r="P83" s="210"/>
      <c r="Q83" s="210"/>
      <c r="R83" s="210"/>
      <c r="S83" s="210"/>
      <c r="T83" s="211"/>
      <c r="BU83" s="287"/>
    </row>
    <row r="84" spans="1:73" s="20" customFormat="1">
      <c r="A84" s="132"/>
      <c r="B84" s="1"/>
      <c r="C84" s="310" t="s">
        <v>65</v>
      </c>
      <c r="D84" s="310"/>
      <c r="E84" s="310"/>
      <c r="F84" s="310"/>
      <c r="G84" s="310"/>
      <c r="H84" s="169"/>
      <c r="I84" s="169"/>
      <c r="J84" s="310" t="s">
        <v>66</v>
      </c>
      <c r="K84" s="310"/>
      <c r="L84" s="310"/>
      <c r="M84" s="310"/>
      <c r="N84" s="210"/>
      <c r="O84" s="210"/>
      <c r="P84" s="210"/>
      <c r="Q84" s="210"/>
      <c r="R84" s="210"/>
      <c r="S84" s="210"/>
      <c r="T84" s="211"/>
      <c r="BU84" s="287"/>
    </row>
    <row r="85" spans="1:73" s="20" customFormat="1">
      <c r="A85" s="132"/>
      <c r="B85" s="1"/>
      <c r="C85" s="310" t="s">
        <v>67</v>
      </c>
      <c r="D85" s="310"/>
      <c r="E85" s="310"/>
      <c r="F85" s="310"/>
      <c r="G85" s="310"/>
      <c r="H85" s="169"/>
      <c r="I85" s="169"/>
      <c r="J85" s="310" t="s">
        <v>68</v>
      </c>
      <c r="K85" s="310"/>
      <c r="L85" s="310"/>
      <c r="M85" s="310"/>
      <c r="N85" s="210"/>
      <c r="O85" s="210"/>
      <c r="P85" s="210"/>
      <c r="Q85" s="210"/>
      <c r="R85" s="210"/>
      <c r="S85" s="210"/>
      <c r="T85" s="211"/>
      <c r="BU85" s="287"/>
    </row>
    <row r="86" spans="1:73" s="20" customFormat="1">
      <c r="A86" s="132"/>
      <c r="B86" s="1"/>
      <c r="C86" s="310" t="s">
        <v>69</v>
      </c>
      <c r="D86" s="310"/>
      <c r="E86" s="310"/>
      <c r="F86" s="310"/>
      <c r="G86" s="310"/>
      <c r="H86" s="169"/>
      <c r="I86" s="169"/>
      <c r="J86" s="310" t="s">
        <v>70</v>
      </c>
      <c r="K86" s="310"/>
      <c r="L86" s="310"/>
      <c r="M86" s="310"/>
      <c r="N86" s="210"/>
      <c r="O86" s="210"/>
      <c r="P86" s="210"/>
      <c r="Q86" s="210"/>
      <c r="R86" s="210"/>
      <c r="S86" s="210"/>
      <c r="T86" s="211"/>
      <c r="BU86" s="287"/>
    </row>
    <row r="87" spans="1:73" s="20" customFormat="1">
      <c r="A87" s="132"/>
      <c r="B87" s="1"/>
      <c r="C87" s="309" t="s">
        <v>71</v>
      </c>
      <c r="D87" s="309"/>
      <c r="E87" s="309"/>
      <c r="F87" s="309"/>
      <c r="G87" s="309"/>
      <c r="H87" s="169"/>
      <c r="I87" s="169"/>
      <c r="J87" s="33"/>
      <c r="K87" s="37"/>
      <c r="L87" s="4"/>
      <c r="M87" s="4"/>
      <c r="N87" s="210"/>
      <c r="O87" s="210"/>
      <c r="P87" s="210"/>
      <c r="Q87" s="210"/>
      <c r="R87" s="210"/>
      <c r="S87" s="210"/>
      <c r="T87" s="211"/>
      <c r="BU87" s="287"/>
    </row>
    <row r="88" spans="1:73" s="20" customFormat="1">
      <c r="A88" s="132"/>
      <c r="B88" s="1"/>
      <c r="C88" s="14"/>
      <c r="D88" s="14"/>
      <c r="E88" s="14"/>
      <c r="F88" s="14"/>
      <c r="G88" s="14"/>
      <c r="H88" s="169"/>
      <c r="I88" s="169"/>
      <c r="J88" s="33"/>
      <c r="K88" s="37"/>
      <c r="L88" s="4"/>
      <c r="M88" s="4"/>
      <c r="N88" s="210"/>
      <c r="O88" s="210"/>
      <c r="P88" s="210"/>
      <c r="Q88" s="210"/>
      <c r="R88" s="210"/>
      <c r="S88" s="210"/>
      <c r="T88" s="211"/>
      <c r="BU88" s="287"/>
    </row>
    <row r="89" spans="1:73" s="20" customFormat="1">
      <c r="A89" s="132"/>
      <c r="B89" s="1"/>
      <c r="C89" s="26"/>
      <c r="D89" s="26"/>
      <c r="E89" s="26"/>
      <c r="F89" s="26"/>
      <c r="G89" s="26"/>
      <c r="H89" s="26"/>
      <c r="I89" s="26"/>
      <c r="J89" s="26"/>
      <c r="K89" s="36"/>
      <c r="L89" s="26"/>
      <c r="M89" s="26"/>
      <c r="N89" s="214"/>
      <c r="O89" s="214"/>
      <c r="P89" s="214"/>
      <c r="Q89" s="214"/>
      <c r="R89" s="214"/>
      <c r="S89" s="214"/>
      <c r="T89" s="211"/>
      <c r="BU89" s="287"/>
    </row>
    <row r="90" spans="1:73" s="20" customFormat="1" ht="19">
      <c r="A90" s="132"/>
      <c r="B90" s="38" t="s">
        <v>72</v>
      </c>
      <c r="C90" s="39"/>
      <c r="D90" s="40"/>
      <c r="E90" s="40"/>
      <c r="F90" s="40"/>
      <c r="G90" s="40"/>
      <c r="H90" s="41"/>
      <c r="I90" s="41"/>
      <c r="J90" s="42"/>
      <c r="K90" s="42"/>
      <c r="L90" s="42"/>
      <c r="M90" s="42"/>
      <c r="N90" s="210"/>
      <c r="O90" s="210"/>
      <c r="P90" s="210"/>
      <c r="Q90" s="210"/>
      <c r="R90" s="210"/>
      <c r="S90" s="210"/>
      <c r="T90" s="211"/>
      <c r="BU90" s="287"/>
    </row>
    <row r="91" spans="1:73" s="20" customFormat="1">
      <c r="A91" s="132"/>
      <c r="B91" s="1"/>
      <c r="C91" s="25"/>
      <c r="D91" s="2"/>
      <c r="E91" s="2"/>
      <c r="F91" s="2"/>
      <c r="G91" s="2"/>
      <c r="H91" s="3"/>
      <c r="I91" s="3"/>
      <c r="J91" s="4"/>
      <c r="K91" s="5"/>
      <c r="L91" s="4"/>
      <c r="M91" s="4"/>
      <c r="N91" s="210"/>
      <c r="O91" s="210"/>
      <c r="P91" s="210"/>
      <c r="Q91" s="210"/>
      <c r="R91" s="210"/>
      <c r="S91" s="210"/>
      <c r="T91" s="211"/>
      <c r="BU91" s="287"/>
    </row>
    <row r="92" spans="1:73" s="20" customFormat="1">
      <c r="A92" s="132"/>
      <c r="B92" s="127" t="s">
        <v>73</v>
      </c>
      <c r="C92" s="25"/>
      <c r="D92" s="2"/>
      <c r="E92" s="2"/>
      <c r="F92" s="2"/>
      <c r="G92" s="2"/>
      <c r="H92" s="3"/>
      <c r="I92" s="3"/>
      <c r="J92" s="4"/>
      <c r="K92" s="4"/>
      <c r="L92" s="4"/>
      <c r="M92" s="4"/>
      <c r="N92" s="210"/>
      <c r="O92" s="210"/>
      <c r="P92" s="210"/>
      <c r="Q92" s="210"/>
      <c r="R92" s="210"/>
      <c r="S92" s="210"/>
      <c r="T92" s="211"/>
      <c r="BU92" s="287"/>
    </row>
    <row r="93" spans="1:73" s="20" customFormat="1" ht="18.75" customHeight="1">
      <c r="A93" s="132"/>
      <c r="B93" s="12"/>
      <c r="C93" s="25"/>
      <c r="D93" s="2"/>
      <c r="E93" s="2"/>
      <c r="F93" s="2"/>
      <c r="G93" s="2"/>
      <c r="H93" s="3"/>
      <c r="I93" s="3"/>
      <c r="J93" s="42"/>
      <c r="K93" s="42"/>
      <c r="L93" s="130"/>
      <c r="M93" s="130"/>
      <c r="N93" s="213"/>
      <c r="O93" s="210"/>
      <c r="P93" s="210"/>
      <c r="Q93" s="210"/>
      <c r="R93" s="210"/>
      <c r="S93" s="210"/>
      <c r="T93" s="211"/>
      <c r="BU93" s="287"/>
    </row>
    <row r="94" spans="1:73" s="20" customFormat="1" ht="51" customHeight="1">
      <c r="A94" s="132"/>
      <c r="B94" s="12"/>
      <c r="C94" s="25"/>
      <c r="D94" s="2"/>
      <c r="E94" s="2"/>
      <c r="F94" s="2"/>
      <c r="G94" s="2"/>
      <c r="H94" s="3"/>
      <c r="I94" s="3"/>
      <c r="J94" s="44" t="s">
        <v>74</v>
      </c>
      <c r="K94" s="45"/>
      <c r="L94" s="263" t="str">
        <f>IF(ISBLANK(L$9),"",L$9)</f>
        <v>病棟1</v>
      </c>
      <c r="M94" s="264" t="str">
        <f t="shared" ref="M94:BS94" si="4">IF(ISBLANK(M$9),"",M$9)</f>
        <v/>
      </c>
      <c r="N94" s="264" t="str">
        <f t="shared" si="4"/>
        <v/>
      </c>
      <c r="O94" s="264" t="str">
        <f t="shared" si="4"/>
        <v/>
      </c>
      <c r="P94" s="264" t="str">
        <f t="shared" si="4"/>
        <v/>
      </c>
      <c r="Q94" s="264" t="str">
        <f t="shared" si="4"/>
        <v/>
      </c>
      <c r="R94" s="264" t="str">
        <f t="shared" si="4"/>
        <v/>
      </c>
      <c r="S94" s="264" t="str">
        <f t="shared" si="4"/>
        <v/>
      </c>
      <c r="T94" s="264" t="str">
        <f t="shared" si="4"/>
        <v/>
      </c>
      <c r="U94" s="264" t="str">
        <f t="shared" si="4"/>
        <v/>
      </c>
      <c r="V94" s="264" t="str">
        <f t="shared" si="4"/>
        <v/>
      </c>
      <c r="W94" s="264" t="str">
        <f t="shared" si="4"/>
        <v/>
      </c>
      <c r="X94" s="264" t="str">
        <f t="shared" si="4"/>
        <v/>
      </c>
      <c r="Y94" s="264" t="str">
        <f t="shared" si="4"/>
        <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U94" s="287"/>
    </row>
    <row r="95" spans="1:73" s="20" customFormat="1">
      <c r="A95" s="132"/>
      <c r="B95" s="1"/>
      <c r="C95" s="2"/>
      <c r="D95" s="2"/>
      <c r="E95" s="2"/>
      <c r="F95" s="2"/>
      <c r="G95" s="2"/>
      <c r="H95" s="3"/>
      <c r="I95" s="46" t="s">
        <v>75</v>
      </c>
      <c r="J95" s="47"/>
      <c r="K95" s="48"/>
      <c r="L95" s="274" t="s">
        <v>14</v>
      </c>
      <c r="M95" s="264"/>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U95" s="287"/>
    </row>
    <row r="96" spans="1:73" s="20" customFormat="1" ht="54" customHeight="1">
      <c r="A96" s="133" t="s">
        <v>76</v>
      </c>
      <c r="B96" s="1"/>
      <c r="C96" s="322" t="s">
        <v>77</v>
      </c>
      <c r="D96" s="323"/>
      <c r="E96" s="323"/>
      <c r="F96" s="323"/>
      <c r="G96" s="323"/>
      <c r="H96" s="324"/>
      <c r="I96" s="166" t="s">
        <v>78</v>
      </c>
      <c r="J96" s="146" t="s">
        <v>79</v>
      </c>
      <c r="K96" s="49"/>
      <c r="L96" s="142"/>
      <c r="M96" s="182"/>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U96" s="287"/>
    </row>
    <row r="97" spans="1:73" s="20" customFormat="1" ht="19">
      <c r="A97" s="132"/>
      <c r="B97" s="50"/>
      <c r="C97" s="25"/>
      <c r="D97" s="2"/>
      <c r="E97" s="2"/>
      <c r="F97" s="2"/>
      <c r="G97" s="2"/>
      <c r="H97" s="3"/>
      <c r="I97" s="3"/>
      <c r="J97" s="4"/>
      <c r="K97" s="4"/>
      <c r="L97" s="6"/>
      <c r="M97" s="6"/>
      <c r="N97" s="210"/>
      <c r="O97" s="211"/>
      <c r="BU97" s="287"/>
    </row>
    <row r="98" spans="1:73" s="20" customFormat="1" ht="19">
      <c r="A98" s="132"/>
      <c r="B98" s="50"/>
      <c r="C98" s="25"/>
      <c r="D98" s="2"/>
      <c r="E98" s="2"/>
      <c r="F98" s="2"/>
      <c r="G98" s="2"/>
      <c r="H98" s="3"/>
      <c r="I98" s="3"/>
      <c r="J98" s="4"/>
      <c r="K98" s="4"/>
      <c r="L98" s="6"/>
      <c r="M98" s="6"/>
      <c r="N98" s="210"/>
      <c r="O98" s="211"/>
      <c r="BU98" s="287"/>
    </row>
    <row r="99" spans="1:73" s="20" customFormat="1" ht="19">
      <c r="A99" s="132"/>
      <c r="B99" s="50"/>
      <c r="C99" s="25"/>
      <c r="D99" s="2"/>
      <c r="E99" s="2"/>
      <c r="F99" s="2"/>
      <c r="G99" s="2"/>
      <c r="H99" s="3"/>
      <c r="I99" s="3"/>
      <c r="J99" s="4"/>
      <c r="K99" s="4"/>
      <c r="L99" s="6"/>
      <c r="M99" s="6"/>
      <c r="N99" s="210"/>
      <c r="O99" s="211"/>
      <c r="BU99" s="287"/>
    </row>
    <row r="100" spans="1:73">
      <c r="B100" s="12" t="s">
        <v>80</v>
      </c>
      <c r="C100" s="12"/>
      <c r="D100" s="12"/>
      <c r="E100" s="12"/>
      <c r="F100" s="12"/>
      <c r="G100" s="12"/>
      <c r="H100" s="8"/>
      <c r="I100" s="8"/>
      <c r="L100" s="51"/>
      <c r="M100" s="51"/>
      <c r="N100" s="220"/>
      <c r="O100" s="211"/>
      <c r="P100" s="211"/>
      <c r="Q100" s="211"/>
      <c r="R100" s="211"/>
      <c r="S100" s="211"/>
    </row>
    <row r="101" spans="1:73">
      <c r="B101" s="12"/>
      <c r="C101" s="12"/>
      <c r="D101" s="12"/>
      <c r="E101" s="12"/>
      <c r="F101" s="12"/>
      <c r="G101" s="12"/>
      <c r="H101" s="8"/>
      <c r="I101" s="8"/>
      <c r="L101" s="130"/>
      <c r="M101" s="130"/>
      <c r="N101" s="213"/>
      <c r="O101" s="211"/>
      <c r="P101" s="211"/>
      <c r="Q101" s="211"/>
      <c r="R101" s="211"/>
      <c r="S101" s="211"/>
    </row>
    <row r="102" spans="1:73" ht="51" customHeight="1">
      <c r="B102" s="12"/>
      <c r="J102" s="52" t="s">
        <v>74</v>
      </c>
      <c r="K102" s="53"/>
      <c r="L102" s="263" t="str">
        <f>IF(ISBLANK(L$9),"",L$9)</f>
        <v>病棟1</v>
      </c>
      <c r="M102" s="264" t="str">
        <f t="shared" ref="M102:BS102" si="5">IF(ISBLANK(M$9),"",M$9)</f>
        <v/>
      </c>
      <c r="N102" s="263" t="str">
        <f t="shared" si="5"/>
        <v/>
      </c>
      <c r="O102" s="263" t="str">
        <f t="shared" si="5"/>
        <v/>
      </c>
      <c r="P102" s="263" t="str">
        <f t="shared" si="5"/>
        <v/>
      </c>
      <c r="Q102" s="263" t="str">
        <f t="shared" si="5"/>
        <v/>
      </c>
      <c r="R102" s="263" t="str">
        <f t="shared" si="5"/>
        <v/>
      </c>
      <c r="S102" s="263" t="str">
        <f t="shared" si="5"/>
        <v/>
      </c>
      <c r="T102" s="263" t="str">
        <f t="shared" si="5"/>
        <v/>
      </c>
      <c r="U102" s="263" t="str">
        <f t="shared" si="5"/>
        <v/>
      </c>
      <c r="V102" s="263" t="str">
        <f t="shared" si="5"/>
        <v/>
      </c>
      <c r="W102" s="263" t="str">
        <f t="shared" si="5"/>
        <v/>
      </c>
      <c r="X102" s="263" t="str">
        <f t="shared" si="5"/>
        <v/>
      </c>
      <c r="Y102" s="263" t="str">
        <f t="shared" si="5"/>
        <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row>
    <row r="103" spans="1:73" ht="20.25" customHeight="1">
      <c r="C103" s="25"/>
      <c r="I103" s="46" t="s">
        <v>75</v>
      </c>
      <c r="J103" s="47"/>
      <c r="K103" s="54"/>
      <c r="L103" s="273" t="str">
        <f>IF(ISBLANK(L$95),"",L$95)</f>
        <v>急性期</v>
      </c>
      <c r="M103" s="264" t="str">
        <f t="shared" ref="M103:BS103" si="6">IF(ISBLANK(M$95),"",M$95)</f>
        <v/>
      </c>
      <c r="N103" s="273" t="str">
        <f t="shared" si="6"/>
        <v/>
      </c>
      <c r="O103" s="273" t="str">
        <f t="shared" si="6"/>
        <v/>
      </c>
      <c r="P103" s="273" t="str">
        <f t="shared" si="6"/>
        <v/>
      </c>
      <c r="Q103" s="273" t="str">
        <f t="shared" si="6"/>
        <v/>
      </c>
      <c r="R103" s="273" t="str">
        <f t="shared" si="6"/>
        <v/>
      </c>
      <c r="S103" s="273" t="str">
        <f t="shared" si="6"/>
        <v/>
      </c>
      <c r="T103" s="273" t="str">
        <f t="shared" si="6"/>
        <v/>
      </c>
      <c r="U103" s="273" t="str">
        <f t="shared" si="6"/>
        <v/>
      </c>
      <c r="V103" s="273" t="str">
        <f t="shared" si="6"/>
        <v/>
      </c>
      <c r="W103" s="273" t="str">
        <f t="shared" si="6"/>
        <v/>
      </c>
      <c r="X103" s="273" t="str">
        <f t="shared" si="6"/>
        <v/>
      </c>
      <c r="Y103" s="273" t="str">
        <f t="shared" si="6"/>
        <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row>
    <row r="104" spans="1:73" s="132" customFormat="1" ht="34.5" customHeight="1">
      <c r="A104" s="133" t="s">
        <v>81</v>
      </c>
      <c r="B104" s="1"/>
      <c r="C104" s="328" t="s">
        <v>82</v>
      </c>
      <c r="D104" s="329"/>
      <c r="E104" s="334" t="s">
        <v>83</v>
      </c>
      <c r="F104" s="335"/>
      <c r="G104" s="335"/>
      <c r="H104" s="336"/>
      <c r="I104" s="348" t="s">
        <v>84</v>
      </c>
      <c r="J104" s="436">
        <f t="shared" ref="J104:J110" si="7">IF(SUM(L104:BS104)=0,IF(COUNTIF(L104:BS104,"未確認")&gt;0,"未確認",IF(COUNTIF(L104:BS104,"~*")&gt;0,"*",SUM(L104:BS104))),SUM(L104:BS104))</f>
        <v>52</v>
      </c>
      <c r="K104" s="437" t="str">
        <f t="shared" ref="K104:K110" si="8">IF(OR(COUNTIF(L104:BS104,"未確認")&gt;0,COUNTIF(L104:BS104,"~*")&gt;0),"※","")</f>
        <v/>
      </c>
      <c r="L104" s="438">
        <v>52</v>
      </c>
      <c r="M104" s="177"/>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U104" s="135"/>
    </row>
    <row r="105" spans="1:73" s="132" customFormat="1" ht="34.5" customHeight="1">
      <c r="A105" s="133" t="s">
        <v>85</v>
      </c>
      <c r="B105" s="56"/>
      <c r="C105" s="330"/>
      <c r="D105" s="331"/>
      <c r="E105" s="351"/>
      <c r="F105" s="352"/>
      <c r="G105" s="356" t="s">
        <v>86</v>
      </c>
      <c r="H105" s="357"/>
      <c r="I105" s="349"/>
      <c r="J105" s="436">
        <f t="shared" si="7"/>
        <v>0</v>
      </c>
      <c r="K105" s="437" t="str">
        <f t="shared" si="8"/>
        <v/>
      </c>
      <c r="L105" s="438">
        <v>0</v>
      </c>
      <c r="M105" s="145"/>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U105" s="135"/>
    </row>
    <row r="106" spans="1:73" s="132" customFormat="1" ht="34.5" customHeight="1">
      <c r="A106" s="133" t="s">
        <v>81</v>
      </c>
      <c r="B106" s="56"/>
      <c r="C106" s="330"/>
      <c r="D106" s="331"/>
      <c r="E106" s="306" t="s">
        <v>87</v>
      </c>
      <c r="F106" s="307"/>
      <c r="G106" s="307"/>
      <c r="H106" s="308"/>
      <c r="I106" s="349"/>
      <c r="J106" s="436">
        <f t="shared" si="7"/>
        <v>52</v>
      </c>
      <c r="K106" s="437" t="str">
        <f t="shared" si="8"/>
        <v/>
      </c>
      <c r="L106" s="438">
        <v>52</v>
      </c>
      <c r="M106" s="145"/>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U106" s="135"/>
    </row>
    <row r="107" spans="1:73" s="132" customFormat="1" ht="34.5" customHeight="1">
      <c r="A107" s="133" t="s">
        <v>81</v>
      </c>
      <c r="B107" s="56"/>
      <c r="C107" s="332"/>
      <c r="D107" s="333"/>
      <c r="E107" s="306" t="s">
        <v>88</v>
      </c>
      <c r="F107" s="307"/>
      <c r="G107" s="307"/>
      <c r="H107" s="308"/>
      <c r="I107" s="349"/>
      <c r="J107" s="436">
        <f t="shared" si="7"/>
        <v>49</v>
      </c>
      <c r="K107" s="437" t="str">
        <f t="shared" si="8"/>
        <v/>
      </c>
      <c r="L107" s="438">
        <v>49</v>
      </c>
      <c r="M107" s="145"/>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U107" s="135"/>
    </row>
    <row r="108" spans="1:73" s="132" customFormat="1" ht="34.5" customHeight="1">
      <c r="A108" s="133" t="s">
        <v>89</v>
      </c>
      <c r="B108" s="56"/>
      <c r="C108" s="328" t="s">
        <v>90</v>
      </c>
      <c r="D108" s="329"/>
      <c r="E108" s="328" t="s">
        <v>83</v>
      </c>
      <c r="F108" s="341"/>
      <c r="G108" s="341"/>
      <c r="H108" s="329"/>
      <c r="I108" s="349"/>
      <c r="J108" s="436">
        <f t="shared" si="7"/>
        <v>0</v>
      </c>
      <c r="K108" s="437" t="str">
        <f t="shared" si="8"/>
        <v/>
      </c>
      <c r="L108" s="438">
        <v>0</v>
      </c>
      <c r="M108" s="145"/>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U108" s="135"/>
    </row>
    <row r="109" spans="1:73" s="132" customFormat="1" ht="34.5" customHeight="1">
      <c r="A109" s="133" t="s">
        <v>89</v>
      </c>
      <c r="B109" s="56"/>
      <c r="C109" s="330"/>
      <c r="D109" s="331"/>
      <c r="E109" s="353" t="s">
        <v>87</v>
      </c>
      <c r="F109" s="354"/>
      <c r="G109" s="354"/>
      <c r="H109" s="355"/>
      <c r="I109" s="349"/>
      <c r="J109" s="436">
        <f t="shared" si="7"/>
        <v>0</v>
      </c>
      <c r="K109" s="437" t="str">
        <f t="shared" si="8"/>
        <v/>
      </c>
      <c r="L109" s="438">
        <v>0</v>
      </c>
      <c r="M109" s="145"/>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U109" s="135"/>
    </row>
    <row r="110" spans="1:73" s="132" customFormat="1" ht="34.5" customHeight="1">
      <c r="A110" s="133" t="s">
        <v>89</v>
      </c>
      <c r="B110" s="56"/>
      <c r="C110" s="330"/>
      <c r="D110" s="331"/>
      <c r="E110" s="353" t="s">
        <v>88</v>
      </c>
      <c r="F110" s="354"/>
      <c r="G110" s="354"/>
      <c r="H110" s="355"/>
      <c r="I110" s="349"/>
      <c r="J110" s="143">
        <f t="shared" si="7"/>
        <v>0</v>
      </c>
      <c r="K110" s="239" t="str">
        <f t="shared" si="8"/>
        <v/>
      </c>
      <c r="L110" s="145">
        <v>0</v>
      </c>
      <c r="M110" s="145"/>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U110" s="135"/>
    </row>
    <row r="111" spans="1:73" s="132" customFormat="1" ht="315" customHeight="1">
      <c r="A111" s="133" t="s">
        <v>91</v>
      </c>
      <c r="B111" s="56"/>
      <c r="C111" s="338" t="s">
        <v>92</v>
      </c>
      <c r="D111" s="339"/>
      <c r="E111" s="339"/>
      <c r="F111" s="339"/>
      <c r="G111" s="339"/>
      <c r="H111" s="340"/>
      <c r="I111" s="350"/>
      <c r="J111" s="57"/>
      <c r="K111" s="58" t="s">
        <v>93</v>
      </c>
      <c r="L111" s="144" t="s">
        <v>35</v>
      </c>
      <c r="M111" s="144"/>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U111" s="135"/>
    </row>
    <row r="112" spans="1:73" s="132" customFormat="1">
      <c r="B112" s="12"/>
      <c r="C112" s="12"/>
      <c r="D112" s="12"/>
      <c r="E112" s="12"/>
      <c r="F112" s="12"/>
      <c r="G112" s="12"/>
      <c r="H112" s="8"/>
      <c r="I112" s="8"/>
      <c r="J112" s="59"/>
      <c r="K112" s="60"/>
      <c r="L112" s="60"/>
      <c r="M112" s="60"/>
      <c r="N112" s="223"/>
      <c r="BU112" s="135"/>
    </row>
    <row r="113" spans="1:73" s="132" customFormat="1">
      <c r="B113" s="56"/>
      <c r="C113" s="25"/>
      <c r="D113" s="25"/>
      <c r="E113" s="25"/>
      <c r="F113" s="25"/>
      <c r="G113" s="25"/>
      <c r="H113" s="26"/>
      <c r="I113" s="26"/>
      <c r="J113" s="59"/>
      <c r="K113" s="60"/>
      <c r="L113" s="60"/>
      <c r="M113" s="60"/>
      <c r="N113" s="223"/>
      <c r="BU113" s="135"/>
    </row>
    <row r="114" spans="1:73" s="20" customFormat="1">
      <c r="A114" s="132"/>
      <c r="B114" s="1"/>
      <c r="C114" s="25"/>
      <c r="D114" s="2"/>
      <c r="E114" s="2"/>
      <c r="F114" s="2"/>
      <c r="G114" s="2"/>
      <c r="H114" s="3"/>
      <c r="I114" s="3"/>
      <c r="J114" s="4"/>
      <c r="K114" s="5"/>
      <c r="L114" s="6"/>
      <c r="M114" s="6"/>
      <c r="N114" s="210"/>
      <c r="O114" s="211"/>
      <c r="BU114" s="287"/>
    </row>
    <row r="115" spans="1:73" s="132" customFormat="1">
      <c r="B115" s="12" t="s">
        <v>94</v>
      </c>
      <c r="C115" s="12"/>
      <c r="D115" s="12"/>
      <c r="E115" s="12"/>
      <c r="F115" s="12"/>
      <c r="G115" s="12"/>
      <c r="H115" s="8"/>
      <c r="I115" s="8"/>
      <c r="J115" s="59"/>
      <c r="K115" s="60"/>
      <c r="L115" s="60"/>
      <c r="M115" s="60"/>
      <c r="N115" s="223"/>
      <c r="BU115" s="135"/>
    </row>
    <row r="116" spans="1:73">
      <c r="B116" s="12"/>
      <c r="C116" s="12"/>
      <c r="D116" s="12"/>
      <c r="E116" s="12"/>
      <c r="F116" s="12"/>
      <c r="G116" s="12"/>
      <c r="H116" s="8"/>
      <c r="I116" s="8"/>
      <c r="L116" s="130"/>
      <c r="M116" s="130"/>
      <c r="N116" s="213"/>
      <c r="O116" s="211"/>
      <c r="P116" s="211"/>
      <c r="Q116" s="211"/>
      <c r="R116" s="211"/>
      <c r="S116" s="211"/>
    </row>
    <row r="117" spans="1:73" ht="51" customHeight="1">
      <c r="B117" s="12"/>
      <c r="I117" s="46"/>
      <c r="J117" s="61" t="s">
        <v>74</v>
      </c>
      <c r="K117" s="53"/>
      <c r="L117" s="263" t="str">
        <f>IF(ISBLANK(L$9),"",L$9)</f>
        <v>病棟1</v>
      </c>
      <c r="M117" s="264" t="str">
        <f>IF(ISBLANK(M$9),"",M$9)</f>
        <v/>
      </c>
      <c r="N117" s="263" t="str">
        <f t="shared" ref="N117:BS117" si="9">IF(ISBLANK(N$9),"",N$9)</f>
        <v/>
      </c>
      <c r="O117" s="263" t="str">
        <f t="shared" si="9"/>
        <v/>
      </c>
      <c r="P117" s="263" t="str">
        <f t="shared" si="9"/>
        <v/>
      </c>
      <c r="Q117" s="263" t="str">
        <f t="shared" si="9"/>
        <v/>
      </c>
      <c r="R117" s="263" t="str">
        <f t="shared" si="9"/>
        <v/>
      </c>
      <c r="S117" s="263" t="str">
        <f t="shared" si="9"/>
        <v/>
      </c>
      <c r="T117" s="263" t="str">
        <f t="shared" si="9"/>
        <v/>
      </c>
      <c r="U117" s="263" t="str">
        <f t="shared" si="9"/>
        <v/>
      </c>
      <c r="V117" s="263" t="str">
        <f t="shared" si="9"/>
        <v/>
      </c>
      <c r="W117" s="263" t="str">
        <f t="shared" si="9"/>
        <v/>
      </c>
      <c r="X117" s="263" t="str">
        <f t="shared" si="9"/>
        <v/>
      </c>
      <c r="Y117" s="263" t="str">
        <f t="shared" si="9"/>
        <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row>
    <row r="118" spans="1:73" ht="20.25" customHeight="1">
      <c r="I118" s="46" t="s">
        <v>75</v>
      </c>
      <c r="J118" s="62"/>
      <c r="K118" s="54"/>
      <c r="L118" s="273" t="str">
        <f>IF(ISBLANK(L$95),"",L$95)</f>
        <v>急性期</v>
      </c>
      <c r="M118" s="264" t="str">
        <f>IF(ISBLANK(M$95),"",M$95)</f>
        <v/>
      </c>
      <c r="N118" s="273" t="str">
        <f t="shared" ref="N118:BS118" si="10">IF(ISBLANK(N$95),"",N$95)</f>
        <v/>
      </c>
      <c r="O118" s="273" t="str">
        <f t="shared" si="10"/>
        <v/>
      </c>
      <c r="P118" s="273" t="str">
        <f t="shared" si="10"/>
        <v/>
      </c>
      <c r="Q118" s="273" t="str">
        <f t="shared" si="10"/>
        <v/>
      </c>
      <c r="R118" s="273" t="str">
        <f t="shared" si="10"/>
        <v/>
      </c>
      <c r="S118" s="273" t="str">
        <f t="shared" si="10"/>
        <v/>
      </c>
      <c r="T118" s="273" t="str">
        <f t="shared" si="10"/>
        <v/>
      </c>
      <c r="U118" s="273" t="str">
        <f t="shared" si="10"/>
        <v/>
      </c>
      <c r="V118" s="273" t="str">
        <f t="shared" si="10"/>
        <v/>
      </c>
      <c r="W118" s="273" t="str">
        <f t="shared" si="10"/>
        <v/>
      </c>
      <c r="X118" s="273" t="str">
        <f t="shared" si="10"/>
        <v/>
      </c>
      <c r="Y118" s="273" t="str">
        <f t="shared" si="10"/>
        <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row>
    <row r="119" spans="1:73" s="132" customFormat="1" ht="40.5" customHeight="1">
      <c r="A119" s="133" t="s">
        <v>95</v>
      </c>
      <c r="B119" s="1"/>
      <c r="C119" s="328" t="s">
        <v>96</v>
      </c>
      <c r="D119" s="341"/>
      <c r="E119" s="341"/>
      <c r="F119" s="341"/>
      <c r="G119" s="341"/>
      <c r="H119" s="329"/>
      <c r="I119" s="342" t="s">
        <v>97</v>
      </c>
      <c r="J119" s="63"/>
      <c r="K119" s="64"/>
      <c r="L119" s="179" t="s">
        <v>98</v>
      </c>
      <c r="M119" s="179"/>
      <c r="N119" s="224"/>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U119" s="135"/>
    </row>
    <row r="120" spans="1:73" s="132" customFormat="1" ht="40.5" customHeight="1">
      <c r="A120" s="133" t="s">
        <v>99</v>
      </c>
      <c r="B120" s="1"/>
      <c r="C120" s="167"/>
      <c r="D120" s="168"/>
      <c r="E120" s="328" t="s">
        <v>100</v>
      </c>
      <c r="F120" s="341"/>
      <c r="G120" s="341"/>
      <c r="H120" s="329"/>
      <c r="I120" s="343"/>
      <c r="J120" s="66"/>
      <c r="K120" s="67"/>
      <c r="L120" s="179" t="s">
        <v>35</v>
      </c>
      <c r="M120" s="179"/>
      <c r="N120" s="224"/>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U120" s="135"/>
    </row>
    <row r="121" spans="1:73" s="132" customFormat="1" ht="40.5" customHeight="1">
      <c r="A121" s="133" t="s">
        <v>101</v>
      </c>
      <c r="B121" s="1"/>
      <c r="C121" s="167"/>
      <c r="D121" s="168"/>
      <c r="E121" s="330"/>
      <c r="F121" s="345"/>
      <c r="G121" s="345"/>
      <c r="H121" s="331"/>
      <c r="I121" s="343"/>
      <c r="J121" s="66"/>
      <c r="K121" s="67"/>
      <c r="L121" s="179" t="s">
        <v>35</v>
      </c>
      <c r="M121" s="179"/>
      <c r="N121" s="224"/>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U121" s="135"/>
    </row>
    <row r="122" spans="1:73" s="132" customFormat="1" ht="40.5" customHeight="1">
      <c r="A122" s="133" t="s">
        <v>102</v>
      </c>
      <c r="B122" s="1"/>
      <c r="C122" s="162"/>
      <c r="D122" s="163"/>
      <c r="E122" s="332"/>
      <c r="F122" s="346"/>
      <c r="G122" s="346"/>
      <c r="H122" s="333"/>
      <c r="I122" s="344"/>
      <c r="J122" s="68"/>
      <c r="K122" s="69"/>
      <c r="L122" s="179" t="s">
        <v>35</v>
      </c>
      <c r="M122" s="179"/>
      <c r="N122" s="224"/>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U122" s="135"/>
    </row>
    <row r="123" spans="1:73" s="132" customFormat="1">
      <c r="B123" s="12"/>
      <c r="C123" s="12"/>
      <c r="D123" s="12"/>
      <c r="E123" s="12"/>
      <c r="F123" s="12"/>
      <c r="G123" s="12"/>
      <c r="H123" s="8"/>
      <c r="I123" s="8"/>
      <c r="J123" s="59"/>
      <c r="K123" s="60"/>
      <c r="L123" s="60"/>
      <c r="M123" s="60"/>
      <c r="N123" s="223"/>
      <c r="BU123" s="135"/>
    </row>
    <row r="124" spans="1:73" s="132" customFormat="1">
      <c r="B124" s="56"/>
      <c r="C124" s="25"/>
      <c r="D124" s="25"/>
      <c r="E124" s="25"/>
      <c r="F124" s="25"/>
      <c r="G124" s="25"/>
      <c r="H124" s="26"/>
      <c r="I124" s="26"/>
      <c r="J124" s="59"/>
      <c r="K124" s="60"/>
      <c r="L124" s="60"/>
      <c r="M124" s="60"/>
      <c r="N124" s="223"/>
      <c r="BU124" s="135"/>
    </row>
    <row r="125" spans="1:73" s="20" customFormat="1">
      <c r="A125" s="132"/>
      <c r="B125" s="1"/>
      <c r="C125" s="25"/>
      <c r="D125" s="2"/>
      <c r="E125" s="2"/>
      <c r="F125" s="2"/>
      <c r="G125" s="2"/>
      <c r="H125" s="3"/>
      <c r="I125" s="3"/>
      <c r="J125" s="4"/>
      <c r="K125" s="5"/>
      <c r="L125" s="6"/>
      <c r="M125" s="6"/>
      <c r="N125" s="210"/>
      <c r="O125" s="211"/>
      <c r="BU125" s="287"/>
    </row>
    <row r="126" spans="1:73" s="132" customFormat="1">
      <c r="A126" s="158"/>
      <c r="B126" s="12" t="s">
        <v>103</v>
      </c>
      <c r="C126" s="13"/>
      <c r="D126" s="13"/>
      <c r="E126" s="13"/>
      <c r="F126" s="13"/>
      <c r="G126" s="13"/>
      <c r="H126" s="8"/>
      <c r="I126" s="8"/>
      <c r="J126" s="6"/>
      <c r="K126" s="5"/>
      <c r="L126" s="5"/>
      <c r="M126" s="5"/>
      <c r="N126" s="225"/>
      <c r="BU126" s="135"/>
    </row>
    <row r="127" spans="1:73">
      <c r="B127" s="12"/>
      <c r="C127" s="12"/>
      <c r="D127" s="12"/>
      <c r="E127" s="12"/>
      <c r="F127" s="12"/>
      <c r="G127" s="12"/>
      <c r="H127" s="8"/>
      <c r="I127" s="8"/>
      <c r="L127" s="130"/>
      <c r="M127" s="130"/>
      <c r="N127" s="213"/>
      <c r="O127" s="211"/>
      <c r="P127" s="211"/>
      <c r="Q127" s="211"/>
      <c r="R127" s="211"/>
      <c r="S127" s="211"/>
    </row>
    <row r="128" spans="1:73" ht="51" customHeight="1">
      <c r="B128" s="12"/>
      <c r="J128" s="52" t="s">
        <v>74</v>
      </c>
      <c r="K128" s="53"/>
      <c r="L128" s="263" t="str">
        <f>IF(ISBLANK(L$9),"",L$9)</f>
        <v>病棟1</v>
      </c>
      <c r="M128" s="264" t="str">
        <f t="shared" ref="M128:BS128" si="11">IF(ISBLANK(M$9),"",M$9)</f>
        <v/>
      </c>
      <c r="N128" s="263" t="str">
        <f t="shared" si="11"/>
        <v/>
      </c>
      <c r="O128" s="263" t="str">
        <f t="shared" si="11"/>
        <v/>
      </c>
      <c r="P128" s="263" t="str">
        <f t="shared" si="11"/>
        <v/>
      </c>
      <c r="Q128" s="263" t="str">
        <f t="shared" si="11"/>
        <v/>
      </c>
      <c r="R128" s="263" t="str">
        <f t="shared" si="11"/>
        <v/>
      </c>
      <c r="S128" s="263" t="str">
        <f t="shared" si="11"/>
        <v/>
      </c>
      <c r="T128" s="263" t="str">
        <f t="shared" si="11"/>
        <v/>
      </c>
      <c r="U128" s="263" t="str">
        <f t="shared" si="11"/>
        <v/>
      </c>
      <c r="V128" s="263" t="str">
        <f t="shared" si="11"/>
        <v/>
      </c>
      <c r="W128" s="263" t="str">
        <f t="shared" si="11"/>
        <v/>
      </c>
      <c r="X128" s="263" t="str">
        <f t="shared" si="11"/>
        <v/>
      </c>
      <c r="Y128" s="263" t="str">
        <f t="shared" si="11"/>
        <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row>
    <row r="129" spans="1:73" ht="20.25" customHeight="1">
      <c r="C129" s="25"/>
      <c r="I129" s="46" t="s">
        <v>75</v>
      </c>
      <c r="J129" s="47"/>
      <c r="K129" s="54"/>
      <c r="L129" s="273" t="str">
        <f>IF(ISBLANK(L$95),"",L$95)</f>
        <v>急性期</v>
      </c>
      <c r="M129" s="264" t="str">
        <f t="shared" ref="M129:BS129" si="12">IF(ISBLANK(M$95),"",M$95)</f>
        <v/>
      </c>
      <c r="N129" s="273" t="str">
        <f t="shared" si="12"/>
        <v/>
      </c>
      <c r="O129" s="273" t="str">
        <f t="shared" si="12"/>
        <v/>
      </c>
      <c r="P129" s="273" t="str">
        <f t="shared" si="12"/>
        <v/>
      </c>
      <c r="Q129" s="273" t="str">
        <f t="shared" si="12"/>
        <v/>
      </c>
      <c r="R129" s="273" t="str">
        <f t="shared" si="12"/>
        <v/>
      </c>
      <c r="S129" s="273" t="str">
        <f t="shared" si="12"/>
        <v/>
      </c>
      <c r="T129" s="273" t="str">
        <f t="shared" si="12"/>
        <v/>
      </c>
      <c r="U129" s="273" t="str">
        <f t="shared" si="12"/>
        <v/>
      </c>
      <c r="V129" s="273" t="str">
        <f t="shared" si="12"/>
        <v/>
      </c>
      <c r="W129" s="273" t="str">
        <f t="shared" si="12"/>
        <v/>
      </c>
      <c r="X129" s="273" t="str">
        <f t="shared" si="12"/>
        <v/>
      </c>
      <c r="Y129" s="273" t="str">
        <f t="shared" si="12"/>
        <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row>
    <row r="130" spans="1:73" s="132" customFormat="1" ht="67.400000000000006" customHeight="1">
      <c r="A130" s="133" t="s">
        <v>104</v>
      </c>
      <c r="B130" s="1"/>
      <c r="C130" s="328" t="s">
        <v>105</v>
      </c>
      <c r="D130" s="341"/>
      <c r="E130" s="341"/>
      <c r="F130" s="341"/>
      <c r="G130" s="341"/>
      <c r="H130" s="329"/>
      <c r="I130" s="347" t="s">
        <v>106</v>
      </c>
      <c r="J130" s="70"/>
      <c r="K130" s="64"/>
      <c r="L130" s="65" t="s">
        <v>107</v>
      </c>
      <c r="M130" s="179"/>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U130" s="135"/>
    </row>
    <row r="131" spans="1:73" s="132" customFormat="1" ht="34.5" customHeight="1">
      <c r="A131" s="133" t="s">
        <v>104</v>
      </c>
      <c r="B131" s="56"/>
      <c r="C131" s="167"/>
      <c r="D131" s="168"/>
      <c r="E131" s="322" t="s">
        <v>108</v>
      </c>
      <c r="F131" s="323"/>
      <c r="G131" s="323"/>
      <c r="H131" s="324"/>
      <c r="I131" s="347"/>
      <c r="J131" s="66"/>
      <c r="K131" s="67"/>
      <c r="L131" s="65">
        <v>57</v>
      </c>
      <c r="M131" s="179"/>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U131" s="135"/>
    </row>
    <row r="132" spans="1:73" s="132" customFormat="1" ht="67.5" customHeight="1">
      <c r="A132" s="133" t="s">
        <v>109</v>
      </c>
      <c r="B132" s="56"/>
      <c r="C132" s="328" t="s">
        <v>110</v>
      </c>
      <c r="D132" s="341"/>
      <c r="E132" s="341"/>
      <c r="F132" s="341"/>
      <c r="G132" s="341"/>
      <c r="H132" s="329"/>
      <c r="I132" s="347"/>
      <c r="J132" s="66"/>
      <c r="K132" s="67"/>
      <c r="L132" s="65" t="s">
        <v>35</v>
      </c>
      <c r="M132" s="179"/>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U132" s="135"/>
    </row>
    <row r="133" spans="1:73" s="132" customFormat="1" ht="34.5" customHeight="1">
      <c r="A133" s="133" t="s">
        <v>109</v>
      </c>
      <c r="B133" s="56"/>
      <c r="C133" s="71"/>
      <c r="D133" s="72"/>
      <c r="E133" s="322" t="s">
        <v>108</v>
      </c>
      <c r="F133" s="323"/>
      <c r="G133" s="323"/>
      <c r="H133" s="324"/>
      <c r="I133" s="347"/>
      <c r="J133" s="66"/>
      <c r="K133" s="67"/>
      <c r="L133" s="65">
        <v>0</v>
      </c>
      <c r="M133" s="179"/>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U133" s="135"/>
    </row>
    <row r="134" spans="1:73" s="132" customFormat="1" ht="67.5" customHeight="1">
      <c r="A134" s="133" t="s">
        <v>111</v>
      </c>
      <c r="B134" s="56"/>
      <c r="C134" s="328" t="s">
        <v>110</v>
      </c>
      <c r="D134" s="341"/>
      <c r="E134" s="341"/>
      <c r="F134" s="341"/>
      <c r="G134" s="341"/>
      <c r="H134" s="329"/>
      <c r="I134" s="347"/>
      <c r="J134" s="66"/>
      <c r="K134" s="67"/>
      <c r="L134" s="65" t="s">
        <v>35</v>
      </c>
      <c r="M134" s="179"/>
      <c r="N134" s="224"/>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U134" s="135"/>
    </row>
    <row r="135" spans="1:73" s="132" customFormat="1" ht="34.5" customHeight="1">
      <c r="A135" s="133" t="s">
        <v>111</v>
      </c>
      <c r="B135" s="56"/>
      <c r="C135" s="73"/>
      <c r="D135" s="74"/>
      <c r="E135" s="322" t="s">
        <v>108</v>
      </c>
      <c r="F135" s="323"/>
      <c r="G135" s="323"/>
      <c r="H135" s="324"/>
      <c r="I135" s="347"/>
      <c r="J135" s="68"/>
      <c r="K135" s="69"/>
      <c r="L135" s="65">
        <v>0</v>
      </c>
      <c r="M135" s="179"/>
      <c r="N135" s="224"/>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U135" s="135"/>
    </row>
    <row r="136" spans="1:73" s="132" customFormat="1">
      <c r="B136" s="12"/>
      <c r="C136" s="12"/>
      <c r="D136" s="12"/>
      <c r="E136" s="12"/>
      <c r="F136" s="12"/>
      <c r="G136" s="12"/>
      <c r="H136" s="8"/>
      <c r="I136" s="8"/>
      <c r="J136" s="59"/>
      <c r="K136" s="60"/>
      <c r="L136" s="60"/>
      <c r="M136" s="60"/>
      <c r="N136" s="223"/>
      <c r="BU136" s="135"/>
    </row>
    <row r="137" spans="1:73" s="132" customFormat="1">
      <c r="B137" s="12"/>
      <c r="C137" s="12"/>
      <c r="D137" s="12"/>
      <c r="E137" s="12"/>
      <c r="F137" s="12"/>
      <c r="G137" s="12"/>
      <c r="H137" s="8"/>
      <c r="I137" s="8"/>
      <c r="J137" s="59"/>
      <c r="K137" s="60"/>
      <c r="L137" s="60"/>
      <c r="M137" s="60"/>
      <c r="N137" s="223"/>
      <c r="BU137" s="135"/>
    </row>
    <row r="138" spans="1:73" s="226" customFormat="1">
      <c r="A138" s="132"/>
      <c r="B138" s="75"/>
      <c r="C138" s="2"/>
      <c r="D138" s="2"/>
      <c r="E138" s="2"/>
      <c r="F138" s="2"/>
      <c r="G138" s="2"/>
      <c r="H138" s="3"/>
      <c r="I138" s="3"/>
      <c r="J138" s="6"/>
      <c r="K138" s="5"/>
      <c r="L138" s="5"/>
      <c r="M138" s="5"/>
      <c r="N138" s="225"/>
      <c r="BU138" s="289"/>
    </row>
    <row r="139" spans="1:73">
      <c r="B139" s="12" t="s">
        <v>112</v>
      </c>
      <c r="C139" s="12"/>
      <c r="D139" s="12"/>
      <c r="E139" s="12"/>
      <c r="F139" s="12"/>
      <c r="G139" s="12"/>
      <c r="H139" s="8"/>
      <c r="I139" s="8"/>
      <c r="J139" s="6"/>
      <c r="L139" s="5"/>
      <c r="M139" s="5"/>
      <c r="N139" s="225"/>
      <c r="O139" s="225"/>
      <c r="P139" s="225"/>
      <c r="Q139" s="225"/>
      <c r="R139" s="225"/>
      <c r="S139" s="225"/>
    </row>
    <row r="140" spans="1:73">
      <c r="B140" s="12"/>
      <c r="C140" s="12"/>
      <c r="D140" s="12"/>
      <c r="E140" s="12"/>
      <c r="F140" s="12"/>
      <c r="G140" s="12"/>
      <c r="H140" s="8"/>
      <c r="I140" s="8"/>
      <c r="L140" s="130"/>
      <c r="M140" s="130"/>
      <c r="N140" s="213"/>
      <c r="O140" s="220"/>
      <c r="P140" s="220"/>
      <c r="Q140" s="220"/>
      <c r="R140" s="220"/>
      <c r="S140" s="220"/>
    </row>
    <row r="141" spans="1:73" ht="51" customHeight="1">
      <c r="B141" s="12"/>
      <c r="J141" s="52" t="s">
        <v>74</v>
      </c>
      <c r="K141" s="53"/>
      <c r="L141" s="263" t="str">
        <f>IF(ISBLANK(L$9),"",L$9)</f>
        <v>病棟1</v>
      </c>
      <c r="M141" s="264" t="str">
        <f t="shared" ref="M141:BS141" si="13">IF(ISBLANK(M$9),"",M$9)</f>
        <v/>
      </c>
      <c r="N141" s="264" t="str">
        <f t="shared" si="13"/>
        <v/>
      </c>
      <c r="O141" s="264" t="str">
        <f t="shared" si="13"/>
        <v/>
      </c>
      <c r="P141" s="264" t="str">
        <f t="shared" si="13"/>
        <v/>
      </c>
      <c r="Q141" s="264" t="str">
        <f t="shared" si="13"/>
        <v/>
      </c>
      <c r="R141" s="264" t="str">
        <f t="shared" si="13"/>
        <v/>
      </c>
      <c r="S141" s="264" t="str">
        <f t="shared" si="13"/>
        <v/>
      </c>
      <c r="T141" s="264" t="str">
        <f t="shared" si="13"/>
        <v/>
      </c>
      <c r="U141" s="264" t="str">
        <f t="shared" si="13"/>
        <v/>
      </c>
      <c r="V141" s="264" t="str">
        <f t="shared" si="13"/>
        <v/>
      </c>
      <c r="W141" s="264" t="str">
        <f t="shared" si="13"/>
        <v/>
      </c>
      <c r="X141" s="264" t="str">
        <f t="shared" si="13"/>
        <v/>
      </c>
      <c r="Y141" s="264" t="str">
        <f t="shared" si="13"/>
        <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row>
    <row r="142" spans="1:73" ht="20.25" customHeight="1">
      <c r="I142" s="46" t="s">
        <v>75</v>
      </c>
      <c r="J142" s="47"/>
      <c r="K142" s="54"/>
      <c r="L142" s="273" t="str">
        <f t="shared" ref="L142:AN142" si="14">IF(ISBLANK(L$95),"",L$95)</f>
        <v>急性期</v>
      </c>
      <c r="M142" s="264" t="str">
        <f t="shared" si="14"/>
        <v/>
      </c>
      <c r="N142" s="264" t="str">
        <f t="shared" si="14"/>
        <v/>
      </c>
      <c r="O142" s="264" t="str">
        <f t="shared" si="14"/>
        <v/>
      </c>
      <c r="P142" s="264" t="str">
        <f t="shared" si="14"/>
        <v/>
      </c>
      <c r="Q142" s="264" t="str">
        <f t="shared" si="14"/>
        <v/>
      </c>
      <c r="R142" s="264" t="str">
        <f t="shared" si="14"/>
        <v/>
      </c>
      <c r="S142" s="264" t="str">
        <f t="shared" si="14"/>
        <v/>
      </c>
      <c r="T142" s="264" t="str">
        <f t="shared" si="14"/>
        <v/>
      </c>
      <c r="U142" s="264" t="str">
        <f t="shared" si="14"/>
        <v/>
      </c>
      <c r="V142" s="264" t="str">
        <f t="shared" si="14"/>
        <v/>
      </c>
      <c r="W142" s="264" t="str">
        <f t="shared" si="14"/>
        <v/>
      </c>
      <c r="X142" s="264" t="str">
        <f t="shared" si="14"/>
        <v/>
      </c>
      <c r="Y142" s="264" t="str">
        <f t="shared" si="14"/>
        <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ref="AO142:BS142" si="15">IF(ISBLANK(AO$95),"",AO$95)</f>
        <v/>
      </c>
      <c r="AP142" s="264" t="str">
        <f t="shared" si="15"/>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row>
    <row r="143" spans="1:73" s="132" customFormat="1" ht="106.5" customHeight="1">
      <c r="A143" s="133" t="s">
        <v>113</v>
      </c>
      <c r="B143" s="1"/>
      <c r="C143" s="322" t="s">
        <v>112</v>
      </c>
      <c r="D143" s="323"/>
      <c r="E143" s="323"/>
      <c r="F143" s="323"/>
      <c r="G143" s="323"/>
      <c r="H143" s="324"/>
      <c r="I143" s="77" t="s">
        <v>114</v>
      </c>
      <c r="J143" s="269" t="s">
        <v>115</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U143" s="135"/>
    </row>
    <row r="144" spans="1:73" s="132" customFormat="1">
      <c r="B144" s="12"/>
      <c r="C144" s="12"/>
      <c r="D144" s="12"/>
      <c r="E144" s="12"/>
      <c r="F144" s="12"/>
      <c r="G144" s="12"/>
      <c r="H144" s="8"/>
      <c r="I144" s="8"/>
      <c r="J144" s="59"/>
      <c r="K144" s="60"/>
      <c r="L144" s="5"/>
      <c r="M144" s="5"/>
      <c r="N144" s="225"/>
      <c r="BU144" s="135"/>
    </row>
    <row r="145" spans="1:73" s="132" customFormat="1">
      <c r="B145" s="56"/>
      <c r="C145" s="25"/>
      <c r="D145" s="25"/>
      <c r="E145" s="25"/>
      <c r="F145" s="25"/>
      <c r="G145" s="25"/>
      <c r="H145" s="26"/>
      <c r="I145" s="26"/>
      <c r="J145" s="59"/>
      <c r="K145" s="60"/>
      <c r="L145" s="5"/>
      <c r="M145" s="5"/>
      <c r="N145" s="225"/>
      <c r="BU145" s="135"/>
    </row>
    <row r="146" spans="1:73" s="132" customFormat="1">
      <c r="B146" s="1"/>
      <c r="C146" s="2"/>
      <c r="D146" s="2"/>
      <c r="E146" s="2"/>
      <c r="F146" s="2"/>
      <c r="G146" s="2"/>
      <c r="H146" s="3"/>
      <c r="I146" s="3"/>
      <c r="J146" s="6"/>
      <c r="K146" s="5"/>
      <c r="L146" s="5"/>
      <c r="M146" s="5"/>
      <c r="N146" s="225"/>
      <c r="BU146" s="135"/>
    </row>
    <row r="147" spans="1:73" s="132" customFormat="1">
      <c r="A147" s="156"/>
      <c r="B147" s="12" t="s">
        <v>116</v>
      </c>
      <c r="C147" s="13"/>
      <c r="D147" s="13"/>
      <c r="E147" s="13"/>
      <c r="F147" s="13"/>
      <c r="G147" s="13"/>
      <c r="H147" s="8"/>
      <c r="I147" s="8"/>
      <c r="J147" s="6"/>
      <c r="K147" s="5"/>
      <c r="L147" s="5"/>
      <c r="M147" s="5"/>
      <c r="N147" s="225"/>
      <c r="BU147" s="135"/>
    </row>
    <row r="148" spans="1:73">
      <c r="B148" s="12"/>
      <c r="C148" s="12"/>
      <c r="D148" s="12"/>
      <c r="E148" s="12"/>
      <c r="F148" s="12"/>
      <c r="G148" s="12"/>
      <c r="H148" s="8"/>
      <c r="I148" s="8"/>
      <c r="L148" s="130"/>
      <c r="M148" s="130"/>
      <c r="N148" s="213"/>
      <c r="O148" s="211"/>
      <c r="P148" s="211"/>
      <c r="Q148" s="211"/>
      <c r="R148" s="211"/>
      <c r="S148" s="211"/>
    </row>
    <row r="149" spans="1:73" ht="51" customHeight="1">
      <c r="A149" s="156"/>
      <c r="B149" s="12"/>
      <c r="J149" s="52" t="s">
        <v>74</v>
      </c>
      <c r="K149" s="53"/>
      <c r="L149" s="263" t="str">
        <f>IF(ISBLANK(L$9),"",L$9)</f>
        <v>病棟1</v>
      </c>
      <c r="M149" s="264" t="str">
        <f t="shared" ref="M149:BS149" si="16">IF(ISBLANK(M$9),"",M$9)</f>
        <v/>
      </c>
      <c r="N149" s="264" t="str">
        <f t="shared" si="16"/>
        <v/>
      </c>
      <c r="O149" s="264" t="str">
        <f t="shared" si="16"/>
        <v/>
      </c>
      <c r="P149" s="264" t="str">
        <f t="shared" si="16"/>
        <v/>
      </c>
      <c r="Q149" s="264" t="str">
        <f t="shared" si="16"/>
        <v/>
      </c>
      <c r="R149" s="264" t="str">
        <f t="shared" si="16"/>
        <v/>
      </c>
      <c r="S149" s="264" t="str">
        <f t="shared" si="16"/>
        <v/>
      </c>
      <c r="T149" s="264" t="str">
        <f t="shared" si="16"/>
        <v/>
      </c>
      <c r="U149" s="264" t="str">
        <f t="shared" si="16"/>
        <v/>
      </c>
      <c r="V149" s="264" t="str">
        <f t="shared" si="16"/>
        <v/>
      </c>
      <c r="W149" s="264" t="str">
        <f t="shared" si="16"/>
        <v/>
      </c>
      <c r="X149" s="264" t="str">
        <f t="shared" si="16"/>
        <v/>
      </c>
      <c r="Y149" s="264" t="str">
        <f t="shared" si="16"/>
        <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row>
    <row r="150" spans="1:73" ht="20.25" customHeight="1">
      <c r="A150" s="135" t="s">
        <v>117</v>
      </c>
      <c r="I150" s="46" t="s">
        <v>75</v>
      </c>
      <c r="J150" s="47"/>
      <c r="K150" s="54"/>
      <c r="L150" s="273" t="str">
        <f t="shared" ref="L150:AN150" si="17">IF(ISBLANK(L$95),"",L$95)</f>
        <v>急性期</v>
      </c>
      <c r="M150" s="264" t="str">
        <f t="shared" si="17"/>
        <v/>
      </c>
      <c r="N150" s="264" t="str">
        <f t="shared" si="17"/>
        <v/>
      </c>
      <c r="O150" s="264" t="str">
        <f t="shared" si="17"/>
        <v/>
      </c>
      <c r="P150" s="264" t="str">
        <f t="shared" si="17"/>
        <v/>
      </c>
      <c r="Q150" s="264" t="str">
        <f t="shared" si="17"/>
        <v/>
      </c>
      <c r="R150" s="264" t="str">
        <f t="shared" si="17"/>
        <v/>
      </c>
      <c r="S150" s="264" t="str">
        <f t="shared" si="17"/>
        <v/>
      </c>
      <c r="T150" s="264" t="str">
        <f t="shared" si="17"/>
        <v/>
      </c>
      <c r="U150" s="264" t="str">
        <f t="shared" si="17"/>
        <v/>
      </c>
      <c r="V150" s="264" t="str">
        <f t="shared" si="17"/>
        <v/>
      </c>
      <c r="W150" s="264" t="str">
        <f t="shared" si="17"/>
        <v/>
      </c>
      <c r="X150" s="264" t="str">
        <f t="shared" si="17"/>
        <v/>
      </c>
      <c r="Y150" s="264" t="str">
        <f t="shared" si="17"/>
        <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ref="AO150:BS150" si="18">IF(ISBLANK(AO$95),"",AO$95)</f>
        <v/>
      </c>
      <c r="AP150" s="264" t="str">
        <f t="shared" si="18"/>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row>
    <row r="151" spans="1:73" s="132" customFormat="1" ht="34.5" customHeight="1">
      <c r="A151" s="136" t="s">
        <v>118</v>
      </c>
      <c r="B151" s="1"/>
      <c r="C151" s="322" t="s">
        <v>119</v>
      </c>
      <c r="D151" s="323"/>
      <c r="E151" s="323"/>
      <c r="F151" s="323"/>
      <c r="G151" s="323"/>
      <c r="H151" s="324"/>
      <c r="I151" s="362" t="s">
        <v>120</v>
      </c>
      <c r="J151" s="146" t="s">
        <v>121</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U151" s="135"/>
    </row>
    <row r="152" spans="1:73" s="132" customFormat="1" ht="34.5" customHeight="1">
      <c r="A152" s="136" t="s">
        <v>122</v>
      </c>
      <c r="B152" s="1"/>
      <c r="C152" s="322" t="s">
        <v>123</v>
      </c>
      <c r="D152" s="323"/>
      <c r="E152" s="323"/>
      <c r="F152" s="323"/>
      <c r="G152" s="323"/>
      <c r="H152" s="324"/>
      <c r="I152" s="363"/>
      <c r="J152" s="146" t="s">
        <v>121</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U152" s="135"/>
    </row>
    <row r="153" spans="1:73" s="132" customFormat="1" ht="34.5" customHeight="1">
      <c r="A153" s="136" t="s">
        <v>124</v>
      </c>
      <c r="B153" s="1"/>
      <c r="C153" s="322" t="s">
        <v>125</v>
      </c>
      <c r="D153" s="323"/>
      <c r="E153" s="323"/>
      <c r="F153" s="323"/>
      <c r="G153" s="323"/>
      <c r="H153" s="324"/>
      <c r="I153" s="364"/>
      <c r="J153" s="146" t="s">
        <v>121</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U153" s="135"/>
    </row>
    <row r="154" spans="1:73" s="132" customFormat="1">
      <c r="B154" s="12"/>
      <c r="C154" s="131"/>
      <c r="D154" s="12"/>
      <c r="E154" s="12"/>
      <c r="F154" s="12"/>
      <c r="G154" s="12"/>
      <c r="H154" s="8"/>
      <c r="I154" s="8"/>
      <c r="J154" s="59"/>
      <c r="K154" s="60"/>
      <c r="L154" s="51"/>
      <c r="M154" s="51"/>
      <c r="N154" s="220"/>
      <c r="BU154" s="135"/>
    </row>
    <row r="155" spans="1:73" s="132" customFormat="1">
      <c r="B155" s="56"/>
      <c r="C155" s="25"/>
      <c r="D155" s="25"/>
      <c r="E155" s="25"/>
      <c r="F155" s="25"/>
      <c r="G155" s="25"/>
      <c r="H155" s="26"/>
      <c r="I155" s="26"/>
      <c r="J155" s="59"/>
      <c r="K155" s="60"/>
      <c r="L155" s="60"/>
      <c r="M155" s="60"/>
      <c r="N155" s="223"/>
      <c r="BU155" s="135"/>
    </row>
    <row r="156" spans="1:73" s="132" customFormat="1">
      <c r="B156" s="1"/>
      <c r="C156" s="2"/>
      <c r="D156" s="2"/>
      <c r="E156" s="2"/>
      <c r="F156" s="2"/>
      <c r="G156" s="2"/>
      <c r="H156" s="3"/>
      <c r="I156" s="3"/>
      <c r="J156" s="6"/>
      <c r="K156" s="5"/>
      <c r="L156" s="5"/>
      <c r="M156" s="5"/>
      <c r="N156" s="225"/>
      <c r="BU156" s="135"/>
    </row>
    <row r="157" spans="1:73" s="132" customFormat="1">
      <c r="B157" s="12" t="s">
        <v>126</v>
      </c>
      <c r="C157" s="13"/>
      <c r="D157" s="13"/>
      <c r="E157" s="13"/>
      <c r="F157" s="13"/>
      <c r="G157" s="13"/>
      <c r="H157" s="8"/>
      <c r="I157" s="8"/>
      <c r="J157" s="6"/>
      <c r="K157" s="5"/>
      <c r="L157" s="5"/>
      <c r="M157" s="5"/>
      <c r="N157" s="225"/>
      <c r="BU157" s="135"/>
    </row>
    <row r="158" spans="1:73">
      <c r="B158" s="12"/>
      <c r="C158" s="12"/>
      <c r="D158" s="12"/>
      <c r="E158" s="12"/>
      <c r="F158" s="12"/>
      <c r="G158" s="12"/>
      <c r="H158" s="8"/>
      <c r="I158" s="8"/>
      <c r="L158" s="130"/>
      <c r="M158" s="130"/>
      <c r="N158" s="213"/>
      <c r="O158" s="211"/>
      <c r="P158" s="211"/>
      <c r="Q158" s="211"/>
      <c r="R158" s="211"/>
      <c r="S158" s="211"/>
    </row>
    <row r="159" spans="1:73" ht="51" customHeight="1">
      <c r="B159" s="12"/>
      <c r="J159" s="52" t="s">
        <v>74</v>
      </c>
      <c r="K159" s="53"/>
      <c r="L159" s="263" t="str">
        <f>IF(ISBLANK(L$9),"",L$9)</f>
        <v>病棟1</v>
      </c>
      <c r="M159" s="264" t="str">
        <f t="shared" ref="M159:BS159" si="19">IF(ISBLANK(M$9),"",M$9)</f>
        <v/>
      </c>
      <c r="N159" s="264" t="str">
        <f t="shared" si="19"/>
        <v/>
      </c>
      <c r="O159" s="264" t="str">
        <f t="shared" si="19"/>
        <v/>
      </c>
      <c r="P159" s="264" t="str">
        <f t="shared" si="19"/>
        <v/>
      </c>
      <c r="Q159" s="264" t="str">
        <f t="shared" si="19"/>
        <v/>
      </c>
      <c r="R159" s="264" t="str">
        <f t="shared" si="19"/>
        <v/>
      </c>
      <c r="S159" s="264" t="str">
        <f t="shared" si="19"/>
        <v/>
      </c>
      <c r="T159" s="264" t="str">
        <f t="shared" si="19"/>
        <v/>
      </c>
      <c r="U159" s="264" t="str">
        <f t="shared" si="19"/>
        <v/>
      </c>
      <c r="V159" s="264" t="str">
        <f t="shared" si="19"/>
        <v/>
      </c>
      <c r="W159" s="264" t="str">
        <f t="shared" si="19"/>
        <v/>
      </c>
      <c r="X159" s="264" t="str">
        <f t="shared" si="19"/>
        <v/>
      </c>
      <c r="Y159" s="264" t="str">
        <f t="shared" si="19"/>
        <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row>
    <row r="160" spans="1:73" ht="20.25" customHeight="1">
      <c r="C160" s="25"/>
      <c r="I160" s="46" t="s">
        <v>75</v>
      </c>
      <c r="J160" s="47"/>
      <c r="K160" s="54"/>
      <c r="L160" s="273" t="str">
        <f t="shared" ref="L160:AN160" si="20">IF(ISBLANK(L$95),"",L$95)</f>
        <v>急性期</v>
      </c>
      <c r="M160" s="264" t="str">
        <f t="shared" si="20"/>
        <v/>
      </c>
      <c r="N160" s="264" t="str">
        <f t="shared" si="20"/>
        <v/>
      </c>
      <c r="O160" s="264" t="str">
        <f t="shared" si="20"/>
        <v/>
      </c>
      <c r="P160" s="264" t="str">
        <f t="shared" si="20"/>
        <v/>
      </c>
      <c r="Q160" s="264" t="str">
        <f t="shared" si="20"/>
        <v/>
      </c>
      <c r="R160" s="264" t="str">
        <f t="shared" si="20"/>
        <v/>
      </c>
      <c r="S160" s="264" t="str">
        <f t="shared" si="20"/>
        <v/>
      </c>
      <c r="T160" s="264" t="str">
        <f t="shared" si="20"/>
        <v/>
      </c>
      <c r="U160" s="264" t="str">
        <f t="shared" si="20"/>
        <v/>
      </c>
      <c r="V160" s="264" t="str">
        <f t="shared" si="20"/>
        <v/>
      </c>
      <c r="W160" s="264" t="str">
        <f t="shared" si="20"/>
        <v/>
      </c>
      <c r="X160" s="264" t="str">
        <f t="shared" si="20"/>
        <v/>
      </c>
      <c r="Y160" s="264" t="str">
        <f t="shared" si="20"/>
        <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ref="AO160:BS160" si="21">IF(ISBLANK(AO$95),"",AO$95)</f>
        <v/>
      </c>
      <c r="AP160" s="264" t="str">
        <f t="shared" si="21"/>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row>
    <row r="161" spans="1:73" s="132" customFormat="1" ht="56.15" customHeight="1">
      <c r="A161" s="133" t="s">
        <v>127</v>
      </c>
      <c r="B161" s="1"/>
      <c r="C161" s="322" t="s">
        <v>128</v>
      </c>
      <c r="D161" s="323"/>
      <c r="E161" s="323"/>
      <c r="F161" s="323"/>
      <c r="G161" s="323"/>
      <c r="H161" s="324"/>
      <c r="I161" s="160" t="s">
        <v>129</v>
      </c>
      <c r="J161" s="146" t="s">
        <v>121</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135"/>
    </row>
    <row r="162" spans="1:73" s="132" customFormat="1" ht="98.15" customHeight="1">
      <c r="A162" s="133" t="s">
        <v>130</v>
      </c>
      <c r="B162" s="1"/>
      <c r="C162" s="322" t="s">
        <v>131</v>
      </c>
      <c r="D162" s="323"/>
      <c r="E162" s="323"/>
      <c r="F162" s="323"/>
      <c r="G162" s="323"/>
      <c r="H162" s="324"/>
      <c r="I162" s="78" t="s">
        <v>132</v>
      </c>
      <c r="J162" s="146" t="s">
        <v>121</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U162" s="135"/>
    </row>
    <row r="163" spans="1:73" s="132" customFormat="1">
      <c r="B163" s="12"/>
      <c r="C163" s="12"/>
      <c r="D163" s="12"/>
      <c r="E163" s="12"/>
      <c r="F163" s="12"/>
      <c r="G163" s="12"/>
      <c r="H163" s="8"/>
      <c r="I163" s="8"/>
      <c r="J163" s="59"/>
      <c r="K163" s="60"/>
      <c r="L163" s="51"/>
      <c r="M163" s="51"/>
      <c r="N163" s="220"/>
      <c r="BU163" s="135"/>
    </row>
    <row r="164" spans="1:73" s="132" customFormat="1">
      <c r="B164" s="56"/>
      <c r="C164" s="25"/>
      <c r="D164" s="25"/>
      <c r="E164" s="25"/>
      <c r="F164" s="25"/>
      <c r="G164" s="25"/>
      <c r="H164" s="26"/>
      <c r="I164" s="26"/>
      <c r="J164" s="59"/>
      <c r="K164" s="60"/>
      <c r="L164" s="60"/>
      <c r="M164" s="60"/>
      <c r="N164" s="223"/>
      <c r="BU164" s="135"/>
    </row>
    <row r="165" spans="1:73" s="132" customFormat="1">
      <c r="B165" s="1"/>
      <c r="C165" s="2"/>
      <c r="D165" s="2"/>
      <c r="E165" s="79"/>
      <c r="F165" s="79"/>
      <c r="G165" s="79"/>
      <c r="H165" s="80"/>
      <c r="I165" s="80"/>
      <c r="J165" s="59"/>
      <c r="K165" s="60"/>
      <c r="L165" s="60"/>
      <c r="M165" s="60"/>
      <c r="N165" s="223"/>
      <c r="BU165" s="135"/>
    </row>
    <row r="166" spans="1:73" s="132" customFormat="1">
      <c r="B166" s="12" t="s">
        <v>133</v>
      </c>
      <c r="C166" s="13"/>
      <c r="D166" s="13"/>
      <c r="E166" s="13"/>
      <c r="F166" s="13"/>
      <c r="G166" s="8"/>
      <c r="H166" s="8"/>
      <c r="I166" s="8"/>
      <c r="J166" s="6"/>
      <c r="K166" s="5"/>
      <c r="L166" s="5"/>
      <c r="M166" s="5"/>
      <c r="N166" s="225"/>
      <c r="BU166" s="135"/>
    </row>
    <row r="167" spans="1:73">
      <c r="B167" s="12"/>
      <c r="C167" s="12"/>
      <c r="D167" s="12"/>
      <c r="E167" s="12"/>
      <c r="F167" s="12"/>
      <c r="G167" s="12"/>
      <c r="H167" s="8"/>
      <c r="I167" s="8"/>
      <c r="L167" s="130"/>
      <c r="M167" s="130"/>
      <c r="N167" s="213"/>
      <c r="O167" s="211"/>
      <c r="P167" s="211"/>
      <c r="Q167" s="211"/>
      <c r="R167" s="211"/>
      <c r="S167" s="211"/>
    </row>
    <row r="168" spans="1:73" ht="51" customHeight="1">
      <c r="B168" s="12"/>
      <c r="J168" s="52" t="s">
        <v>74</v>
      </c>
      <c r="K168" s="53"/>
      <c r="L168" s="263" t="str">
        <f>IF(ISBLANK(L$9),"",L$9)</f>
        <v>病棟1</v>
      </c>
      <c r="M168" s="178" t="str">
        <f t="shared" ref="M168:Q168" si="22">IF(ISBLANK(M$9),"",M$9)</f>
        <v/>
      </c>
      <c r="N168" s="178" t="str">
        <f t="shared" si="22"/>
        <v/>
      </c>
      <c r="O168" s="178" t="str">
        <f t="shared" si="22"/>
        <v/>
      </c>
      <c r="P168" s="178" t="str">
        <f t="shared" si="22"/>
        <v/>
      </c>
      <c r="Q168" s="178" t="str">
        <f t="shared" si="22"/>
        <v/>
      </c>
      <c r="R168" s="178" t="str">
        <f>IF(ISBLANK(R$9),"",R$9)</f>
        <v/>
      </c>
      <c r="S168" s="178" t="str">
        <f t="shared" ref="S168:BS168" si="23">IF(ISBLANK(S$9),"",S$9)</f>
        <v/>
      </c>
      <c r="T168" s="178" t="str">
        <f t="shared" si="23"/>
        <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c r="C169" s="25"/>
      <c r="I169" s="46" t="s">
        <v>75</v>
      </c>
      <c r="J169" s="47"/>
      <c r="K169" s="54"/>
      <c r="L169" s="273" t="str">
        <f t="shared" ref="L169:R169" si="24">IF(ISBLANK(L$95),"",L$95)</f>
        <v>急性期</v>
      </c>
      <c r="M169" s="178" t="str">
        <f t="shared" si="24"/>
        <v/>
      </c>
      <c r="N169" s="178" t="str">
        <f t="shared" si="24"/>
        <v/>
      </c>
      <c r="O169" s="178" t="str">
        <f t="shared" si="24"/>
        <v/>
      </c>
      <c r="P169" s="178" t="str">
        <f t="shared" si="24"/>
        <v/>
      </c>
      <c r="Q169" s="178" t="str">
        <f t="shared" si="24"/>
        <v/>
      </c>
      <c r="R169" s="178" t="str">
        <f t="shared" si="24"/>
        <v/>
      </c>
      <c r="S169" s="178" t="str">
        <f t="shared" ref="S169:AN169" si="25">IF(ISBLANK(S$95),"",S$95)</f>
        <v/>
      </c>
      <c r="T169" s="178" t="str">
        <f t="shared" si="25"/>
        <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5" customHeight="1">
      <c r="A170" s="133" t="s">
        <v>134</v>
      </c>
      <c r="B170" s="1"/>
      <c r="C170" s="322" t="s">
        <v>135</v>
      </c>
      <c r="D170" s="323"/>
      <c r="E170" s="323"/>
      <c r="F170" s="323"/>
      <c r="G170" s="323"/>
      <c r="H170" s="324"/>
      <c r="I170" s="81" t="s">
        <v>136</v>
      </c>
      <c r="J170" s="146" t="s">
        <v>137</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U170" s="135"/>
    </row>
    <row r="171" spans="1:73" s="132" customFormat="1" ht="61.5" customHeight="1">
      <c r="A171" s="133"/>
      <c r="B171" s="1"/>
      <c r="C171" s="306" t="s">
        <v>138</v>
      </c>
      <c r="D171" s="307"/>
      <c r="E171" s="307"/>
      <c r="F171" s="307"/>
      <c r="G171" s="307"/>
      <c r="H171" s="308"/>
      <c r="I171" s="81" t="s">
        <v>139</v>
      </c>
      <c r="J171" s="146" t="s">
        <v>35</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U171" s="135"/>
    </row>
    <row r="172" spans="1:73" s="132" customFormat="1" ht="95.65" customHeight="1">
      <c r="A172" s="133"/>
      <c r="B172" s="1"/>
      <c r="C172" s="306" t="s">
        <v>140</v>
      </c>
      <c r="D172" s="307"/>
      <c r="E172" s="307"/>
      <c r="F172" s="307"/>
      <c r="G172" s="307"/>
      <c r="H172" s="308"/>
      <c r="I172" s="81" t="s">
        <v>141</v>
      </c>
      <c r="J172" s="146" t="s">
        <v>35</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U172" s="135"/>
    </row>
    <row r="173" spans="1:73" s="132" customFormat="1" ht="56.15" customHeight="1">
      <c r="A173" s="133" t="s">
        <v>142</v>
      </c>
      <c r="B173" s="1"/>
      <c r="C173" s="322" t="s">
        <v>143</v>
      </c>
      <c r="D173" s="323"/>
      <c r="E173" s="323"/>
      <c r="F173" s="323"/>
      <c r="G173" s="323"/>
      <c r="H173" s="324"/>
      <c r="I173" s="81" t="s">
        <v>144</v>
      </c>
      <c r="J173" s="146" t="s">
        <v>121</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U173" s="135"/>
    </row>
    <row r="174" spans="1:73" s="132" customFormat="1" ht="56.15" customHeight="1">
      <c r="A174" s="133" t="s">
        <v>145</v>
      </c>
      <c r="B174" s="1"/>
      <c r="C174" s="322" t="s">
        <v>146</v>
      </c>
      <c r="D174" s="323"/>
      <c r="E174" s="323"/>
      <c r="F174" s="323"/>
      <c r="G174" s="323"/>
      <c r="H174" s="324"/>
      <c r="I174" s="81" t="s">
        <v>147</v>
      </c>
      <c r="J174" s="146" t="s">
        <v>121</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U174" s="135"/>
    </row>
    <row r="175" spans="1:73" s="132" customFormat="1">
      <c r="B175" s="12"/>
      <c r="C175" s="12"/>
      <c r="D175" s="12"/>
      <c r="E175" s="12"/>
      <c r="F175" s="12"/>
      <c r="G175" s="12"/>
      <c r="H175" s="8"/>
      <c r="I175" s="8"/>
      <c r="J175" s="59"/>
      <c r="K175" s="60"/>
      <c r="L175" s="51"/>
      <c r="M175" s="51"/>
      <c r="N175" s="220"/>
      <c r="BU175" s="135"/>
    </row>
    <row r="176" spans="1:73" s="132" customFormat="1">
      <c r="B176" s="56"/>
      <c r="C176" s="25"/>
      <c r="D176" s="25"/>
      <c r="E176" s="25"/>
      <c r="F176" s="25"/>
      <c r="G176" s="25"/>
      <c r="H176" s="26"/>
      <c r="I176" s="26"/>
      <c r="J176" s="59"/>
      <c r="K176" s="60"/>
      <c r="L176" s="60"/>
      <c r="M176" s="60"/>
      <c r="N176" s="223"/>
      <c r="BU176" s="135"/>
    </row>
    <row r="177" spans="1:73" s="132" customFormat="1">
      <c r="B177" s="1"/>
      <c r="C177" s="2"/>
      <c r="D177" s="2"/>
      <c r="E177" s="2"/>
      <c r="F177" s="2"/>
      <c r="G177" s="2"/>
      <c r="H177" s="3"/>
      <c r="I177" s="3"/>
      <c r="J177" s="6"/>
      <c r="K177" s="5"/>
      <c r="L177" s="5"/>
      <c r="M177" s="5"/>
      <c r="N177" s="225"/>
      <c r="BU177" s="135"/>
    </row>
    <row r="178" spans="1:73">
      <c r="B178" s="12" t="s">
        <v>148</v>
      </c>
      <c r="C178" s="12"/>
      <c r="D178" s="12"/>
      <c r="E178" s="12"/>
      <c r="F178" s="12"/>
      <c r="G178" s="12"/>
      <c r="H178" s="8"/>
      <c r="I178" s="8"/>
      <c r="J178" s="6"/>
      <c r="L178" s="5"/>
      <c r="M178" s="5"/>
      <c r="N178" s="225"/>
      <c r="O178" s="211"/>
      <c r="P178" s="211"/>
      <c r="Q178" s="211"/>
      <c r="R178" s="211"/>
      <c r="S178" s="211"/>
    </row>
    <row r="179" spans="1:73">
      <c r="B179" s="12"/>
      <c r="C179" s="12"/>
      <c r="D179" s="12"/>
      <c r="E179" s="12"/>
      <c r="F179" s="12"/>
      <c r="G179" s="12"/>
      <c r="H179" s="8"/>
      <c r="I179" s="8"/>
      <c r="L179" s="130"/>
      <c r="M179" s="130"/>
      <c r="N179" s="213"/>
      <c r="O179" s="211"/>
      <c r="P179" s="211"/>
      <c r="Q179" s="211"/>
      <c r="R179" s="211"/>
      <c r="S179" s="211"/>
    </row>
    <row r="180" spans="1:73" ht="51" customHeight="1">
      <c r="B180" s="12"/>
      <c r="J180" s="52" t="s">
        <v>74</v>
      </c>
      <c r="K180" s="53"/>
      <c r="L180" s="263" t="str">
        <f>IF(ISBLANK(L$9),"",L$9)</f>
        <v>病棟1</v>
      </c>
      <c r="M180" s="264" t="str">
        <f t="shared" ref="M180:BS180" si="27">IF(ISBLANK(M$9),"",M$9)</f>
        <v/>
      </c>
      <c r="N180" s="263" t="str">
        <f t="shared" si="27"/>
        <v/>
      </c>
      <c r="O180" s="263" t="str">
        <f t="shared" si="27"/>
        <v/>
      </c>
      <c r="P180" s="263" t="str">
        <f t="shared" si="27"/>
        <v/>
      </c>
      <c r="Q180" s="263" t="str">
        <f t="shared" si="27"/>
        <v/>
      </c>
      <c r="R180" s="263" t="str">
        <f t="shared" si="27"/>
        <v/>
      </c>
      <c r="S180" s="263" t="str">
        <f t="shared" si="27"/>
        <v/>
      </c>
      <c r="T180" s="263" t="str">
        <f t="shared" si="27"/>
        <v/>
      </c>
      <c r="U180" s="263" t="str">
        <f t="shared" si="27"/>
        <v/>
      </c>
      <c r="V180" s="263" t="str">
        <f t="shared" si="27"/>
        <v/>
      </c>
      <c r="W180" s="263" t="str">
        <f t="shared" si="27"/>
        <v/>
      </c>
      <c r="X180" s="263" t="str">
        <f t="shared" si="27"/>
        <v/>
      </c>
      <c r="Y180" s="263" t="str">
        <f t="shared" si="27"/>
        <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row>
    <row r="181" spans="1:73" ht="20.25" customHeight="1">
      <c r="C181" s="25"/>
      <c r="I181" s="46" t="s">
        <v>75</v>
      </c>
      <c r="J181" s="47"/>
      <c r="K181" s="54"/>
      <c r="L181" s="273" t="str">
        <f>IF(ISBLANK(L$95),"",L$95)</f>
        <v>急性期</v>
      </c>
      <c r="M181" s="264" t="str">
        <f t="shared" ref="M181:BS181" si="28">IF(ISBLANK(M$95),"",M$95)</f>
        <v/>
      </c>
      <c r="N181" s="273" t="str">
        <f t="shared" si="28"/>
        <v/>
      </c>
      <c r="O181" s="273" t="str">
        <f t="shared" si="28"/>
        <v/>
      </c>
      <c r="P181" s="273" t="str">
        <f t="shared" si="28"/>
        <v/>
      </c>
      <c r="Q181" s="273" t="str">
        <f t="shared" si="28"/>
        <v/>
      </c>
      <c r="R181" s="273" t="str">
        <f t="shared" si="28"/>
        <v/>
      </c>
      <c r="S181" s="273" t="str">
        <f t="shared" si="28"/>
        <v/>
      </c>
      <c r="T181" s="273" t="str">
        <f t="shared" si="28"/>
        <v/>
      </c>
      <c r="U181" s="273" t="str">
        <f t="shared" si="28"/>
        <v/>
      </c>
      <c r="V181" s="273" t="str">
        <f t="shared" si="28"/>
        <v/>
      </c>
      <c r="W181" s="273" t="str">
        <f t="shared" si="28"/>
        <v/>
      </c>
      <c r="X181" s="273" t="str">
        <f t="shared" si="28"/>
        <v/>
      </c>
      <c r="Y181" s="273" t="str">
        <f t="shared" si="28"/>
        <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row>
    <row r="182" spans="1:73" s="132" customFormat="1" ht="34.5" customHeight="1">
      <c r="A182" s="133" t="s">
        <v>149</v>
      </c>
      <c r="B182" s="56"/>
      <c r="C182" s="358" t="s">
        <v>150</v>
      </c>
      <c r="D182" s="365"/>
      <c r="E182" s="365"/>
      <c r="F182" s="365"/>
      <c r="G182" s="358" t="s">
        <v>151</v>
      </c>
      <c r="H182" s="358"/>
      <c r="I182" s="412" t="s">
        <v>152</v>
      </c>
      <c r="J182" s="149">
        <v>3</v>
      </c>
      <c r="K182" s="55" t="str">
        <f t="shared" ref="K182:K211" si="29">IF(OR(COUNTIF(L182:BS182,"未確認")&gt;0,COUNTIF(L182:BS182,"~*")&gt;0),"※","")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U182" s="135"/>
    </row>
    <row r="183" spans="1:73" s="132" customFormat="1" ht="34.5" customHeight="1">
      <c r="A183" s="133" t="s">
        <v>149</v>
      </c>
      <c r="B183" s="56"/>
      <c r="C183" s="365"/>
      <c r="D183" s="365"/>
      <c r="E183" s="365"/>
      <c r="F183" s="365"/>
      <c r="G183" s="358" t="s">
        <v>153</v>
      </c>
      <c r="H183" s="358"/>
      <c r="I183" s="413"/>
      <c r="J183" s="150">
        <v>1.8</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U183" s="135"/>
    </row>
    <row r="184" spans="1:73" s="132" customFormat="1" ht="34.5" customHeight="1">
      <c r="A184" s="133" t="s">
        <v>154</v>
      </c>
      <c r="B184" s="56"/>
      <c r="C184" s="358" t="s">
        <v>155</v>
      </c>
      <c r="D184" s="365"/>
      <c r="E184" s="365"/>
      <c r="F184" s="365"/>
      <c r="G184" s="358" t="s">
        <v>151</v>
      </c>
      <c r="H184" s="358"/>
      <c r="I184" s="413"/>
      <c r="J184" s="149">
        <v>0</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U184" s="135"/>
    </row>
    <row r="185" spans="1:73" s="132" customFormat="1" ht="34.5" customHeight="1">
      <c r="A185" s="133" t="s">
        <v>154</v>
      </c>
      <c r="B185" s="56"/>
      <c r="C185" s="365"/>
      <c r="D185" s="365"/>
      <c r="E185" s="365"/>
      <c r="F185" s="365"/>
      <c r="G185" s="358" t="s">
        <v>153</v>
      </c>
      <c r="H185" s="358"/>
      <c r="I185" s="413"/>
      <c r="J185" s="150">
        <v>0</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U185" s="135"/>
    </row>
    <row r="186" spans="1:73" s="132" customFormat="1" ht="34.5" customHeight="1">
      <c r="A186" s="137" t="s">
        <v>156</v>
      </c>
      <c r="B186" s="76"/>
      <c r="C186" s="358" t="s">
        <v>157</v>
      </c>
      <c r="D186" s="358"/>
      <c r="E186" s="358"/>
      <c r="F186" s="358"/>
      <c r="G186" s="358" t="s">
        <v>151</v>
      </c>
      <c r="H186" s="358"/>
      <c r="I186" s="413"/>
      <c r="J186" s="149">
        <f t="shared" ref="J186:J201" si="30">IF(SUM(L186:BP186)=0,IF(COUNTIF(L186:BP186,"未確認")&gt;0,"未確認",IF(COUNTIF(L186:BP186,"~*")&gt;0,"*",SUM(L186:BP186))),SUM(L186:BP186))</f>
        <v>7</v>
      </c>
      <c r="K186" s="239" t="str">
        <f t="shared" si="29"/>
        <v/>
      </c>
      <c r="L186" s="270">
        <v>7</v>
      </c>
      <c r="M186" s="181"/>
      <c r="N186" s="229"/>
      <c r="O186" s="229"/>
      <c r="P186" s="229"/>
      <c r="Q186" s="229"/>
      <c r="R186" s="229"/>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U186" s="135"/>
    </row>
    <row r="187" spans="1:73" s="132" customFormat="1" ht="34.5" customHeight="1">
      <c r="A187" s="137" t="s">
        <v>156</v>
      </c>
      <c r="B187" s="76"/>
      <c r="C187" s="358"/>
      <c r="D187" s="358"/>
      <c r="E187" s="358"/>
      <c r="F187" s="358"/>
      <c r="G187" s="358" t="s">
        <v>153</v>
      </c>
      <c r="H187" s="358"/>
      <c r="I187" s="413"/>
      <c r="J187" s="150">
        <f t="shared" si="30"/>
        <v>1.8</v>
      </c>
      <c r="K187" s="239" t="str">
        <f t="shared" si="29"/>
        <v/>
      </c>
      <c r="L187" s="270">
        <v>1.8</v>
      </c>
      <c r="M187" s="181"/>
      <c r="N187" s="229"/>
      <c r="O187" s="229"/>
      <c r="P187" s="229"/>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U187" s="135"/>
    </row>
    <row r="188" spans="1:73" s="132" customFormat="1" ht="34.5" customHeight="1">
      <c r="A188" s="137" t="s">
        <v>158</v>
      </c>
      <c r="B188" s="76"/>
      <c r="C188" s="358" t="s">
        <v>159</v>
      </c>
      <c r="D188" s="359"/>
      <c r="E188" s="359"/>
      <c r="F188" s="359"/>
      <c r="G188" s="358" t="s">
        <v>151</v>
      </c>
      <c r="H188" s="358"/>
      <c r="I188" s="413"/>
      <c r="J188" s="149">
        <f t="shared" si="30"/>
        <v>6</v>
      </c>
      <c r="K188" s="239" t="str">
        <f t="shared" si="29"/>
        <v/>
      </c>
      <c r="L188" s="270">
        <v>6</v>
      </c>
      <c r="M188" s="181"/>
      <c r="N188" s="229"/>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U188" s="135"/>
    </row>
    <row r="189" spans="1:73" s="132" customFormat="1" ht="34.5" customHeight="1">
      <c r="A189" s="137" t="s">
        <v>158</v>
      </c>
      <c r="B189" s="76"/>
      <c r="C189" s="359"/>
      <c r="D189" s="359"/>
      <c r="E189" s="359"/>
      <c r="F189" s="359"/>
      <c r="G189" s="358" t="s">
        <v>153</v>
      </c>
      <c r="H189" s="358"/>
      <c r="I189" s="413"/>
      <c r="J189" s="150">
        <f t="shared" si="30"/>
        <v>0</v>
      </c>
      <c r="K189" s="239" t="str">
        <f t="shared" si="29"/>
        <v/>
      </c>
      <c r="L189" s="270">
        <v>0</v>
      </c>
      <c r="M189" s="181"/>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U189" s="135"/>
    </row>
    <row r="190" spans="1:73" s="132" customFormat="1" ht="34.5" customHeight="1">
      <c r="A190" s="137" t="s">
        <v>160</v>
      </c>
      <c r="B190" s="76"/>
      <c r="C190" s="358" t="s">
        <v>161</v>
      </c>
      <c r="D190" s="359"/>
      <c r="E190" s="359"/>
      <c r="F190" s="359"/>
      <c r="G190" s="358" t="s">
        <v>151</v>
      </c>
      <c r="H190" s="358"/>
      <c r="I190" s="413"/>
      <c r="J190" s="149">
        <f t="shared" si="30"/>
        <v>4</v>
      </c>
      <c r="K190" s="239" t="str">
        <f t="shared" si="29"/>
        <v/>
      </c>
      <c r="L190" s="270">
        <v>4</v>
      </c>
      <c r="M190" s="181"/>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U190" s="135"/>
    </row>
    <row r="191" spans="1:73" s="132" customFormat="1" ht="34.5" customHeight="1">
      <c r="A191" s="137" t="s">
        <v>160</v>
      </c>
      <c r="B191" s="76"/>
      <c r="C191" s="359"/>
      <c r="D191" s="359"/>
      <c r="E191" s="359"/>
      <c r="F191" s="359"/>
      <c r="G191" s="358" t="s">
        <v>153</v>
      </c>
      <c r="H191" s="358"/>
      <c r="I191" s="413"/>
      <c r="J191" s="150">
        <f t="shared" si="30"/>
        <v>0</v>
      </c>
      <c r="K191" s="239" t="str">
        <f t="shared" si="29"/>
        <v/>
      </c>
      <c r="L191" s="270">
        <v>0</v>
      </c>
      <c r="M191" s="181"/>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U191" s="135"/>
    </row>
    <row r="192" spans="1:73" s="132" customFormat="1" ht="34.5" customHeight="1">
      <c r="A192" s="137" t="s">
        <v>162</v>
      </c>
      <c r="B192" s="76"/>
      <c r="C192" s="358" t="s">
        <v>163</v>
      </c>
      <c r="D192" s="359"/>
      <c r="E192" s="359"/>
      <c r="F192" s="359"/>
      <c r="G192" s="358" t="s">
        <v>151</v>
      </c>
      <c r="H192" s="358"/>
      <c r="I192" s="413"/>
      <c r="J192" s="149">
        <f t="shared" si="30"/>
        <v>0</v>
      </c>
      <c r="K192" s="239" t="str">
        <f t="shared" si="29"/>
        <v/>
      </c>
      <c r="L192" s="270">
        <v>0</v>
      </c>
      <c r="M192" s="181"/>
      <c r="N192" s="229"/>
      <c r="O192" s="229"/>
      <c r="P192" s="229"/>
      <c r="Q192" s="229"/>
      <c r="R192" s="229"/>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U192" s="135"/>
    </row>
    <row r="193" spans="1:73" s="132" customFormat="1" ht="34.5" customHeight="1">
      <c r="A193" s="137" t="s">
        <v>162</v>
      </c>
      <c r="B193" s="56"/>
      <c r="C193" s="359"/>
      <c r="D193" s="359"/>
      <c r="E193" s="359"/>
      <c r="F193" s="359"/>
      <c r="G193" s="358" t="s">
        <v>153</v>
      </c>
      <c r="H193" s="358"/>
      <c r="I193" s="413"/>
      <c r="J193" s="150">
        <f t="shared" si="30"/>
        <v>0</v>
      </c>
      <c r="K193" s="239" t="str">
        <f t="shared" si="29"/>
        <v/>
      </c>
      <c r="L193" s="270">
        <v>0</v>
      </c>
      <c r="M193" s="181"/>
      <c r="N193" s="229"/>
      <c r="O193" s="229"/>
      <c r="P193" s="229"/>
      <c r="Q193" s="229"/>
      <c r="R193" s="229"/>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U193" s="135"/>
    </row>
    <row r="194" spans="1:73" s="132" customFormat="1" ht="34.5" customHeight="1">
      <c r="A194" s="137" t="s">
        <v>164</v>
      </c>
      <c r="B194" s="56"/>
      <c r="C194" s="358" t="s">
        <v>165</v>
      </c>
      <c r="D194" s="359"/>
      <c r="E194" s="359"/>
      <c r="F194" s="359"/>
      <c r="G194" s="358" t="s">
        <v>151</v>
      </c>
      <c r="H194" s="358"/>
      <c r="I194" s="413"/>
      <c r="J194" s="149">
        <f t="shared" si="30"/>
        <v>0</v>
      </c>
      <c r="K194" s="239" t="str">
        <f t="shared" si="29"/>
        <v/>
      </c>
      <c r="L194" s="270">
        <v>0</v>
      </c>
      <c r="M194" s="181"/>
      <c r="N194" s="229"/>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U194" s="135"/>
    </row>
    <row r="195" spans="1:73" s="132" customFormat="1" ht="34.5" customHeight="1">
      <c r="A195" s="137" t="s">
        <v>164</v>
      </c>
      <c r="B195" s="56"/>
      <c r="C195" s="359"/>
      <c r="D195" s="359"/>
      <c r="E195" s="359"/>
      <c r="F195" s="359"/>
      <c r="G195" s="358" t="s">
        <v>153</v>
      </c>
      <c r="H195" s="358"/>
      <c r="I195" s="413"/>
      <c r="J195" s="150">
        <f t="shared" si="30"/>
        <v>0</v>
      </c>
      <c r="K195" s="239" t="str">
        <f t="shared" si="29"/>
        <v/>
      </c>
      <c r="L195" s="270">
        <v>0</v>
      </c>
      <c r="M195" s="181"/>
      <c r="N195" s="229"/>
      <c r="O195" s="229"/>
      <c r="P195" s="229"/>
      <c r="Q195" s="229"/>
      <c r="R195" s="229"/>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U195" s="135"/>
    </row>
    <row r="196" spans="1:73" s="132" customFormat="1" ht="34.5" customHeight="1">
      <c r="A196" s="137" t="s">
        <v>166</v>
      </c>
      <c r="B196" s="56"/>
      <c r="C196" s="358" t="s">
        <v>167</v>
      </c>
      <c r="D196" s="359"/>
      <c r="E196" s="359"/>
      <c r="F196" s="359"/>
      <c r="G196" s="358" t="s">
        <v>151</v>
      </c>
      <c r="H196" s="358"/>
      <c r="I196" s="413"/>
      <c r="J196" s="149">
        <f t="shared" si="30"/>
        <v>0</v>
      </c>
      <c r="K196" s="239" t="str">
        <f t="shared" si="29"/>
        <v/>
      </c>
      <c r="L196" s="270">
        <v>0</v>
      </c>
      <c r="M196" s="181"/>
      <c r="N196" s="229"/>
      <c r="O196" s="229"/>
      <c r="P196" s="229"/>
      <c r="Q196" s="229"/>
      <c r="R196" s="229"/>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U196" s="135"/>
    </row>
    <row r="197" spans="1:73" s="132" customFormat="1" ht="34.5" customHeight="1">
      <c r="A197" s="137" t="s">
        <v>166</v>
      </c>
      <c r="B197" s="56"/>
      <c r="C197" s="359"/>
      <c r="D197" s="359"/>
      <c r="E197" s="359"/>
      <c r="F197" s="359"/>
      <c r="G197" s="358" t="s">
        <v>153</v>
      </c>
      <c r="H197" s="358"/>
      <c r="I197" s="413"/>
      <c r="J197" s="150">
        <f t="shared" si="30"/>
        <v>0</v>
      </c>
      <c r="K197" s="239" t="str">
        <f t="shared" si="29"/>
        <v/>
      </c>
      <c r="L197" s="270">
        <v>0</v>
      </c>
      <c r="M197" s="181"/>
      <c r="N197" s="229"/>
      <c r="O197" s="229"/>
      <c r="P197" s="229"/>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U197" s="135"/>
    </row>
    <row r="198" spans="1:73" s="132" customFormat="1" ht="34.5" customHeight="1">
      <c r="A198" s="137" t="s">
        <v>168</v>
      </c>
      <c r="B198" s="56"/>
      <c r="C198" s="358" t="s">
        <v>169</v>
      </c>
      <c r="D198" s="359"/>
      <c r="E198" s="359"/>
      <c r="F198" s="359"/>
      <c r="G198" s="358" t="s">
        <v>151</v>
      </c>
      <c r="H198" s="358"/>
      <c r="I198" s="413"/>
      <c r="J198" s="149">
        <f t="shared" si="30"/>
        <v>0</v>
      </c>
      <c r="K198" s="239" t="str">
        <f t="shared" si="29"/>
        <v/>
      </c>
      <c r="L198" s="270">
        <v>0</v>
      </c>
      <c r="M198" s="181"/>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U198" s="135"/>
    </row>
    <row r="199" spans="1:73" s="132" customFormat="1" ht="34.5" customHeight="1">
      <c r="A199" s="137" t="s">
        <v>168</v>
      </c>
      <c r="B199" s="56"/>
      <c r="C199" s="359"/>
      <c r="D199" s="359"/>
      <c r="E199" s="359"/>
      <c r="F199" s="359"/>
      <c r="G199" s="358" t="s">
        <v>153</v>
      </c>
      <c r="H199" s="358"/>
      <c r="I199" s="413"/>
      <c r="J199" s="150">
        <f t="shared" si="30"/>
        <v>0</v>
      </c>
      <c r="K199" s="239" t="str">
        <f t="shared" si="29"/>
        <v/>
      </c>
      <c r="L199" s="270">
        <v>0</v>
      </c>
      <c r="M199" s="181"/>
      <c r="N199" s="229"/>
      <c r="O199" s="229"/>
      <c r="P199" s="229"/>
      <c r="Q199" s="229"/>
      <c r="R199" s="229"/>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U199" s="135"/>
    </row>
    <row r="200" spans="1:73" s="132" customFormat="1" ht="34.5" customHeight="1">
      <c r="A200" s="137" t="s">
        <v>170</v>
      </c>
      <c r="B200" s="56"/>
      <c r="C200" s="358" t="s">
        <v>171</v>
      </c>
      <c r="D200" s="359"/>
      <c r="E200" s="359"/>
      <c r="F200" s="359"/>
      <c r="G200" s="358" t="s">
        <v>151</v>
      </c>
      <c r="H200" s="358"/>
      <c r="I200" s="413"/>
      <c r="J200" s="149">
        <f t="shared" si="30"/>
        <v>1</v>
      </c>
      <c r="K200" s="239" t="str">
        <f t="shared" si="29"/>
        <v/>
      </c>
      <c r="L200" s="270">
        <v>1</v>
      </c>
      <c r="M200" s="181"/>
      <c r="N200" s="229"/>
      <c r="O200" s="229"/>
      <c r="P200" s="229"/>
      <c r="Q200" s="229"/>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U200" s="135"/>
    </row>
    <row r="201" spans="1:73" s="132" customFormat="1" ht="34.5" customHeight="1">
      <c r="A201" s="137" t="s">
        <v>170</v>
      </c>
      <c r="B201" s="56"/>
      <c r="C201" s="359"/>
      <c r="D201" s="359"/>
      <c r="E201" s="359"/>
      <c r="F201" s="359"/>
      <c r="G201" s="358" t="s">
        <v>153</v>
      </c>
      <c r="H201" s="358"/>
      <c r="I201" s="413"/>
      <c r="J201" s="150">
        <f t="shared" si="30"/>
        <v>0</v>
      </c>
      <c r="K201" s="239" t="str">
        <f t="shared" si="29"/>
        <v/>
      </c>
      <c r="L201" s="270">
        <v>0</v>
      </c>
      <c r="M201" s="181"/>
      <c r="N201" s="229"/>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U201" s="135"/>
    </row>
    <row r="202" spans="1:73" s="132" customFormat="1" ht="34.5" customHeight="1">
      <c r="A202" s="133" t="s">
        <v>172</v>
      </c>
      <c r="B202" s="56"/>
      <c r="C202" s="358" t="s">
        <v>173</v>
      </c>
      <c r="D202" s="365"/>
      <c r="E202" s="365"/>
      <c r="F202" s="365"/>
      <c r="G202" s="358" t="s">
        <v>151</v>
      </c>
      <c r="H202" s="358"/>
      <c r="I202" s="413"/>
      <c r="J202" s="149">
        <v>1</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U202" s="135"/>
    </row>
    <row r="203" spans="1:73" s="132" customFormat="1" ht="34.5" customHeight="1">
      <c r="A203" s="133" t="s">
        <v>172</v>
      </c>
      <c r="B203" s="56"/>
      <c r="C203" s="365"/>
      <c r="D203" s="365"/>
      <c r="E203" s="365"/>
      <c r="F203" s="365"/>
      <c r="G203" s="358" t="s">
        <v>153</v>
      </c>
      <c r="H203" s="358"/>
      <c r="I203" s="413"/>
      <c r="J203" s="150">
        <v>0</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U203" s="135"/>
    </row>
    <row r="204" spans="1:73" s="132" customFormat="1" ht="34.5" customHeight="1">
      <c r="A204" s="133" t="s">
        <v>174</v>
      </c>
      <c r="B204" s="56"/>
      <c r="C204" s="358" t="s">
        <v>175</v>
      </c>
      <c r="D204" s="365"/>
      <c r="E204" s="365"/>
      <c r="F204" s="365"/>
      <c r="G204" s="358" t="s">
        <v>151</v>
      </c>
      <c r="H204" s="358"/>
      <c r="I204" s="413"/>
      <c r="J204" s="149">
        <v>2</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U204" s="135"/>
    </row>
    <row r="205" spans="1:73" s="132" customFormat="1" ht="34.5" customHeight="1">
      <c r="A205" s="133" t="s">
        <v>174</v>
      </c>
      <c r="B205" s="56"/>
      <c r="C205" s="365"/>
      <c r="D205" s="365"/>
      <c r="E205" s="365"/>
      <c r="F205" s="365"/>
      <c r="G205" s="358" t="s">
        <v>153</v>
      </c>
      <c r="H205" s="358"/>
      <c r="I205" s="413"/>
      <c r="J205" s="150">
        <v>0</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U205" s="135"/>
    </row>
    <row r="206" spans="1:73" s="132" customFormat="1" ht="34.5" customHeight="1">
      <c r="A206" s="137" t="s">
        <v>176</v>
      </c>
      <c r="B206" s="56"/>
      <c r="C206" s="358" t="s">
        <v>177</v>
      </c>
      <c r="D206" s="359"/>
      <c r="E206" s="359"/>
      <c r="F206" s="359"/>
      <c r="G206" s="358" t="s">
        <v>151</v>
      </c>
      <c r="H206" s="358"/>
      <c r="I206" s="413"/>
      <c r="J206" s="149">
        <f t="shared" ref="J206:J211" si="31">IF(SUM(L206:BP206)=0,IF(COUNTIF(L206:BP206,"未確認")&gt;0,"未確認",IF(COUNTIF(L206:BP206,"~*")&gt;0,"*",SUM(L206:BP206))),SUM(L206:BP206))</f>
        <v>0</v>
      </c>
      <c r="K206" s="239" t="str">
        <f t="shared" si="29"/>
        <v/>
      </c>
      <c r="L206" s="270">
        <v>0</v>
      </c>
      <c r="M206" s="181"/>
      <c r="N206" s="229"/>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U206" s="135"/>
    </row>
    <row r="207" spans="1:73" s="132" customFormat="1" ht="34.5" customHeight="1">
      <c r="A207" s="137" t="s">
        <v>176</v>
      </c>
      <c r="B207" s="56"/>
      <c r="C207" s="359"/>
      <c r="D207" s="359"/>
      <c r="E207" s="359"/>
      <c r="F207" s="359"/>
      <c r="G207" s="358" t="s">
        <v>153</v>
      </c>
      <c r="H207" s="358"/>
      <c r="I207" s="413"/>
      <c r="J207" s="150">
        <f t="shared" si="31"/>
        <v>0</v>
      </c>
      <c r="K207" s="239" t="str">
        <f t="shared" si="29"/>
        <v/>
      </c>
      <c r="L207" s="270">
        <v>0</v>
      </c>
      <c r="M207" s="181"/>
      <c r="N207" s="229"/>
      <c r="O207" s="229"/>
      <c r="P207" s="229"/>
      <c r="Q207" s="229"/>
      <c r="R207" s="229"/>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U207" s="135"/>
    </row>
    <row r="208" spans="1:73" s="132" customFormat="1" ht="34.5" customHeight="1">
      <c r="A208" s="137" t="s">
        <v>178</v>
      </c>
      <c r="B208" s="56"/>
      <c r="C208" s="358" t="s">
        <v>179</v>
      </c>
      <c r="D208" s="365"/>
      <c r="E208" s="365"/>
      <c r="F208" s="365"/>
      <c r="G208" s="358" t="s">
        <v>151</v>
      </c>
      <c r="H208" s="358"/>
      <c r="I208" s="413"/>
      <c r="J208" s="149">
        <f t="shared" si="31"/>
        <v>1</v>
      </c>
      <c r="K208" s="239" t="str">
        <f t="shared" si="29"/>
        <v/>
      </c>
      <c r="L208" s="270">
        <v>1</v>
      </c>
      <c r="M208" s="181"/>
      <c r="N208" s="229"/>
      <c r="O208" s="229"/>
      <c r="P208" s="229"/>
      <c r="Q208" s="229"/>
      <c r="R208" s="229"/>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U208" s="135"/>
    </row>
    <row r="209" spans="1:73" s="132" customFormat="1" ht="34.5" customHeight="1">
      <c r="A209" s="137" t="s">
        <v>178</v>
      </c>
      <c r="B209" s="56"/>
      <c r="C209" s="365"/>
      <c r="D209" s="365"/>
      <c r="E209" s="365"/>
      <c r="F209" s="365"/>
      <c r="G209" s="358" t="s">
        <v>153</v>
      </c>
      <c r="H209" s="358"/>
      <c r="I209" s="413"/>
      <c r="J209" s="150">
        <f t="shared" si="31"/>
        <v>0</v>
      </c>
      <c r="K209" s="239" t="str">
        <f t="shared" si="29"/>
        <v/>
      </c>
      <c r="L209" s="270">
        <v>0</v>
      </c>
      <c r="M209" s="181"/>
      <c r="N209" s="229"/>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U209" s="135"/>
    </row>
    <row r="210" spans="1:73" s="132" customFormat="1" ht="34.5" customHeight="1">
      <c r="A210" s="137"/>
      <c r="B210" s="56"/>
      <c r="C210" s="358" t="s">
        <v>180</v>
      </c>
      <c r="D210" s="365"/>
      <c r="E210" s="365"/>
      <c r="F210" s="365"/>
      <c r="G210" s="358" t="s">
        <v>151</v>
      </c>
      <c r="H210" s="358"/>
      <c r="I210" s="413"/>
      <c r="J210" s="149">
        <f t="shared" si="31"/>
        <v>0</v>
      </c>
      <c r="K210" s="239" t="str">
        <f t="shared" si="29"/>
        <v/>
      </c>
      <c r="L210" s="270">
        <v>0</v>
      </c>
      <c r="M210" s="193"/>
      <c r="N210" s="230"/>
      <c r="O210" s="230"/>
      <c r="P210" s="230"/>
      <c r="Q210" s="230"/>
      <c r="R210" s="230"/>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U210" s="135"/>
    </row>
    <row r="211" spans="1:73" s="132" customFormat="1" ht="34.5" customHeight="1">
      <c r="A211" s="137"/>
      <c r="B211" s="56"/>
      <c r="C211" s="365"/>
      <c r="D211" s="365"/>
      <c r="E211" s="365"/>
      <c r="F211" s="365"/>
      <c r="G211" s="358" t="s">
        <v>153</v>
      </c>
      <c r="H211" s="358"/>
      <c r="I211" s="414"/>
      <c r="J211" s="150">
        <f t="shared" si="31"/>
        <v>0</v>
      </c>
      <c r="K211" s="239" t="str">
        <f t="shared" si="29"/>
        <v/>
      </c>
      <c r="L211" s="270">
        <v>0</v>
      </c>
      <c r="M211" s="193"/>
      <c r="N211" s="230"/>
      <c r="O211" s="230"/>
      <c r="P211" s="230"/>
      <c r="Q211" s="230"/>
      <c r="R211" s="230"/>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U211" s="135"/>
    </row>
    <row r="212" spans="1:73" s="132" customFormat="1">
      <c r="B212" s="12"/>
      <c r="C212" s="12"/>
      <c r="D212" s="12"/>
      <c r="E212" s="12"/>
      <c r="F212" s="12"/>
      <c r="G212" s="12"/>
      <c r="H212" s="8"/>
      <c r="I212" s="8"/>
      <c r="J212" s="59"/>
      <c r="K212" s="60"/>
      <c r="L212" s="60"/>
      <c r="M212" s="60"/>
      <c r="N212" s="223"/>
      <c r="O212" s="223"/>
      <c r="P212" s="223"/>
      <c r="Q212" s="223"/>
      <c r="R212" s="223"/>
      <c r="S212" s="223"/>
      <c r="BU212" s="135"/>
    </row>
    <row r="213" spans="1:73">
      <c r="B213" s="12"/>
      <c r="C213" s="12"/>
      <c r="D213" s="12"/>
      <c r="E213" s="12"/>
      <c r="F213" s="12"/>
      <c r="G213" s="12"/>
      <c r="H213" s="8"/>
      <c r="I213" s="8"/>
      <c r="L213" s="51"/>
      <c r="M213" s="84"/>
      <c r="N213" s="220"/>
      <c r="O213" s="220"/>
      <c r="P213" s="220"/>
      <c r="Q213" s="220"/>
      <c r="R213" s="220"/>
      <c r="S213" s="220"/>
    </row>
    <row r="214" spans="1:73" ht="34.5" customHeight="1">
      <c r="B214" s="12"/>
      <c r="J214" s="52" t="s">
        <v>74</v>
      </c>
      <c r="K214" s="53"/>
      <c r="L214" s="85" t="s">
        <v>181</v>
      </c>
      <c r="M214" s="1"/>
      <c r="N214" s="225"/>
      <c r="O214" s="225"/>
      <c r="P214" s="225"/>
      <c r="Q214" s="225"/>
      <c r="R214" s="225"/>
      <c r="S214" s="225"/>
    </row>
    <row r="215" spans="1:73" ht="20.25" customHeight="1">
      <c r="C215" s="25"/>
      <c r="I215" s="46" t="s">
        <v>75</v>
      </c>
      <c r="J215" s="47"/>
      <c r="K215" s="54"/>
      <c r="L215" s="85" t="s">
        <v>182</v>
      </c>
      <c r="M215" s="85" t="s">
        <v>183</v>
      </c>
      <c r="N215" s="85" t="s">
        <v>184</v>
      </c>
      <c r="O215" s="225"/>
      <c r="P215" s="225"/>
      <c r="Q215" s="225"/>
      <c r="R215" s="225"/>
      <c r="S215" s="211"/>
    </row>
    <row r="216" spans="1:73" s="132" customFormat="1" ht="34.5" customHeight="1">
      <c r="A216" s="137" t="s">
        <v>185</v>
      </c>
      <c r="B216" s="76"/>
      <c r="C216" s="360" t="s">
        <v>157</v>
      </c>
      <c r="D216" s="360"/>
      <c r="E216" s="360"/>
      <c r="F216" s="360"/>
      <c r="G216" s="322" t="s">
        <v>151</v>
      </c>
      <c r="H216" s="324"/>
      <c r="I216" s="415" t="s">
        <v>186</v>
      </c>
      <c r="J216" s="194"/>
      <c r="K216" s="87"/>
      <c r="L216" s="240">
        <v>0</v>
      </c>
      <c r="M216" s="240">
        <v>0</v>
      </c>
      <c r="N216" s="240">
        <v>0</v>
      </c>
      <c r="O216" s="225"/>
      <c r="P216" s="225"/>
      <c r="Q216" s="225"/>
      <c r="R216" s="225"/>
      <c r="BU216" s="135"/>
    </row>
    <row r="217" spans="1:73" s="132" customFormat="1" ht="34.5" customHeight="1">
      <c r="A217" s="137" t="s">
        <v>185</v>
      </c>
      <c r="B217" s="76"/>
      <c r="C217" s="360"/>
      <c r="D217" s="360"/>
      <c r="E217" s="360"/>
      <c r="F217" s="360"/>
      <c r="G217" s="322" t="s">
        <v>153</v>
      </c>
      <c r="H217" s="324"/>
      <c r="I217" s="416"/>
      <c r="J217" s="194"/>
      <c r="K217" s="88"/>
      <c r="L217" s="199">
        <v>0</v>
      </c>
      <c r="M217" s="199">
        <v>0</v>
      </c>
      <c r="N217" s="199">
        <v>0</v>
      </c>
      <c r="O217" s="225"/>
      <c r="P217" s="225"/>
      <c r="Q217" s="225"/>
      <c r="R217" s="225"/>
      <c r="BU217" s="135"/>
    </row>
    <row r="218" spans="1:73" s="132" customFormat="1" ht="34.5" customHeight="1">
      <c r="A218" s="137" t="s">
        <v>187</v>
      </c>
      <c r="B218" s="76"/>
      <c r="C218" s="360" t="s">
        <v>159</v>
      </c>
      <c r="D218" s="361"/>
      <c r="E218" s="361"/>
      <c r="F218" s="361"/>
      <c r="G218" s="322" t="s">
        <v>151</v>
      </c>
      <c r="H218" s="324"/>
      <c r="I218" s="416"/>
      <c r="J218" s="194"/>
      <c r="K218" s="87"/>
      <c r="L218" s="240">
        <v>0</v>
      </c>
      <c r="M218" s="240">
        <v>4</v>
      </c>
      <c r="N218" s="240">
        <v>0</v>
      </c>
      <c r="O218" s="225"/>
      <c r="P218" s="225"/>
      <c r="Q218" s="225"/>
      <c r="R218" s="225"/>
      <c r="BU218" s="135"/>
    </row>
    <row r="219" spans="1:73" s="132" customFormat="1" ht="34.5" customHeight="1">
      <c r="A219" s="137" t="s">
        <v>187</v>
      </c>
      <c r="B219" s="76"/>
      <c r="C219" s="361"/>
      <c r="D219" s="361"/>
      <c r="E219" s="361"/>
      <c r="F219" s="361"/>
      <c r="G219" s="322" t="s">
        <v>153</v>
      </c>
      <c r="H219" s="324"/>
      <c r="I219" s="416"/>
      <c r="J219" s="194"/>
      <c r="K219" s="88"/>
      <c r="L219" s="199">
        <v>0</v>
      </c>
      <c r="M219" s="199">
        <v>0</v>
      </c>
      <c r="N219" s="199">
        <v>0</v>
      </c>
      <c r="O219" s="225"/>
      <c r="P219" s="225"/>
      <c r="Q219" s="225"/>
      <c r="R219" s="225"/>
      <c r="BU219" s="135"/>
    </row>
    <row r="220" spans="1:73" s="132" customFormat="1" ht="34.5" customHeight="1">
      <c r="A220" s="137" t="s">
        <v>188</v>
      </c>
      <c r="B220" s="76"/>
      <c r="C220" s="360" t="s">
        <v>161</v>
      </c>
      <c r="D220" s="361"/>
      <c r="E220" s="361"/>
      <c r="F220" s="361"/>
      <c r="G220" s="322" t="s">
        <v>151</v>
      </c>
      <c r="H220" s="324"/>
      <c r="I220" s="416"/>
      <c r="J220" s="194"/>
      <c r="K220" s="87"/>
      <c r="L220" s="240">
        <v>0</v>
      </c>
      <c r="M220" s="240">
        <v>0</v>
      </c>
      <c r="N220" s="240">
        <v>0</v>
      </c>
      <c r="O220" s="225"/>
      <c r="P220" s="225"/>
      <c r="Q220" s="225"/>
      <c r="R220" s="225"/>
      <c r="BU220" s="135"/>
    </row>
    <row r="221" spans="1:73" s="132" customFormat="1" ht="34.5" customHeight="1">
      <c r="A221" s="137" t="s">
        <v>188</v>
      </c>
      <c r="B221" s="76"/>
      <c r="C221" s="361"/>
      <c r="D221" s="361"/>
      <c r="E221" s="361"/>
      <c r="F221" s="361"/>
      <c r="G221" s="322" t="s">
        <v>153</v>
      </c>
      <c r="H221" s="324"/>
      <c r="I221" s="416"/>
      <c r="J221" s="194"/>
      <c r="K221" s="88"/>
      <c r="L221" s="199">
        <v>0</v>
      </c>
      <c r="M221" s="199">
        <v>0</v>
      </c>
      <c r="N221" s="199">
        <v>0</v>
      </c>
      <c r="O221" s="225"/>
      <c r="P221" s="225"/>
      <c r="Q221" s="225"/>
      <c r="R221" s="225"/>
      <c r="BU221" s="135"/>
    </row>
    <row r="222" spans="1:73" s="132" customFormat="1" ht="34.5" customHeight="1">
      <c r="A222" s="137" t="s">
        <v>189</v>
      </c>
      <c r="B222" s="76"/>
      <c r="C222" s="360" t="s">
        <v>163</v>
      </c>
      <c r="D222" s="361"/>
      <c r="E222" s="361"/>
      <c r="F222" s="361"/>
      <c r="G222" s="322" t="s">
        <v>151</v>
      </c>
      <c r="H222" s="324"/>
      <c r="I222" s="416"/>
      <c r="J222" s="194"/>
      <c r="K222" s="87"/>
      <c r="L222" s="240">
        <v>0</v>
      </c>
      <c r="M222" s="240">
        <v>0</v>
      </c>
      <c r="N222" s="240">
        <v>0</v>
      </c>
      <c r="O222" s="225"/>
      <c r="P222" s="225"/>
      <c r="Q222" s="225"/>
      <c r="R222" s="225"/>
      <c r="BU222" s="135"/>
    </row>
    <row r="223" spans="1:73" s="132" customFormat="1" ht="34.5" customHeight="1">
      <c r="A223" s="137" t="s">
        <v>189</v>
      </c>
      <c r="B223" s="56"/>
      <c r="C223" s="361"/>
      <c r="D223" s="361"/>
      <c r="E223" s="361"/>
      <c r="F223" s="361"/>
      <c r="G223" s="322" t="s">
        <v>153</v>
      </c>
      <c r="H223" s="324"/>
      <c r="I223" s="416"/>
      <c r="J223" s="194"/>
      <c r="K223" s="88"/>
      <c r="L223" s="199">
        <v>0</v>
      </c>
      <c r="M223" s="199">
        <v>0</v>
      </c>
      <c r="N223" s="199">
        <v>0</v>
      </c>
      <c r="O223" s="225"/>
      <c r="P223" s="225"/>
      <c r="Q223" s="225"/>
      <c r="R223" s="225"/>
      <c r="BU223" s="135"/>
    </row>
    <row r="224" spans="1:73" s="132" customFormat="1" ht="34.5" customHeight="1">
      <c r="A224" s="137" t="s">
        <v>190</v>
      </c>
      <c r="B224" s="56"/>
      <c r="C224" s="360" t="s">
        <v>165</v>
      </c>
      <c r="D224" s="361"/>
      <c r="E224" s="361"/>
      <c r="F224" s="361"/>
      <c r="G224" s="322" t="s">
        <v>151</v>
      </c>
      <c r="H224" s="324"/>
      <c r="I224" s="416"/>
      <c r="J224" s="194"/>
      <c r="K224" s="87"/>
      <c r="L224" s="240">
        <v>0</v>
      </c>
      <c r="M224" s="240">
        <v>0</v>
      </c>
      <c r="N224" s="240">
        <v>0</v>
      </c>
      <c r="O224" s="225"/>
      <c r="P224" s="225"/>
      <c r="Q224" s="225"/>
      <c r="R224" s="225"/>
      <c r="BU224" s="135"/>
    </row>
    <row r="225" spans="1:73" s="132" customFormat="1" ht="34.5" customHeight="1">
      <c r="A225" s="137" t="s">
        <v>190</v>
      </c>
      <c r="B225" s="56"/>
      <c r="C225" s="361"/>
      <c r="D225" s="361"/>
      <c r="E225" s="361"/>
      <c r="F225" s="361"/>
      <c r="G225" s="322" t="s">
        <v>153</v>
      </c>
      <c r="H225" s="324"/>
      <c r="I225" s="416"/>
      <c r="J225" s="194"/>
      <c r="K225" s="88"/>
      <c r="L225" s="199">
        <v>0</v>
      </c>
      <c r="M225" s="199">
        <v>0</v>
      </c>
      <c r="N225" s="199">
        <v>0</v>
      </c>
      <c r="O225" s="225"/>
      <c r="P225" s="225"/>
      <c r="Q225" s="225"/>
      <c r="R225" s="225"/>
      <c r="BU225" s="135"/>
    </row>
    <row r="226" spans="1:73" s="132" customFormat="1" ht="34.5" customHeight="1">
      <c r="A226" s="137" t="s">
        <v>191</v>
      </c>
      <c r="B226" s="56"/>
      <c r="C226" s="360" t="s">
        <v>167</v>
      </c>
      <c r="D226" s="361"/>
      <c r="E226" s="361"/>
      <c r="F226" s="361"/>
      <c r="G226" s="322" t="s">
        <v>151</v>
      </c>
      <c r="H226" s="324"/>
      <c r="I226" s="416"/>
      <c r="J226" s="194"/>
      <c r="K226" s="87"/>
      <c r="L226" s="240">
        <v>0</v>
      </c>
      <c r="M226" s="240">
        <v>0</v>
      </c>
      <c r="N226" s="240">
        <v>0</v>
      </c>
      <c r="O226" s="225"/>
      <c r="P226" s="225"/>
      <c r="Q226" s="225"/>
      <c r="R226" s="225"/>
      <c r="BU226" s="135"/>
    </row>
    <row r="227" spans="1:73" s="132" customFormat="1" ht="34.5" customHeight="1">
      <c r="A227" s="137" t="s">
        <v>191</v>
      </c>
      <c r="B227" s="56"/>
      <c r="C227" s="361"/>
      <c r="D227" s="361"/>
      <c r="E227" s="361"/>
      <c r="F227" s="361"/>
      <c r="G227" s="322" t="s">
        <v>153</v>
      </c>
      <c r="H227" s="324"/>
      <c r="I227" s="416"/>
      <c r="J227" s="194"/>
      <c r="K227" s="88"/>
      <c r="L227" s="199">
        <v>0</v>
      </c>
      <c r="M227" s="199">
        <v>0</v>
      </c>
      <c r="N227" s="199">
        <v>0</v>
      </c>
      <c r="O227" s="225"/>
      <c r="P227" s="225"/>
      <c r="Q227" s="225"/>
      <c r="R227" s="225"/>
      <c r="BU227" s="135"/>
    </row>
    <row r="228" spans="1:73" s="132" customFormat="1" ht="34.5" customHeight="1">
      <c r="A228" s="137" t="s">
        <v>192</v>
      </c>
      <c r="B228" s="56"/>
      <c r="C228" s="360" t="s">
        <v>169</v>
      </c>
      <c r="D228" s="361"/>
      <c r="E228" s="361"/>
      <c r="F228" s="361"/>
      <c r="G228" s="322" t="s">
        <v>151</v>
      </c>
      <c r="H228" s="324"/>
      <c r="I228" s="416"/>
      <c r="J228" s="194"/>
      <c r="K228" s="87"/>
      <c r="L228" s="240">
        <v>0</v>
      </c>
      <c r="M228" s="240">
        <v>0</v>
      </c>
      <c r="N228" s="240">
        <v>0</v>
      </c>
      <c r="O228" s="225"/>
      <c r="P228" s="225"/>
      <c r="Q228" s="225"/>
      <c r="R228" s="225"/>
      <c r="BU228" s="135"/>
    </row>
    <row r="229" spans="1:73" s="132" customFormat="1" ht="34.5" customHeight="1">
      <c r="A229" s="137" t="s">
        <v>192</v>
      </c>
      <c r="B229" s="56"/>
      <c r="C229" s="361"/>
      <c r="D229" s="361"/>
      <c r="E229" s="361"/>
      <c r="F229" s="361"/>
      <c r="G229" s="322" t="s">
        <v>153</v>
      </c>
      <c r="H229" s="324"/>
      <c r="I229" s="416"/>
      <c r="J229" s="194"/>
      <c r="K229" s="88"/>
      <c r="L229" s="199">
        <v>0</v>
      </c>
      <c r="M229" s="199">
        <v>0</v>
      </c>
      <c r="N229" s="199">
        <v>0</v>
      </c>
      <c r="O229" s="225"/>
      <c r="P229" s="225"/>
      <c r="Q229" s="225"/>
      <c r="R229" s="225"/>
      <c r="BU229" s="135"/>
    </row>
    <row r="230" spans="1:73" s="132" customFormat="1" ht="34.5" customHeight="1">
      <c r="A230" s="137" t="s">
        <v>193</v>
      </c>
      <c r="B230" s="56"/>
      <c r="C230" s="360" t="s">
        <v>171</v>
      </c>
      <c r="D230" s="361"/>
      <c r="E230" s="361"/>
      <c r="F230" s="361"/>
      <c r="G230" s="322" t="s">
        <v>151</v>
      </c>
      <c r="H230" s="324"/>
      <c r="I230" s="416"/>
      <c r="J230" s="194"/>
      <c r="K230" s="87"/>
      <c r="L230" s="240">
        <v>0</v>
      </c>
      <c r="M230" s="240">
        <v>2</v>
      </c>
      <c r="N230" s="240">
        <v>0</v>
      </c>
      <c r="O230" s="225"/>
      <c r="P230" s="225"/>
      <c r="Q230" s="225"/>
      <c r="R230" s="225"/>
      <c r="BU230" s="135"/>
    </row>
    <row r="231" spans="1:73" s="132" customFormat="1" ht="34.5" customHeight="1">
      <c r="A231" s="137" t="s">
        <v>193</v>
      </c>
      <c r="B231" s="56"/>
      <c r="C231" s="361"/>
      <c r="D231" s="361"/>
      <c r="E231" s="361"/>
      <c r="F231" s="361"/>
      <c r="G231" s="322" t="s">
        <v>153</v>
      </c>
      <c r="H231" s="324"/>
      <c r="I231" s="416"/>
      <c r="J231" s="194"/>
      <c r="K231" s="88"/>
      <c r="L231" s="199">
        <v>0</v>
      </c>
      <c r="M231" s="199">
        <v>0.6</v>
      </c>
      <c r="N231" s="199">
        <v>0</v>
      </c>
      <c r="O231" s="225"/>
      <c r="P231" s="225"/>
      <c r="Q231" s="225"/>
      <c r="R231" s="225"/>
      <c r="BU231" s="135"/>
    </row>
    <row r="232" spans="1:73" s="132" customFormat="1" ht="34.5" customHeight="1">
      <c r="A232" s="137" t="s">
        <v>194</v>
      </c>
      <c r="B232" s="56"/>
      <c r="C232" s="360" t="s">
        <v>177</v>
      </c>
      <c r="D232" s="361"/>
      <c r="E232" s="361"/>
      <c r="F232" s="361"/>
      <c r="G232" s="322" t="s">
        <v>151</v>
      </c>
      <c r="H232" s="324"/>
      <c r="I232" s="416"/>
      <c r="J232" s="194"/>
      <c r="K232" s="87"/>
      <c r="L232" s="240">
        <v>0</v>
      </c>
      <c r="M232" s="240">
        <v>0</v>
      </c>
      <c r="N232" s="240">
        <v>0</v>
      </c>
      <c r="O232" s="225"/>
      <c r="P232" s="225"/>
      <c r="Q232" s="225"/>
      <c r="R232" s="225"/>
      <c r="BU232" s="135"/>
    </row>
    <row r="233" spans="1:73" s="132" customFormat="1" ht="34.5" customHeight="1">
      <c r="A233" s="137" t="s">
        <v>194</v>
      </c>
      <c r="B233" s="56"/>
      <c r="C233" s="361"/>
      <c r="D233" s="361"/>
      <c r="E233" s="361"/>
      <c r="F233" s="361"/>
      <c r="G233" s="322" t="s">
        <v>153</v>
      </c>
      <c r="H233" s="324"/>
      <c r="I233" s="416"/>
      <c r="J233" s="194"/>
      <c r="K233" s="88"/>
      <c r="L233" s="199">
        <v>0</v>
      </c>
      <c r="M233" s="199">
        <v>0</v>
      </c>
      <c r="N233" s="199">
        <v>0</v>
      </c>
      <c r="O233" s="225"/>
      <c r="P233" s="225"/>
      <c r="Q233" s="225"/>
      <c r="R233" s="225"/>
      <c r="BU233" s="135"/>
    </row>
    <row r="234" spans="1:73" s="132" customFormat="1" ht="34.5" customHeight="1">
      <c r="A234" s="137" t="s">
        <v>195</v>
      </c>
      <c r="B234" s="56"/>
      <c r="C234" s="360" t="s">
        <v>179</v>
      </c>
      <c r="D234" s="368"/>
      <c r="E234" s="368"/>
      <c r="F234" s="368"/>
      <c r="G234" s="322" t="s">
        <v>151</v>
      </c>
      <c r="H234" s="324"/>
      <c r="I234" s="416"/>
      <c r="J234" s="194"/>
      <c r="K234" s="89"/>
      <c r="L234" s="240">
        <v>0</v>
      </c>
      <c r="M234" s="240">
        <v>0</v>
      </c>
      <c r="N234" s="240">
        <v>0</v>
      </c>
      <c r="O234" s="225"/>
      <c r="P234" s="225"/>
      <c r="Q234" s="225"/>
      <c r="R234" s="225"/>
      <c r="BU234" s="135"/>
    </row>
    <row r="235" spans="1:73" s="132" customFormat="1" ht="34.5" customHeight="1">
      <c r="A235" s="137" t="s">
        <v>195</v>
      </c>
      <c r="B235" s="56"/>
      <c r="C235" s="368"/>
      <c r="D235" s="368"/>
      <c r="E235" s="368"/>
      <c r="F235" s="368"/>
      <c r="G235" s="322" t="s">
        <v>153</v>
      </c>
      <c r="H235" s="324"/>
      <c r="I235" s="416"/>
      <c r="J235" s="194"/>
      <c r="K235" s="195"/>
      <c r="L235" s="199">
        <v>0</v>
      </c>
      <c r="M235" s="199">
        <v>0</v>
      </c>
      <c r="N235" s="199">
        <v>0</v>
      </c>
      <c r="O235" s="225"/>
      <c r="P235" s="225"/>
      <c r="Q235" s="225"/>
      <c r="R235" s="225"/>
      <c r="BU235" s="135"/>
    </row>
    <row r="236" spans="1:73" s="132" customFormat="1" ht="34.5" customHeight="1">
      <c r="A236" s="137"/>
      <c r="B236" s="56"/>
      <c r="C236" s="358" t="s">
        <v>180</v>
      </c>
      <c r="D236" s="365"/>
      <c r="E236" s="365"/>
      <c r="F236" s="365"/>
      <c r="G236" s="358" t="s">
        <v>151</v>
      </c>
      <c r="H236" s="358"/>
      <c r="I236" s="416"/>
      <c r="J236" s="86"/>
      <c r="K236" s="195"/>
      <c r="L236" s="240">
        <v>0</v>
      </c>
      <c r="M236" s="240">
        <v>0</v>
      </c>
      <c r="N236" s="240">
        <v>0</v>
      </c>
      <c r="O236" s="225"/>
      <c r="P236" s="225"/>
      <c r="Q236" s="225"/>
      <c r="R236" s="225"/>
      <c r="BU236" s="135"/>
    </row>
    <row r="237" spans="1:73" s="132" customFormat="1" ht="34.5" customHeight="1">
      <c r="A237" s="137"/>
      <c r="B237" s="56"/>
      <c r="C237" s="365"/>
      <c r="D237" s="365"/>
      <c r="E237" s="365"/>
      <c r="F237" s="365"/>
      <c r="G237" s="358" t="s">
        <v>153</v>
      </c>
      <c r="H237" s="358"/>
      <c r="I237" s="417"/>
      <c r="J237" s="90"/>
      <c r="K237" s="91"/>
      <c r="L237" s="199">
        <v>0</v>
      </c>
      <c r="M237" s="199">
        <v>0</v>
      </c>
      <c r="N237" s="199">
        <v>0</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3" s="132" customFormat="1">
      <c r="B241" s="12" t="s">
        <v>196</v>
      </c>
      <c r="C241" s="12"/>
      <c r="D241" s="12"/>
      <c r="E241" s="12"/>
      <c r="F241" s="12"/>
      <c r="G241" s="12"/>
      <c r="H241" s="8"/>
      <c r="I241" s="8"/>
      <c r="J241" s="5"/>
      <c r="K241" s="5"/>
      <c r="L241" s="5"/>
      <c r="M241" s="5"/>
      <c r="N241" s="225"/>
      <c r="O241" s="225"/>
      <c r="P241" s="225"/>
      <c r="Q241" s="225"/>
      <c r="R241" s="225"/>
      <c r="S241" s="225"/>
      <c r="BU241" s="135"/>
    </row>
    <row r="242" spans="1:73">
      <c r="B242" s="12"/>
      <c r="C242" s="12"/>
      <c r="D242" s="12"/>
      <c r="E242" s="12"/>
      <c r="F242" s="12"/>
      <c r="G242" s="12"/>
      <c r="H242" s="8"/>
      <c r="I242" s="8"/>
      <c r="L242" s="130"/>
      <c r="M242" s="130"/>
      <c r="N242" s="213"/>
      <c r="O242" s="220"/>
      <c r="P242" s="220"/>
      <c r="Q242" s="220"/>
      <c r="R242" s="220"/>
      <c r="S242" s="220"/>
    </row>
    <row r="243" spans="1:73" ht="51" customHeight="1">
      <c r="B243" s="12"/>
      <c r="J243" s="52" t="s">
        <v>74</v>
      </c>
      <c r="K243" s="53"/>
      <c r="L243" s="263" t="str">
        <f>IF(ISBLANK(L$9),"",L$9)</f>
        <v>病棟1</v>
      </c>
      <c r="M243" s="264" t="str">
        <f t="shared" ref="M243:BS243" si="32">IF(ISBLANK(M$9),"",M$9)</f>
        <v/>
      </c>
      <c r="N243" s="264" t="str">
        <f t="shared" si="32"/>
        <v/>
      </c>
      <c r="O243" s="264" t="str">
        <f t="shared" si="32"/>
        <v/>
      </c>
      <c r="P243" s="264" t="str">
        <f t="shared" si="32"/>
        <v/>
      </c>
      <c r="Q243" s="264" t="str">
        <f t="shared" si="32"/>
        <v/>
      </c>
      <c r="R243" s="264" t="str">
        <f t="shared" si="32"/>
        <v/>
      </c>
      <c r="S243" s="264" t="str">
        <f t="shared" si="32"/>
        <v/>
      </c>
      <c r="T243" s="264" t="str">
        <f t="shared" si="32"/>
        <v/>
      </c>
      <c r="U243" s="264" t="str">
        <f t="shared" si="32"/>
        <v/>
      </c>
      <c r="V243" s="264" t="str">
        <f t="shared" si="32"/>
        <v/>
      </c>
      <c r="W243" s="264" t="str">
        <f t="shared" si="32"/>
        <v/>
      </c>
      <c r="X243" s="264" t="str">
        <f t="shared" si="32"/>
        <v/>
      </c>
      <c r="Y243" s="264" t="str">
        <f t="shared" si="32"/>
        <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row>
    <row r="244" spans="1:73" ht="20.25" customHeight="1">
      <c r="C244" s="25"/>
      <c r="I244" s="46" t="s">
        <v>75</v>
      </c>
      <c r="J244" s="47"/>
      <c r="K244" s="54"/>
      <c r="L244" s="273" t="str">
        <f t="shared" ref="L244:AN244" si="33">IF(ISBLANK(L$95),"",L$95)</f>
        <v>急性期</v>
      </c>
      <c r="M244" s="264" t="str">
        <f t="shared" si="33"/>
        <v/>
      </c>
      <c r="N244" s="264" t="str">
        <f t="shared" si="33"/>
        <v/>
      </c>
      <c r="O244" s="264" t="str">
        <f t="shared" si="33"/>
        <v/>
      </c>
      <c r="P244" s="264" t="str">
        <f t="shared" si="33"/>
        <v/>
      </c>
      <c r="Q244" s="264" t="str">
        <f t="shared" si="33"/>
        <v/>
      </c>
      <c r="R244" s="264" t="str">
        <f t="shared" si="33"/>
        <v/>
      </c>
      <c r="S244" s="264" t="str">
        <f t="shared" si="33"/>
        <v/>
      </c>
      <c r="T244" s="264" t="str">
        <f t="shared" si="33"/>
        <v/>
      </c>
      <c r="U244" s="264" t="str">
        <f t="shared" si="33"/>
        <v/>
      </c>
      <c r="V244" s="264" t="str">
        <f t="shared" si="33"/>
        <v/>
      </c>
      <c r="W244" s="264" t="str">
        <f t="shared" si="33"/>
        <v/>
      </c>
      <c r="X244" s="264" t="str">
        <f t="shared" si="33"/>
        <v/>
      </c>
      <c r="Y244" s="264" t="str">
        <f t="shared" si="33"/>
        <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ref="AO244:BS244" si="34">IF(ISBLANK(AO$95),"",AO$95)</f>
        <v/>
      </c>
      <c r="AP244" s="264" t="str">
        <f t="shared" si="34"/>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row>
    <row r="245" spans="1:73" s="132" customFormat="1" ht="34.5" customHeight="1">
      <c r="A245" s="137" t="s">
        <v>197</v>
      </c>
      <c r="B245" s="1"/>
      <c r="C245" s="322" t="s">
        <v>198</v>
      </c>
      <c r="D245" s="323"/>
      <c r="E245" s="323"/>
      <c r="F245" s="323"/>
      <c r="G245" s="323"/>
      <c r="H245" s="324"/>
      <c r="I245" s="379" t="s">
        <v>199</v>
      </c>
      <c r="J245" s="146" t="s">
        <v>200</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U245" s="135"/>
    </row>
    <row r="246" spans="1:73" s="132" customFormat="1" ht="34.5" customHeight="1">
      <c r="A246" s="137" t="s">
        <v>201</v>
      </c>
      <c r="B246" s="92"/>
      <c r="C246" s="386" t="s">
        <v>202</v>
      </c>
      <c r="D246" s="386"/>
      <c r="E246" s="386"/>
      <c r="F246" s="387"/>
      <c r="G246" s="360" t="s">
        <v>150</v>
      </c>
      <c r="H246" s="161" t="s">
        <v>203</v>
      </c>
      <c r="I246" s="343"/>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U246" s="135"/>
    </row>
    <row r="247" spans="1:73" s="132" customFormat="1" ht="34.5" customHeight="1">
      <c r="A247" s="137" t="s">
        <v>201</v>
      </c>
      <c r="B247" s="92"/>
      <c r="C247" s="360"/>
      <c r="D247" s="360"/>
      <c r="E247" s="360"/>
      <c r="F247" s="361"/>
      <c r="G247" s="360"/>
      <c r="H247" s="161" t="s">
        <v>204</v>
      </c>
      <c r="I247" s="343"/>
      <c r="J247" s="150">
        <v>0</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U247" s="135"/>
    </row>
    <row r="248" spans="1:73" s="132" customFormat="1" ht="34.5" customHeight="1">
      <c r="A248" s="137" t="s">
        <v>205</v>
      </c>
      <c r="B248" s="92"/>
      <c r="C248" s="360"/>
      <c r="D248" s="360"/>
      <c r="E248" s="360"/>
      <c r="F248" s="361"/>
      <c r="G248" s="360" t="s">
        <v>206</v>
      </c>
      <c r="H248" s="161" t="s">
        <v>203</v>
      </c>
      <c r="I248" s="343"/>
      <c r="J248" s="149">
        <v>0</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U248" s="135"/>
    </row>
    <row r="249" spans="1:73" s="132" customFormat="1" ht="34.5" customHeight="1">
      <c r="A249" s="137" t="s">
        <v>205</v>
      </c>
      <c r="B249" s="92"/>
      <c r="C249" s="360"/>
      <c r="D249" s="360"/>
      <c r="E249" s="360"/>
      <c r="F249" s="361"/>
      <c r="G249" s="361"/>
      <c r="H249" s="161" t="s">
        <v>204</v>
      </c>
      <c r="I249" s="343"/>
      <c r="J249" s="150">
        <v>0.3</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U249" s="135"/>
    </row>
    <row r="250" spans="1:73" s="132" customFormat="1" ht="34.5" customHeight="1">
      <c r="A250" s="137" t="s">
        <v>207</v>
      </c>
      <c r="B250" s="92"/>
      <c r="C250" s="360"/>
      <c r="D250" s="360"/>
      <c r="E250" s="360"/>
      <c r="F250" s="361"/>
      <c r="G250" s="360" t="s">
        <v>208</v>
      </c>
      <c r="H250" s="161" t="s">
        <v>203</v>
      </c>
      <c r="I250" s="343"/>
      <c r="J250" s="149">
        <v>0</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U250" s="135"/>
    </row>
    <row r="251" spans="1:73" s="132" customFormat="1" ht="34.5" customHeight="1">
      <c r="A251" s="137" t="s">
        <v>207</v>
      </c>
      <c r="B251" s="92"/>
      <c r="C251" s="360"/>
      <c r="D251" s="360"/>
      <c r="E251" s="360"/>
      <c r="F251" s="361"/>
      <c r="G251" s="361"/>
      <c r="H251" s="161" t="s">
        <v>204</v>
      </c>
      <c r="I251" s="343"/>
      <c r="J251" s="150">
        <v>0</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U251" s="135"/>
    </row>
    <row r="252" spans="1:73" s="132" customFormat="1" ht="34.5" customHeight="1">
      <c r="A252" s="137" t="s">
        <v>209</v>
      </c>
      <c r="B252" s="92"/>
      <c r="C252" s="360"/>
      <c r="D252" s="360"/>
      <c r="E252" s="360"/>
      <c r="F252" s="361"/>
      <c r="G252" s="360" t="s">
        <v>210</v>
      </c>
      <c r="H252" s="161" t="s">
        <v>203</v>
      </c>
      <c r="I252" s="343"/>
      <c r="J252" s="149">
        <v>0</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U252" s="135"/>
    </row>
    <row r="253" spans="1:73" s="132" customFormat="1" ht="34.5" customHeight="1">
      <c r="A253" s="137" t="s">
        <v>209</v>
      </c>
      <c r="B253" s="92"/>
      <c r="C253" s="360"/>
      <c r="D253" s="360"/>
      <c r="E253" s="360"/>
      <c r="F253" s="361"/>
      <c r="G253" s="393"/>
      <c r="H253" s="161" t="s">
        <v>204</v>
      </c>
      <c r="I253" s="343"/>
      <c r="J253" s="150">
        <v>0</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U253" s="135"/>
    </row>
    <row r="254" spans="1:73" s="132" customFormat="1" ht="34.5" customHeight="1">
      <c r="A254" s="137" t="s">
        <v>211</v>
      </c>
      <c r="B254" s="92"/>
      <c r="C254" s="360"/>
      <c r="D254" s="360"/>
      <c r="E254" s="360"/>
      <c r="F254" s="361"/>
      <c r="G254" s="360" t="s">
        <v>212</v>
      </c>
      <c r="H254" s="161" t="s">
        <v>203</v>
      </c>
      <c r="I254" s="343"/>
      <c r="J254" s="149">
        <v>0</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U254" s="135"/>
    </row>
    <row r="255" spans="1:73" s="132" customFormat="1" ht="34.5" customHeight="1">
      <c r="A255" s="137" t="s">
        <v>211</v>
      </c>
      <c r="B255" s="92"/>
      <c r="C255" s="360"/>
      <c r="D255" s="360"/>
      <c r="E255" s="360"/>
      <c r="F255" s="361"/>
      <c r="G255" s="361"/>
      <c r="H255" s="161" t="s">
        <v>204</v>
      </c>
      <c r="I255" s="343"/>
      <c r="J255" s="150">
        <v>0.3</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U255" s="135"/>
    </row>
    <row r="256" spans="1:73" s="132" customFormat="1" ht="34.5" customHeight="1">
      <c r="A256" s="137" t="s">
        <v>213</v>
      </c>
      <c r="B256" s="92"/>
      <c r="C256" s="360"/>
      <c r="D256" s="360"/>
      <c r="E256" s="360"/>
      <c r="F256" s="361"/>
      <c r="G256" s="360" t="s">
        <v>184</v>
      </c>
      <c r="H256" s="161" t="s">
        <v>203</v>
      </c>
      <c r="I256" s="343"/>
      <c r="J256" s="149">
        <v>0</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U256" s="135"/>
    </row>
    <row r="257" spans="1:73" s="132" customFormat="1" ht="34.5" customHeight="1">
      <c r="A257" s="137" t="s">
        <v>213</v>
      </c>
      <c r="B257" s="92"/>
      <c r="C257" s="360"/>
      <c r="D257" s="360"/>
      <c r="E257" s="360"/>
      <c r="F257" s="361"/>
      <c r="G257" s="361"/>
      <c r="H257" s="161" t="s">
        <v>204</v>
      </c>
      <c r="I257" s="344"/>
      <c r="J257" s="150">
        <v>0</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U257" s="135"/>
    </row>
    <row r="258" spans="1:73" s="132" customFormat="1">
      <c r="B258" s="12"/>
      <c r="C258" s="12"/>
      <c r="D258" s="12"/>
      <c r="E258" s="12"/>
      <c r="F258" s="12"/>
      <c r="G258" s="12"/>
      <c r="H258" s="8"/>
      <c r="I258" s="8"/>
      <c r="J258" s="59"/>
      <c r="K258" s="60"/>
      <c r="L258" s="5"/>
      <c r="M258" s="5"/>
      <c r="N258" s="225"/>
      <c r="BU258" s="135"/>
    </row>
    <row r="259" spans="1:73" s="132" customFormat="1">
      <c r="B259" s="56"/>
      <c r="C259" s="25"/>
      <c r="D259" s="25"/>
      <c r="E259" s="25"/>
      <c r="F259" s="25"/>
      <c r="G259" s="25"/>
      <c r="H259" s="26"/>
      <c r="I259" s="26"/>
      <c r="J259" s="59"/>
      <c r="K259" s="60"/>
      <c r="L259" s="60"/>
      <c r="M259" s="60"/>
      <c r="N259" s="223"/>
      <c r="BU259" s="135"/>
    </row>
    <row r="260" spans="1:73" s="132" customFormat="1">
      <c r="B260" s="92"/>
      <c r="C260" s="36"/>
      <c r="D260" s="36"/>
      <c r="E260" s="2"/>
      <c r="F260" s="2"/>
      <c r="G260" s="2"/>
      <c r="H260" s="3"/>
      <c r="I260" s="3"/>
      <c r="J260" s="6"/>
      <c r="K260" s="5"/>
      <c r="L260" s="5"/>
      <c r="M260" s="5"/>
      <c r="N260" s="225"/>
      <c r="BU260" s="135"/>
    </row>
    <row r="261" spans="1:73" s="132" customFormat="1">
      <c r="B261" s="12" t="s">
        <v>214</v>
      </c>
      <c r="C261" s="12"/>
      <c r="D261" s="12"/>
      <c r="E261" s="12"/>
      <c r="F261" s="12"/>
      <c r="G261" s="12"/>
      <c r="H261" s="8"/>
      <c r="I261" s="8"/>
      <c r="J261" s="5"/>
      <c r="K261" s="5"/>
      <c r="L261" s="5"/>
      <c r="M261" s="5"/>
      <c r="N261" s="225"/>
      <c r="BU261" s="135"/>
    </row>
    <row r="262" spans="1:73">
      <c r="B262" s="12"/>
      <c r="C262" s="12"/>
      <c r="D262" s="12"/>
      <c r="E262" s="12"/>
      <c r="F262" s="12"/>
      <c r="G262" s="12"/>
      <c r="H262" s="8"/>
      <c r="I262" s="8"/>
      <c r="L262" s="130"/>
      <c r="M262" s="130"/>
      <c r="N262" s="213"/>
      <c r="O262" s="211"/>
      <c r="P262" s="211"/>
      <c r="Q262" s="211"/>
      <c r="R262" s="211"/>
      <c r="S262" s="211"/>
    </row>
    <row r="263" spans="1:73" ht="51" customHeight="1">
      <c r="B263" s="12"/>
      <c r="J263" s="52" t="s">
        <v>74</v>
      </c>
      <c r="K263" s="53"/>
      <c r="L263" s="263" t="str">
        <f>IF(ISBLANK(L$9),"",L$9)</f>
        <v>病棟1</v>
      </c>
      <c r="M263" s="264" t="str">
        <f t="shared" ref="M263:BS263" si="35">IF(ISBLANK(M$9),"",M$9)</f>
        <v/>
      </c>
      <c r="N263" s="264" t="str">
        <f t="shared" si="35"/>
        <v/>
      </c>
      <c r="O263" s="264" t="str">
        <f t="shared" si="35"/>
        <v/>
      </c>
      <c r="P263" s="264" t="str">
        <f t="shared" si="35"/>
        <v/>
      </c>
      <c r="Q263" s="264" t="str">
        <f t="shared" si="35"/>
        <v/>
      </c>
      <c r="R263" s="264" t="str">
        <f t="shared" si="35"/>
        <v/>
      </c>
      <c r="S263" s="264" t="str">
        <f t="shared" si="35"/>
        <v/>
      </c>
      <c r="T263" s="264" t="str">
        <f t="shared" si="35"/>
        <v/>
      </c>
      <c r="U263" s="264" t="str">
        <f t="shared" si="35"/>
        <v/>
      </c>
      <c r="V263" s="264" t="str">
        <f t="shared" si="35"/>
        <v/>
      </c>
      <c r="W263" s="264" t="str">
        <f t="shared" si="35"/>
        <v/>
      </c>
      <c r="X263" s="264" t="str">
        <f t="shared" si="35"/>
        <v/>
      </c>
      <c r="Y263" s="264" t="str">
        <f t="shared" si="35"/>
        <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row>
    <row r="264" spans="1:73" ht="20.25" customHeight="1">
      <c r="C264" s="25"/>
      <c r="I264" s="46" t="s">
        <v>75</v>
      </c>
      <c r="J264" s="47"/>
      <c r="K264" s="54"/>
      <c r="L264" s="273" t="str">
        <f t="shared" ref="L264:AN264" si="36">IF(ISBLANK(L$95),"",L$95)</f>
        <v>急性期</v>
      </c>
      <c r="M264" s="264" t="str">
        <f t="shared" si="36"/>
        <v/>
      </c>
      <c r="N264" s="264" t="str">
        <f t="shared" si="36"/>
        <v/>
      </c>
      <c r="O264" s="264" t="str">
        <f t="shared" si="36"/>
        <v/>
      </c>
      <c r="P264" s="264" t="str">
        <f t="shared" si="36"/>
        <v/>
      </c>
      <c r="Q264" s="264" t="str">
        <f t="shared" si="36"/>
        <v/>
      </c>
      <c r="R264" s="264" t="str">
        <f t="shared" si="36"/>
        <v/>
      </c>
      <c r="S264" s="264" t="str">
        <f t="shared" si="36"/>
        <v/>
      </c>
      <c r="T264" s="264" t="str">
        <f t="shared" si="36"/>
        <v/>
      </c>
      <c r="U264" s="264" t="str">
        <f t="shared" si="36"/>
        <v/>
      </c>
      <c r="V264" s="264" t="str">
        <f t="shared" si="36"/>
        <v/>
      </c>
      <c r="W264" s="264" t="str">
        <f t="shared" si="36"/>
        <v/>
      </c>
      <c r="X264" s="264" t="str">
        <f t="shared" si="36"/>
        <v/>
      </c>
      <c r="Y264" s="264" t="str">
        <f t="shared" si="36"/>
        <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ref="AO264:BS264" si="37">IF(ISBLANK(AO$95),"",AO$95)</f>
        <v/>
      </c>
      <c r="AP264" s="264" t="str">
        <f t="shared" si="37"/>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row>
    <row r="265" spans="1:73" s="132" customFormat="1" ht="34.5" customHeight="1">
      <c r="A265" s="137" t="s">
        <v>215</v>
      </c>
      <c r="B265" s="1"/>
      <c r="C265" s="328" t="s">
        <v>216</v>
      </c>
      <c r="D265" s="329"/>
      <c r="E265" s="366" t="s">
        <v>217</v>
      </c>
      <c r="F265" s="367"/>
      <c r="G265" s="322" t="s">
        <v>218</v>
      </c>
      <c r="H265" s="324"/>
      <c r="I265" s="379" t="s">
        <v>219</v>
      </c>
      <c r="J265" s="154">
        <v>0</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U265" s="135"/>
    </row>
    <row r="266" spans="1:73" s="132" customFormat="1" ht="34.5" customHeight="1">
      <c r="A266" s="137" t="s">
        <v>220</v>
      </c>
      <c r="B266" s="92"/>
      <c r="C266" s="330"/>
      <c r="D266" s="331"/>
      <c r="E266" s="367"/>
      <c r="F266" s="367"/>
      <c r="G266" s="322" t="s">
        <v>221</v>
      </c>
      <c r="H266" s="324"/>
      <c r="I266" s="343"/>
      <c r="J266" s="154">
        <v>0</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U266" s="135"/>
    </row>
    <row r="267" spans="1:73" s="132" customFormat="1" ht="34.5" customHeight="1">
      <c r="A267" s="137" t="s">
        <v>222</v>
      </c>
      <c r="B267" s="92"/>
      <c r="C267" s="330"/>
      <c r="D267" s="331"/>
      <c r="E267" s="367"/>
      <c r="F267" s="367"/>
      <c r="G267" s="322" t="s">
        <v>223</v>
      </c>
      <c r="H267" s="324"/>
      <c r="I267" s="343"/>
      <c r="J267" s="154">
        <v>1</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U267" s="135"/>
    </row>
    <row r="268" spans="1:73" s="132" customFormat="1" ht="34.5" customHeight="1">
      <c r="A268" s="137" t="s">
        <v>224</v>
      </c>
      <c r="B268" s="92"/>
      <c r="C268" s="332"/>
      <c r="D268" s="333"/>
      <c r="E268" s="322" t="s">
        <v>184</v>
      </c>
      <c r="F268" s="323"/>
      <c r="G268" s="323"/>
      <c r="H268" s="324"/>
      <c r="I268" s="344"/>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U268" s="135"/>
    </row>
    <row r="269" spans="1:73" s="132" customFormat="1" ht="34.5" customHeight="1">
      <c r="A269" s="137" t="s">
        <v>225</v>
      </c>
      <c r="B269" s="92"/>
      <c r="C269" s="328" t="s">
        <v>226</v>
      </c>
      <c r="D269" s="369"/>
      <c r="E269" s="322" t="s">
        <v>227</v>
      </c>
      <c r="F269" s="323"/>
      <c r="G269" s="323"/>
      <c r="H269" s="324"/>
      <c r="I269" s="379" t="s">
        <v>228</v>
      </c>
      <c r="J269" s="154">
        <v>0</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U269" s="135"/>
    </row>
    <row r="270" spans="1:73" s="132" customFormat="1" ht="34.5" customHeight="1">
      <c r="A270" s="137" t="s">
        <v>229</v>
      </c>
      <c r="B270" s="92"/>
      <c r="C270" s="370"/>
      <c r="D270" s="371"/>
      <c r="E270" s="322" t="s">
        <v>230</v>
      </c>
      <c r="F270" s="323"/>
      <c r="G270" s="323"/>
      <c r="H270" s="324"/>
      <c r="I270" s="343"/>
      <c r="J270" s="154">
        <v>0</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U270" s="135"/>
    </row>
    <row r="271" spans="1:73" s="132" customFormat="1" ht="34.5" customHeight="1">
      <c r="A271" s="137" t="s">
        <v>231</v>
      </c>
      <c r="B271" s="92"/>
      <c r="C271" s="372"/>
      <c r="D271" s="373"/>
      <c r="E271" s="322" t="s">
        <v>232</v>
      </c>
      <c r="F271" s="323"/>
      <c r="G271" s="323"/>
      <c r="H271" s="324"/>
      <c r="I271" s="344"/>
      <c r="J271" s="154">
        <v>0</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U271" s="135"/>
    </row>
    <row r="272" spans="1:73" s="132" customFormat="1" ht="42" customHeight="1">
      <c r="A272" s="137" t="s">
        <v>233</v>
      </c>
      <c r="B272" s="92"/>
      <c r="C272" s="328" t="s">
        <v>184</v>
      </c>
      <c r="D272" s="369"/>
      <c r="E272" s="322" t="s">
        <v>234</v>
      </c>
      <c r="F272" s="323"/>
      <c r="G272" s="323"/>
      <c r="H272" s="324"/>
      <c r="I272" s="77" t="s">
        <v>235</v>
      </c>
      <c r="J272" s="154">
        <v>0</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U272" s="135"/>
    </row>
    <row r="273" spans="1:73" s="132" customFormat="1" ht="59.65" customHeight="1">
      <c r="A273" s="137" t="s">
        <v>236</v>
      </c>
      <c r="B273" s="92"/>
      <c r="C273" s="370"/>
      <c r="D273" s="371"/>
      <c r="E273" s="322" t="s">
        <v>237</v>
      </c>
      <c r="F273" s="323"/>
      <c r="G273" s="323"/>
      <c r="H273" s="324"/>
      <c r="I273" s="196" t="s">
        <v>238</v>
      </c>
      <c r="J273" s="154">
        <v>0</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U273" s="135"/>
    </row>
    <row r="274" spans="1:73" s="132" customFormat="1" ht="34.5" customHeight="1">
      <c r="A274" s="137"/>
      <c r="B274" s="92"/>
      <c r="C274" s="370"/>
      <c r="D274" s="371"/>
      <c r="E274" s="306" t="s">
        <v>239</v>
      </c>
      <c r="F274" s="307"/>
      <c r="G274" s="307"/>
      <c r="H274" s="308"/>
      <c r="I274" s="208" t="s">
        <v>240</v>
      </c>
      <c r="J274" s="154">
        <v>0</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U274" s="135"/>
    </row>
    <row r="275" spans="1:73" s="132" customFormat="1" ht="49.15" customHeight="1">
      <c r="A275" s="137" t="s">
        <v>241</v>
      </c>
      <c r="B275" s="92"/>
      <c r="C275" s="370"/>
      <c r="D275" s="371"/>
      <c r="E275" s="322" t="s">
        <v>242</v>
      </c>
      <c r="F275" s="323"/>
      <c r="G275" s="323"/>
      <c r="H275" s="324"/>
      <c r="I275" s="209" t="s">
        <v>243</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U275" s="135"/>
    </row>
    <row r="276" spans="1:73" s="132" customFormat="1" ht="42">
      <c r="A276" s="137" t="s">
        <v>244</v>
      </c>
      <c r="B276" s="92"/>
      <c r="C276" s="370"/>
      <c r="D276" s="371"/>
      <c r="E276" s="322" t="s">
        <v>245</v>
      </c>
      <c r="F276" s="323"/>
      <c r="G276" s="323"/>
      <c r="H276" s="324"/>
      <c r="I276" s="77" t="s">
        <v>246</v>
      </c>
      <c r="J276" s="154">
        <v>0</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U276" s="135"/>
    </row>
    <row r="277" spans="1:73" s="132" customFormat="1" ht="42">
      <c r="A277" s="137" t="s">
        <v>247</v>
      </c>
      <c r="B277" s="92"/>
      <c r="C277" s="370"/>
      <c r="D277" s="371"/>
      <c r="E277" s="322" t="s">
        <v>248</v>
      </c>
      <c r="F277" s="323"/>
      <c r="G277" s="323"/>
      <c r="H277" s="324"/>
      <c r="I277" s="77" t="s">
        <v>249</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U277" s="135"/>
    </row>
    <row r="278" spans="1:73" s="132" customFormat="1" ht="42" customHeight="1">
      <c r="A278" s="137" t="s">
        <v>250</v>
      </c>
      <c r="B278" s="92"/>
      <c r="C278" s="370"/>
      <c r="D278" s="371"/>
      <c r="E278" s="322" t="s">
        <v>251</v>
      </c>
      <c r="F278" s="323"/>
      <c r="G278" s="323"/>
      <c r="H278" s="324"/>
      <c r="I278" s="77" t="s">
        <v>252</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U278" s="135"/>
    </row>
    <row r="279" spans="1:73" s="132" customFormat="1" ht="42" customHeight="1">
      <c r="A279" s="137" t="s">
        <v>253</v>
      </c>
      <c r="B279" s="92"/>
      <c r="C279" s="370"/>
      <c r="D279" s="371"/>
      <c r="E279" s="322" t="s">
        <v>254</v>
      </c>
      <c r="F279" s="323"/>
      <c r="G279" s="323"/>
      <c r="H279" s="324"/>
      <c r="I279" s="77" t="s">
        <v>255</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U279" s="135"/>
    </row>
    <row r="280" spans="1:73" s="132" customFormat="1" ht="42" customHeight="1">
      <c r="A280" s="137" t="s">
        <v>256</v>
      </c>
      <c r="B280" s="92"/>
      <c r="C280" s="370"/>
      <c r="D280" s="371"/>
      <c r="E280" s="306" t="s">
        <v>257</v>
      </c>
      <c r="F280" s="307"/>
      <c r="G280" s="307"/>
      <c r="H280" s="308"/>
      <c r="I280" s="81" t="s">
        <v>258</v>
      </c>
      <c r="J280" s="154">
        <v>0</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U280" s="135"/>
    </row>
    <row r="281" spans="1:73" s="132" customFormat="1" ht="56.15" customHeight="1">
      <c r="A281" s="137" t="s">
        <v>259</v>
      </c>
      <c r="B281" s="92"/>
      <c r="C281" s="370"/>
      <c r="D281" s="371"/>
      <c r="E281" s="306" t="s">
        <v>260</v>
      </c>
      <c r="F281" s="307"/>
      <c r="G281" s="307"/>
      <c r="H281" s="308"/>
      <c r="I281" s="81" t="s">
        <v>261</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U281" s="135"/>
    </row>
    <row r="282" spans="1:73" s="132" customFormat="1" ht="56.15" customHeight="1">
      <c r="A282" s="137" t="s">
        <v>262</v>
      </c>
      <c r="B282" s="92"/>
      <c r="C282" s="372"/>
      <c r="D282" s="373"/>
      <c r="E282" s="306" t="s">
        <v>263</v>
      </c>
      <c r="F282" s="307"/>
      <c r="G282" s="307"/>
      <c r="H282" s="308"/>
      <c r="I282" s="81" t="s">
        <v>264</v>
      </c>
      <c r="J282" s="154">
        <v>0</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U282" s="135"/>
    </row>
    <row r="283" spans="1:73" s="132" customFormat="1">
      <c r="B283" s="12"/>
      <c r="C283" s="12"/>
      <c r="D283" s="12"/>
      <c r="E283" s="12"/>
      <c r="F283" s="12"/>
      <c r="G283" s="12"/>
      <c r="H283" s="8"/>
      <c r="I283" s="8"/>
      <c r="J283" s="59"/>
      <c r="K283" s="60"/>
      <c r="L283" s="60"/>
      <c r="M283" s="60"/>
      <c r="N283" s="223"/>
      <c r="BU283" s="135"/>
    </row>
    <row r="284" spans="1:73" s="132" customFormat="1">
      <c r="B284" s="56"/>
      <c r="C284" s="25"/>
      <c r="D284" s="25"/>
      <c r="E284" s="25"/>
      <c r="F284" s="25"/>
      <c r="G284" s="25"/>
      <c r="H284" s="26"/>
      <c r="I284" s="26"/>
      <c r="J284" s="59"/>
      <c r="K284" s="60"/>
      <c r="L284" s="60"/>
      <c r="M284" s="60"/>
      <c r="N284" s="223"/>
      <c r="BU284" s="135"/>
    </row>
    <row r="285" spans="1:73" s="132" customFormat="1">
      <c r="B285" s="1"/>
      <c r="C285" s="1"/>
      <c r="D285" s="25"/>
      <c r="E285" s="25"/>
      <c r="F285" s="25"/>
      <c r="G285" s="25"/>
      <c r="H285" s="26"/>
      <c r="I285" s="93"/>
      <c r="J285" s="59"/>
      <c r="K285" s="60"/>
      <c r="L285" s="60"/>
      <c r="M285" s="60"/>
      <c r="N285" s="223"/>
      <c r="BU285" s="135"/>
    </row>
    <row r="286" spans="1:73" s="132" customFormat="1">
      <c r="B286" s="1"/>
      <c r="C286" s="2"/>
      <c r="D286" s="2"/>
      <c r="E286" s="2"/>
      <c r="F286" s="2"/>
      <c r="G286" s="2"/>
      <c r="H286" s="3"/>
      <c r="I286" s="3"/>
      <c r="J286" s="6"/>
      <c r="K286" s="5"/>
      <c r="L286" s="5"/>
      <c r="M286" s="5"/>
      <c r="N286" s="225"/>
      <c r="BU286" s="135"/>
    </row>
    <row r="287" spans="1:73" s="132" customFormat="1">
      <c r="B287" s="268" t="s">
        <v>265</v>
      </c>
      <c r="C287" s="200"/>
      <c r="D287" s="201"/>
      <c r="E287" s="201"/>
      <c r="F287" s="201"/>
      <c r="G287" s="201"/>
      <c r="H287" s="202"/>
      <c r="I287" s="3"/>
      <c r="J287" s="6"/>
      <c r="K287" s="4"/>
      <c r="L287" s="60"/>
      <c r="M287" s="60"/>
      <c r="N287" s="223"/>
      <c r="BU287" s="135"/>
    </row>
    <row r="288" spans="1:73">
      <c r="B288" s="127"/>
      <c r="C288" s="127"/>
      <c r="D288" s="127"/>
      <c r="E288" s="127"/>
      <c r="F288" s="127"/>
      <c r="G288" s="127"/>
      <c r="H288" s="203"/>
      <c r="I288" s="8"/>
      <c r="L288" s="130"/>
      <c r="M288" s="130"/>
      <c r="N288" s="213"/>
      <c r="O288" s="211"/>
      <c r="P288" s="211"/>
      <c r="Q288" s="211"/>
      <c r="R288" s="211"/>
      <c r="S288" s="211"/>
    </row>
    <row r="289" spans="1:73" s="226" customFormat="1" ht="51" customHeight="1">
      <c r="A289" s="132"/>
      <c r="B289" s="127"/>
      <c r="C289" s="201"/>
      <c r="D289" s="201"/>
      <c r="E289" s="201"/>
      <c r="F289" s="201"/>
      <c r="G289" s="201"/>
      <c r="H289" s="202"/>
      <c r="I289" s="3"/>
      <c r="J289" s="52" t="s">
        <v>74</v>
      </c>
      <c r="K289" s="53"/>
      <c r="L289" s="263" t="str">
        <f>IF(ISBLANK(L$9),"",L$9)</f>
        <v>病棟1</v>
      </c>
      <c r="M289" s="264" t="str">
        <f>IF(ISBLANK(M$9),"",M$9)</f>
        <v/>
      </c>
      <c r="N289" s="263" t="str">
        <f t="shared" ref="N289:BS289" si="38">IF(ISBLANK(N$9),"",N$9)</f>
        <v/>
      </c>
      <c r="O289" s="263" t="str">
        <f t="shared" si="38"/>
        <v/>
      </c>
      <c r="P289" s="263" t="str">
        <f t="shared" si="38"/>
        <v/>
      </c>
      <c r="Q289" s="263" t="str">
        <f t="shared" si="38"/>
        <v/>
      </c>
      <c r="R289" s="263" t="str">
        <f t="shared" si="38"/>
        <v/>
      </c>
      <c r="S289" s="263" t="str">
        <f t="shared" si="38"/>
        <v/>
      </c>
      <c r="T289" s="263" t="str">
        <f t="shared" si="38"/>
        <v/>
      </c>
      <c r="U289" s="263" t="str">
        <f t="shared" si="38"/>
        <v/>
      </c>
      <c r="V289" s="263" t="str">
        <f t="shared" si="38"/>
        <v/>
      </c>
      <c r="W289" s="263" t="str">
        <f t="shared" si="38"/>
        <v/>
      </c>
      <c r="X289" s="263" t="str">
        <f t="shared" si="38"/>
        <v/>
      </c>
      <c r="Y289" s="263" t="str">
        <f t="shared" si="38"/>
        <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U289" s="289"/>
    </row>
    <row r="290" spans="1:73" s="226" customFormat="1" ht="20.25" customHeight="1">
      <c r="A290" s="132"/>
      <c r="B290" s="204"/>
      <c r="C290" s="201"/>
      <c r="D290" s="201"/>
      <c r="E290" s="201"/>
      <c r="F290" s="201"/>
      <c r="G290" s="201"/>
      <c r="H290" s="202"/>
      <c r="I290" s="46" t="s">
        <v>75</v>
      </c>
      <c r="J290" s="95"/>
      <c r="K290" s="54"/>
      <c r="L290" s="273" t="str">
        <f>IF(ISBLANK(L$95),"",L$95)</f>
        <v>急性期</v>
      </c>
      <c r="M290" s="264" t="str">
        <f>IF(ISBLANK(M$95),"",M$95)</f>
        <v/>
      </c>
      <c r="N290" s="273" t="str">
        <f t="shared" ref="N290:BS290" si="39">IF(ISBLANK(N$95),"",N$95)</f>
        <v/>
      </c>
      <c r="O290" s="273" t="str">
        <f t="shared" si="39"/>
        <v/>
      </c>
      <c r="P290" s="273" t="str">
        <f t="shared" si="39"/>
        <v/>
      </c>
      <c r="Q290" s="273" t="str">
        <f t="shared" si="39"/>
        <v/>
      </c>
      <c r="R290" s="273" t="str">
        <f t="shared" si="39"/>
        <v/>
      </c>
      <c r="S290" s="273" t="str">
        <f t="shared" si="39"/>
        <v/>
      </c>
      <c r="T290" s="273" t="str">
        <f t="shared" si="39"/>
        <v/>
      </c>
      <c r="U290" s="273" t="str">
        <f t="shared" si="39"/>
        <v/>
      </c>
      <c r="V290" s="273" t="str">
        <f t="shared" si="39"/>
        <v/>
      </c>
      <c r="W290" s="273" t="str">
        <f t="shared" si="39"/>
        <v/>
      </c>
      <c r="X290" s="273" t="str">
        <f t="shared" si="39"/>
        <v/>
      </c>
      <c r="Y290" s="273" t="str">
        <f t="shared" si="39"/>
        <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U290" s="289"/>
    </row>
    <row r="291" spans="1:73" s="226" customFormat="1" ht="34.5" customHeight="1">
      <c r="A291" s="132"/>
      <c r="B291" s="205"/>
      <c r="C291" s="353" t="s">
        <v>265</v>
      </c>
      <c r="D291" s="354"/>
      <c r="E291" s="354"/>
      <c r="F291" s="354"/>
      <c r="G291" s="354"/>
      <c r="H291" s="355"/>
      <c r="I291" s="347" t="s">
        <v>266</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U291" s="289"/>
    </row>
    <row r="292" spans="1:73" s="226" customFormat="1" ht="34.5" customHeight="1">
      <c r="A292" s="132"/>
      <c r="B292" s="206"/>
      <c r="C292" s="380"/>
      <c r="D292" s="381"/>
      <c r="E292" s="381"/>
      <c r="F292" s="381"/>
      <c r="G292" s="381"/>
      <c r="H292" s="382"/>
      <c r="I292" s="347"/>
      <c r="J292" s="97"/>
      <c r="K292" s="67"/>
      <c r="L292" s="98"/>
      <c r="M292" s="284"/>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U292" s="289"/>
    </row>
    <row r="293" spans="1:73" s="226" customFormat="1" ht="34.5" customHeight="1">
      <c r="A293" s="137" t="s">
        <v>267</v>
      </c>
      <c r="B293" s="206"/>
      <c r="C293" s="380"/>
      <c r="D293" s="381"/>
      <c r="E293" s="381"/>
      <c r="F293" s="381"/>
      <c r="G293" s="381"/>
      <c r="H293" s="382"/>
      <c r="I293" s="347"/>
      <c r="J293" s="97"/>
      <c r="K293" s="67"/>
      <c r="L293" s="299" t="s">
        <v>35</v>
      </c>
      <c r="M293" s="300" t="str">
        <f t="shared" ref="M293:AN293" si="40">IF(ISBLANK(M291),"-","～")</f>
        <v>-</v>
      </c>
      <c r="N293" s="301" t="str">
        <f t="shared" si="40"/>
        <v>-</v>
      </c>
      <c r="O293" s="301" t="str">
        <f t="shared" si="40"/>
        <v>-</v>
      </c>
      <c r="P293" s="301" t="str">
        <f t="shared" si="40"/>
        <v>-</v>
      </c>
      <c r="Q293" s="301" t="str">
        <f t="shared" si="40"/>
        <v>-</v>
      </c>
      <c r="R293" s="301" t="str">
        <f t="shared" si="40"/>
        <v>-</v>
      </c>
      <c r="S293" s="301" t="str">
        <f t="shared" si="40"/>
        <v>-</v>
      </c>
      <c r="T293" s="301" t="str">
        <f t="shared" si="40"/>
        <v>-</v>
      </c>
      <c r="U293" s="301" t="str">
        <f t="shared" si="40"/>
        <v>-</v>
      </c>
      <c r="V293" s="301" t="str">
        <f t="shared" si="40"/>
        <v>-</v>
      </c>
      <c r="W293" s="301" t="str">
        <f t="shared" si="40"/>
        <v>-</v>
      </c>
      <c r="X293" s="301" t="str">
        <f t="shared" si="40"/>
        <v>-</v>
      </c>
      <c r="Y293" s="301" t="str">
        <f t="shared" si="40"/>
        <v>-</v>
      </c>
      <c r="Z293" s="301" t="str">
        <f t="shared" si="40"/>
        <v>-</v>
      </c>
      <c r="AA293" s="301" t="str">
        <f t="shared" si="40"/>
        <v>-</v>
      </c>
      <c r="AB293" s="301" t="str">
        <f t="shared" si="40"/>
        <v>-</v>
      </c>
      <c r="AC293" s="301" t="str">
        <f t="shared" si="40"/>
        <v>-</v>
      </c>
      <c r="AD293" s="301" t="str">
        <f t="shared" si="40"/>
        <v>-</v>
      </c>
      <c r="AE293" s="301" t="str">
        <f t="shared" si="40"/>
        <v>-</v>
      </c>
      <c r="AF293" s="301" t="str">
        <f t="shared" si="40"/>
        <v>-</v>
      </c>
      <c r="AG293" s="301" t="str">
        <f t="shared" si="40"/>
        <v>-</v>
      </c>
      <c r="AH293" s="301" t="str">
        <f t="shared" si="40"/>
        <v>-</v>
      </c>
      <c r="AI293" s="301" t="str">
        <f t="shared" si="40"/>
        <v>-</v>
      </c>
      <c r="AJ293" s="301" t="str">
        <f t="shared" si="40"/>
        <v>-</v>
      </c>
      <c r="AK293" s="301" t="str">
        <f t="shared" si="40"/>
        <v>-</v>
      </c>
      <c r="AL293" s="301" t="str">
        <f t="shared" si="40"/>
        <v>-</v>
      </c>
      <c r="AM293" s="301" t="str">
        <f t="shared" si="40"/>
        <v>-</v>
      </c>
      <c r="AN293" s="301" t="str">
        <f t="shared" si="40"/>
        <v>-</v>
      </c>
      <c r="AO293" s="301" t="str">
        <f t="shared" ref="AO293:BP293" si="41">IF(ISBLANK(AO291), "-", "～")</f>
        <v>-</v>
      </c>
      <c r="AP293" s="301" t="str">
        <f t="shared" si="41"/>
        <v>-</v>
      </c>
      <c r="AQ293" s="301" t="str">
        <f t="shared" si="41"/>
        <v>-</v>
      </c>
      <c r="AR293" s="301" t="str">
        <f t="shared" si="41"/>
        <v>-</v>
      </c>
      <c r="AS293" s="301" t="str">
        <f t="shared" si="41"/>
        <v>-</v>
      </c>
      <c r="AT293" s="301" t="str">
        <f t="shared" si="41"/>
        <v>-</v>
      </c>
      <c r="AU293" s="301" t="str">
        <f t="shared" si="41"/>
        <v>-</v>
      </c>
      <c r="AV293" s="301" t="str">
        <f t="shared" si="41"/>
        <v>-</v>
      </c>
      <c r="AW293" s="301" t="str">
        <f t="shared" si="41"/>
        <v>-</v>
      </c>
      <c r="AX293" s="301" t="str">
        <f t="shared" si="41"/>
        <v>-</v>
      </c>
      <c r="AY293" s="301" t="str">
        <f t="shared" si="41"/>
        <v>-</v>
      </c>
      <c r="AZ293" s="301" t="str">
        <f t="shared" si="41"/>
        <v>-</v>
      </c>
      <c r="BA293" s="301" t="str">
        <f t="shared" si="41"/>
        <v>-</v>
      </c>
      <c r="BB293" s="301" t="str">
        <f t="shared" si="41"/>
        <v>-</v>
      </c>
      <c r="BC293" s="301" t="str">
        <f t="shared" si="41"/>
        <v>-</v>
      </c>
      <c r="BD293" s="301" t="str">
        <f t="shared" si="41"/>
        <v>-</v>
      </c>
      <c r="BE293" s="301" t="str">
        <f t="shared" si="41"/>
        <v>-</v>
      </c>
      <c r="BF293" s="301" t="str">
        <f t="shared" si="41"/>
        <v>-</v>
      </c>
      <c r="BG293" s="301" t="str">
        <f t="shared" si="41"/>
        <v>-</v>
      </c>
      <c r="BH293" s="301" t="str">
        <f t="shared" si="41"/>
        <v>-</v>
      </c>
      <c r="BI293" s="301" t="str">
        <f t="shared" si="41"/>
        <v>-</v>
      </c>
      <c r="BJ293" s="301" t="str">
        <f t="shared" si="41"/>
        <v>-</v>
      </c>
      <c r="BK293" s="301" t="str">
        <f t="shared" si="41"/>
        <v>-</v>
      </c>
      <c r="BL293" s="301" t="str">
        <f t="shared" si="41"/>
        <v>-</v>
      </c>
      <c r="BM293" s="301" t="str">
        <f t="shared" si="41"/>
        <v>-</v>
      </c>
      <c r="BN293" s="301" t="str">
        <f t="shared" si="41"/>
        <v>-</v>
      </c>
      <c r="BO293" s="301" t="str">
        <f t="shared" si="41"/>
        <v>-</v>
      </c>
      <c r="BP293" s="301" t="str">
        <f t="shared" si="41"/>
        <v>-</v>
      </c>
      <c r="BQ293" s="301" t="str">
        <f t="shared" ref="BQ293:BS293" si="42">IF(ISBLANK(BQ291), "-", "～")</f>
        <v>-</v>
      </c>
      <c r="BR293" s="301" t="str">
        <f t="shared" si="42"/>
        <v>-</v>
      </c>
      <c r="BS293" s="301" t="str">
        <f t="shared" si="42"/>
        <v>-</v>
      </c>
      <c r="BU293" s="289"/>
    </row>
    <row r="294" spans="1:73" s="226" customFormat="1" ht="34.5" customHeight="1">
      <c r="A294" s="132"/>
      <c r="B294" s="206"/>
      <c r="C294" s="380"/>
      <c r="D294" s="381"/>
      <c r="E294" s="381"/>
      <c r="F294" s="381"/>
      <c r="G294" s="381"/>
      <c r="H294" s="382"/>
      <c r="I294" s="347"/>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U294" s="289"/>
    </row>
    <row r="295" spans="1:73" s="226" customFormat="1" ht="34.5" customHeight="1">
      <c r="A295" s="132"/>
      <c r="B295" s="206"/>
      <c r="C295" s="383"/>
      <c r="D295" s="384"/>
      <c r="E295" s="384"/>
      <c r="F295" s="384"/>
      <c r="G295" s="384"/>
      <c r="H295" s="385"/>
      <c r="I295" s="347"/>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U295" s="289"/>
    </row>
    <row r="296" spans="1:73" s="132" customFormat="1">
      <c r="B296" s="12"/>
      <c r="C296" s="12"/>
      <c r="D296" s="12"/>
      <c r="E296" s="12"/>
      <c r="F296" s="12"/>
      <c r="G296" s="12"/>
      <c r="H296" s="8"/>
      <c r="I296" s="8"/>
      <c r="J296" s="59"/>
      <c r="K296" s="60"/>
      <c r="L296" s="60"/>
      <c r="M296" s="60"/>
      <c r="N296" s="223"/>
      <c r="BU296" s="135"/>
    </row>
    <row r="297" spans="1:73" s="132" customFormat="1">
      <c r="B297" s="56"/>
      <c r="C297" s="25"/>
      <c r="D297" s="25"/>
      <c r="E297" s="25"/>
      <c r="F297" s="25"/>
      <c r="G297" s="25"/>
      <c r="H297" s="26"/>
      <c r="I297" s="26"/>
      <c r="J297" s="59"/>
      <c r="K297" s="60"/>
      <c r="L297" s="60"/>
      <c r="M297" s="60"/>
      <c r="N297" s="223"/>
      <c r="BU297" s="135"/>
    </row>
    <row r="298" spans="1:73" s="132" customFormat="1">
      <c r="B298" s="1"/>
      <c r="C298" s="1"/>
      <c r="D298" s="25"/>
      <c r="E298" s="25"/>
      <c r="F298" s="25"/>
      <c r="G298" s="25"/>
      <c r="H298" s="26"/>
      <c r="I298" s="93" t="s">
        <v>268</v>
      </c>
      <c r="J298" s="59"/>
      <c r="K298" s="60"/>
      <c r="L298" s="60"/>
      <c r="M298" s="60"/>
      <c r="N298" s="223"/>
      <c r="BU298" s="135"/>
    </row>
    <row r="299" spans="1:73" s="132" customFormat="1">
      <c r="B299" s="1"/>
      <c r="C299" s="1"/>
      <c r="D299" s="25"/>
      <c r="E299" s="25"/>
      <c r="F299" s="25"/>
      <c r="G299" s="25"/>
      <c r="H299" s="26"/>
      <c r="I299" s="26"/>
      <c r="J299" s="59"/>
      <c r="K299" s="60"/>
      <c r="L299" s="60"/>
      <c r="M299" s="60"/>
      <c r="N299" s="223"/>
      <c r="BU299" s="135"/>
    </row>
    <row r="300" spans="1:73" s="20" customFormat="1">
      <c r="A300" s="132"/>
      <c r="B300" s="1"/>
      <c r="C300" s="33"/>
      <c r="D300" s="12"/>
      <c r="E300" s="12"/>
      <c r="F300" s="12"/>
      <c r="G300" s="12"/>
      <c r="H300" s="8"/>
      <c r="I300" s="169"/>
      <c r="J300" s="4"/>
      <c r="K300" s="5"/>
      <c r="L300" s="14"/>
      <c r="M300" s="35"/>
      <c r="N300" s="217"/>
      <c r="O300" s="211"/>
      <c r="BU300" s="287"/>
    </row>
    <row r="301" spans="1:73" s="20" customFormat="1">
      <c r="A301" s="132"/>
      <c r="B301" s="1"/>
      <c r="C301" s="33"/>
      <c r="D301" s="12"/>
      <c r="E301" s="12"/>
      <c r="F301" s="12"/>
      <c r="G301" s="12"/>
      <c r="H301" s="8"/>
      <c r="I301" s="169"/>
      <c r="J301" s="4"/>
      <c r="K301" s="5"/>
      <c r="L301" s="14"/>
      <c r="M301" s="35"/>
      <c r="N301" s="217"/>
      <c r="O301" s="211"/>
      <c r="BU301" s="287"/>
    </row>
    <row r="302" spans="1:73" s="20" customFormat="1">
      <c r="A302" s="132"/>
      <c r="B302" s="1"/>
      <c r="C302" s="14"/>
      <c r="D302" s="14"/>
      <c r="E302" s="33"/>
      <c r="F302" s="33"/>
      <c r="G302" s="33"/>
      <c r="H302" s="8"/>
      <c r="I302" s="169"/>
      <c r="J302" s="4"/>
      <c r="K302" s="5"/>
      <c r="L302" s="14"/>
      <c r="M302" s="23"/>
      <c r="N302" s="218"/>
      <c r="O302" s="211"/>
      <c r="BU302" s="287"/>
    </row>
    <row r="303" spans="1:73" s="20" customFormat="1">
      <c r="A303" s="132"/>
      <c r="B303" s="1"/>
      <c r="C303" s="14"/>
      <c r="D303" s="14"/>
      <c r="E303" s="33"/>
      <c r="F303" s="33"/>
      <c r="G303" s="33"/>
      <c r="H303" s="8"/>
      <c r="I303" s="169"/>
      <c r="J303" s="4"/>
      <c r="K303" s="5"/>
      <c r="L303" s="14"/>
      <c r="M303" s="35"/>
      <c r="N303" s="217"/>
      <c r="O303" s="211"/>
      <c r="BU303" s="287"/>
    </row>
    <row r="304" spans="1:73" s="20" customFormat="1">
      <c r="A304" s="132"/>
      <c r="B304" s="1"/>
      <c r="C304" s="14"/>
      <c r="D304" s="14"/>
      <c r="E304" s="33"/>
      <c r="F304" s="33"/>
      <c r="G304" s="33"/>
      <c r="H304" s="8"/>
      <c r="I304" s="169"/>
      <c r="J304" s="4"/>
      <c r="K304" s="5"/>
      <c r="L304" s="14"/>
      <c r="M304" s="23"/>
      <c r="N304" s="218"/>
      <c r="O304" s="211"/>
      <c r="BU304" s="287"/>
    </row>
    <row r="305" spans="1:73" s="20" customFormat="1">
      <c r="A305" s="132"/>
      <c r="B305" s="1"/>
      <c r="C305" s="14"/>
      <c r="D305" s="14"/>
      <c r="E305" s="33"/>
      <c r="F305" s="33"/>
      <c r="G305" s="33"/>
      <c r="H305" s="8"/>
      <c r="I305" s="169"/>
      <c r="J305" s="4"/>
      <c r="K305" s="5"/>
      <c r="L305" s="14"/>
      <c r="M305" s="23"/>
      <c r="N305" s="218"/>
      <c r="O305" s="211"/>
      <c r="BU305" s="287"/>
    </row>
    <row r="306" spans="1:73" s="20" customFormat="1">
      <c r="A306" s="132"/>
      <c r="B306" s="1"/>
      <c r="C306" s="14"/>
      <c r="D306" s="14"/>
      <c r="E306" s="12"/>
      <c r="F306" s="12"/>
      <c r="G306" s="12"/>
      <c r="H306" s="8"/>
      <c r="I306" s="3"/>
      <c r="J306" s="23"/>
      <c r="K306" s="37"/>
      <c r="L306" s="6"/>
      <c r="M306" s="6"/>
      <c r="N306" s="210"/>
      <c r="O306" s="211"/>
      <c r="BU306" s="287"/>
    </row>
    <row r="307" spans="1:73" s="20" customFormat="1">
      <c r="A307" s="132"/>
      <c r="B307" s="1"/>
      <c r="C307" s="26"/>
      <c r="D307" s="26"/>
      <c r="E307" s="26"/>
      <c r="F307" s="26"/>
      <c r="G307" s="26"/>
      <c r="H307" s="26"/>
      <c r="I307" s="26"/>
      <c r="J307" s="26"/>
      <c r="K307" s="36"/>
      <c r="L307" s="26"/>
      <c r="M307" s="26"/>
      <c r="N307" s="214"/>
      <c r="O307" s="211"/>
      <c r="BU307" s="287"/>
    </row>
    <row r="308" spans="1:73" s="20" customFormat="1">
      <c r="A308" s="132"/>
      <c r="B308" s="1"/>
      <c r="C308" s="25"/>
      <c r="D308" s="2"/>
      <c r="E308" s="2"/>
      <c r="F308" s="2"/>
      <c r="G308" s="2"/>
      <c r="H308" s="3"/>
      <c r="I308" s="3"/>
      <c r="J308" s="4"/>
      <c r="K308" s="5"/>
      <c r="L308" s="6"/>
      <c r="M308" s="6"/>
      <c r="N308" s="210"/>
      <c r="O308" s="211"/>
      <c r="BU308" s="287"/>
    </row>
    <row r="309" spans="1:73" s="132" customFormat="1" ht="19">
      <c r="B309" s="101" t="s">
        <v>269</v>
      </c>
      <c r="C309" s="102"/>
      <c r="D309" s="102"/>
      <c r="E309" s="40"/>
      <c r="F309" s="40"/>
      <c r="G309" s="40"/>
      <c r="H309" s="41"/>
      <c r="I309" s="41"/>
      <c r="J309" s="43"/>
      <c r="K309" s="42"/>
      <c r="L309" s="103"/>
      <c r="M309" s="103"/>
      <c r="N309" s="225"/>
      <c r="BU309" s="135"/>
    </row>
    <row r="310" spans="1:73" s="132" customFormat="1">
      <c r="B310" s="30" t="s">
        <v>270</v>
      </c>
      <c r="C310" s="46"/>
      <c r="D310" s="46"/>
      <c r="E310" s="2"/>
      <c r="F310" s="2"/>
      <c r="G310" s="2"/>
      <c r="H310" s="3"/>
      <c r="I310" s="3"/>
      <c r="J310" s="6"/>
      <c r="K310" s="5"/>
      <c r="L310" s="5"/>
      <c r="M310" s="5"/>
      <c r="N310" s="225"/>
      <c r="BU310" s="135"/>
    </row>
    <row r="311" spans="1:73">
      <c r="B311" s="12"/>
      <c r="C311" s="12"/>
      <c r="D311" s="12"/>
      <c r="E311" s="12"/>
      <c r="F311" s="12"/>
      <c r="G311" s="12"/>
      <c r="H311" s="8"/>
      <c r="I311" s="8"/>
      <c r="L311" s="130"/>
      <c r="M311" s="130"/>
      <c r="N311" s="213"/>
      <c r="O311" s="211"/>
      <c r="P311" s="211"/>
      <c r="Q311" s="211"/>
      <c r="R311" s="211"/>
      <c r="S311" s="211"/>
    </row>
    <row r="312" spans="1:73" ht="51" customHeight="1">
      <c r="A312" s="156"/>
      <c r="B312" s="12"/>
      <c r="J312" s="52" t="s">
        <v>74</v>
      </c>
      <c r="K312" s="53"/>
      <c r="L312" s="263" t="str">
        <f>IF(ISBLANK(L$9),"",L$9)</f>
        <v>病棟1</v>
      </c>
      <c r="M312" s="264" t="str">
        <f t="shared" ref="M312:BS312" si="43">IF(ISBLANK(M$9),"",M$9)</f>
        <v/>
      </c>
      <c r="N312" s="291" t="str">
        <f t="shared" si="43"/>
        <v/>
      </c>
      <c r="O312" s="291" t="str">
        <f t="shared" si="43"/>
        <v/>
      </c>
      <c r="P312" s="291" t="str">
        <f t="shared" si="43"/>
        <v/>
      </c>
      <c r="Q312" s="264" t="str">
        <f t="shared" si="43"/>
        <v/>
      </c>
      <c r="R312" s="264" t="str">
        <f t="shared" si="43"/>
        <v/>
      </c>
      <c r="S312" s="264" t="str">
        <f t="shared" si="43"/>
        <v/>
      </c>
      <c r="T312" s="264" t="str">
        <f t="shared" si="43"/>
        <v/>
      </c>
      <c r="U312" s="264" t="str">
        <f t="shared" si="43"/>
        <v/>
      </c>
      <c r="V312" s="264" t="str">
        <f t="shared" si="43"/>
        <v/>
      </c>
      <c r="W312" s="264" t="str">
        <f t="shared" si="43"/>
        <v/>
      </c>
      <c r="X312" s="264" t="str">
        <f t="shared" si="43"/>
        <v/>
      </c>
      <c r="Y312" s="264" t="str">
        <f t="shared" si="43"/>
        <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row>
    <row r="313" spans="1:73" ht="20.25" customHeight="1">
      <c r="A313" s="135" t="s">
        <v>117</v>
      </c>
      <c r="I313" s="46" t="s">
        <v>75</v>
      </c>
      <c r="J313" s="47"/>
      <c r="K313" s="54"/>
      <c r="L313" s="273" t="str">
        <f>IF(ISBLANK(L$95),"",L$95)</f>
        <v>急性期</v>
      </c>
      <c r="M313" s="264" t="str">
        <f t="shared" ref="M313:BS313" si="44">IF(ISBLANK(M$95),"",M$95)</f>
        <v/>
      </c>
      <c r="N313" s="291" t="str">
        <f t="shared" si="44"/>
        <v/>
      </c>
      <c r="O313" s="291" t="str">
        <f t="shared" si="44"/>
        <v/>
      </c>
      <c r="P313" s="291" t="str">
        <f t="shared" si="44"/>
        <v/>
      </c>
      <c r="Q313" s="264" t="str">
        <f t="shared" si="44"/>
        <v/>
      </c>
      <c r="R313" s="264" t="str">
        <f t="shared" si="44"/>
        <v/>
      </c>
      <c r="S313" s="264" t="str">
        <f t="shared" si="44"/>
        <v/>
      </c>
      <c r="T313" s="264" t="str">
        <f t="shared" si="44"/>
        <v/>
      </c>
      <c r="U313" s="264" t="str">
        <f t="shared" si="44"/>
        <v/>
      </c>
      <c r="V313" s="264" t="str">
        <f t="shared" si="44"/>
        <v/>
      </c>
      <c r="W313" s="264" t="str">
        <f t="shared" si="44"/>
        <v/>
      </c>
      <c r="X313" s="264" t="str">
        <f t="shared" si="44"/>
        <v/>
      </c>
      <c r="Y313" s="264" t="str">
        <f t="shared" si="44"/>
        <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row>
    <row r="314" spans="1:73" s="132" customFormat="1" ht="34.5" customHeight="1">
      <c r="A314" s="137" t="s">
        <v>271</v>
      </c>
      <c r="B314" s="56"/>
      <c r="C314" s="377" t="s">
        <v>272</v>
      </c>
      <c r="D314" s="328" t="s">
        <v>273</v>
      </c>
      <c r="E314" s="341"/>
      <c r="F314" s="341"/>
      <c r="G314" s="341"/>
      <c r="H314" s="329"/>
      <c r="I314" s="342" t="s">
        <v>274</v>
      </c>
      <c r="J314" s="82">
        <f t="shared" ref="J314:J319" si="45">IF(SUM(L314:BS314)=0,IF(COUNTIF(L314:BS314,"未確認")&gt;0,"未確認",IF(COUNTIF(L314:BS314,"~*")&gt;0,"*",SUM(L314:BS314))),SUM(L314:BS314))</f>
        <v>273</v>
      </c>
      <c r="K314" s="55" t="str">
        <f t="shared" ref="K314:K319" si="46">IF(OR(COUNTIF(L314:BS314,"未確認")&gt;0,COUNTIF(L314:BS314,"~*")&gt;0),"※","")</f>
        <v/>
      </c>
      <c r="L314" s="83">
        <v>273</v>
      </c>
      <c r="M314" s="290"/>
      <c r="N314" s="193"/>
      <c r="O314" s="193"/>
      <c r="P314" s="292"/>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275</v>
      </c>
      <c r="B315" s="56"/>
      <c r="C315" s="418"/>
      <c r="D315" s="390"/>
      <c r="E315" s="322" t="s">
        <v>276</v>
      </c>
      <c r="F315" s="323"/>
      <c r="G315" s="323"/>
      <c r="H315" s="324"/>
      <c r="I315" s="388"/>
      <c r="J315" s="82">
        <f t="shared" si="45"/>
        <v>53</v>
      </c>
      <c r="K315" s="55" t="str">
        <f t="shared" si="46"/>
        <v/>
      </c>
      <c r="L315" s="83">
        <v>53</v>
      </c>
      <c r="M315" s="181"/>
      <c r="N315" s="293"/>
      <c r="O315" s="293"/>
      <c r="P315" s="181"/>
      <c r="Q315" s="181"/>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277</v>
      </c>
      <c r="B316" s="56"/>
      <c r="C316" s="418"/>
      <c r="D316" s="391"/>
      <c r="E316" s="322" t="s">
        <v>278</v>
      </c>
      <c r="F316" s="323"/>
      <c r="G316" s="323"/>
      <c r="H316" s="324"/>
      <c r="I316" s="388"/>
      <c r="J316" s="82">
        <f t="shared" si="45"/>
        <v>207</v>
      </c>
      <c r="K316" s="55" t="str">
        <f t="shared" si="46"/>
        <v/>
      </c>
      <c r="L316" s="83">
        <v>207</v>
      </c>
      <c r="M316" s="181"/>
      <c r="N316" s="181"/>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279</v>
      </c>
      <c r="B317" s="56"/>
      <c r="C317" s="418"/>
      <c r="D317" s="392"/>
      <c r="E317" s="322" t="s">
        <v>280</v>
      </c>
      <c r="F317" s="323"/>
      <c r="G317" s="323"/>
      <c r="H317" s="324"/>
      <c r="I317" s="388"/>
      <c r="J317" s="82">
        <f t="shared" si="45"/>
        <v>13</v>
      </c>
      <c r="K317" s="55" t="str">
        <f t="shared" si="46"/>
        <v/>
      </c>
      <c r="L317" s="83">
        <v>13</v>
      </c>
      <c r="M317" s="181"/>
      <c r="N317" s="181"/>
      <c r="O317" s="181"/>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281</v>
      </c>
      <c r="B318" s="1"/>
      <c r="C318" s="418"/>
      <c r="D318" s="322" t="s">
        <v>282</v>
      </c>
      <c r="E318" s="323"/>
      <c r="F318" s="323"/>
      <c r="G318" s="323"/>
      <c r="H318" s="324"/>
      <c r="I318" s="388"/>
      <c r="J318" s="82">
        <f t="shared" si="45"/>
        <v>11461</v>
      </c>
      <c r="K318" s="55" t="str">
        <f t="shared" si="46"/>
        <v/>
      </c>
      <c r="L318" s="83">
        <v>11461</v>
      </c>
      <c r="M318" s="181"/>
      <c r="N318" s="181"/>
      <c r="O318" s="181"/>
      <c r="P318" s="181"/>
      <c r="Q318" s="181"/>
      <c r="R318" s="181"/>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283</v>
      </c>
      <c r="B319" s="1"/>
      <c r="C319" s="418"/>
      <c r="D319" s="322" t="s">
        <v>284</v>
      </c>
      <c r="E319" s="323"/>
      <c r="F319" s="323"/>
      <c r="G319" s="323"/>
      <c r="H319" s="324"/>
      <c r="I319" s="389"/>
      <c r="J319" s="82">
        <f t="shared" si="45"/>
        <v>279</v>
      </c>
      <c r="K319" s="55" t="str">
        <f t="shared" si="46"/>
        <v/>
      </c>
      <c r="L319" s="83">
        <v>279</v>
      </c>
      <c r="M319" s="181"/>
      <c r="N319" s="181"/>
      <c r="O319" s="181"/>
      <c r="P319" s="181"/>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223"/>
      <c r="BU320" s="135"/>
    </row>
    <row r="321" spans="1:73" s="132" customFormat="1">
      <c r="B321" s="56"/>
      <c r="C321" s="25"/>
      <c r="D321" s="25"/>
      <c r="E321" s="25"/>
      <c r="F321" s="25"/>
      <c r="G321" s="25"/>
      <c r="H321" s="26"/>
      <c r="I321" s="26"/>
      <c r="J321" s="59"/>
      <c r="K321" s="60"/>
      <c r="L321" s="60"/>
      <c r="M321" s="60"/>
      <c r="N321" s="223"/>
      <c r="BU321" s="135"/>
    </row>
    <row r="322" spans="1:73" s="132" customFormat="1">
      <c r="B322" s="1"/>
      <c r="C322" s="104"/>
      <c r="D322" s="2"/>
      <c r="E322" s="2"/>
      <c r="F322" s="2"/>
      <c r="G322" s="2"/>
      <c r="H322" s="3"/>
      <c r="I322" s="3"/>
      <c r="J322" s="6"/>
      <c r="K322" s="5"/>
      <c r="L322" s="5"/>
      <c r="M322" s="5"/>
      <c r="N322" s="225"/>
      <c r="BU322" s="135"/>
    </row>
    <row r="323" spans="1:73" s="132" customFormat="1">
      <c r="B323" s="30" t="s">
        <v>285</v>
      </c>
      <c r="C323" s="13"/>
      <c r="D323" s="13"/>
      <c r="E323" s="13"/>
      <c r="F323" s="13"/>
      <c r="G323" s="13"/>
      <c r="H323" s="8"/>
      <c r="I323" s="8"/>
      <c r="J323" s="6"/>
      <c r="K323" s="5"/>
      <c r="L323" s="5"/>
      <c r="M323" s="5"/>
      <c r="N323" s="225"/>
      <c r="BU323" s="135"/>
    </row>
    <row r="324" spans="1:73">
      <c r="B324" s="12"/>
      <c r="C324" s="12"/>
      <c r="D324" s="12"/>
      <c r="E324" s="12"/>
      <c r="F324" s="12"/>
      <c r="G324" s="12"/>
      <c r="H324" s="8"/>
      <c r="I324" s="8"/>
      <c r="L324" s="130"/>
      <c r="M324" s="130"/>
      <c r="N324" s="213"/>
      <c r="O324" s="211"/>
      <c r="P324" s="211"/>
      <c r="Q324" s="211"/>
      <c r="R324" s="211"/>
      <c r="S324" s="211"/>
    </row>
    <row r="325" spans="1:73" ht="51" customHeight="1">
      <c r="B325" s="12"/>
      <c r="J325" s="52" t="s">
        <v>74</v>
      </c>
      <c r="K325" s="53"/>
      <c r="L325" s="263" t="str">
        <f>IF(ISBLANK(L$9),"",L$9)</f>
        <v>病棟1</v>
      </c>
      <c r="M325" s="264" t="str">
        <f t="shared" ref="M325:BS325" si="47">IF(ISBLANK(M$9),"",M$9)</f>
        <v/>
      </c>
      <c r="N325" s="264" t="str">
        <f t="shared" si="47"/>
        <v/>
      </c>
      <c r="O325" s="264" t="str">
        <f t="shared" si="47"/>
        <v/>
      </c>
      <c r="P325" s="264" t="str">
        <f t="shared" si="47"/>
        <v/>
      </c>
      <c r="Q325" s="264" t="str">
        <f t="shared" si="47"/>
        <v/>
      </c>
      <c r="R325" s="264" t="str">
        <f t="shared" si="47"/>
        <v/>
      </c>
      <c r="S325" s="264" t="str">
        <f t="shared" si="47"/>
        <v/>
      </c>
      <c r="T325" s="264" t="str">
        <f t="shared" si="47"/>
        <v/>
      </c>
      <c r="U325" s="264" t="str">
        <f t="shared" si="47"/>
        <v/>
      </c>
      <c r="V325" s="264" t="str">
        <f t="shared" si="47"/>
        <v/>
      </c>
      <c r="W325" s="264" t="str">
        <f t="shared" si="47"/>
        <v/>
      </c>
      <c r="X325" s="264" t="str">
        <f t="shared" si="47"/>
        <v/>
      </c>
      <c r="Y325" s="264" t="str">
        <f t="shared" si="47"/>
        <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row>
    <row r="326" spans="1:73" ht="20.25" customHeight="1">
      <c r="C326" s="25"/>
      <c r="I326" s="46" t="s">
        <v>75</v>
      </c>
      <c r="J326" s="47"/>
      <c r="K326" s="54"/>
      <c r="L326" s="273" t="str">
        <f>IF(ISBLANK(L$95),"",L$95)</f>
        <v>急性期</v>
      </c>
      <c r="M326" s="264" t="str">
        <f t="shared" ref="M326:BS326" si="48">IF(ISBLANK(M$95),"",M$95)</f>
        <v/>
      </c>
      <c r="N326" s="264" t="str">
        <f t="shared" si="48"/>
        <v/>
      </c>
      <c r="O326" s="264" t="str">
        <f t="shared" si="48"/>
        <v/>
      </c>
      <c r="P326" s="264" t="str">
        <f t="shared" si="48"/>
        <v/>
      </c>
      <c r="Q326" s="264" t="str">
        <f t="shared" si="48"/>
        <v/>
      </c>
      <c r="R326" s="264" t="str">
        <f t="shared" si="48"/>
        <v/>
      </c>
      <c r="S326" s="264" t="str">
        <f t="shared" si="48"/>
        <v/>
      </c>
      <c r="T326" s="264" t="str">
        <f t="shared" si="48"/>
        <v/>
      </c>
      <c r="U326" s="264" t="str">
        <f t="shared" si="48"/>
        <v/>
      </c>
      <c r="V326" s="264" t="str">
        <f t="shared" si="48"/>
        <v/>
      </c>
      <c r="W326" s="264" t="str">
        <f t="shared" si="48"/>
        <v/>
      </c>
      <c r="X326" s="264" t="str">
        <f t="shared" si="48"/>
        <v/>
      </c>
      <c r="Y326" s="264" t="str">
        <f t="shared" si="48"/>
        <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row>
    <row r="327" spans="1:73" s="132" customFormat="1" ht="34.5" customHeight="1">
      <c r="A327" s="139" t="s">
        <v>286</v>
      </c>
      <c r="B327" s="1"/>
      <c r="C327" s="377" t="s">
        <v>272</v>
      </c>
      <c r="D327" s="322" t="s">
        <v>273</v>
      </c>
      <c r="E327" s="323"/>
      <c r="F327" s="323"/>
      <c r="G327" s="323"/>
      <c r="H327" s="324"/>
      <c r="I327" s="342" t="s">
        <v>287</v>
      </c>
      <c r="J327" s="82">
        <f t="shared" ref="J327:J344" si="49">IF(SUM(L327:BS327)=0,IF(COUNTIF(L327:BS327,"未確認")&gt;0,"未確認",IF(COUNTIF(L327:BS327,"~*")&gt;0,"*",SUM(L327:BS327))),SUM(L327:BS327))</f>
        <v>273</v>
      </c>
      <c r="K327" s="55" t="str">
        <f t="shared" ref="K327:K344" si="50">IF(OR(COUNTIF(L327:BS327,"未確認")&gt;0,COUNTIF(L327:BS327,"~*")&gt;0),"※","")</f>
        <v/>
      </c>
      <c r="L327" s="83">
        <v>273</v>
      </c>
      <c r="M327" s="181"/>
      <c r="N327" s="181"/>
      <c r="O327" s="181"/>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288</v>
      </c>
      <c r="B328" s="1"/>
      <c r="C328" s="377"/>
      <c r="D328" s="376" t="s">
        <v>289</v>
      </c>
      <c r="E328" s="332" t="s">
        <v>290</v>
      </c>
      <c r="F328" s="346"/>
      <c r="G328" s="346"/>
      <c r="H328" s="333"/>
      <c r="I328" s="374"/>
      <c r="J328" s="82">
        <f t="shared" si="49"/>
        <v>0</v>
      </c>
      <c r="K328" s="55" t="str">
        <f t="shared" si="50"/>
        <v/>
      </c>
      <c r="L328" s="83">
        <v>0</v>
      </c>
      <c r="M328" s="181"/>
      <c r="N328" s="181"/>
      <c r="O328" s="181"/>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291</v>
      </c>
      <c r="B329" s="1"/>
      <c r="C329" s="377"/>
      <c r="D329" s="377"/>
      <c r="E329" s="322" t="s">
        <v>292</v>
      </c>
      <c r="F329" s="323"/>
      <c r="G329" s="323"/>
      <c r="H329" s="324"/>
      <c r="I329" s="374"/>
      <c r="J329" s="82">
        <f t="shared" si="49"/>
        <v>268</v>
      </c>
      <c r="K329" s="55" t="str">
        <f t="shared" si="50"/>
        <v/>
      </c>
      <c r="L329" s="83">
        <v>268</v>
      </c>
      <c r="M329" s="181"/>
      <c r="N329" s="181"/>
      <c r="O329" s="181"/>
      <c r="P329" s="181"/>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293</v>
      </c>
      <c r="B330" s="1"/>
      <c r="C330" s="377"/>
      <c r="D330" s="377"/>
      <c r="E330" s="322" t="s">
        <v>294</v>
      </c>
      <c r="F330" s="323"/>
      <c r="G330" s="323"/>
      <c r="H330" s="324"/>
      <c r="I330" s="374"/>
      <c r="J330" s="82">
        <f t="shared" si="49"/>
        <v>0</v>
      </c>
      <c r="K330" s="55" t="str">
        <f t="shared" si="50"/>
        <v/>
      </c>
      <c r="L330" s="83">
        <v>0</v>
      </c>
      <c r="M330" s="181"/>
      <c r="N330" s="181"/>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295</v>
      </c>
      <c r="B331" s="1"/>
      <c r="C331" s="377"/>
      <c r="D331" s="377"/>
      <c r="E331" s="306" t="s">
        <v>296</v>
      </c>
      <c r="F331" s="307"/>
      <c r="G331" s="307"/>
      <c r="H331" s="308"/>
      <c r="I331" s="374"/>
      <c r="J331" s="82">
        <f t="shared" si="49"/>
        <v>5</v>
      </c>
      <c r="K331" s="55" t="str">
        <f t="shared" si="50"/>
        <v/>
      </c>
      <c r="L331" s="83">
        <v>5</v>
      </c>
      <c r="M331" s="181"/>
      <c r="N331" s="181"/>
      <c r="O331" s="181"/>
      <c r="P331" s="181"/>
      <c r="Q331" s="181"/>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297</v>
      </c>
      <c r="B332" s="1"/>
      <c r="C332" s="377"/>
      <c r="D332" s="377"/>
      <c r="E332" s="306" t="s">
        <v>298</v>
      </c>
      <c r="F332" s="307"/>
      <c r="G332" s="307"/>
      <c r="H332" s="308"/>
      <c r="I332" s="374"/>
      <c r="J332" s="82">
        <f t="shared" si="49"/>
        <v>0</v>
      </c>
      <c r="K332" s="55" t="str">
        <f t="shared" si="50"/>
        <v/>
      </c>
      <c r="L332" s="83">
        <v>0</v>
      </c>
      <c r="M332" s="181"/>
      <c r="N332" s="181"/>
      <c r="O332" s="181"/>
      <c r="P332" s="181"/>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299</v>
      </c>
      <c r="B333" s="1"/>
      <c r="C333" s="377"/>
      <c r="D333" s="377"/>
      <c r="E333" s="322" t="s">
        <v>300</v>
      </c>
      <c r="F333" s="323"/>
      <c r="G333" s="323"/>
      <c r="H333" s="324"/>
      <c r="I333" s="374"/>
      <c r="J333" s="82">
        <f t="shared" si="49"/>
        <v>0</v>
      </c>
      <c r="K333" s="55" t="str">
        <f t="shared" si="50"/>
        <v/>
      </c>
      <c r="L333" s="83">
        <v>0</v>
      </c>
      <c r="M333" s="181"/>
      <c r="N333" s="181"/>
      <c r="O333" s="181"/>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301</v>
      </c>
      <c r="B334" s="1"/>
      <c r="C334" s="377"/>
      <c r="D334" s="378"/>
      <c r="E334" s="328" t="s">
        <v>184</v>
      </c>
      <c r="F334" s="341"/>
      <c r="G334" s="341"/>
      <c r="H334" s="329"/>
      <c r="I334" s="374"/>
      <c r="J334" s="82">
        <f t="shared" si="49"/>
        <v>0</v>
      </c>
      <c r="K334" s="55" t="str">
        <f t="shared" si="50"/>
        <v/>
      </c>
      <c r="L334" s="83">
        <v>0</v>
      </c>
      <c r="M334" s="181"/>
      <c r="N334" s="18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302</v>
      </c>
      <c r="B335" s="1"/>
      <c r="C335" s="377"/>
      <c r="D335" s="322" t="s">
        <v>284</v>
      </c>
      <c r="E335" s="323"/>
      <c r="F335" s="323"/>
      <c r="G335" s="323"/>
      <c r="H335" s="324"/>
      <c r="I335" s="374"/>
      <c r="J335" s="82">
        <f t="shared" si="49"/>
        <v>279</v>
      </c>
      <c r="K335" s="55" t="str">
        <f t="shared" si="50"/>
        <v/>
      </c>
      <c r="L335" s="83">
        <v>279</v>
      </c>
      <c r="M335" s="181"/>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303</v>
      </c>
      <c r="B336" s="1"/>
      <c r="C336" s="377"/>
      <c r="D336" s="376" t="s">
        <v>304</v>
      </c>
      <c r="E336" s="332" t="s">
        <v>305</v>
      </c>
      <c r="F336" s="346"/>
      <c r="G336" s="346"/>
      <c r="H336" s="333"/>
      <c r="I336" s="374"/>
      <c r="J336" s="82">
        <f t="shared" si="49"/>
        <v>0</v>
      </c>
      <c r="K336" s="55" t="str">
        <f t="shared" si="50"/>
        <v/>
      </c>
      <c r="L336" s="83">
        <v>0</v>
      </c>
      <c r="M336" s="181"/>
      <c r="N336" s="181"/>
      <c r="O336" s="181"/>
      <c r="P336" s="181"/>
      <c r="Q336" s="181"/>
      <c r="R336" s="181"/>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306</v>
      </c>
      <c r="B337" s="1"/>
      <c r="C337" s="377"/>
      <c r="D337" s="377"/>
      <c r="E337" s="322" t="s">
        <v>307</v>
      </c>
      <c r="F337" s="323"/>
      <c r="G337" s="323"/>
      <c r="H337" s="324"/>
      <c r="I337" s="374"/>
      <c r="J337" s="82">
        <f t="shared" si="49"/>
        <v>233</v>
      </c>
      <c r="K337" s="55" t="str">
        <f t="shared" si="50"/>
        <v/>
      </c>
      <c r="L337" s="83">
        <v>233</v>
      </c>
      <c r="M337" s="181"/>
      <c r="N337" s="181"/>
      <c r="O337" s="181"/>
      <c r="P337" s="181"/>
      <c r="Q337" s="181"/>
      <c r="R337" s="181"/>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308</v>
      </c>
      <c r="B338" s="1"/>
      <c r="C338" s="377"/>
      <c r="D338" s="377"/>
      <c r="E338" s="322" t="s">
        <v>309</v>
      </c>
      <c r="F338" s="323"/>
      <c r="G338" s="323"/>
      <c r="H338" s="324"/>
      <c r="I338" s="374"/>
      <c r="J338" s="82">
        <f t="shared" si="49"/>
        <v>12</v>
      </c>
      <c r="K338" s="55" t="str">
        <f t="shared" si="50"/>
        <v/>
      </c>
      <c r="L338" s="83">
        <v>12</v>
      </c>
      <c r="M338" s="181"/>
      <c r="N338" s="181"/>
      <c r="O338" s="181"/>
      <c r="P338" s="181"/>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310</v>
      </c>
      <c r="B339" s="1"/>
      <c r="C339" s="377"/>
      <c r="D339" s="377"/>
      <c r="E339" s="322" t="s">
        <v>311</v>
      </c>
      <c r="F339" s="323"/>
      <c r="G339" s="323"/>
      <c r="H339" s="324"/>
      <c r="I339" s="374"/>
      <c r="J339" s="82">
        <f t="shared" si="49"/>
        <v>14</v>
      </c>
      <c r="K339" s="55" t="str">
        <f t="shared" si="50"/>
        <v/>
      </c>
      <c r="L339" s="83">
        <v>14</v>
      </c>
      <c r="M339" s="181"/>
      <c r="N339" s="181"/>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312</v>
      </c>
      <c r="B340" s="1"/>
      <c r="C340" s="377"/>
      <c r="D340" s="377"/>
      <c r="E340" s="322" t="s">
        <v>313</v>
      </c>
      <c r="F340" s="323"/>
      <c r="G340" s="323"/>
      <c r="H340" s="324"/>
      <c r="I340" s="374"/>
      <c r="J340" s="82">
        <f t="shared" si="49"/>
        <v>0</v>
      </c>
      <c r="K340" s="55" t="str">
        <f t="shared" si="50"/>
        <v/>
      </c>
      <c r="L340" s="83">
        <v>0</v>
      </c>
      <c r="M340" s="181"/>
      <c r="N340" s="181"/>
      <c r="O340" s="181"/>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314</v>
      </c>
      <c r="B341" s="1"/>
      <c r="C341" s="377"/>
      <c r="D341" s="377"/>
      <c r="E341" s="306" t="s">
        <v>315</v>
      </c>
      <c r="F341" s="307"/>
      <c r="G341" s="307"/>
      <c r="H341" s="308"/>
      <c r="I341" s="374"/>
      <c r="J341" s="82">
        <f t="shared" si="49"/>
        <v>0</v>
      </c>
      <c r="K341" s="55" t="str">
        <f t="shared" si="50"/>
        <v/>
      </c>
      <c r="L341" s="83">
        <v>0</v>
      </c>
      <c r="M341" s="181"/>
      <c r="N341" s="181"/>
      <c r="O341" s="181"/>
      <c r="P341" s="181"/>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316</v>
      </c>
      <c r="B342" s="1"/>
      <c r="C342" s="377"/>
      <c r="D342" s="377"/>
      <c r="E342" s="322" t="s">
        <v>317</v>
      </c>
      <c r="F342" s="323"/>
      <c r="G342" s="323"/>
      <c r="H342" s="324"/>
      <c r="I342" s="374"/>
      <c r="J342" s="82">
        <f t="shared" si="49"/>
        <v>0</v>
      </c>
      <c r="K342" s="55" t="str">
        <f t="shared" si="50"/>
        <v/>
      </c>
      <c r="L342" s="83">
        <v>0</v>
      </c>
      <c r="M342" s="181"/>
      <c r="N342" s="181"/>
      <c r="O342" s="181"/>
      <c r="P342" s="181"/>
      <c r="Q342" s="181"/>
      <c r="R342" s="181"/>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318</v>
      </c>
      <c r="B343" s="1"/>
      <c r="C343" s="377"/>
      <c r="D343" s="377"/>
      <c r="E343" s="322" t="s">
        <v>319</v>
      </c>
      <c r="F343" s="323"/>
      <c r="G343" s="323"/>
      <c r="H343" s="324"/>
      <c r="I343" s="374"/>
      <c r="J343" s="82">
        <f t="shared" si="49"/>
        <v>20</v>
      </c>
      <c r="K343" s="55" t="str">
        <f t="shared" si="50"/>
        <v/>
      </c>
      <c r="L343" s="83">
        <v>20</v>
      </c>
      <c r="M343" s="181"/>
      <c r="N343" s="181"/>
      <c r="O343" s="181"/>
      <c r="P343" s="181"/>
      <c r="Q343" s="181"/>
      <c r="R343" s="181"/>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320</v>
      </c>
      <c r="B344" s="1"/>
      <c r="C344" s="377"/>
      <c r="D344" s="377"/>
      <c r="E344" s="322" t="s">
        <v>184</v>
      </c>
      <c r="F344" s="323"/>
      <c r="G344" s="323"/>
      <c r="H344" s="324"/>
      <c r="I344" s="375"/>
      <c r="J344" s="82">
        <f t="shared" si="49"/>
        <v>0</v>
      </c>
      <c r="K344" s="55" t="str">
        <f t="shared" si="50"/>
        <v/>
      </c>
      <c r="L344" s="83">
        <v>0</v>
      </c>
      <c r="M344" s="181"/>
      <c r="N344" s="181"/>
      <c r="O344" s="181"/>
      <c r="P344" s="181"/>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223"/>
      <c r="BU345" s="135"/>
    </row>
    <row r="346" spans="1:73" s="132" customFormat="1">
      <c r="B346" s="56"/>
      <c r="C346" s="25"/>
      <c r="D346" s="25"/>
      <c r="E346" s="25"/>
      <c r="F346" s="25"/>
      <c r="G346" s="25"/>
      <c r="H346" s="26"/>
      <c r="I346" s="26"/>
      <c r="J346" s="59"/>
      <c r="K346" s="60"/>
      <c r="L346" s="60"/>
      <c r="M346" s="60"/>
      <c r="N346" s="223"/>
      <c r="BU346" s="135"/>
    </row>
    <row r="347" spans="1:73" s="132" customFormat="1">
      <c r="B347" s="1"/>
      <c r="C347" s="105"/>
      <c r="D347" s="104"/>
      <c r="E347" s="2"/>
      <c r="F347" s="2"/>
      <c r="G347" s="2"/>
      <c r="H347" s="3"/>
      <c r="I347" s="3"/>
      <c r="J347" s="6"/>
      <c r="K347" s="5"/>
      <c r="L347" s="5"/>
      <c r="M347" s="5"/>
      <c r="N347" s="225"/>
      <c r="BU347" s="135"/>
    </row>
    <row r="348" spans="1:73" s="132" customFormat="1">
      <c r="B348" s="12" t="s">
        <v>321</v>
      </c>
      <c r="C348" s="13"/>
      <c r="D348" s="13"/>
      <c r="E348" s="13"/>
      <c r="F348" s="13"/>
      <c r="G348" s="13"/>
      <c r="H348" s="8"/>
      <c r="I348" s="8"/>
      <c r="J348" s="6"/>
      <c r="K348" s="5"/>
      <c r="L348" s="5"/>
      <c r="M348" s="5"/>
      <c r="N348" s="225"/>
      <c r="BU348" s="135"/>
    </row>
    <row r="349" spans="1:73">
      <c r="B349" s="12"/>
      <c r="C349" s="12"/>
      <c r="D349" s="12"/>
      <c r="E349" s="12"/>
      <c r="F349" s="12"/>
      <c r="G349" s="12"/>
      <c r="H349" s="8"/>
      <c r="I349" s="8"/>
      <c r="L349" s="130"/>
      <c r="M349" s="130"/>
      <c r="N349" s="213"/>
      <c r="O349" s="211"/>
      <c r="P349" s="211"/>
      <c r="Q349" s="211"/>
      <c r="R349" s="211"/>
      <c r="S349" s="211"/>
    </row>
    <row r="350" spans="1:73" ht="51" customHeight="1">
      <c r="A350" s="156"/>
      <c r="B350" s="12"/>
      <c r="J350" s="52" t="s">
        <v>74</v>
      </c>
      <c r="K350" s="106"/>
      <c r="L350" s="263" t="str">
        <f>IF(ISBLANK(L$9),"",L$9)</f>
        <v>病棟1</v>
      </c>
      <c r="M350" s="264" t="str">
        <f t="shared" ref="M350:BS350" si="51">IF(ISBLANK(M$9),"",M$9)</f>
        <v/>
      </c>
      <c r="N350" s="263" t="str">
        <f t="shared" si="51"/>
        <v/>
      </c>
      <c r="O350" s="263" t="str">
        <f t="shared" si="51"/>
        <v/>
      </c>
      <c r="P350" s="263" t="str">
        <f t="shared" si="51"/>
        <v/>
      </c>
      <c r="Q350" s="263" t="str">
        <f t="shared" si="51"/>
        <v/>
      </c>
      <c r="R350" s="263" t="str">
        <f t="shared" si="51"/>
        <v/>
      </c>
      <c r="S350" s="263" t="str">
        <f t="shared" si="51"/>
        <v/>
      </c>
      <c r="T350" s="263" t="str">
        <f t="shared" si="51"/>
        <v/>
      </c>
      <c r="U350" s="263" t="str">
        <f t="shared" si="51"/>
        <v/>
      </c>
      <c r="V350" s="263" t="str">
        <f t="shared" si="51"/>
        <v/>
      </c>
      <c r="W350" s="263" t="str">
        <f t="shared" si="51"/>
        <v/>
      </c>
      <c r="X350" s="263" t="str">
        <f t="shared" si="51"/>
        <v/>
      </c>
      <c r="Y350" s="263" t="str">
        <f t="shared" si="51"/>
        <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row>
    <row r="351" spans="1:73" ht="20.25" customHeight="1">
      <c r="A351" s="135" t="s">
        <v>117</v>
      </c>
      <c r="C351" s="25"/>
      <c r="I351" s="46" t="s">
        <v>75</v>
      </c>
      <c r="J351" s="47"/>
      <c r="K351" s="54"/>
      <c r="L351" s="273" t="str">
        <f>IF(ISBLANK(L$95),"",L$95)</f>
        <v>急性期</v>
      </c>
      <c r="M351" s="264" t="str">
        <f t="shared" ref="M351:BS351" si="52">IF(ISBLANK(M$95),"",M$95)</f>
        <v/>
      </c>
      <c r="N351" s="273" t="str">
        <f t="shared" si="52"/>
        <v/>
      </c>
      <c r="O351" s="273" t="str">
        <f t="shared" si="52"/>
        <v/>
      </c>
      <c r="P351" s="273" t="str">
        <f t="shared" si="52"/>
        <v/>
      </c>
      <c r="Q351" s="273" t="str">
        <f t="shared" si="52"/>
        <v/>
      </c>
      <c r="R351" s="273" t="str">
        <f t="shared" si="52"/>
        <v/>
      </c>
      <c r="S351" s="273" t="str">
        <f t="shared" si="52"/>
        <v/>
      </c>
      <c r="T351" s="273" t="str">
        <f t="shared" si="52"/>
        <v/>
      </c>
      <c r="U351" s="273" t="str">
        <f t="shared" si="52"/>
        <v/>
      </c>
      <c r="V351" s="273" t="str">
        <f t="shared" si="52"/>
        <v/>
      </c>
      <c r="W351" s="273" t="str">
        <f t="shared" si="52"/>
        <v/>
      </c>
      <c r="X351" s="273" t="str">
        <f t="shared" si="52"/>
        <v/>
      </c>
      <c r="Y351" s="273" t="str">
        <f t="shared" si="52"/>
        <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row>
    <row r="352" spans="1:73" s="132" customFormat="1" ht="34.5" customHeight="1">
      <c r="A352" s="139" t="s">
        <v>322</v>
      </c>
      <c r="B352" s="1"/>
      <c r="C352" s="328" t="s">
        <v>323</v>
      </c>
      <c r="D352" s="341"/>
      <c r="E352" s="341"/>
      <c r="F352" s="341"/>
      <c r="G352" s="341"/>
      <c r="H352" s="329"/>
      <c r="I352" s="342" t="s">
        <v>324</v>
      </c>
      <c r="J352" s="111">
        <f>IF(SUM(L352:BS352)=0,IF(COUNTIF(L352:BS352,"未確認")&gt;0,"未確認",IF(COUNTIF(L352:BS352,"~*")&gt;0,"*",SUM(L352:BS352))),SUM(L352:BS352))</f>
        <v>279</v>
      </c>
      <c r="K352" s="112" t="str">
        <f>IF(OR(COUNTIF(L352:BS352,"未確認")&gt;0,COUNTIF(L352:BS352,"~*")&gt;0),"※","")</f>
        <v/>
      </c>
      <c r="L352" s="83">
        <v>279</v>
      </c>
      <c r="M352" s="181"/>
      <c r="N352" s="229"/>
      <c r="O352" s="229"/>
      <c r="P352" s="229"/>
      <c r="Q352" s="229"/>
      <c r="R352" s="229"/>
      <c r="S352" s="229"/>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U352" s="135"/>
    </row>
    <row r="353" spans="1:73" s="132" customFormat="1" ht="34.5" customHeight="1">
      <c r="A353" s="138" t="s">
        <v>325</v>
      </c>
      <c r="B353" s="1"/>
      <c r="C353" s="107"/>
      <c r="D353" s="108"/>
      <c r="E353" s="426" t="s">
        <v>326</v>
      </c>
      <c r="F353" s="427"/>
      <c r="G353" s="427"/>
      <c r="H353" s="428"/>
      <c r="I353" s="374"/>
      <c r="J353" s="111">
        <f>IF(SUM(L353:BS353)=0,IF(COUNTIF(L353:BS353,"未確認")&gt;0,"未確認",IF(COUNTIF(L353:BS353,"~*")&gt;0,"*",SUM(L353:BS353))),SUM(L353:BS353))</f>
        <v>279</v>
      </c>
      <c r="K353" s="112" t="str">
        <f>IF(OR(COUNTIF(L353:BS353,"未確認")&gt;0,COUNTIF(L353:BS353,"~*")&gt;0),"※","")</f>
        <v/>
      </c>
      <c r="L353" s="83">
        <v>279</v>
      </c>
      <c r="M353" s="181"/>
      <c r="N353" s="229"/>
      <c r="O353" s="229"/>
      <c r="P353" s="229"/>
      <c r="Q353" s="229"/>
      <c r="R353" s="229"/>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U353" s="135"/>
    </row>
    <row r="354" spans="1:73" s="132" customFormat="1" ht="34.5" customHeight="1">
      <c r="A354" s="138" t="s">
        <v>327</v>
      </c>
      <c r="B354" s="1"/>
      <c r="C354" s="107"/>
      <c r="D354" s="108"/>
      <c r="E354" s="426" t="s">
        <v>328</v>
      </c>
      <c r="F354" s="427"/>
      <c r="G354" s="427"/>
      <c r="H354" s="428"/>
      <c r="I354" s="374"/>
      <c r="J354" s="111">
        <f>IF(SUM(L354:BS354)=0,IF(COUNTIF(L354:BS354,"未確認")&gt;0,"未確認",IF(COUNTIF(L354:BS354,"~*")&gt;0,"*",SUM(L354:BS354))),SUM(L354:BS354))</f>
        <v>0</v>
      </c>
      <c r="K354" s="112" t="str">
        <f>IF(OR(COUNTIF(L354:BS354,"未確認")&gt;0,COUNTIF(L354:BS354,"~*")&gt;0),"※","")</f>
        <v/>
      </c>
      <c r="L354" s="83">
        <v>0</v>
      </c>
      <c r="M354" s="181"/>
      <c r="N354" s="229"/>
      <c r="O354" s="229"/>
      <c r="P354" s="229"/>
      <c r="Q354" s="229"/>
      <c r="R354" s="229"/>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U354" s="135"/>
    </row>
    <row r="355" spans="1:73" s="132" customFormat="1" ht="34.5" customHeight="1">
      <c r="A355" s="138" t="s">
        <v>329</v>
      </c>
      <c r="B355" s="1"/>
      <c r="C355" s="107"/>
      <c r="D355" s="108"/>
      <c r="E355" s="426" t="s">
        <v>330</v>
      </c>
      <c r="F355" s="427"/>
      <c r="G355" s="427"/>
      <c r="H355" s="428"/>
      <c r="I355" s="374"/>
      <c r="J355" s="111">
        <f>IF(SUM(L355:BS355)=0,IF(COUNTIF(L355:BS355,"未確認")&gt;0,"未確認",IF(COUNTIF(L355:BS355,"~*")&gt;0,"*",SUM(L355:BS355))),SUM(L355:BS355))</f>
        <v>0</v>
      </c>
      <c r="K355" s="112" t="str">
        <f>IF(OR(COUNTIF(L355:BS355,"未確認")&gt;0,COUNTIF(L355:BS355,"~*")&gt;0),"※","")</f>
        <v/>
      </c>
      <c r="L355" s="83">
        <v>0</v>
      </c>
      <c r="M355" s="181"/>
      <c r="N355" s="229"/>
      <c r="O355" s="229"/>
      <c r="P355" s="229"/>
      <c r="Q355" s="229"/>
      <c r="R355" s="229"/>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U355" s="135"/>
    </row>
    <row r="356" spans="1:73" s="132" customFormat="1" ht="34.5" customHeight="1">
      <c r="A356" s="139" t="s">
        <v>331</v>
      </c>
      <c r="B356" s="1"/>
      <c r="C356" s="109"/>
      <c r="D356" s="110"/>
      <c r="E356" s="429" t="s">
        <v>332</v>
      </c>
      <c r="F356" s="430"/>
      <c r="G356" s="430"/>
      <c r="H356" s="431"/>
      <c r="I356" s="375"/>
      <c r="J356" s="111">
        <f>IF(SUM(L356:BS356)=0,IF(COUNTIF(L356:BS356,"未確認")&gt;0,"未確認",IF(COUNTIF(L356:BS356,"~*")&gt;0,"*",SUM(L356:BS356))),SUM(L356:BS356))</f>
        <v>0</v>
      </c>
      <c r="K356" s="112" t="str">
        <f>IF(OR(COUNTIF(L356:BS356,"未確認")&gt;0,COUNTIF(L356:BS356,"~*")&gt;0),"※","")</f>
        <v/>
      </c>
      <c r="L356" s="83">
        <v>0</v>
      </c>
      <c r="M356" s="181"/>
      <c r="N356" s="229"/>
      <c r="O356" s="229"/>
      <c r="P356" s="229"/>
      <c r="Q356" s="229"/>
      <c r="R356" s="229"/>
      <c r="S356" s="229"/>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U356" s="135"/>
    </row>
    <row r="357" spans="1:73" s="132" customFormat="1">
      <c r="B357" s="12"/>
      <c r="C357" s="131"/>
      <c r="D357" s="12"/>
      <c r="E357" s="2"/>
      <c r="F357" s="2"/>
      <c r="G357" s="2"/>
      <c r="H357" s="2"/>
      <c r="I357" s="8"/>
      <c r="J357" s="59"/>
      <c r="K357" s="60"/>
      <c r="L357" s="60"/>
      <c r="M357" s="60"/>
      <c r="N357" s="223"/>
      <c r="BU357" s="135"/>
    </row>
    <row r="358" spans="1:73" s="132" customFormat="1">
      <c r="B358" s="56"/>
      <c r="C358" s="25"/>
      <c r="D358" s="25"/>
      <c r="E358" s="25"/>
      <c r="F358" s="25"/>
      <c r="G358" s="25"/>
      <c r="H358" s="26"/>
      <c r="I358" s="26"/>
      <c r="J358" s="59"/>
      <c r="K358" s="60"/>
      <c r="L358" s="60"/>
      <c r="M358" s="60"/>
      <c r="N358" s="223"/>
      <c r="BU358" s="135"/>
    </row>
    <row r="359" spans="1:73" s="132" customFormat="1">
      <c r="B359" s="1"/>
      <c r="C359" s="113"/>
      <c r="D359" s="2"/>
      <c r="E359" s="2"/>
      <c r="F359" s="2"/>
      <c r="G359" s="2"/>
      <c r="H359" s="114"/>
      <c r="I359" s="114"/>
      <c r="J359" s="6"/>
      <c r="K359" s="5"/>
      <c r="L359" s="5"/>
      <c r="M359" s="5"/>
      <c r="N359" s="225"/>
      <c r="BU359" s="135"/>
    </row>
    <row r="360" spans="1:73" s="132" customFormat="1">
      <c r="B360" s="12" t="s">
        <v>333</v>
      </c>
      <c r="C360" s="13"/>
      <c r="D360" s="13"/>
      <c r="E360" s="13"/>
      <c r="F360" s="13"/>
      <c r="G360" s="13"/>
      <c r="H360" s="8"/>
      <c r="I360" s="8"/>
      <c r="J360" s="6"/>
      <c r="K360" s="5"/>
      <c r="L360" s="5"/>
      <c r="M360" s="5"/>
      <c r="N360" s="225"/>
      <c r="BU360" s="135"/>
    </row>
    <row r="361" spans="1:73" s="132" customFormat="1">
      <c r="B361" s="1" t="s">
        <v>334</v>
      </c>
      <c r="C361" s="2"/>
      <c r="D361" s="2"/>
      <c r="E361" s="2"/>
      <c r="F361" s="2"/>
      <c r="G361" s="2"/>
      <c r="H361" s="3"/>
      <c r="I361" s="3"/>
      <c r="J361" s="6"/>
      <c r="K361" s="5"/>
      <c r="L361" s="5"/>
      <c r="M361" s="5"/>
      <c r="N361" s="225"/>
      <c r="BU361" s="135"/>
    </row>
    <row r="362" spans="1:73">
      <c r="B362" s="12"/>
      <c r="C362" s="12"/>
      <c r="D362" s="12"/>
      <c r="E362" s="12"/>
      <c r="F362" s="12"/>
      <c r="G362" s="12"/>
      <c r="H362" s="8"/>
      <c r="I362" s="8"/>
      <c r="L362" s="130"/>
      <c r="M362" s="130"/>
      <c r="N362" s="213"/>
      <c r="O362" s="211"/>
      <c r="P362" s="211"/>
      <c r="Q362" s="211"/>
      <c r="R362" s="211"/>
      <c r="S362" s="211"/>
    </row>
    <row r="363" spans="1:73" ht="51" customHeight="1">
      <c r="B363" s="12"/>
      <c r="J363" s="52" t="s">
        <v>74</v>
      </c>
      <c r="K363" s="106"/>
      <c r="L363" s="263" t="str">
        <f>IF(ISBLANK(L$9),"",L$9)</f>
        <v>病棟1</v>
      </c>
      <c r="M363" s="264" t="str">
        <f t="shared" ref="M363:AM363" si="53">IF(ISBLANK(M$9),"",M$9)</f>
        <v/>
      </c>
      <c r="N363" s="264" t="str">
        <f t="shared" si="53"/>
        <v/>
      </c>
      <c r="O363" s="263" t="str">
        <f t="shared" si="53"/>
        <v/>
      </c>
      <c r="P363" s="263" t="str">
        <f t="shared" si="53"/>
        <v/>
      </c>
      <c r="Q363" s="263" t="str">
        <f t="shared" si="53"/>
        <v/>
      </c>
      <c r="R363" s="263" t="str">
        <f t="shared" si="53"/>
        <v/>
      </c>
      <c r="S363" s="263" t="str">
        <f t="shared" si="53"/>
        <v/>
      </c>
      <c r="T363" s="263" t="str">
        <f t="shared" si="53"/>
        <v/>
      </c>
      <c r="U363" s="263" t="str">
        <f t="shared" si="53"/>
        <v/>
      </c>
      <c r="V363" s="263" t="str">
        <f t="shared" si="53"/>
        <v/>
      </c>
      <c r="W363" s="263" t="str">
        <f t="shared" si="53"/>
        <v/>
      </c>
      <c r="X363" s="263" t="str">
        <f t="shared" si="53"/>
        <v/>
      </c>
      <c r="Y363" s="263" t="str">
        <f t="shared" si="53"/>
        <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ref="AN363:BS363" si="54">IF(ISBLANK(AN$9),"",AN$9)</f>
        <v/>
      </c>
      <c r="AO363" s="263" t="str">
        <f t="shared" si="54"/>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row>
    <row r="364" spans="1:73" ht="20.25" customHeight="1">
      <c r="I364" s="46" t="s">
        <v>75</v>
      </c>
      <c r="J364" s="47"/>
      <c r="K364" s="54"/>
      <c r="L364" s="273" t="str">
        <f>IF(ISBLANK(L$95),"",L$95)</f>
        <v>急性期</v>
      </c>
      <c r="M364" s="264" t="str">
        <f t="shared" ref="M364:AM364" si="55">IF(ISBLANK(M$95),"",M$95)</f>
        <v/>
      </c>
      <c r="N364" s="264" t="str">
        <f t="shared" si="55"/>
        <v/>
      </c>
      <c r="O364" s="273" t="str">
        <f t="shared" si="55"/>
        <v/>
      </c>
      <c r="P364" s="273" t="str">
        <f t="shared" si="55"/>
        <v/>
      </c>
      <c r="Q364" s="273" t="str">
        <f t="shared" si="55"/>
        <v/>
      </c>
      <c r="R364" s="273" t="str">
        <f t="shared" si="55"/>
        <v/>
      </c>
      <c r="S364" s="273" t="str">
        <f t="shared" si="55"/>
        <v/>
      </c>
      <c r="T364" s="273" t="str">
        <f t="shared" si="55"/>
        <v/>
      </c>
      <c r="U364" s="273" t="str">
        <f t="shared" si="55"/>
        <v/>
      </c>
      <c r="V364" s="273" t="str">
        <f t="shared" si="55"/>
        <v/>
      </c>
      <c r="W364" s="273" t="str">
        <f t="shared" si="55"/>
        <v/>
      </c>
      <c r="X364" s="273" t="str">
        <f t="shared" si="55"/>
        <v/>
      </c>
      <c r="Y364" s="273" t="str">
        <f t="shared" si="55"/>
        <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ref="AN364:BS364" si="56">IF(ISBLANK(AN$95),"",AN$95)</f>
        <v/>
      </c>
      <c r="AO364" s="273" t="str">
        <f t="shared" si="56"/>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row>
    <row r="365" spans="1:73" s="132" customFormat="1" ht="34.5" customHeight="1">
      <c r="A365" s="139" t="s">
        <v>335</v>
      </c>
      <c r="B365" s="1"/>
      <c r="C365" s="432" t="s">
        <v>336</v>
      </c>
      <c r="D365" s="433"/>
      <c r="E365" s="433"/>
      <c r="F365" s="433"/>
      <c r="G365" s="433"/>
      <c r="H365" s="434"/>
      <c r="I365" s="342" t="s">
        <v>337</v>
      </c>
      <c r="J365" s="111">
        <v>0</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U365" s="135"/>
    </row>
    <row r="366" spans="1:73" s="132" customFormat="1" ht="34.5" customHeight="1">
      <c r="A366" s="139" t="s">
        <v>338</v>
      </c>
      <c r="B366" s="1"/>
      <c r="C366" s="107"/>
      <c r="D366" s="115"/>
      <c r="E366" s="322" t="s">
        <v>339</v>
      </c>
      <c r="F366" s="323"/>
      <c r="G366" s="323"/>
      <c r="H366" s="324"/>
      <c r="I366" s="396"/>
      <c r="J366" s="111">
        <v>0</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U366" s="135"/>
    </row>
    <row r="367" spans="1:73" s="132" customFormat="1" ht="34.5" customHeight="1">
      <c r="A367" s="139" t="s">
        <v>340</v>
      </c>
      <c r="B367" s="1"/>
      <c r="C367" s="109"/>
      <c r="D367" s="116"/>
      <c r="E367" s="322" t="s">
        <v>341</v>
      </c>
      <c r="F367" s="323"/>
      <c r="G367" s="323"/>
      <c r="H367" s="324"/>
      <c r="I367" s="396"/>
      <c r="J367" s="111">
        <v>0</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U367" s="135"/>
    </row>
    <row r="368" spans="1:73" s="132" customFormat="1" ht="34.5" customHeight="1">
      <c r="A368" s="139" t="s">
        <v>342</v>
      </c>
      <c r="B368" s="1"/>
      <c r="C368" s="398" t="s">
        <v>343</v>
      </c>
      <c r="D368" s="399"/>
      <c r="E368" s="399"/>
      <c r="F368" s="399"/>
      <c r="G368" s="399"/>
      <c r="H368" s="400"/>
      <c r="I368" s="396"/>
      <c r="J368" s="111">
        <v>0</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U368" s="135"/>
    </row>
    <row r="369" spans="1:73" s="132" customFormat="1" ht="34.5" customHeight="1">
      <c r="A369" s="139" t="s">
        <v>344</v>
      </c>
      <c r="B369" s="1"/>
      <c r="C369" s="107"/>
      <c r="D369" s="115"/>
      <c r="E369" s="322" t="s">
        <v>345</v>
      </c>
      <c r="F369" s="323"/>
      <c r="G369" s="323"/>
      <c r="H369" s="324"/>
      <c r="I369" s="396"/>
      <c r="J369" s="111">
        <v>0</v>
      </c>
      <c r="K369" s="241" t="str">
        <f t="shared" si="57"/>
        <v/>
      </c>
      <c r="L369" s="152"/>
      <c r="M369" s="184"/>
      <c r="N369" s="296"/>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U369" s="135"/>
    </row>
    <row r="370" spans="1:73" s="132" customFormat="1" ht="34.5" customHeight="1">
      <c r="A370" s="139" t="s">
        <v>346</v>
      </c>
      <c r="B370" s="1"/>
      <c r="C370" s="109"/>
      <c r="D370" s="116"/>
      <c r="E370" s="322" t="s">
        <v>347</v>
      </c>
      <c r="F370" s="323"/>
      <c r="G370" s="323"/>
      <c r="H370" s="324"/>
      <c r="I370" s="397"/>
      <c r="J370" s="111">
        <v>0</v>
      </c>
      <c r="K370" s="241" t="str">
        <f t="shared" si="57"/>
        <v/>
      </c>
      <c r="L370" s="153"/>
      <c r="M370" s="294"/>
      <c r="N370" s="297"/>
      <c r="O370" s="295"/>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U370" s="135"/>
    </row>
    <row r="371" spans="1:73" s="132" customFormat="1">
      <c r="B371" s="12"/>
      <c r="C371" s="12"/>
      <c r="D371" s="12"/>
      <c r="E371" s="12"/>
      <c r="F371" s="12"/>
      <c r="G371" s="12"/>
      <c r="H371" s="8"/>
      <c r="I371" s="8"/>
      <c r="J371" s="59"/>
      <c r="K371" s="60"/>
      <c r="L371" s="60"/>
      <c r="M371" s="60"/>
      <c r="N371" s="223"/>
      <c r="BU371" s="135"/>
    </row>
    <row r="372" spans="1:73" s="132" customFormat="1">
      <c r="B372" s="56"/>
      <c r="C372" s="25"/>
      <c r="D372" s="25"/>
      <c r="E372" s="25"/>
      <c r="F372" s="25"/>
      <c r="G372" s="25"/>
      <c r="H372" s="26"/>
      <c r="I372" s="26"/>
      <c r="J372" s="59"/>
      <c r="K372" s="60"/>
      <c r="L372" s="60"/>
      <c r="M372" s="60"/>
      <c r="N372" s="223"/>
      <c r="BU372" s="135"/>
    </row>
    <row r="373" spans="1:73" s="132" customFormat="1">
      <c r="B373" s="1"/>
      <c r="C373" s="1"/>
      <c r="D373" s="25"/>
      <c r="E373" s="25"/>
      <c r="F373" s="25"/>
      <c r="G373" s="25"/>
      <c r="H373" s="26"/>
      <c r="I373" s="93" t="s">
        <v>268</v>
      </c>
      <c r="J373" s="59"/>
      <c r="K373" s="60"/>
      <c r="L373" s="60"/>
      <c r="M373" s="60"/>
      <c r="N373" s="223"/>
      <c r="BU373" s="135"/>
    </row>
    <row r="374" spans="1:73" s="132" customFormat="1">
      <c r="B374" s="1"/>
      <c r="C374" s="1"/>
      <c r="D374" s="25"/>
      <c r="E374" s="25"/>
      <c r="F374" s="25"/>
      <c r="G374" s="25"/>
      <c r="H374" s="26"/>
      <c r="I374" s="26"/>
      <c r="J374" s="59"/>
      <c r="K374" s="60"/>
      <c r="L374" s="60"/>
      <c r="M374" s="60"/>
      <c r="N374" s="223"/>
      <c r="BU374" s="135"/>
    </row>
    <row r="375" spans="1:73" s="132" customFormat="1">
      <c r="B375" s="1"/>
      <c r="C375" s="1"/>
      <c r="D375" s="25"/>
      <c r="E375" s="25"/>
      <c r="F375" s="25"/>
      <c r="G375" s="25"/>
      <c r="H375" s="26"/>
      <c r="I375" s="26"/>
      <c r="J375" s="59"/>
      <c r="K375" s="60"/>
      <c r="L375" s="60"/>
      <c r="M375" s="60"/>
      <c r="N375" s="223"/>
      <c r="BU375" s="135"/>
    </row>
    <row r="376" spans="1:73" s="20" customFormat="1">
      <c r="A376" s="132"/>
      <c r="B376" s="1"/>
      <c r="C376" s="33"/>
      <c r="D376" s="12"/>
      <c r="E376" s="12"/>
      <c r="F376" s="12"/>
      <c r="G376" s="12"/>
      <c r="H376" s="8"/>
      <c r="I376" s="169"/>
      <c r="J376" s="4"/>
      <c r="K376" s="5"/>
      <c r="L376" s="14"/>
      <c r="M376" s="35"/>
      <c r="N376" s="217"/>
      <c r="O376" s="211"/>
      <c r="BU376" s="287"/>
    </row>
    <row r="377" spans="1:73" s="20" customFormat="1">
      <c r="A377" s="132"/>
      <c r="B377" s="1"/>
      <c r="C377" s="33"/>
      <c r="D377" s="12"/>
      <c r="E377" s="12"/>
      <c r="F377" s="12"/>
      <c r="G377" s="12"/>
      <c r="H377" s="8"/>
      <c r="I377" s="169"/>
      <c r="J377" s="4"/>
      <c r="K377" s="5"/>
      <c r="L377" s="14"/>
      <c r="M377" s="35"/>
      <c r="N377" s="217"/>
      <c r="O377" s="211"/>
      <c r="BU377" s="287"/>
    </row>
    <row r="378" spans="1:73" s="20" customFormat="1">
      <c r="A378" s="132"/>
      <c r="B378" s="1"/>
      <c r="C378" s="14"/>
      <c r="D378" s="14"/>
      <c r="E378" s="14"/>
      <c r="F378" s="14"/>
      <c r="G378" s="14"/>
      <c r="H378" s="33"/>
      <c r="I378" s="14"/>
      <c r="J378" s="14"/>
      <c r="K378" s="14"/>
      <c r="L378" s="14"/>
      <c r="M378" s="23"/>
      <c r="N378" s="218"/>
      <c r="O378" s="211"/>
      <c r="BU378" s="287"/>
    </row>
    <row r="379" spans="1:73" s="20" customFormat="1">
      <c r="A379" s="132"/>
      <c r="B379" s="1"/>
      <c r="C379" s="14"/>
      <c r="D379" s="14"/>
      <c r="E379" s="14"/>
      <c r="F379" s="14"/>
      <c r="G379" s="14"/>
      <c r="H379" s="33"/>
      <c r="I379" s="14"/>
      <c r="J379" s="14"/>
      <c r="K379" s="14"/>
      <c r="L379" s="14"/>
      <c r="M379" s="35"/>
      <c r="N379" s="217"/>
      <c r="O379" s="211"/>
      <c r="BU379" s="287"/>
    </row>
    <row r="380" spans="1:73" s="20" customFormat="1">
      <c r="A380" s="132"/>
      <c r="B380" s="1"/>
      <c r="C380" s="14"/>
      <c r="D380" s="14"/>
      <c r="E380" s="14"/>
      <c r="F380" s="14"/>
      <c r="G380" s="14"/>
      <c r="H380" s="33"/>
      <c r="I380" s="14"/>
      <c r="J380" s="14"/>
      <c r="K380" s="14"/>
      <c r="L380" s="14"/>
      <c r="M380" s="23"/>
      <c r="N380" s="218"/>
      <c r="O380" s="211"/>
      <c r="BU380" s="287"/>
    </row>
    <row r="381" spans="1:73" s="20" customFormat="1">
      <c r="A381" s="132"/>
      <c r="B381" s="1"/>
      <c r="C381" s="14"/>
      <c r="D381" s="14"/>
      <c r="E381" s="14"/>
      <c r="F381" s="14"/>
      <c r="G381" s="14"/>
      <c r="H381" s="33"/>
      <c r="I381" s="14"/>
      <c r="J381" s="14"/>
      <c r="K381" s="14"/>
      <c r="L381" s="14"/>
      <c r="M381" s="23"/>
      <c r="N381" s="218"/>
      <c r="O381" s="211"/>
      <c r="BU381" s="287"/>
    </row>
    <row r="382" spans="1:73" s="20" customFormat="1">
      <c r="A382" s="132"/>
      <c r="B382" s="1"/>
      <c r="C382" s="14"/>
      <c r="D382" s="14"/>
      <c r="E382" s="14"/>
      <c r="F382" s="14"/>
      <c r="G382" s="14"/>
      <c r="H382" s="33"/>
      <c r="I382" s="14"/>
      <c r="J382" s="14"/>
      <c r="K382" s="14"/>
      <c r="L382" s="6"/>
      <c r="M382" s="6"/>
      <c r="N382" s="210"/>
      <c r="O382" s="211"/>
      <c r="BU382" s="287"/>
    </row>
    <row r="383" spans="1:73" s="20" customFormat="1">
      <c r="A383" s="132"/>
      <c r="B383" s="1"/>
      <c r="C383" s="26"/>
      <c r="D383" s="26"/>
      <c r="E383" s="26"/>
      <c r="F383" s="26"/>
      <c r="G383" s="117"/>
      <c r="H383" s="26"/>
      <c r="I383" s="26"/>
      <c r="J383" s="26"/>
      <c r="K383" s="36"/>
      <c r="L383" s="26"/>
      <c r="M383" s="26"/>
      <c r="N383" s="214"/>
      <c r="O383" s="211"/>
      <c r="BU383" s="287"/>
    </row>
    <row r="384" spans="1:73" s="20" customFormat="1">
      <c r="A384" s="132"/>
      <c r="B384" s="1"/>
      <c r="C384" s="25"/>
      <c r="D384" s="2"/>
      <c r="E384" s="2"/>
      <c r="F384" s="2"/>
      <c r="G384" s="2"/>
      <c r="H384" s="3"/>
      <c r="I384" s="3"/>
      <c r="J384" s="4"/>
      <c r="K384" s="5"/>
      <c r="L384" s="6"/>
      <c r="M384" s="6"/>
      <c r="N384" s="210"/>
      <c r="O384" s="211"/>
      <c r="BU384" s="287"/>
    </row>
    <row r="385" spans="2:73" s="132" customFormat="1" ht="19">
      <c r="B385" s="101" t="s">
        <v>348</v>
      </c>
      <c r="C385" s="118"/>
      <c r="D385" s="40"/>
      <c r="E385" s="40"/>
      <c r="F385" s="40"/>
      <c r="G385" s="40"/>
      <c r="H385" s="41"/>
      <c r="I385" s="41"/>
      <c r="J385" s="43"/>
      <c r="K385" s="42"/>
      <c r="L385" s="103"/>
      <c r="M385" s="103"/>
      <c r="N385" s="232"/>
      <c r="BU385" s="135"/>
    </row>
    <row r="386" spans="2:73" s="132" customFormat="1">
      <c r="B386" s="12" t="s">
        <v>349</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3"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74</v>
      </c>
      <c r="K388" s="53"/>
      <c r="L388" s="85" t="s">
        <v>5</v>
      </c>
      <c r="M388" s="264"/>
      <c r="N388" s="264"/>
      <c r="O388" s="264"/>
      <c r="P388" s="264"/>
      <c r="Q388" s="264"/>
      <c r="R388" s="264"/>
      <c r="S388" s="264"/>
      <c r="T388" s="264"/>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U388" s="135"/>
    </row>
    <row r="389" spans="2:73" s="132" customFormat="1" ht="31.5" customHeight="1">
      <c r="B389" s="1"/>
      <c r="C389" s="25"/>
      <c r="D389" s="2"/>
      <c r="E389" s="2"/>
      <c r="F389" s="2"/>
      <c r="G389" s="2"/>
      <c r="H389" s="3"/>
      <c r="I389" s="46" t="s">
        <v>75</v>
      </c>
      <c r="J389" s="47"/>
      <c r="K389" s="54"/>
      <c r="L389" s="275" t="s">
        <v>35</v>
      </c>
      <c r="M389" s="264"/>
      <c r="N389" s="264"/>
      <c r="O389" s="264"/>
      <c r="P389" s="264"/>
      <c r="Q389" s="264"/>
      <c r="R389" s="264"/>
      <c r="S389" s="264"/>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U389" s="135"/>
    </row>
    <row r="390" spans="2:73" s="132" customFormat="1" ht="31.5" customHeight="1">
      <c r="B390" s="75"/>
      <c r="C390" s="306" t="s">
        <v>350</v>
      </c>
      <c r="D390" s="307"/>
      <c r="E390" s="307"/>
      <c r="F390" s="307"/>
      <c r="G390" s="307"/>
      <c r="H390" s="308"/>
      <c r="I390" s="379" t="s">
        <v>351</v>
      </c>
      <c r="J390" s="147">
        <f t="shared" ref="J390:J421" si="58">IF(SUM(L390:BS390)=0,IF(COUNTIF(L390:BS390,"未確認")&gt;0,"未確認",IF(COUNTIF(L390:BS390,"~*")&gt;0,"*",SUM(L390:BS390))),SUM(L390:BS390))</f>
        <v>0</v>
      </c>
      <c r="K390" s="239" t="str">
        <f t="shared" ref="K390:K421" si="59">IF(OR(COUNTIF(L390:BS390,"未確認")&gt;0,COUNTIF(L390:BS390,"~*")&gt;0),"※","")</f>
        <v/>
      </c>
      <c r="L390" s="242">
        <v>0</v>
      </c>
      <c r="M390" s="185"/>
      <c r="N390" s="185"/>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U390" s="135"/>
    </row>
    <row r="391" spans="2:73" s="132" customFormat="1" ht="31.5" customHeight="1">
      <c r="B391" s="75"/>
      <c r="C391" s="306" t="s">
        <v>352</v>
      </c>
      <c r="D391" s="307"/>
      <c r="E391" s="307"/>
      <c r="F391" s="307"/>
      <c r="G391" s="307"/>
      <c r="H391" s="308"/>
      <c r="I391" s="401"/>
      <c r="J391" s="147">
        <f t="shared" si="58"/>
        <v>0</v>
      </c>
      <c r="K391" s="239" t="str">
        <f t="shared" si="59"/>
        <v/>
      </c>
      <c r="L391" s="242">
        <v>0</v>
      </c>
      <c r="M391" s="185"/>
      <c r="N391" s="185"/>
      <c r="O391" s="234"/>
      <c r="P391" s="234"/>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U391" s="135"/>
    </row>
    <row r="392" spans="2:73" s="132" customFormat="1" ht="31.5" customHeight="1">
      <c r="B392" s="75"/>
      <c r="C392" s="306" t="s">
        <v>353</v>
      </c>
      <c r="D392" s="307"/>
      <c r="E392" s="307"/>
      <c r="F392" s="307"/>
      <c r="G392" s="307"/>
      <c r="H392" s="308"/>
      <c r="I392" s="401"/>
      <c r="J392" s="147">
        <f t="shared" si="58"/>
        <v>0</v>
      </c>
      <c r="K392" s="239" t="str">
        <f t="shared" si="59"/>
        <v/>
      </c>
      <c r="L392" s="242">
        <v>0</v>
      </c>
      <c r="M392" s="185"/>
      <c r="N392" s="185"/>
      <c r="O392" s="234"/>
      <c r="P392" s="234"/>
      <c r="Q392" s="234"/>
      <c r="R392" s="234"/>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U392" s="135"/>
    </row>
    <row r="393" spans="2:73" s="132" customFormat="1" ht="31.5" customHeight="1">
      <c r="B393" s="75"/>
      <c r="C393" s="306" t="s">
        <v>354</v>
      </c>
      <c r="D393" s="307"/>
      <c r="E393" s="307"/>
      <c r="F393" s="307"/>
      <c r="G393" s="307"/>
      <c r="H393" s="308"/>
      <c r="I393" s="401"/>
      <c r="J393" s="147">
        <f t="shared" si="58"/>
        <v>0</v>
      </c>
      <c r="K393" s="239" t="str">
        <f t="shared" si="59"/>
        <v/>
      </c>
      <c r="L393" s="242">
        <v>0</v>
      </c>
      <c r="M393" s="185"/>
      <c r="N393" s="185"/>
      <c r="O393" s="234"/>
      <c r="P393" s="234"/>
      <c r="Q393" s="234"/>
      <c r="R393" s="234"/>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U393" s="135"/>
    </row>
    <row r="394" spans="2:73" s="132" customFormat="1" ht="31.5" customHeight="1">
      <c r="B394" s="75"/>
      <c r="C394" s="306" t="s">
        <v>355</v>
      </c>
      <c r="D394" s="307"/>
      <c r="E394" s="307"/>
      <c r="F394" s="307"/>
      <c r="G394" s="307"/>
      <c r="H394" s="308"/>
      <c r="I394" s="401"/>
      <c r="J394" s="147">
        <f t="shared" si="58"/>
        <v>0</v>
      </c>
      <c r="K394" s="239" t="str">
        <f t="shared" si="59"/>
        <v/>
      </c>
      <c r="L394" s="242">
        <v>0</v>
      </c>
      <c r="M394" s="185"/>
      <c r="N394" s="185"/>
      <c r="O394" s="234"/>
      <c r="P394" s="234"/>
      <c r="Q394" s="234"/>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U394" s="135"/>
    </row>
    <row r="395" spans="2:73" s="132" customFormat="1" ht="31.5" customHeight="1">
      <c r="B395" s="75"/>
      <c r="C395" s="306" t="s">
        <v>356</v>
      </c>
      <c r="D395" s="307"/>
      <c r="E395" s="307"/>
      <c r="F395" s="307"/>
      <c r="G395" s="307"/>
      <c r="H395" s="308"/>
      <c r="I395" s="401"/>
      <c r="J395" s="147">
        <f t="shared" si="58"/>
        <v>0</v>
      </c>
      <c r="K395" s="239" t="str">
        <f t="shared" si="59"/>
        <v/>
      </c>
      <c r="L395" s="242">
        <v>0</v>
      </c>
      <c r="M395" s="185"/>
      <c r="N395" s="185"/>
      <c r="O395" s="234"/>
      <c r="P395" s="234"/>
      <c r="Q395" s="234"/>
      <c r="R395" s="234"/>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U395" s="135"/>
    </row>
    <row r="396" spans="2:73" s="132" customFormat="1" ht="31.5" customHeight="1">
      <c r="B396" s="75"/>
      <c r="C396" s="306" t="s">
        <v>357</v>
      </c>
      <c r="D396" s="307"/>
      <c r="E396" s="307"/>
      <c r="F396" s="307"/>
      <c r="G396" s="307"/>
      <c r="H396" s="308"/>
      <c r="I396" s="401"/>
      <c r="J396" s="147">
        <f t="shared" si="58"/>
        <v>0</v>
      </c>
      <c r="K396" s="239" t="str">
        <f t="shared" si="59"/>
        <v/>
      </c>
      <c r="L396" s="242">
        <v>0</v>
      </c>
      <c r="M396" s="185"/>
      <c r="N396" s="185"/>
      <c r="O396" s="234"/>
      <c r="P396" s="234"/>
      <c r="Q396" s="234"/>
      <c r="R396" s="234"/>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U396" s="135"/>
    </row>
    <row r="397" spans="2:73" s="132" customFormat="1" ht="31.5" customHeight="1">
      <c r="B397" s="75"/>
      <c r="C397" s="306" t="s">
        <v>358</v>
      </c>
      <c r="D397" s="307"/>
      <c r="E397" s="307"/>
      <c r="F397" s="307"/>
      <c r="G397" s="307"/>
      <c r="H397" s="308"/>
      <c r="I397" s="401"/>
      <c r="J397" s="147">
        <f t="shared" si="58"/>
        <v>0</v>
      </c>
      <c r="K397" s="239" t="str">
        <f t="shared" si="59"/>
        <v/>
      </c>
      <c r="L397" s="242">
        <v>0</v>
      </c>
      <c r="M397" s="185"/>
      <c r="N397" s="185"/>
      <c r="O397" s="234"/>
      <c r="P397" s="234"/>
      <c r="Q397" s="234"/>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U397" s="135"/>
    </row>
    <row r="398" spans="2:73" s="132" customFormat="1" ht="31.5" customHeight="1">
      <c r="B398" s="75"/>
      <c r="C398" s="306" t="s">
        <v>107</v>
      </c>
      <c r="D398" s="307"/>
      <c r="E398" s="307"/>
      <c r="F398" s="307"/>
      <c r="G398" s="307"/>
      <c r="H398" s="308"/>
      <c r="I398" s="401"/>
      <c r="J398" s="147">
        <f t="shared" si="58"/>
        <v>591</v>
      </c>
      <c r="K398" s="239" t="str">
        <f t="shared" si="59"/>
        <v/>
      </c>
      <c r="L398" s="242">
        <v>591</v>
      </c>
      <c r="M398" s="185"/>
      <c r="N398" s="185"/>
      <c r="O398" s="234"/>
      <c r="P398" s="234"/>
      <c r="Q398" s="234"/>
      <c r="R398" s="234"/>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U398" s="135"/>
    </row>
    <row r="399" spans="2:73" s="132" customFormat="1" ht="31.5" customHeight="1">
      <c r="B399" s="75"/>
      <c r="C399" s="306" t="s">
        <v>359</v>
      </c>
      <c r="D399" s="307"/>
      <c r="E399" s="307"/>
      <c r="F399" s="307"/>
      <c r="G399" s="307"/>
      <c r="H399" s="308"/>
      <c r="I399" s="401"/>
      <c r="J399" s="147" t="str">
        <f t="shared" si="58"/>
        <v>*</v>
      </c>
      <c r="K399" s="239" t="str">
        <f t="shared" si="59"/>
        <v>※</v>
      </c>
      <c r="L399" s="242" t="s">
        <v>360</v>
      </c>
      <c r="M399" s="185"/>
      <c r="N399" s="185"/>
      <c r="O399" s="234"/>
      <c r="P399" s="234"/>
      <c r="Q399" s="234"/>
      <c r="R399" s="234"/>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U399" s="135"/>
    </row>
    <row r="400" spans="2:73" s="132" customFormat="1" ht="31.5" customHeight="1">
      <c r="B400" s="75"/>
      <c r="C400" s="306" t="s">
        <v>361</v>
      </c>
      <c r="D400" s="307"/>
      <c r="E400" s="307"/>
      <c r="F400" s="307"/>
      <c r="G400" s="307"/>
      <c r="H400" s="308"/>
      <c r="I400" s="401"/>
      <c r="J400" s="147">
        <f t="shared" si="58"/>
        <v>0</v>
      </c>
      <c r="K400" s="239" t="str">
        <f t="shared" si="59"/>
        <v/>
      </c>
      <c r="L400" s="242">
        <v>0</v>
      </c>
      <c r="M400" s="185"/>
      <c r="N400" s="185"/>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U400" s="135"/>
    </row>
    <row r="401" spans="2:73" s="132" customFormat="1" ht="31.5" customHeight="1">
      <c r="B401" s="75"/>
      <c r="C401" s="306" t="s">
        <v>362</v>
      </c>
      <c r="D401" s="307"/>
      <c r="E401" s="307"/>
      <c r="F401" s="307"/>
      <c r="G401" s="307"/>
      <c r="H401" s="308"/>
      <c r="I401" s="401"/>
      <c r="J401" s="147">
        <f t="shared" si="58"/>
        <v>0</v>
      </c>
      <c r="K401" s="239" t="str">
        <f t="shared" si="59"/>
        <v/>
      </c>
      <c r="L401" s="242">
        <v>0</v>
      </c>
      <c r="M401" s="185"/>
      <c r="N401" s="185"/>
      <c r="O401" s="234"/>
      <c r="P401" s="234"/>
      <c r="Q401" s="234"/>
      <c r="R401" s="234"/>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U401" s="135"/>
    </row>
    <row r="402" spans="2:73" s="132" customFormat="1" ht="31.5" customHeight="1">
      <c r="B402" s="75"/>
      <c r="C402" s="306" t="s">
        <v>363</v>
      </c>
      <c r="D402" s="307"/>
      <c r="E402" s="307"/>
      <c r="F402" s="307"/>
      <c r="G402" s="307"/>
      <c r="H402" s="308"/>
      <c r="I402" s="401"/>
      <c r="J402" s="147">
        <f t="shared" si="58"/>
        <v>0</v>
      </c>
      <c r="K402" s="239" t="str">
        <f t="shared" si="59"/>
        <v/>
      </c>
      <c r="L402" s="242">
        <v>0</v>
      </c>
      <c r="M402" s="185"/>
      <c r="N402" s="185"/>
      <c r="O402" s="234"/>
      <c r="P402" s="234"/>
      <c r="Q402" s="234"/>
      <c r="R402" s="234"/>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U402" s="135"/>
    </row>
    <row r="403" spans="2:73" s="132" customFormat="1" ht="31.5" customHeight="1">
      <c r="B403" s="75"/>
      <c r="C403" s="306" t="s">
        <v>364</v>
      </c>
      <c r="D403" s="307"/>
      <c r="E403" s="307"/>
      <c r="F403" s="307"/>
      <c r="G403" s="307"/>
      <c r="H403" s="308"/>
      <c r="I403" s="401"/>
      <c r="J403" s="147">
        <f t="shared" si="58"/>
        <v>0</v>
      </c>
      <c r="K403" s="239" t="str">
        <f t="shared" si="59"/>
        <v/>
      </c>
      <c r="L403" s="242">
        <v>0</v>
      </c>
      <c r="M403" s="185"/>
      <c r="N403" s="185"/>
      <c r="O403" s="234"/>
      <c r="P403" s="234"/>
      <c r="Q403" s="234"/>
      <c r="R403" s="234"/>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U403" s="135"/>
    </row>
    <row r="404" spans="2:73" s="132" customFormat="1" ht="31.5" customHeight="1">
      <c r="B404" s="75"/>
      <c r="C404" s="306" t="s">
        <v>365</v>
      </c>
      <c r="D404" s="307"/>
      <c r="E404" s="307"/>
      <c r="F404" s="307"/>
      <c r="G404" s="307"/>
      <c r="H404" s="308"/>
      <c r="I404" s="401"/>
      <c r="J404" s="147">
        <f t="shared" si="58"/>
        <v>0</v>
      </c>
      <c r="K404" s="239" t="str">
        <f t="shared" si="59"/>
        <v/>
      </c>
      <c r="L404" s="242">
        <v>0</v>
      </c>
      <c r="M404" s="185"/>
      <c r="N404" s="185"/>
      <c r="O404" s="234"/>
      <c r="P404" s="234"/>
      <c r="Q404" s="234"/>
      <c r="R404" s="234"/>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U404" s="135"/>
    </row>
    <row r="405" spans="2:73" s="132" customFormat="1" ht="31.5" customHeight="1">
      <c r="B405" s="75"/>
      <c r="C405" s="306" t="s">
        <v>366</v>
      </c>
      <c r="D405" s="307"/>
      <c r="E405" s="307"/>
      <c r="F405" s="307"/>
      <c r="G405" s="307"/>
      <c r="H405" s="308"/>
      <c r="I405" s="401"/>
      <c r="J405" s="147">
        <f t="shared" si="58"/>
        <v>0</v>
      </c>
      <c r="K405" s="239" t="str">
        <f t="shared" si="59"/>
        <v/>
      </c>
      <c r="L405" s="242">
        <v>0</v>
      </c>
      <c r="M405" s="185"/>
      <c r="N405" s="185"/>
      <c r="O405" s="234"/>
      <c r="P405" s="234"/>
      <c r="Q405" s="234"/>
      <c r="R405" s="234"/>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U405" s="135"/>
    </row>
    <row r="406" spans="2:73" s="132" customFormat="1" ht="31.5" customHeight="1">
      <c r="B406" s="75"/>
      <c r="C406" s="306" t="s">
        <v>367</v>
      </c>
      <c r="D406" s="307"/>
      <c r="E406" s="307"/>
      <c r="F406" s="307"/>
      <c r="G406" s="307"/>
      <c r="H406" s="308"/>
      <c r="I406" s="401"/>
      <c r="J406" s="147">
        <f t="shared" si="58"/>
        <v>0</v>
      </c>
      <c r="K406" s="239" t="str">
        <f t="shared" si="59"/>
        <v/>
      </c>
      <c r="L406" s="242">
        <v>0</v>
      </c>
      <c r="M406" s="185"/>
      <c r="N406" s="185"/>
      <c r="O406" s="234"/>
      <c r="P406" s="234"/>
      <c r="Q406" s="234"/>
      <c r="R406" s="234"/>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U406" s="135"/>
    </row>
    <row r="407" spans="2:73" s="132" customFormat="1" ht="31.5" customHeight="1">
      <c r="B407" s="75"/>
      <c r="C407" s="306" t="s">
        <v>368</v>
      </c>
      <c r="D407" s="307"/>
      <c r="E407" s="307"/>
      <c r="F407" s="307"/>
      <c r="G407" s="307"/>
      <c r="H407" s="308"/>
      <c r="I407" s="401"/>
      <c r="J407" s="147">
        <f t="shared" si="58"/>
        <v>0</v>
      </c>
      <c r="K407" s="239" t="str">
        <f t="shared" si="59"/>
        <v/>
      </c>
      <c r="L407" s="242">
        <v>0</v>
      </c>
      <c r="M407" s="185"/>
      <c r="N407" s="185"/>
      <c r="O407" s="234"/>
      <c r="P407" s="234"/>
      <c r="Q407" s="234"/>
      <c r="R407" s="234"/>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U407" s="135"/>
    </row>
    <row r="408" spans="2:73" s="132" customFormat="1" ht="31.5" customHeight="1">
      <c r="B408" s="75"/>
      <c r="C408" s="306" t="s">
        <v>369</v>
      </c>
      <c r="D408" s="307"/>
      <c r="E408" s="307"/>
      <c r="F408" s="307"/>
      <c r="G408" s="307"/>
      <c r="H408" s="308"/>
      <c r="I408" s="401"/>
      <c r="J408" s="147">
        <f t="shared" si="58"/>
        <v>0</v>
      </c>
      <c r="K408" s="239" t="str">
        <f t="shared" si="59"/>
        <v/>
      </c>
      <c r="L408" s="242">
        <v>0</v>
      </c>
      <c r="M408" s="185"/>
      <c r="N408" s="185"/>
      <c r="O408" s="234"/>
      <c r="P408" s="234"/>
      <c r="Q408" s="234"/>
      <c r="R408" s="234"/>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U408" s="135"/>
    </row>
    <row r="409" spans="2:73" s="132" customFormat="1" ht="31.5" customHeight="1">
      <c r="B409" s="75"/>
      <c r="C409" s="306" t="s">
        <v>370</v>
      </c>
      <c r="D409" s="307"/>
      <c r="E409" s="307"/>
      <c r="F409" s="307"/>
      <c r="G409" s="307"/>
      <c r="H409" s="308"/>
      <c r="I409" s="401"/>
      <c r="J409" s="147">
        <f t="shared" si="58"/>
        <v>0</v>
      </c>
      <c r="K409" s="239" t="str">
        <f t="shared" si="59"/>
        <v/>
      </c>
      <c r="L409" s="242">
        <v>0</v>
      </c>
      <c r="M409" s="185"/>
      <c r="N409" s="185"/>
      <c r="O409" s="234"/>
      <c r="P409" s="234"/>
      <c r="Q409" s="234"/>
      <c r="R409" s="234"/>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U409" s="135"/>
    </row>
    <row r="410" spans="2:73" s="132" customFormat="1" ht="31.5" customHeight="1">
      <c r="B410" s="75"/>
      <c r="C410" s="306" t="s">
        <v>371</v>
      </c>
      <c r="D410" s="307"/>
      <c r="E410" s="307"/>
      <c r="F410" s="307"/>
      <c r="G410" s="307"/>
      <c r="H410" s="308"/>
      <c r="I410" s="401"/>
      <c r="J410" s="147">
        <f t="shared" si="58"/>
        <v>0</v>
      </c>
      <c r="K410" s="239" t="str">
        <f t="shared" si="59"/>
        <v/>
      </c>
      <c r="L410" s="242">
        <v>0</v>
      </c>
      <c r="M410" s="185"/>
      <c r="N410" s="185"/>
      <c r="O410" s="234"/>
      <c r="P410" s="234"/>
      <c r="Q410" s="234"/>
      <c r="R410" s="234"/>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U410" s="135"/>
    </row>
    <row r="411" spans="2:73" s="132" customFormat="1" ht="31.5" customHeight="1">
      <c r="B411" s="75"/>
      <c r="C411" s="306" t="s">
        <v>372</v>
      </c>
      <c r="D411" s="307"/>
      <c r="E411" s="307"/>
      <c r="F411" s="307"/>
      <c r="G411" s="307"/>
      <c r="H411" s="308"/>
      <c r="I411" s="401"/>
      <c r="J411" s="147">
        <f t="shared" si="58"/>
        <v>0</v>
      </c>
      <c r="K411" s="239" t="str">
        <f t="shared" si="59"/>
        <v/>
      </c>
      <c r="L411" s="242">
        <v>0</v>
      </c>
      <c r="M411" s="185"/>
      <c r="N411" s="185"/>
      <c r="O411" s="234"/>
      <c r="P411" s="234"/>
      <c r="Q411" s="234"/>
      <c r="R411" s="234"/>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U411" s="135"/>
    </row>
    <row r="412" spans="2:73" s="132" customFormat="1" ht="31.5" customHeight="1">
      <c r="B412" s="75"/>
      <c r="C412" s="306" t="s">
        <v>373</v>
      </c>
      <c r="D412" s="307"/>
      <c r="E412" s="307"/>
      <c r="F412" s="307"/>
      <c r="G412" s="307"/>
      <c r="H412" s="308"/>
      <c r="I412" s="401"/>
      <c r="J412" s="147">
        <f t="shared" si="58"/>
        <v>0</v>
      </c>
      <c r="K412" s="239" t="str">
        <f t="shared" si="59"/>
        <v/>
      </c>
      <c r="L412" s="242">
        <v>0</v>
      </c>
      <c r="M412" s="185"/>
      <c r="N412" s="185"/>
      <c r="O412" s="234"/>
      <c r="P412" s="234"/>
      <c r="Q412" s="234"/>
      <c r="R412" s="234"/>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U412" s="135"/>
    </row>
    <row r="413" spans="2:73" s="132" customFormat="1" ht="31.5" customHeight="1">
      <c r="B413" s="75"/>
      <c r="C413" s="306" t="s">
        <v>374</v>
      </c>
      <c r="D413" s="307"/>
      <c r="E413" s="307"/>
      <c r="F413" s="307"/>
      <c r="G413" s="307"/>
      <c r="H413" s="308"/>
      <c r="I413" s="401"/>
      <c r="J413" s="147">
        <f t="shared" si="58"/>
        <v>0</v>
      </c>
      <c r="K413" s="239" t="str">
        <f t="shared" si="59"/>
        <v/>
      </c>
      <c r="L413" s="242">
        <v>0</v>
      </c>
      <c r="M413" s="185"/>
      <c r="N413" s="185"/>
      <c r="O413" s="234"/>
      <c r="P413" s="234"/>
      <c r="Q413" s="234"/>
      <c r="R413" s="234"/>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U413" s="135"/>
    </row>
    <row r="414" spans="2:73" s="132" customFormat="1" ht="31.5" customHeight="1">
      <c r="B414" s="75"/>
      <c r="C414" s="306" t="s">
        <v>375</v>
      </c>
      <c r="D414" s="307"/>
      <c r="E414" s="307"/>
      <c r="F414" s="307"/>
      <c r="G414" s="307"/>
      <c r="H414" s="308"/>
      <c r="I414" s="401"/>
      <c r="J414" s="147">
        <f t="shared" si="58"/>
        <v>0</v>
      </c>
      <c r="K414" s="239" t="str">
        <f t="shared" si="59"/>
        <v/>
      </c>
      <c r="L414" s="242">
        <v>0</v>
      </c>
      <c r="M414" s="185"/>
      <c r="N414" s="185"/>
      <c r="O414" s="234"/>
      <c r="P414" s="234"/>
      <c r="Q414" s="234"/>
      <c r="R414" s="234"/>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U414" s="135"/>
    </row>
    <row r="415" spans="2:73" s="132" customFormat="1" ht="31.5" customHeight="1">
      <c r="B415" s="75"/>
      <c r="C415" s="306" t="s">
        <v>376</v>
      </c>
      <c r="D415" s="307"/>
      <c r="E415" s="307"/>
      <c r="F415" s="307"/>
      <c r="G415" s="307"/>
      <c r="H415" s="308"/>
      <c r="I415" s="401"/>
      <c r="J415" s="147">
        <f t="shared" si="58"/>
        <v>0</v>
      </c>
      <c r="K415" s="239" t="str">
        <f t="shared" si="59"/>
        <v/>
      </c>
      <c r="L415" s="242">
        <v>0</v>
      </c>
      <c r="M415" s="185"/>
      <c r="N415" s="185"/>
      <c r="O415" s="234"/>
      <c r="P415" s="234"/>
      <c r="Q415" s="234"/>
      <c r="R415" s="234"/>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U415" s="135"/>
    </row>
    <row r="416" spans="2:73" s="132" customFormat="1" ht="31.5" customHeight="1">
      <c r="B416" s="75"/>
      <c r="C416" s="306" t="s">
        <v>377</v>
      </c>
      <c r="D416" s="307"/>
      <c r="E416" s="307"/>
      <c r="F416" s="307"/>
      <c r="G416" s="307"/>
      <c r="H416" s="308"/>
      <c r="I416" s="401"/>
      <c r="J416" s="147">
        <f t="shared" si="58"/>
        <v>0</v>
      </c>
      <c r="K416" s="239" t="str">
        <f t="shared" si="59"/>
        <v/>
      </c>
      <c r="L416" s="242">
        <v>0</v>
      </c>
      <c r="M416" s="185"/>
      <c r="N416" s="185"/>
      <c r="O416" s="234"/>
      <c r="P416" s="234"/>
      <c r="Q416" s="234"/>
      <c r="R416" s="234"/>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U416" s="135"/>
    </row>
    <row r="417" spans="2:73" s="132" customFormat="1" ht="31.5" customHeight="1">
      <c r="B417" s="75"/>
      <c r="C417" s="306" t="s">
        <v>378</v>
      </c>
      <c r="D417" s="307"/>
      <c r="E417" s="307"/>
      <c r="F417" s="307"/>
      <c r="G417" s="307"/>
      <c r="H417" s="308"/>
      <c r="I417" s="401"/>
      <c r="J417" s="147">
        <f t="shared" si="58"/>
        <v>0</v>
      </c>
      <c r="K417" s="239" t="str">
        <f t="shared" si="59"/>
        <v/>
      </c>
      <c r="L417" s="242">
        <v>0</v>
      </c>
      <c r="M417" s="185"/>
      <c r="N417" s="185"/>
      <c r="O417" s="234"/>
      <c r="P417" s="234"/>
      <c r="Q417" s="234"/>
      <c r="R417" s="234"/>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U417" s="135"/>
    </row>
    <row r="418" spans="2:73" s="132" customFormat="1" ht="31.5" customHeight="1">
      <c r="B418" s="75"/>
      <c r="C418" s="306" t="s">
        <v>379</v>
      </c>
      <c r="D418" s="307"/>
      <c r="E418" s="307"/>
      <c r="F418" s="307"/>
      <c r="G418" s="307"/>
      <c r="H418" s="308"/>
      <c r="I418" s="401"/>
      <c r="J418" s="147">
        <f t="shared" si="58"/>
        <v>0</v>
      </c>
      <c r="K418" s="239" t="str">
        <f t="shared" si="59"/>
        <v/>
      </c>
      <c r="L418" s="242">
        <v>0</v>
      </c>
      <c r="M418" s="185"/>
      <c r="N418" s="185"/>
      <c r="O418" s="234"/>
      <c r="P418" s="234"/>
      <c r="Q418" s="234"/>
      <c r="R418" s="234"/>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U418" s="135"/>
    </row>
    <row r="419" spans="2:73" s="132" customFormat="1" ht="31.5" customHeight="1">
      <c r="B419" s="75"/>
      <c r="C419" s="306" t="s">
        <v>380</v>
      </c>
      <c r="D419" s="307"/>
      <c r="E419" s="307"/>
      <c r="F419" s="307"/>
      <c r="G419" s="307"/>
      <c r="H419" s="308"/>
      <c r="I419" s="401"/>
      <c r="J419" s="147">
        <f t="shared" si="58"/>
        <v>0</v>
      </c>
      <c r="K419" s="239" t="str">
        <f t="shared" si="59"/>
        <v/>
      </c>
      <c r="L419" s="242">
        <v>0</v>
      </c>
      <c r="M419" s="185"/>
      <c r="N419" s="185"/>
      <c r="O419" s="234"/>
      <c r="P419" s="234"/>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U419" s="135"/>
    </row>
    <row r="420" spans="2:73" s="132" customFormat="1" ht="31.5" customHeight="1">
      <c r="B420" s="75"/>
      <c r="C420" s="306" t="s">
        <v>381</v>
      </c>
      <c r="D420" s="307"/>
      <c r="E420" s="307"/>
      <c r="F420" s="307"/>
      <c r="G420" s="307"/>
      <c r="H420" s="308"/>
      <c r="I420" s="401"/>
      <c r="J420" s="147">
        <f t="shared" si="58"/>
        <v>0</v>
      </c>
      <c r="K420" s="239" t="str">
        <f t="shared" si="59"/>
        <v/>
      </c>
      <c r="L420" s="242">
        <v>0</v>
      </c>
      <c r="M420" s="185"/>
      <c r="N420" s="185"/>
      <c r="O420" s="234"/>
      <c r="P420" s="234"/>
      <c r="Q420" s="234"/>
      <c r="R420" s="234"/>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U420" s="135"/>
    </row>
    <row r="421" spans="2:73" s="132" customFormat="1" ht="31.5" customHeight="1">
      <c r="B421" s="75"/>
      <c r="C421" s="306" t="s">
        <v>382</v>
      </c>
      <c r="D421" s="307"/>
      <c r="E421" s="307"/>
      <c r="F421" s="307"/>
      <c r="G421" s="307"/>
      <c r="H421" s="308"/>
      <c r="I421" s="401"/>
      <c r="J421" s="147">
        <f t="shared" si="58"/>
        <v>0</v>
      </c>
      <c r="K421" s="239" t="str">
        <f t="shared" si="59"/>
        <v/>
      </c>
      <c r="L421" s="242">
        <v>0</v>
      </c>
      <c r="M421" s="185"/>
      <c r="N421" s="185"/>
      <c r="O421" s="234"/>
      <c r="P421" s="234"/>
      <c r="Q421" s="234"/>
      <c r="R421" s="234"/>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U421" s="135"/>
    </row>
    <row r="422" spans="2:73" s="132" customFormat="1" ht="31.5" customHeight="1">
      <c r="B422" s="75"/>
      <c r="C422" s="306" t="s">
        <v>383</v>
      </c>
      <c r="D422" s="307"/>
      <c r="E422" s="307"/>
      <c r="F422" s="307"/>
      <c r="G422" s="307"/>
      <c r="H422" s="308"/>
      <c r="I422" s="401"/>
      <c r="J422" s="147">
        <f t="shared" ref="J422:J453" si="60">IF(SUM(L422:BS422)=0,IF(COUNTIF(L422:BS422,"未確認")&gt;0,"未確認",IF(COUNTIF(L422:BS422,"~*")&gt;0,"*",SUM(L422:BS422))),SUM(L422:BS422))</f>
        <v>0</v>
      </c>
      <c r="K422" s="239" t="str">
        <f t="shared" ref="K422:K453" si="61">IF(OR(COUNTIF(L422:BS422,"未確認")&gt;0,COUNTIF(L422:BS422,"~*")&gt;0),"※","")</f>
        <v/>
      </c>
      <c r="L422" s="242">
        <v>0</v>
      </c>
      <c r="M422" s="185"/>
      <c r="N422" s="185"/>
      <c r="O422" s="234"/>
      <c r="P422" s="234"/>
      <c r="Q422" s="234"/>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U422" s="135"/>
    </row>
    <row r="423" spans="2:73" s="132" customFormat="1" ht="31.5" customHeight="1">
      <c r="B423" s="75"/>
      <c r="C423" s="306" t="s">
        <v>384</v>
      </c>
      <c r="D423" s="307"/>
      <c r="E423" s="307"/>
      <c r="F423" s="307"/>
      <c r="G423" s="307"/>
      <c r="H423" s="308"/>
      <c r="I423" s="401"/>
      <c r="J423" s="147">
        <f t="shared" si="60"/>
        <v>0</v>
      </c>
      <c r="K423" s="239" t="str">
        <f t="shared" si="61"/>
        <v/>
      </c>
      <c r="L423" s="242">
        <v>0</v>
      </c>
      <c r="M423" s="185"/>
      <c r="N423" s="185"/>
      <c r="O423" s="234"/>
      <c r="P423" s="234"/>
      <c r="Q423" s="234"/>
      <c r="R423" s="234"/>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U423" s="135"/>
    </row>
    <row r="424" spans="2:73" s="132" customFormat="1" ht="31.5" customHeight="1">
      <c r="B424" s="75"/>
      <c r="C424" s="306" t="s">
        <v>385</v>
      </c>
      <c r="D424" s="307"/>
      <c r="E424" s="307"/>
      <c r="F424" s="307"/>
      <c r="G424" s="307"/>
      <c r="H424" s="308"/>
      <c r="I424" s="401"/>
      <c r="J424" s="147">
        <f t="shared" si="60"/>
        <v>0</v>
      </c>
      <c r="K424" s="239" t="str">
        <f t="shared" si="61"/>
        <v/>
      </c>
      <c r="L424" s="242">
        <v>0</v>
      </c>
      <c r="M424" s="185"/>
      <c r="N424" s="185"/>
      <c r="O424" s="234"/>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U424" s="135"/>
    </row>
    <row r="425" spans="2:73" s="132" customFormat="1" ht="31.5" customHeight="1">
      <c r="B425" s="75"/>
      <c r="C425" s="306" t="s">
        <v>386</v>
      </c>
      <c r="D425" s="307"/>
      <c r="E425" s="307"/>
      <c r="F425" s="307"/>
      <c r="G425" s="307"/>
      <c r="H425" s="308"/>
      <c r="I425" s="401"/>
      <c r="J425" s="147">
        <f t="shared" si="60"/>
        <v>0</v>
      </c>
      <c r="K425" s="239" t="str">
        <f t="shared" si="61"/>
        <v/>
      </c>
      <c r="L425" s="242">
        <v>0</v>
      </c>
      <c r="M425" s="185"/>
      <c r="N425" s="185"/>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U425" s="135"/>
    </row>
    <row r="426" spans="2:73" s="132" customFormat="1" ht="31.5" customHeight="1">
      <c r="B426" s="75"/>
      <c r="C426" s="306" t="s">
        <v>387</v>
      </c>
      <c r="D426" s="307"/>
      <c r="E426" s="307"/>
      <c r="F426" s="307"/>
      <c r="G426" s="307"/>
      <c r="H426" s="308"/>
      <c r="I426" s="401"/>
      <c r="J426" s="147">
        <f t="shared" si="60"/>
        <v>0</v>
      </c>
      <c r="K426" s="239" t="str">
        <f t="shared" si="61"/>
        <v/>
      </c>
      <c r="L426" s="242">
        <v>0</v>
      </c>
      <c r="M426" s="185"/>
      <c r="N426" s="185"/>
      <c r="O426" s="234"/>
      <c r="P426" s="234"/>
      <c r="Q426" s="234"/>
      <c r="R426" s="234"/>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U426" s="135"/>
    </row>
    <row r="427" spans="2:73" s="132" customFormat="1" ht="31.5" customHeight="1">
      <c r="B427" s="75"/>
      <c r="C427" s="306" t="s">
        <v>388</v>
      </c>
      <c r="D427" s="307"/>
      <c r="E427" s="307"/>
      <c r="F427" s="307"/>
      <c r="G427" s="307"/>
      <c r="H427" s="308"/>
      <c r="I427" s="401"/>
      <c r="J427" s="147">
        <f t="shared" si="60"/>
        <v>0</v>
      </c>
      <c r="K427" s="239" t="str">
        <f t="shared" si="61"/>
        <v/>
      </c>
      <c r="L427" s="242">
        <v>0</v>
      </c>
      <c r="M427" s="185"/>
      <c r="N427" s="185"/>
      <c r="O427" s="234"/>
      <c r="P427" s="234"/>
      <c r="Q427" s="234"/>
      <c r="R427" s="234"/>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U427" s="135"/>
    </row>
    <row r="428" spans="2:73" s="132" customFormat="1" ht="31.5" customHeight="1">
      <c r="B428" s="75"/>
      <c r="C428" s="306" t="s">
        <v>389</v>
      </c>
      <c r="D428" s="307"/>
      <c r="E428" s="307"/>
      <c r="F428" s="307"/>
      <c r="G428" s="307"/>
      <c r="H428" s="308"/>
      <c r="I428" s="401"/>
      <c r="J428" s="147">
        <f t="shared" si="60"/>
        <v>0</v>
      </c>
      <c r="K428" s="239" t="str">
        <f t="shared" si="61"/>
        <v/>
      </c>
      <c r="L428" s="242">
        <v>0</v>
      </c>
      <c r="M428" s="185"/>
      <c r="N428" s="185"/>
      <c r="O428" s="234"/>
      <c r="P428" s="234"/>
      <c r="Q428" s="234"/>
      <c r="R428" s="234"/>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U428" s="135"/>
    </row>
    <row r="429" spans="2:73" s="132" customFormat="1" ht="31.5" customHeight="1">
      <c r="B429" s="75"/>
      <c r="C429" s="306" t="s">
        <v>390</v>
      </c>
      <c r="D429" s="307"/>
      <c r="E429" s="307"/>
      <c r="F429" s="307"/>
      <c r="G429" s="307"/>
      <c r="H429" s="308"/>
      <c r="I429" s="401"/>
      <c r="J429" s="147">
        <f t="shared" si="60"/>
        <v>0</v>
      </c>
      <c r="K429" s="239" t="str">
        <f t="shared" si="61"/>
        <v/>
      </c>
      <c r="L429" s="242">
        <v>0</v>
      </c>
      <c r="M429" s="185"/>
      <c r="N429" s="185"/>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U429" s="135"/>
    </row>
    <row r="430" spans="2:73" s="132" customFormat="1" ht="31.5" customHeight="1">
      <c r="B430" s="75"/>
      <c r="C430" s="306" t="s">
        <v>391</v>
      </c>
      <c r="D430" s="307"/>
      <c r="E430" s="307"/>
      <c r="F430" s="307"/>
      <c r="G430" s="307"/>
      <c r="H430" s="308"/>
      <c r="I430" s="401"/>
      <c r="J430" s="147">
        <f t="shared" si="60"/>
        <v>0</v>
      </c>
      <c r="K430" s="239" t="str">
        <f t="shared" si="61"/>
        <v/>
      </c>
      <c r="L430" s="242">
        <v>0</v>
      </c>
      <c r="M430" s="185"/>
      <c r="N430" s="185"/>
      <c r="O430" s="234"/>
      <c r="P430" s="234"/>
      <c r="Q430" s="234"/>
      <c r="R430" s="234"/>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U430" s="135"/>
    </row>
    <row r="431" spans="2:73" s="132" customFormat="1" ht="31.5" customHeight="1">
      <c r="B431" s="75"/>
      <c r="C431" s="306" t="s">
        <v>392</v>
      </c>
      <c r="D431" s="307"/>
      <c r="E431" s="307"/>
      <c r="F431" s="307"/>
      <c r="G431" s="307"/>
      <c r="H431" s="308"/>
      <c r="I431" s="401"/>
      <c r="J431" s="147">
        <f t="shared" si="60"/>
        <v>0</v>
      </c>
      <c r="K431" s="239" t="str">
        <f t="shared" si="61"/>
        <v/>
      </c>
      <c r="L431" s="242">
        <v>0</v>
      </c>
      <c r="M431" s="185"/>
      <c r="N431" s="185"/>
      <c r="O431" s="234"/>
      <c r="P431" s="234"/>
      <c r="Q431" s="234"/>
      <c r="R431" s="234"/>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U431" s="135"/>
    </row>
    <row r="432" spans="2:73" s="132" customFormat="1" ht="31.5" customHeight="1">
      <c r="B432" s="75"/>
      <c r="C432" s="306" t="s">
        <v>393</v>
      </c>
      <c r="D432" s="307"/>
      <c r="E432" s="307"/>
      <c r="F432" s="307"/>
      <c r="G432" s="307"/>
      <c r="H432" s="308"/>
      <c r="I432" s="401"/>
      <c r="J432" s="147">
        <f t="shared" si="60"/>
        <v>0</v>
      </c>
      <c r="K432" s="239" t="str">
        <f t="shared" si="61"/>
        <v/>
      </c>
      <c r="L432" s="242">
        <v>0</v>
      </c>
      <c r="M432" s="185"/>
      <c r="N432" s="185"/>
      <c r="O432" s="234"/>
      <c r="P432" s="234"/>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U432" s="135"/>
    </row>
    <row r="433" spans="2:73" s="132" customFormat="1" ht="31.5" customHeight="1">
      <c r="B433" s="75"/>
      <c r="C433" s="306" t="s">
        <v>394</v>
      </c>
      <c r="D433" s="307"/>
      <c r="E433" s="307"/>
      <c r="F433" s="307"/>
      <c r="G433" s="307"/>
      <c r="H433" s="308"/>
      <c r="I433" s="401"/>
      <c r="J433" s="147">
        <f t="shared" si="60"/>
        <v>0</v>
      </c>
      <c r="K433" s="239" t="str">
        <f t="shared" si="61"/>
        <v/>
      </c>
      <c r="L433" s="242">
        <v>0</v>
      </c>
      <c r="M433" s="185"/>
      <c r="N433" s="185"/>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U433" s="135"/>
    </row>
    <row r="434" spans="2:73" s="132" customFormat="1" ht="31.5" customHeight="1">
      <c r="B434" s="75"/>
      <c r="C434" s="306" t="s">
        <v>395</v>
      </c>
      <c r="D434" s="307"/>
      <c r="E434" s="307"/>
      <c r="F434" s="307"/>
      <c r="G434" s="307"/>
      <c r="H434" s="308"/>
      <c r="I434" s="401"/>
      <c r="J434" s="147">
        <f t="shared" si="60"/>
        <v>0</v>
      </c>
      <c r="K434" s="239" t="str">
        <f t="shared" si="61"/>
        <v/>
      </c>
      <c r="L434" s="242">
        <v>0</v>
      </c>
      <c r="M434" s="185"/>
      <c r="N434" s="185"/>
      <c r="O434" s="234"/>
      <c r="P434" s="234"/>
      <c r="Q434" s="234"/>
      <c r="R434" s="234"/>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U434" s="135"/>
    </row>
    <row r="435" spans="2:73" s="132" customFormat="1" ht="31.5" customHeight="1">
      <c r="B435" s="75"/>
      <c r="C435" s="306" t="s">
        <v>396</v>
      </c>
      <c r="D435" s="307"/>
      <c r="E435" s="307"/>
      <c r="F435" s="307"/>
      <c r="G435" s="307"/>
      <c r="H435" s="308"/>
      <c r="I435" s="401"/>
      <c r="J435" s="147">
        <f t="shared" si="60"/>
        <v>0</v>
      </c>
      <c r="K435" s="239" t="str">
        <f t="shared" si="61"/>
        <v/>
      </c>
      <c r="L435" s="242">
        <v>0</v>
      </c>
      <c r="M435" s="185"/>
      <c r="N435" s="185"/>
      <c r="O435" s="234"/>
      <c r="P435" s="234"/>
      <c r="Q435" s="234"/>
      <c r="R435" s="234"/>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U435" s="135"/>
    </row>
    <row r="436" spans="2:73" s="132" customFormat="1" ht="31.5" customHeight="1">
      <c r="B436" s="75"/>
      <c r="C436" s="306" t="s">
        <v>397</v>
      </c>
      <c r="D436" s="307"/>
      <c r="E436" s="307"/>
      <c r="F436" s="307"/>
      <c r="G436" s="307"/>
      <c r="H436" s="308"/>
      <c r="I436" s="401"/>
      <c r="J436" s="147">
        <f t="shared" si="60"/>
        <v>0</v>
      </c>
      <c r="K436" s="239" t="str">
        <f t="shared" si="61"/>
        <v/>
      </c>
      <c r="L436" s="242">
        <v>0</v>
      </c>
      <c r="M436" s="185"/>
      <c r="N436" s="185"/>
      <c r="O436" s="234"/>
      <c r="P436" s="234"/>
      <c r="Q436" s="234"/>
      <c r="R436" s="234"/>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U436" s="135"/>
    </row>
    <row r="437" spans="2:73" s="132" customFormat="1" ht="31.5" customHeight="1">
      <c r="B437" s="75"/>
      <c r="C437" s="306" t="s">
        <v>398</v>
      </c>
      <c r="D437" s="307"/>
      <c r="E437" s="307"/>
      <c r="F437" s="307"/>
      <c r="G437" s="307"/>
      <c r="H437" s="308"/>
      <c r="I437" s="401"/>
      <c r="J437" s="147">
        <f t="shared" si="60"/>
        <v>0</v>
      </c>
      <c r="K437" s="239" t="str">
        <f t="shared" si="61"/>
        <v/>
      </c>
      <c r="L437" s="242">
        <v>0</v>
      </c>
      <c r="M437" s="185"/>
      <c r="N437" s="185"/>
      <c r="O437" s="234"/>
      <c r="P437" s="234"/>
      <c r="Q437" s="234"/>
      <c r="R437" s="234"/>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U437" s="135"/>
    </row>
    <row r="438" spans="2:73" s="132" customFormat="1" ht="31.5" customHeight="1">
      <c r="B438" s="75"/>
      <c r="C438" s="306" t="s">
        <v>399</v>
      </c>
      <c r="D438" s="307"/>
      <c r="E438" s="307"/>
      <c r="F438" s="307"/>
      <c r="G438" s="307"/>
      <c r="H438" s="308"/>
      <c r="I438" s="401"/>
      <c r="J438" s="147">
        <f t="shared" si="60"/>
        <v>0</v>
      </c>
      <c r="K438" s="239" t="str">
        <f t="shared" si="61"/>
        <v/>
      </c>
      <c r="L438" s="242">
        <v>0</v>
      </c>
      <c r="M438" s="185"/>
      <c r="N438" s="185"/>
      <c r="O438" s="234"/>
      <c r="P438" s="234"/>
      <c r="Q438" s="234"/>
      <c r="R438" s="234"/>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U438" s="135"/>
    </row>
    <row r="439" spans="2:73" s="132" customFormat="1" ht="31.5" customHeight="1">
      <c r="B439" s="75"/>
      <c r="C439" s="306" t="s">
        <v>400</v>
      </c>
      <c r="D439" s="307"/>
      <c r="E439" s="307"/>
      <c r="F439" s="307"/>
      <c r="G439" s="307"/>
      <c r="H439" s="308"/>
      <c r="I439" s="401"/>
      <c r="J439" s="147">
        <f t="shared" si="60"/>
        <v>0</v>
      </c>
      <c r="K439" s="239" t="str">
        <f t="shared" si="61"/>
        <v/>
      </c>
      <c r="L439" s="242">
        <v>0</v>
      </c>
      <c r="M439" s="185"/>
      <c r="N439" s="185"/>
      <c r="O439" s="234"/>
      <c r="P439" s="234"/>
      <c r="Q439" s="234"/>
      <c r="R439" s="234"/>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U439" s="135"/>
    </row>
    <row r="440" spans="2:73" s="132" customFormat="1" ht="31.5" customHeight="1">
      <c r="B440" s="75"/>
      <c r="C440" s="306" t="s">
        <v>401</v>
      </c>
      <c r="D440" s="307"/>
      <c r="E440" s="307"/>
      <c r="F440" s="307"/>
      <c r="G440" s="307"/>
      <c r="H440" s="308"/>
      <c r="I440" s="401"/>
      <c r="J440" s="147">
        <f t="shared" si="60"/>
        <v>0</v>
      </c>
      <c r="K440" s="239" t="str">
        <f t="shared" si="61"/>
        <v/>
      </c>
      <c r="L440" s="242">
        <v>0</v>
      </c>
      <c r="M440" s="185"/>
      <c r="N440" s="185"/>
      <c r="O440" s="234"/>
      <c r="P440" s="234"/>
      <c r="Q440" s="234"/>
      <c r="R440" s="234"/>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U440" s="135"/>
    </row>
    <row r="441" spans="2:73" s="132" customFormat="1" ht="31.5" customHeight="1">
      <c r="B441" s="75"/>
      <c r="C441" s="306" t="s">
        <v>402</v>
      </c>
      <c r="D441" s="307"/>
      <c r="E441" s="307"/>
      <c r="F441" s="307"/>
      <c r="G441" s="307"/>
      <c r="H441" s="308"/>
      <c r="I441" s="401"/>
      <c r="J441" s="147">
        <f t="shared" si="60"/>
        <v>0</v>
      </c>
      <c r="K441" s="239" t="str">
        <f t="shared" si="61"/>
        <v/>
      </c>
      <c r="L441" s="242">
        <v>0</v>
      </c>
      <c r="M441" s="185"/>
      <c r="N441" s="185"/>
      <c r="O441" s="234"/>
      <c r="P441" s="234"/>
      <c r="Q441" s="234"/>
      <c r="R441" s="234"/>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U441" s="135"/>
    </row>
    <row r="442" spans="2:73" s="132" customFormat="1" ht="31.5" customHeight="1">
      <c r="B442" s="75"/>
      <c r="C442" s="306" t="s">
        <v>403</v>
      </c>
      <c r="D442" s="307"/>
      <c r="E442" s="307"/>
      <c r="F442" s="307"/>
      <c r="G442" s="307"/>
      <c r="H442" s="308"/>
      <c r="I442" s="401"/>
      <c r="J442" s="147">
        <f t="shared" si="60"/>
        <v>0</v>
      </c>
      <c r="K442" s="239" t="str">
        <f t="shared" si="61"/>
        <v/>
      </c>
      <c r="L442" s="242">
        <v>0</v>
      </c>
      <c r="M442" s="185"/>
      <c r="N442" s="185"/>
      <c r="O442" s="234"/>
      <c r="P442" s="234"/>
      <c r="Q442" s="234"/>
      <c r="R442" s="234"/>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U442" s="135"/>
    </row>
    <row r="443" spans="2:73" s="132" customFormat="1" ht="31.5" customHeight="1">
      <c r="B443" s="75"/>
      <c r="C443" s="306" t="s">
        <v>404</v>
      </c>
      <c r="D443" s="307"/>
      <c r="E443" s="307"/>
      <c r="F443" s="307"/>
      <c r="G443" s="307"/>
      <c r="H443" s="308"/>
      <c r="I443" s="401"/>
      <c r="J443" s="147">
        <f t="shared" si="60"/>
        <v>0</v>
      </c>
      <c r="K443" s="239" t="str">
        <f t="shared" si="61"/>
        <v/>
      </c>
      <c r="L443" s="242">
        <v>0</v>
      </c>
      <c r="M443" s="185"/>
      <c r="N443" s="185"/>
      <c r="O443" s="234"/>
      <c r="P443" s="234"/>
      <c r="Q443" s="234"/>
      <c r="R443" s="234"/>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U443" s="135"/>
    </row>
    <row r="444" spans="2:73" s="132" customFormat="1" ht="31.5" customHeight="1">
      <c r="B444" s="75"/>
      <c r="C444" s="306" t="s">
        <v>405</v>
      </c>
      <c r="D444" s="307"/>
      <c r="E444" s="307"/>
      <c r="F444" s="307"/>
      <c r="G444" s="307"/>
      <c r="H444" s="308"/>
      <c r="I444" s="401"/>
      <c r="J444" s="147">
        <f t="shared" si="60"/>
        <v>0</v>
      </c>
      <c r="K444" s="239" t="str">
        <f t="shared" si="61"/>
        <v/>
      </c>
      <c r="L444" s="242">
        <v>0</v>
      </c>
      <c r="M444" s="185"/>
      <c r="N444" s="185"/>
      <c r="O444" s="234"/>
      <c r="P444" s="234"/>
      <c r="Q444" s="234"/>
      <c r="R444" s="234"/>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U444" s="135"/>
    </row>
    <row r="445" spans="2:73" s="132" customFormat="1" ht="31.5" customHeight="1">
      <c r="B445" s="75"/>
      <c r="C445" s="306" t="s">
        <v>406</v>
      </c>
      <c r="D445" s="307"/>
      <c r="E445" s="307"/>
      <c r="F445" s="307"/>
      <c r="G445" s="307"/>
      <c r="H445" s="308"/>
      <c r="I445" s="401"/>
      <c r="J445" s="147">
        <f t="shared" si="60"/>
        <v>0</v>
      </c>
      <c r="K445" s="239" t="str">
        <f t="shared" si="61"/>
        <v/>
      </c>
      <c r="L445" s="242">
        <v>0</v>
      </c>
      <c r="M445" s="185"/>
      <c r="N445" s="185"/>
      <c r="O445" s="234"/>
      <c r="P445" s="234"/>
      <c r="Q445" s="234"/>
      <c r="R445" s="234"/>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U445" s="135"/>
    </row>
    <row r="446" spans="2:73" s="132" customFormat="1" ht="31.5" customHeight="1">
      <c r="B446" s="1"/>
      <c r="C446" s="306" t="s">
        <v>407</v>
      </c>
      <c r="D446" s="307"/>
      <c r="E446" s="307"/>
      <c r="F446" s="307"/>
      <c r="G446" s="307"/>
      <c r="H446" s="308"/>
      <c r="I446" s="401"/>
      <c r="J446" s="147">
        <f t="shared" si="60"/>
        <v>0</v>
      </c>
      <c r="K446" s="239" t="str">
        <f t="shared" si="61"/>
        <v/>
      </c>
      <c r="L446" s="242">
        <v>0</v>
      </c>
      <c r="M446" s="185"/>
      <c r="N446" s="185"/>
      <c r="O446" s="234"/>
      <c r="P446" s="234"/>
      <c r="Q446" s="234"/>
      <c r="R446" s="234"/>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U446" s="135"/>
    </row>
    <row r="447" spans="2:73" s="132" customFormat="1" ht="31.5" customHeight="1">
      <c r="B447" s="1"/>
      <c r="C447" s="306" t="s">
        <v>408</v>
      </c>
      <c r="D447" s="307"/>
      <c r="E447" s="307"/>
      <c r="F447" s="307"/>
      <c r="G447" s="307"/>
      <c r="H447" s="308"/>
      <c r="I447" s="401"/>
      <c r="J447" s="147">
        <f t="shared" si="60"/>
        <v>0</v>
      </c>
      <c r="K447" s="239" t="str">
        <f t="shared" si="61"/>
        <v/>
      </c>
      <c r="L447" s="242">
        <v>0</v>
      </c>
      <c r="M447" s="185"/>
      <c r="N447" s="185"/>
      <c r="O447" s="234"/>
      <c r="P447" s="234"/>
      <c r="Q447" s="234"/>
      <c r="R447" s="234"/>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U447" s="135"/>
    </row>
    <row r="448" spans="2:73" s="132" customFormat="1" ht="31.5" customHeight="1">
      <c r="B448" s="1"/>
      <c r="C448" s="306" t="s">
        <v>409</v>
      </c>
      <c r="D448" s="307"/>
      <c r="E448" s="307"/>
      <c r="F448" s="307"/>
      <c r="G448" s="307"/>
      <c r="H448" s="308"/>
      <c r="I448" s="401"/>
      <c r="J448" s="147">
        <f t="shared" si="60"/>
        <v>0</v>
      </c>
      <c r="K448" s="239" t="str">
        <f t="shared" si="61"/>
        <v/>
      </c>
      <c r="L448" s="242">
        <v>0</v>
      </c>
      <c r="M448" s="185"/>
      <c r="N448" s="185"/>
      <c r="O448" s="234"/>
      <c r="P448" s="234"/>
      <c r="Q448" s="234"/>
      <c r="R448" s="234"/>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U448" s="135"/>
    </row>
    <row r="449" spans="2:73" s="132" customFormat="1" ht="31.5" customHeight="1">
      <c r="B449" s="1"/>
      <c r="C449" s="306" t="s">
        <v>410</v>
      </c>
      <c r="D449" s="307"/>
      <c r="E449" s="307"/>
      <c r="F449" s="307"/>
      <c r="G449" s="307"/>
      <c r="H449" s="308"/>
      <c r="I449" s="401"/>
      <c r="J449" s="147">
        <f t="shared" si="60"/>
        <v>0</v>
      </c>
      <c r="K449" s="239" t="str">
        <f t="shared" si="61"/>
        <v/>
      </c>
      <c r="L449" s="242">
        <v>0</v>
      </c>
      <c r="M449" s="185"/>
      <c r="N449" s="185"/>
      <c r="O449" s="234"/>
      <c r="P449" s="234"/>
      <c r="Q449" s="234"/>
      <c r="R449" s="234"/>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U449" s="135"/>
    </row>
    <row r="450" spans="2:73" s="132" customFormat="1" ht="31.5" customHeight="1">
      <c r="B450" s="75"/>
      <c r="C450" s="306" t="s">
        <v>411</v>
      </c>
      <c r="D450" s="307"/>
      <c r="E450" s="307"/>
      <c r="F450" s="307"/>
      <c r="G450" s="307"/>
      <c r="H450" s="308"/>
      <c r="I450" s="401"/>
      <c r="J450" s="147">
        <f t="shared" si="60"/>
        <v>0</v>
      </c>
      <c r="K450" s="239" t="str">
        <f t="shared" si="61"/>
        <v/>
      </c>
      <c r="L450" s="242">
        <v>0</v>
      </c>
      <c r="M450" s="185"/>
      <c r="N450" s="185"/>
      <c r="O450" s="234"/>
      <c r="P450" s="234"/>
      <c r="Q450" s="234"/>
      <c r="R450" s="234"/>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U450" s="135"/>
    </row>
    <row r="451" spans="2:73" s="132" customFormat="1" ht="31.5" customHeight="1">
      <c r="B451" s="75"/>
      <c r="C451" s="306" t="s">
        <v>412</v>
      </c>
      <c r="D451" s="307"/>
      <c r="E451" s="307"/>
      <c r="F451" s="307"/>
      <c r="G451" s="307"/>
      <c r="H451" s="308"/>
      <c r="I451" s="401"/>
      <c r="J451" s="147">
        <f t="shared" si="60"/>
        <v>0</v>
      </c>
      <c r="K451" s="239" t="str">
        <f t="shared" si="61"/>
        <v/>
      </c>
      <c r="L451" s="242">
        <v>0</v>
      </c>
      <c r="M451" s="185"/>
      <c r="N451" s="185"/>
      <c r="O451" s="234"/>
      <c r="P451" s="234"/>
      <c r="Q451" s="234"/>
      <c r="R451" s="234"/>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U451" s="135"/>
    </row>
    <row r="452" spans="2:73" s="132" customFormat="1" ht="31.5" customHeight="1">
      <c r="B452" s="75"/>
      <c r="C452" s="306" t="s">
        <v>413</v>
      </c>
      <c r="D452" s="307"/>
      <c r="E452" s="307"/>
      <c r="F452" s="307"/>
      <c r="G452" s="307"/>
      <c r="H452" s="308"/>
      <c r="I452" s="401"/>
      <c r="J452" s="147">
        <f t="shared" si="60"/>
        <v>0</v>
      </c>
      <c r="K452" s="239" t="str">
        <f t="shared" si="61"/>
        <v/>
      </c>
      <c r="L452" s="242">
        <v>0</v>
      </c>
      <c r="M452" s="185"/>
      <c r="N452" s="185"/>
      <c r="O452" s="234"/>
      <c r="P452" s="234"/>
      <c r="Q452" s="234"/>
      <c r="R452" s="234"/>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U452" s="135"/>
    </row>
    <row r="453" spans="2:73" s="132" customFormat="1" ht="31.5" customHeight="1">
      <c r="B453" s="75"/>
      <c r="C453" s="306" t="s">
        <v>414</v>
      </c>
      <c r="D453" s="307"/>
      <c r="E453" s="307"/>
      <c r="F453" s="307"/>
      <c r="G453" s="307"/>
      <c r="H453" s="308"/>
      <c r="I453" s="401"/>
      <c r="J453" s="147">
        <f t="shared" si="60"/>
        <v>0</v>
      </c>
      <c r="K453" s="239" t="str">
        <f t="shared" si="61"/>
        <v/>
      </c>
      <c r="L453" s="242">
        <v>0</v>
      </c>
      <c r="M453" s="185"/>
      <c r="N453" s="185"/>
      <c r="O453" s="234"/>
      <c r="P453" s="234"/>
      <c r="Q453" s="234"/>
      <c r="R453" s="234"/>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U453" s="135"/>
    </row>
    <row r="454" spans="2:73" s="132" customFormat="1" ht="31.5" customHeight="1">
      <c r="B454" s="1"/>
      <c r="C454" s="306" t="s">
        <v>415</v>
      </c>
      <c r="D454" s="307"/>
      <c r="E454" s="307"/>
      <c r="F454" s="307"/>
      <c r="G454" s="307"/>
      <c r="H454" s="308"/>
      <c r="I454" s="401"/>
      <c r="J454" s="147">
        <f t="shared" ref="J454:J463" si="62">IF(SUM(L454:BS454)=0,IF(COUNTIF(L454:BS454,"未確認")&gt;0,"未確認",IF(COUNTIF(L454:BS454,"~*")&gt;0,"*",SUM(L454:BS454))),SUM(L454:BS454))</f>
        <v>0</v>
      </c>
      <c r="K454" s="239" t="str">
        <f t="shared" ref="K454:K463" si="63">IF(OR(COUNTIF(L454:BS454,"未確認")&gt;0,COUNTIF(L454:BS454,"~*")&gt;0),"※","")</f>
        <v/>
      </c>
      <c r="L454" s="242">
        <v>0</v>
      </c>
      <c r="M454" s="185"/>
      <c r="N454" s="185"/>
      <c r="O454" s="234"/>
      <c r="P454" s="234"/>
      <c r="Q454" s="234"/>
      <c r="R454" s="234"/>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U454" s="135"/>
    </row>
    <row r="455" spans="2:73" s="132" customFormat="1" ht="31.5" customHeight="1">
      <c r="B455" s="1"/>
      <c r="C455" s="306" t="s">
        <v>416</v>
      </c>
      <c r="D455" s="307"/>
      <c r="E455" s="307"/>
      <c r="F455" s="307"/>
      <c r="G455" s="307"/>
      <c r="H455" s="308"/>
      <c r="I455" s="401"/>
      <c r="J455" s="147">
        <f t="shared" si="62"/>
        <v>0</v>
      </c>
      <c r="K455" s="239" t="str">
        <f t="shared" si="63"/>
        <v/>
      </c>
      <c r="L455" s="242">
        <v>0</v>
      </c>
      <c r="M455" s="185"/>
      <c r="N455" s="185"/>
      <c r="O455" s="234"/>
      <c r="P455" s="234"/>
      <c r="Q455" s="234"/>
      <c r="R455" s="234"/>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U455" s="135"/>
    </row>
    <row r="456" spans="2:73" s="132" customFormat="1" ht="31.5" customHeight="1">
      <c r="B456" s="1"/>
      <c r="C456" s="306" t="s">
        <v>417</v>
      </c>
      <c r="D456" s="307"/>
      <c r="E456" s="307"/>
      <c r="F456" s="307"/>
      <c r="G456" s="307"/>
      <c r="H456" s="308"/>
      <c r="I456" s="401"/>
      <c r="J456" s="147">
        <f t="shared" si="62"/>
        <v>0</v>
      </c>
      <c r="K456" s="239" t="str">
        <f t="shared" si="63"/>
        <v/>
      </c>
      <c r="L456" s="242">
        <v>0</v>
      </c>
      <c r="M456" s="185"/>
      <c r="N456" s="185"/>
      <c r="O456" s="234"/>
      <c r="P456" s="234"/>
      <c r="Q456" s="234"/>
      <c r="R456" s="234"/>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U456" s="135"/>
    </row>
    <row r="457" spans="2:73" s="132" customFormat="1" ht="31.5" customHeight="1">
      <c r="B457" s="1"/>
      <c r="C457" s="306" t="s">
        <v>418</v>
      </c>
      <c r="D457" s="307"/>
      <c r="E457" s="307"/>
      <c r="F457" s="307"/>
      <c r="G457" s="307"/>
      <c r="H457" s="308"/>
      <c r="I457" s="401"/>
      <c r="J457" s="147">
        <f t="shared" si="62"/>
        <v>0</v>
      </c>
      <c r="K457" s="239" t="str">
        <f t="shared" si="63"/>
        <v/>
      </c>
      <c r="L457" s="242">
        <v>0</v>
      </c>
      <c r="M457" s="185"/>
      <c r="N457" s="185"/>
      <c r="O457" s="234"/>
      <c r="P457" s="234"/>
      <c r="Q457" s="234"/>
      <c r="R457" s="234"/>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U457" s="135"/>
    </row>
    <row r="458" spans="2:73" s="132" customFormat="1" ht="31.5" customHeight="1">
      <c r="B458" s="1"/>
      <c r="C458" s="306" t="s">
        <v>419</v>
      </c>
      <c r="D458" s="307"/>
      <c r="E458" s="307"/>
      <c r="F458" s="307"/>
      <c r="G458" s="307"/>
      <c r="H458" s="308"/>
      <c r="I458" s="401"/>
      <c r="J458" s="147">
        <f t="shared" si="62"/>
        <v>0</v>
      </c>
      <c r="K458" s="239" t="str">
        <f t="shared" si="63"/>
        <v/>
      </c>
      <c r="L458" s="242">
        <v>0</v>
      </c>
      <c r="M458" s="185"/>
      <c r="N458" s="185"/>
      <c r="O458" s="234"/>
      <c r="P458" s="234"/>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U458" s="135"/>
    </row>
    <row r="459" spans="2:73" s="132" customFormat="1" ht="31.5" customHeight="1">
      <c r="B459" s="1"/>
      <c r="C459" s="306" t="s">
        <v>420</v>
      </c>
      <c r="D459" s="307"/>
      <c r="E459" s="307"/>
      <c r="F459" s="307"/>
      <c r="G459" s="307"/>
      <c r="H459" s="308"/>
      <c r="I459" s="401"/>
      <c r="J459" s="147">
        <f t="shared" si="62"/>
        <v>0</v>
      </c>
      <c r="K459" s="239" t="str">
        <f t="shared" si="63"/>
        <v/>
      </c>
      <c r="L459" s="242">
        <v>0</v>
      </c>
      <c r="M459" s="185"/>
      <c r="N459" s="185"/>
      <c r="O459" s="234"/>
      <c r="P459" s="234"/>
      <c r="Q459" s="234"/>
      <c r="R459" s="234"/>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U459" s="135"/>
    </row>
    <row r="460" spans="2:73" s="132" customFormat="1" ht="31.5" customHeight="1">
      <c r="B460" s="1"/>
      <c r="C460" s="306" t="s">
        <v>421</v>
      </c>
      <c r="D460" s="307"/>
      <c r="E460" s="307"/>
      <c r="F460" s="307"/>
      <c r="G460" s="307"/>
      <c r="H460" s="308"/>
      <c r="I460" s="401"/>
      <c r="J460" s="147">
        <f t="shared" si="62"/>
        <v>0</v>
      </c>
      <c r="K460" s="239" t="str">
        <f t="shared" si="63"/>
        <v/>
      </c>
      <c r="L460" s="242">
        <v>0</v>
      </c>
      <c r="M460" s="185"/>
      <c r="N460" s="185"/>
      <c r="O460" s="234"/>
      <c r="P460" s="234"/>
      <c r="Q460" s="234"/>
      <c r="R460" s="234"/>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U460" s="135"/>
    </row>
    <row r="461" spans="2:73" s="132" customFormat="1" ht="31.5" customHeight="1">
      <c r="B461" s="1"/>
      <c r="C461" s="306" t="s">
        <v>422</v>
      </c>
      <c r="D461" s="307"/>
      <c r="E461" s="307"/>
      <c r="F461" s="307"/>
      <c r="G461" s="307"/>
      <c r="H461" s="308"/>
      <c r="I461" s="401"/>
      <c r="J461" s="147">
        <f t="shared" si="62"/>
        <v>0</v>
      </c>
      <c r="K461" s="239" t="str">
        <f t="shared" si="63"/>
        <v/>
      </c>
      <c r="L461" s="242">
        <v>0</v>
      </c>
      <c r="M461" s="185"/>
      <c r="N461" s="185"/>
      <c r="O461" s="234"/>
      <c r="P461" s="234"/>
      <c r="Q461" s="234"/>
      <c r="R461" s="234"/>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U461" s="135"/>
    </row>
    <row r="462" spans="2:73" s="132" customFormat="1" ht="31.5" customHeight="1">
      <c r="B462" s="1"/>
      <c r="C462" s="306" t="s">
        <v>423</v>
      </c>
      <c r="D462" s="307"/>
      <c r="E462" s="307"/>
      <c r="F462" s="307"/>
      <c r="G462" s="307"/>
      <c r="H462" s="308"/>
      <c r="I462" s="401"/>
      <c r="J462" s="147">
        <f t="shared" si="62"/>
        <v>0</v>
      </c>
      <c r="K462" s="239" t="str">
        <f t="shared" si="63"/>
        <v/>
      </c>
      <c r="L462" s="242">
        <v>0</v>
      </c>
      <c r="M462" s="185"/>
      <c r="N462" s="185"/>
      <c r="O462" s="234"/>
      <c r="P462" s="234"/>
      <c r="Q462" s="234"/>
      <c r="R462" s="234"/>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U462" s="135"/>
    </row>
    <row r="463" spans="2:73" s="132" customFormat="1" ht="31.5" customHeight="1">
      <c r="B463" s="1"/>
      <c r="C463" s="306" t="s">
        <v>424</v>
      </c>
      <c r="D463" s="307"/>
      <c r="E463" s="307"/>
      <c r="F463" s="307"/>
      <c r="G463" s="307"/>
      <c r="H463" s="308"/>
      <c r="I463" s="402"/>
      <c r="J463" s="147" t="str">
        <f t="shared" si="62"/>
        <v>*</v>
      </c>
      <c r="K463" s="239" t="str">
        <f t="shared" si="63"/>
        <v>※</v>
      </c>
      <c r="L463" s="242" t="s">
        <v>360</v>
      </c>
      <c r="M463" s="185"/>
      <c r="N463" s="185"/>
      <c r="O463" s="234"/>
      <c r="P463" s="234"/>
      <c r="Q463" s="234"/>
      <c r="R463" s="234"/>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U463" s="135"/>
    </row>
    <row r="464" spans="2:73" s="132" customFormat="1" ht="19">
      <c r="B464" s="174"/>
      <c r="C464" s="94"/>
      <c r="D464" s="2"/>
      <c r="E464" s="2"/>
      <c r="F464" s="2"/>
      <c r="G464" s="2"/>
      <c r="H464" s="3"/>
      <c r="I464" s="3"/>
      <c r="J464" s="6"/>
      <c r="K464" s="4"/>
      <c r="L464" s="5"/>
      <c r="M464" s="5"/>
      <c r="N464" s="225"/>
      <c r="BU464" s="135"/>
    </row>
    <row r="465" spans="1:73" s="132" customFormat="1" ht="19">
      <c r="B465" s="174"/>
      <c r="C465" s="94"/>
      <c r="D465" s="2"/>
      <c r="E465" s="2"/>
      <c r="F465" s="2"/>
      <c r="G465" s="2"/>
      <c r="H465" s="3"/>
      <c r="I465" s="3"/>
      <c r="J465" s="6"/>
      <c r="K465" s="4"/>
      <c r="L465" s="5"/>
      <c r="M465" s="5"/>
      <c r="N465" s="225"/>
      <c r="BU465" s="135"/>
    </row>
    <row r="466" spans="1:73" s="132" customFormat="1" ht="19">
      <c r="B466" s="174"/>
      <c r="C466" s="94"/>
      <c r="D466" s="2"/>
      <c r="E466" s="2"/>
      <c r="F466" s="2"/>
      <c r="G466" s="2"/>
      <c r="H466" s="3"/>
      <c r="I466" s="3"/>
      <c r="J466" s="6"/>
      <c r="K466" s="4"/>
      <c r="L466" s="5"/>
      <c r="M466" s="5"/>
      <c r="N466" s="225"/>
      <c r="BU466" s="135"/>
    </row>
    <row r="467" spans="1:73" s="132" customFormat="1">
      <c r="B467" s="12" t="s">
        <v>425</v>
      </c>
      <c r="C467" s="94"/>
      <c r="D467" s="2"/>
      <c r="E467" s="2"/>
      <c r="F467" s="2"/>
      <c r="G467" s="2"/>
      <c r="H467" s="3"/>
      <c r="I467" s="3"/>
      <c r="J467" s="6"/>
      <c r="K467" s="5"/>
      <c r="L467" s="5"/>
      <c r="M467" s="5"/>
      <c r="N467" s="225"/>
      <c r="BU467" s="135"/>
    </row>
    <row r="468" spans="1:73">
      <c r="B468" s="12"/>
      <c r="C468" s="12"/>
      <c r="D468" s="12"/>
      <c r="E468" s="12"/>
      <c r="F468" s="12"/>
      <c r="G468" s="12"/>
      <c r="H468" s="8"/>
      <c r="I468" s="8"/>
      <c r="L468" s="130"/>
      <c r="M468" s="130"/>
      <c r="N468" s="225"/>
      <c r="O468" s="211"/>
      <c r="P468" s="211"/>
      <c r="Q468" s="211"/>
      <c r="R468" s="211"/>
      <c r="S468" s="211"/>
    </row>
    <row r="469" spans="1:73" ht="51" customHeight="1">
      <c r="B469" s="12"/>
      <c r="J469" s="52" t="s">
        <v>74</v>
      </c>
      <c r="K469" s="106"/>
      <c r="L469" s="238" t="str">
        <f>IF(ISBLANK(L$388),"",L$388)</f>
        <v>病棟1</v>
      </c>
      <c r="M469" s="178" t="str">
        <f>IF(ISBLANK(M$388),"",M$388)</f>
        <v/>
      </c>
      <c r="N469" s="267" t="str">
        <f t="shared" ref="N469:AS469" si="64">IF(ISBLANK(N$388),"",N$388)</f>
        <v/>
      </c>
      <c r="O469" s="267" t="str">
        <f t="shared" si="64"/>
        <v/>
      </c>
      <c r="P469" s="267" t="str">
        <f t="shared" si="64"/>
        <v/>
      </c>
      <c r="Q469" s="267" t="str">
        <f t="shared" si="64"/>
        <v/>
      </c>
      <c r="R469" s="267" t="str">
        <f t="shared" si="64"/>
        <v/>
      </c>
      <c r="S469" s="267" t="str">
        <f t="shared" si="64"/>
        <v/>
      </c>
      <c r="T469" s="267" t="str">
        <f t="shared" si="64"/>
        <v/>
      </c>
      <c r="U469" s="267" t="str">
        <f t="shared" si="64"/>
        <v/>
      </c>
      <c r="V469" s="267" t="str">
        <f t="shared" si="64"/>
        <v/>
      </c>
      <c r="W469" s="267" t="str">
        <f t="shared" si="64"/>
        <v/>
      </c>
      <c r="X469" s="267" t="str">
        <f t="shared" si="64"/>
        <v/>
      </c>
      <c r="Y469" s="267" t="str">
        <f t="shared" si="64"/>
        <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ref="AT469:BS469" si="65">IF(ISBLANK(AT$388),"",AT$388)</f>
        <v/>
      </c>
      <c r="AU469" s="267" t="str">
        <f t="shared" si="65"/>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row>
    <row r="470" spans="1:73" ht="20.25" customHeight="1">
      <c r="C470" s="25"/>
      <c r="I470" s="46" t="s">
        <v>75</v>
      </c>
      <c r="J470" s="47"/>
      <c r="K470" s="54"/>
      <c r="L470" s="273" t="str">
        <f>IF(ISBLANK(L$389),"",L$389)</f>
        <v>-</v>
      </c>
      <c r="M470" s="264" t="str">
        <f>IF(ISBLANK(M$389),"",M$389)</f>
        <v/>
      </c>
      <c r="N470" s="273" t="str">
        <f t="shared" ref="N470:AS470" si="66">IF(ISBLANK(N$389),"",N$389)</f>
        <v/>
      </c>
      <c r="O470" s="273" t="str">
        <f t="shared" si="66"/>
        <v/>
      </c>
      <c r="P470" s="273" t="str">
        <f t="shared" si="66"/>
        <v/>
      </c>
      <c r="Q470" s="273" t="str">
        <f t="shared" si="66"/>
        <v/>
      </c>
      <c r="R470" s="273" t="str">
        <f t="shared" si="66"/>
        <v/>
      </c>
      <c r="S470" s="273" t="str">
        <f t="shared" si="66"/>
        <v/>
      </c>
      <c r="T470" s="273" t="str">
        <f t="shared" si="66"/>
        <v/>
      </c>
      <c r="U470" s="273" t="str">
        <f t="shared" si="66"/>
        <v/>
      </c>
      <c r="V470" s="273" t="str">
        <f t="shared" si="66"/>
        <v/>
      </c>
      <c r="W470" s="273" t="str">
        <f t="shared" si="66"/>
        <v/>
      </c>
      <c r="X470" s="273" t="str">
        <f t="shared" si="66"/>
        <v/>
      </c>
      <c r="Y470" s="273" t="str">
        <f t="shared" si="66"/>
        <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ref="AT470:BS470" si="67">IF(ISBLANK(AT$389),"",AT$389)</f>
        <v/>
      </c>
      <c r="AU470" s="273" t="str">
        <f t="shared" si="67"/>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row>
    <row r="471" spans="1:73" ht="34.5" customHeight="1">
      <c r="A471" s="140" t="s">
        <v>426</v>
      </c>
      <c r="C471" s="328" t="s">
        <v>427</v>
      </c>
      <c r="D471" s="341"/>
      <c r="E471" s="341"/>
      <c r="F471" s="341"/>
      <c r="G471" s="341"/>
      <c r="H471" s="329"/>
      <c r="I471" s="379" t="s">
        <v>428</v>
      </c>
      <c r="J471" s="243" t="str">
        <f t="shared" ref="J471:J499" si="68">IF(SUM(L471:BS471)=0,IF(COUNTIF(L471:BS471,"未確認")&gt;0,"未確認",IF(COUNTIF(L471:BS471,"~*")&gt;0,"*",SUM(L471:BS471))),SUM(L471:BS471))</f>
        <v>*</v>
      </c>
      <c r="K471" s="244" t="str">
        <f t="shared" ref="K471:K499" si="69">IF(OR(COUNTIF(L471:BS471,"未確認")&gt;0,COUNTIF(L471:BS471,"*")&gt;0),"※","")</f>
        <v>※</v>
      </c>
      <c r="L471" s="242" t="s">
        <v>360</v>
      </c>
      <c r="M471" s="185"/>
      <c r="N471" s="234"/>
      <c r="O471" s="234"/>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row>
    <row r="472" spans="1:73" ht="34.5" customHeight="1">
      <c r="A472" s="140" t="s">
        <v>429</v>
      </c>
      <c r="C472" s="119"/>
      <c r="D472" s="394" t="s">
        <v>430</v>
      </c>
      <c r="E472" s="322" t="s">
        <v>431</v>
      </c>
      <c r="F472" s="323"/>
      <c r="G472" s="323"/>
      <c r="H472" s="324"/>
      <c r="I472" s="343"/>
      <c r="J472" s="243" t="str">
        <f t="shared" si="68"/>
        <v>*</v>
      </c>
      <c r="K472" s="244" t="str">
        <f t="shared" si="69"/>
        <v>※</v>
      </c>
      <c r="L472" s="242" t="s">
        <v>360</v>
      </c>
      <c r="M472" s="185"/>
      <c r="N472" s="234"/>
      <c r="O472" s="234"/>
      <c r="P472" s="234"/>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row>
    <row r="473" spans="1:73" ht="34.5" customHeight="1">
      <c r="A473" s="140" t="s">
        <v>432</v>
      </c>
      <c r="C473" s="119"/>
      <c r="D473" s="395"/>
      <c r="E473" s="322" t="s">
        <v>433</v>
      </c>
      <c r="F473" s="323"/>
      <c r="G473" s="323"/>
      <c r="H473" s="324"/>
      <c r="I473" s="343"/>
      <c r="J473" s="243" t="str">
        <f t="shared" si="68"/>
        <v>*</v>
      </c>
      <c r="K473" s="244" t="str">
        <f t="shared" si="69"/>
        <v>※</v>
      </c>
      <c r="L473" s="242" t="s">
        <v>360</v>
      </c>
      <c r="M473" s="185"/>
      <c r="N473" s="234"/>
      <c r="O473" s="234"/>
      <c r="P473" s="234"/>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row>
    <row r="474" spans="1:73" ht="34.5" customHeight="1">
      <c r="A474" s="140" t="s">
        <v>434</v>
      </c>
      <c r="C474" s="119"/>
      <c r="D474" s="395"/>
      <c r="E474" s="322" t="s">
        <v>435</v>
      </c>
      <c r="F474" s="323"/>
      <c r="G474" s="323"/>
      <c r="H474" s="324"/>
      <c r="I474" s="343"/>
      <c r="J474" s="243">
        <f t="shared" si="68"/>
        <v>0</v>
      </c>
      <c r="K474" s="244" t="str">
        <f t="shared" si="69"/>
        <v/>
      </c>
      <c r="L474" s="242">
        <v>0</v>
      </c>
      <c r="M474" s="185"/>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row>
    <row r="475" spans="1:73" ht="34.5" customHeight="1">
      <c r="A475" s="140" t="s">
        <v>436</v>
      </c>
      <c r="C475" s="119"/>
      <c r="D475" s="395"/>
      <c r="E475" s="322" t="s">
        <v>437</v>
      </c>
      <c r="F475" s="323"/>
      <c r="G475" s="323"/>
      <c r="H475" s="324"/>
      <c r="I475" s="343"/>
      <c r="J475" s="243">
        <f t="shared" si="68"/>
        <v>0</v>
      </c>
      <c r="K475" s="244" t="str">
        <f t="shared" si="69"/>
        <v/>
      </c>
      <c r="L475" s="242">
        <v>0</v>
      </c>
      <c r="M475" s="185"/>
      <c r="N475" s="234"/>
      <c r="O475" s="234"/>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row>
    <row r="476" spans="1:73" ht="34.5" customHeight="1">
      <c r="A476" s="140" t="s">
        <v>438</v>
      </c>
      <c r="C476" s="119"/>
      <c r="D476" s="395"/>
      <c r="E476" s="322" t="s">
        <v>439</v>
      </c>
      <c r="F476" s="323"/>
      <c r="G476" s="323"/>
      <c r="H476" s="324"/>
      <c r="I476" s="343"/>
      <c r="J476" s="243">
        <f t="shared" si="68"/>
        <v>0</v>
      </c>
      <c r="K476" s="244" t="str">
        <f t="shared" si="69"/>
        <v/>
      </c>
      <c r="L476" s="242">
        <v>0</v>
      </c>
      <c r="M476" s="185"/>
      <c r="N476" s="234"/>
      <c r="O476" s="234"/>
      <c r="P476" s="234"/>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row>
    <row r="477" spans="1:73" ht="34.5" customHeight="1">
      <c r="A477" s="140" t="s">
        <v>440</v>
      </c>
      <c r="C477" s="119"/>
      <c r="D477" s="395"/>
      <c r="E477" s="322" t="s">
        <v>441</v>
      </c>
      <c r="F477" s="323"/>
      <c r="G477" s="323"/>
      <c r="H477" s="324"/>
      <c r="I477" s="343"/>
      <c r="J477" s="243">
        <f t="shared" si="68"/>
        <v>0</v>
      </c>
      <c r="K477" s="244" t="str">
        <f t="shared" si="69"/>
        <v/>
      </c>
      <c r="L477" s="242">
        <v>0</v>
      </c>
      <c r="M477" s="185"/>
      <c r="N477" s="234"/>
      <c r="O477" s="234"/>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row>
    <row r="478" spans="1:73" ht="34.5" customHeight="1">
      <c r="A478" s="140" t="s">
        <v>442</v>
      </c>
      <c r="C478" s="119"/>
      <c r="D478" s="395"/>
      <c r="E478" s="322" t="s">
        <v>443</v>
      </c>
      <c r="F478" s="323"/>
      <c r="G478" s="323"/>
      <c r="H478" s="324"/>
      <c r="I478" s="343"/>
      <c r="J478" s="243">
        <f t="shared" si="68"/>
        <v>0</v>
      </c>
      <c r="K478" s="244" t="str">
        <f t="shared" si="69"/>
        <v/>
      </c>
      <c r="L478" s="242">
        <v>0</v>
      </c>
      <c r="M478" s="185"/>
      <c r="N478" s="234"/>
      <c r="O478" s="234"/>
      <c r="P478" s="234"/>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row>
    <row r="479" spans="1:73" ht="34.5" customHeight="1">
      <c r="A479" s="140" t="s">
        <v>444</v>
      </c>
      <c r="C479" s="119"/>
      <c r="D479" s="395"/>
      <c r="E479" s="322" t="s">
        <v>445</v>
      </c>
      <c r="F479" s="323"/>
      <c r="G479" s="323"/>
      <c r="H479" s="324"/>
      <c r="I479" s="343"/>
      <c r="J479" s="243">
        <f t="shared" si="68"/>
        <v>0</v>
      </c>
      <c r="K479" s="244" t="str">
        <f t="shared" si="69"/>
        <v/>
      </c>
      <c r="L479" s="242">
        <v>0</v>
      </c>
      <c r="M479" s="185"/>
      <c r="N479" s="234"/>
      <c r="O479" s="234"/>
      <c r="P479" s="234"/>
      <c r="Q479" s="234"/>
      <c r="R479" s="234"/>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row>
    <row r="480" spans="1:73" ht="34.5" customHeight="1">
      <c r="A480" s="140" t="s">
        <v>446</v>
      </c>
      <c r="C480" s="119"/>
      <c r="D480" s="395"/>
      <c r="E480" s="322" t="s">
        <v>447</v>
      </c>
      <c r="F480" s="323"/>
      <c r="G480" s="323"/>
      <c r="H480" s="324"/>
      <c r="I480" s="343"/>
      <c r="J480" s="243" t="str">
        <f t="shared" si="68"/>
        <v>*</v>
      </c>
      <c r="K480" s="244" t="str">
        <f t="shared" si="69"/>
        <v>※</v>
      </c>
      <c r="L480" s="242" t="s">
        <v>360</v>
      </c>
      <c r="M480" s="185"/>
      <c r="N480" s="234"/>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row>
    <row r="481" spans="1:71" ht="34.5" customHeight="1">
      <c r="A481" s="140" t="s">
        <v>448</v>
      </c>
      <c r="C481" s="119"/>
      <c r="D481" s="395"/>
      <c r="E481" s="322" t="s">
        <v>449</v>
      </c>
      <c r="F481" s="323"/>
      <c r="G481" s="323"/>
      <c r="H481" s="324"/>
      <c r="I481" s="343"/>
      <c r="J481" s="243">
        <f t="shared" si="68"/>
        <v>0</v>
      </c>
      <c r="K481" s="244" t="str">
        <f t="shared" si="69"/>
        <v/>
      </c>
      <c r="L481" s="242">
        <v>0</v>
      </c>
      <c r="M481" s="185"/>
      <c r="N481" s="234"/>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row>
    <row r="482" spans="1:71" ht="34.5" customHeight="1">
      <c r="A482" s="140" t="s">
        <v>450</v>
      </c>
      <c r="C482" s="119"/>
      <c r="D482" s="395"/>
      <c r="E482" s="322" t="s">
        <v>451</v>
      </c>
      <c r="F482" s="323"/>
      <c r="G482" s="323"/>
      <c r="H482" s="324"/>
      <c r="I482" s="343"/>
      <c r="J482" s="243">
        <f t="shared" si="68"/>
        <v>0</v>
      </c>
      <c r="K482" s="244" t="str">
        <f t="shared" si="69"/>
        <v/>
      </c>
      <c r="L482" s="242">
        <v>0</v>
      </c>
      <c r="M482" s="185"/>
      <c r="N482" s="234"/>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row>
    <row r="483" spans="1:71" ht="34.5" customHeight="1">
      <c r="A483" s="140" t="s">
        <v>452</v>
      </c>
      <c r="C483" s="119"/>
      <c r="D483" s="387"/>
      <c r="E483" s="322" t="s">
        <v>453</v>
      </c>
      <c r="F483" s="323"/>
      <c r="G483" s="323"/>
      <c r="H483" s="324"/>
      <c r="I483" s="344"/>
      <c r="J483" s="243">
        <f t="shared" si="68"/>
        <v>0</v>
      </c>
      <c r="K483" s="244" t="str">
        <f t="shared" si="69"/>
        <v/>
      </c>
      <c r="L483" s="242">
        <v>0</v>
      </c>
      <c r="M483" s="185"/>
      <c r="N483" s="234"/>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row>
    <row r="484" spans="1:71" ht="34.5" customHeight="1">
      <c r="A484" s="140" t="s">
        <v>454</v>
      </c>
      <c r="B484" s="92"/>
      <c r="C484" s="328" t="s">
        <v>455</v>
      </c>
      <c r="D484" s="341"/>
      <c r="E484" s="341"/>
      <c r="F484" s="341"/>
      <c r="G484" s="341"/>
      <c r="H484" s="329"/>
      <c r="I484" s="379" t="s">
        <v>456</v>
      </c>
      <c r="J484" s="243">
        <f t="shared" si="68"/>
        <v>0</v>
      </c>
      <c r="K484" s="244" t="str">
        <f t="shared" si="69"/>
        <v/>
      </c>
      <c r="L484" s="242">
        <v>0</v>
      </c>
      <c r="M484" s="185"/>
      <c r="N484" s="234"/>
      <c r="O484" s="234"/>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row>
    <row r="485" spans="1:71" ht="34.5" customHeight="1">
      <c r="A485" s="140" t="s">
        <v>457</v>
      </c>
      <c r="C485" s="119"/>
      <c r="D485" s="394" t="s">
        <v>430</v>
      </c>
      <c r="E485" s="322" t="s">
        <v>431</v>
      </c>
      <c r="F485" s="323"/>
      <c r="G485" s="323"/>
      <c r="H485" s="324"/>
      <c r="I485" s="343"/>
      <c r="J485" s="243">
        <f t="shared" si="68"/>
        <v>0</v>
      </c>
      <c r="K485" s="244" t="str">
        <f t="shared" si="69"/>
        <v/>
      </c>
      <c r="L485" s="242">
        <v>0</v>
      </c>
      <c r="M485" s="185"/>
      <c r="N485" s="234"/>
      <c r="O485" s="234"/>
      <c r="P485" s="234"/>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row>
    <row r="486" spans="1:71" ht="34.5" customHeight="1">
      <c r="A486" s="140" t="s">
        <v>458</v>
      </c>
      <c r="C486" s="119"/>
      <c r="D486" s="395"/>
      <c r="E486" s="322" t="s">
        <v>433</v>
      </c>
      <c r="F486" s="323"/>
      <c r="G486" s="323"/>
      <c r="H486" s="324"/>
      <c r="I486" s="343"/>
      <c r="J486" s="243">
        <f t="shared" si="68"/>
        <v>0</v>
      </c>
      <c r="K486" s="244" t="str">
        <f t="shared" si="69"/>
        <v/>
      </c>
      <c r="L486" s="242">
        <v>0</v>
      </c>
      <c r="M486" s="185"/>
      <c r="N486" s="234"/>
      <c r="O486" s="234"/>
      <c r="P486" s="234"/>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row>
    <row r="487" spans="1:71" ht="34.5" customHeight="1">
      <c r="A487" s="140" t="s">
        <v>459</v>
      </c>
      <c r="C487" s="119"/>
      <c r="D487" s="395"/>
      <c r="E487" s="322" t="s">
        <v>435</v>
      </c>
      <c r="F487" s="323"/>
      <c r="G487" s="323"/>
      <c r="H487" s="324"/>
      <c r="I487" s="343"/>
      <c r="J487" s="243">
        <f t="shared" si="68"/>
        <v>0</v>
      </c>
      <c r="K487" s="244" t="str">
        <f t="shared" si="69"/>
        <v/>
      </c>
      <c r="L487" s="242">
        <v>0</v>
      </c>
      <c r="M487" s="185"/>
      <c r="N487" s="234"/>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row>
    <row r="488" spans="1:71" ht="34.5" customHeight="1">
      <c r="A488" s="140" t="s">
        <v>460</v>
      </c>
      <c r="C488" s="119"/>
      <c r="D488" s="395"/>
      <c r="E488" s="322" t="s">
        <v>437</v>
      </c>
      <c r="F488" s="323"/>
      <c r="G488" s="323"/>
      <c r="H488" s="324"/>
      <c r="I488" s="343"/>
      <c r="J488" s="243">
        <f t="shared" si="68"/>
        <v>0</v>
      </c>
      <c r="K488" s="244" t="str">
        <f t="shared" si="69"/>
        <v/>
      </c>
      <c r="L488" s="242">
        <v>0</v>
      </c>
      <c r="M488" s="185"/>
      <c r="N488" s="234"/>
      <c r="O488" s="234"/>
      <c r="P488" s="234"/>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row>
    <row r="489" spans="1:71" ht="34.5" customHeight="1">
      <c r="A489" s="140" t="s">
        <v>461</v>
      </c>
      <c r="C489" s="119"/>
      <c r="D489" s="395"/>
      <c r="E489" s="322" t="s">
        <v>439</v>
      </c>
      <c r="F489" s="323"/>
      <c r="G489" s="323"/>
      <c r="H489" s="324"/>
      <c r="I489" s="343"/>
      <c r="J489" s="243">
        <f t="shared" si="68"/>
        <v>0</v>
      </c>
      <c r="K489" s="244" t="str">
        <f t="shared" si="69"/>
        <v/>
      </c>
      <c r="L489" s="242">
        <v>0</v>
      </c>
      <c r="M489" s="185"/>
      <c r="N489" s="234"/>
      <c r="O489" s="234"/>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row>
    <row r="490" spans="1:71" ht="34.5" customHeight="1">
      <c r="A490" s="140" t="s">
        <v>462</v>
      </c>
      <c r="C490" s="119"/>
      <c r="D490" s="395"/>
      <c r="E490" s="322" t="s">
        <v>441</v>
      </c>
      <c r="F490" s="323"/>
      <c r="G490" s="323"/>
      <c r="H490" s="324"/>
      <c r="I490" s="343"/>
      <c r="J490" s="243">
        <f t="shared" si="68"/>
        <v>0</v>
      </c>
      <c r="K490" s="244" t="str">
        <f t="shared" si="69"/>
        <v/>
      </c>
      <c r="L490" s="242">
        <v>0</v>
      </c>
      <c r="M490" s="185"/>
      <c r="N490" s="234"/>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row>
    <row r="491" spans="1:71" ht="34.5" customHeight="1">
      <c r="A491" s="140" t="s">
        <v>463</v>
      </c>
      <c r="C491" s="119"/>
      <c r="D491" s="395"/>
      <c r="E491" s="322" t="s">
        <v>443</v>
      </c>
      <c r="F491" s="323"/>
      <c r="G491" s="323"/>
      <c r="H491" s="324"/>
      <c r="I491" s="343"/>
      <c r="J491" s="243">
        <f t="shared" si="68"/>
        <v>0</v>
      </c>
      <c r="K491" s="244" t="str">
        <f t="shared" si="69"/>
        <v/>
      </c>
      <c r="L491" s="242">
        <v>0</v>
      </c>
      <c r="M491" s="185"/>
      <c r="N491" s="234"/>
      <c r="O491" s="234"/>
      <c r="P491" s="234"/>
      <c r="Q491" s="234"/>
      <c r="R491" s="234"/>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row>
    <row r="492" spans="1:71" ht="34.5" customHeight="1">
      <c r="A492" s="140" t="s">
        <v>464</v>
      </c>
      <c r="C492" s="119"/>
      <c r="D492" s="395"/>
      <c r="E492" s="322" t="s">
        <v>445</v>
      </c>
      <c r="F492" s="323"/>
      <c r="G492" s="323"/>
      <c r="H492" s="324"/>
      <c r="I492" s="343"/>
      <c r="J492" s="243">
        <f t="shared" si="68"/>
        <v>0</v>
      </c>
      <c r="K492" s="244" t="str">
        <f t="shared" si="69"/>
        <v/>
      </c>
      <c r="L492" s="242">
        <v>0</v>
      </c>
      <c r="M492" s="185"/>
      <c r="N492" s="234"/>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row>
    <row r="493" spans="1:71" ht="34.5" customHeight="1">
      <c r="A493" s="140" t="s">
        <v>465</v>
      </c>
      <c r="C493" s="119"/>
      <c r="D493" s="395"/>
      <c r="E493" s="322" t="s">
        <v>447</v>
      </c>
      <c r="F493" s="323"/>
      <c r="G493" s="323"/>
      <c r="H493" s="324"/>
      <c r="I493" s="343"/>
      <c r="J493" s="243">
        <f t="shared" si="68"/>
        <v>0</v>
      </c>
      <c r="K493" s="244" t="str">
        <f t="shared" si="69"/>
        <v/>
      </c>
      <c r="L493" s="242">
        <v>0</v>
      </c>
      <c r="M493" s="185"/>
      <c r="N493" s="234"/>
      <c r="O493" s="234"/>
      <c r="P493" s="234"/>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row>
    <row r="494" spans="1:71" ht="34.5" customHeight="1">
      <c r="A494" s="140" t="s">
        <v>466</v>
      </c>
      <c r="C494" s="119"/>
      <c r="D494" s="395"/>
      <c r="E494" s="322" t="s">
        <v>449</v>
      </c>
      <c r="F494" s="323"/>
      <c r="G494" s="323"/>
      <c r="H494" s="324"/>
      <c r="I494" s="343"/>
      <c r="J494" s="243">
        <f t="shared" si="68"/>
        <v>0</v>
      </c>
      <c r="K494" s="244" t="str">
        <f t="shared" si="69"/>
        <v/>
      </c>
      <c r="L494" s="242">
        <v>0</v>
      </c>
      <c r="M494" s="185"/>
      <c r="N494" s="234"/>
      <c r="O494" s="234"/>
      <c r="P494" s="234"/>
      <c r="Q494" s="234"/>
      <c r="R494" s="234"/>
      <c r="S494" s="234"/>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row>
    <row r="495" spans="1:71" ht="34.5" customHeight="1">
      <c r="A495" s="140" t="s">
        <v>467</v>
      </c>
      <c r="C495" s="119"/>
      <c r="D495" s="395"/>
      <c r="E495" s="322" t="s">
        <v>451</v>
      </c>
      <c r="F495" s="323"/>
      <c r="G495" s="323"/>
      <c r="H495" s="324"/>
      <c r="I495" s="343"/>
      <c r="J495" s="243">
        <f t="shared" si="68"/>
        <v>0</v>
      </c>
      <c r="K495" s="244" t="str">
        <f t="shared" si="69"/>
        <v/>
      </c>
      <c r="L495" s="242">
        <v>0</v>
      </c>
      <c r="M495" s="185"/>
      <c r="N495" s="234"/>
      <c r="O495" s="234"/>
      <c r="P495" s="234"/>
      <c r="Q495" s="234"/>
      <c r="R495" s="234"/>
      <c r="S495" s="234"/>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row>
    <row r="496" spans="1:71" ht="34.5" customHeight="1">
      <c r="A496" s="140" t="s">
        <v>468</v>
      </c>
      <c r="C496" s="119"/>
      <c r="D496" s="387"/>
      <c r="E496" s="322" t="s">
        <v>453</v>
      </c>
      <c r="F496" s="323"/>
      <c r="G496" s="323"/>
      <c r="H496" s="324"/>
      <c r="I496" s="344"/>
      <c r="J496" s="243">
        <f t="shared" si="68"/>
        <v>0</v>
      </c>
      <c r="K496" s="244" t="str">
        <f t="shared" si="69"/>
        <v/>
      </c>
      <c r="L496" s="242">
        <v>0</v>
      </c>
      <c r="M496" s="185"/>
      <c r="N496" s="234"/>
      <c r="O496" s="234"/>
      <c r="P496" s="234"/>
      <c r="Q496" s="234"/>
      <c r="R496" s="234"/>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row>
    <row r="497" spans="1:73" ht="56.15" customHeight="1">
      <c r="A497" s="140" t="s">
        <v>469</v>
      </c>
      <c r="B497" s="92"/>
      <c r="C497" s="322" t="s">
        <v>470</v>
      </c>
      <c r="D497" s="323"/>
      <c r="E497" s="323"/>
      <c r="F497" s="323"/>
      <c r="G497" s="323"/>
      <c r="H497" s="324"/>
      <c r="I497" s="77" t="s">
        <v>471</v>
      </c>
      <c r="J497" s="243">
        <f t="shared" si="68"/>
        <v>0</v>
      </c>
      <c r="K497" s="244" t="str">
        <f t="shared" si="69"/>
        <v/>
      </c>
      <c r="L497" s="242">
        <v>0</v>
      </c>
      <c r="M497" s="185"/>
      <c r="N497" s="234"/>
      <c r="O497" s="234"/>
      <c r="P497" s="234"/>
      <c r="Q497" s="234"/>
      <c r="R497" s="234"/>
      <c r="S497" s="234"/>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row>
    <row r="498" spans="1:73" ht="70.400000000000006" customHeight="1">
      <c r="A498" s="140" t="s">
        <v>472</v>
      </c>
      <c r="B498" s="92"/>
      <c r="C498" s="322" t="s">
        <v>473</v>
      </c>
      <c r="D498" s="323"/>
      <c r="E498" s="323"/>
      <c r="F498" s="323"/>
      <c r="G498" s="323"/>
      <c r="H498" s="324"/>
      <c r="I498" s="77" t="s">
        <v>474</v>
      </c>
      <c r="J498" s="243">
        <f t="shared" si="68"/>
        <v>0</v>
      </c>
      <c r="K498" s="244" t="str">
        <f t="shared" si="69"/>
        <v/>
      </c>
      <c r="L498" s="242">
        <v>0</v>
      </c>
      <c r="M498" s="185"/>
      <c r="N498" s="234"/>
      <c r="O498" s="234"/>
      <c r="P498" s="234"/>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row>
    <row r="499" spans="1:73" ht="70.400000000000006" customHeight="1">
      <c r="A499" s="140" t="s">
        <v>475</v>
      </c>
      <c r="B499" s="92"/>
      <c r="C499" s="322" t="s">
        <v>476</v>
      </c>
      <c r="D499" s="323"/>
      <c r="E499" s="323"/>
      <c r="F499" s="323"/>
      <c r="G499" s="323"/>
      <c r="H499" s="324"/>
      <c r="I499" s="77" t="s">
        <v>477</v>
      </c>
      <c r="J499" s="243">
        <f t="shared" si="68"/>
        <v>0</v>
      </c>
      <c r="K499" s="244" t="str">
        <f t="shared" si="69"/>
        <v/>
      </c>
      <c r="L499" s="242">
        <v>0</v>
      </c>
      <c r="M499" s="185"/>
      <c r="N499" s="234"/>
      <c r="O499" s="234"/>
      <c r="P499" s="234"/>
      <c r="Q499" s="234"/>
      <c r="R499" s="234"/>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row>
    <row r="500" spans="1:73" s="132" customFormat="1" ht="17.25" customHeight="1">
      <c r="B500" s="12"/>
      <c r="C500" s="12"/>
      <c r="D500" s="12"/>
      <c r="E500" s="12"/>
      <c r="F500" s="12"/>
      <c r="G500" s="12"/>
      <c r="H500" s="8"/>
      <c r="I500" s="8"/>
      <c r="J500" s="59"/>
      <c r="K500" s="60"/>
      <c r="L500" s="60"/>
      <c r="M500" s="60"/>
      <c r="N500" s="225"/>
      <c r="BP500" s="265"/>
      <c r="BU500" s="135"/>
    </row>
    <row r="501" spans="1:73" s="132" customFormat="1">
      <c r="B501" s="56"/>
      <c r="C501" s="25"/>
      <c r="D501" s="25"/>
      <c r="E501" s="25"/>
      <c r="F501" s="25"/>
      <c r="G501" s="25"/>
      <c r="H501" s="26"/>
      <c r="I501" s="26"/>
      <c r="J501" s="59"/>
      <c r="K501" s="60"/>
      <c r="L501" s="60"/>
      <c r="M501" s="60"/>
      <c r="N501" s="225"/>
      <c r="BP501" s="236"/>
      <c r="BU501" s="135"/>
    </row>
    <row r="502" spans="1:73">
      <c r="B502" s="120"/>
      <c r="J502" s="6"/>
      <c r="L502" s="5"/>
      <c r="M502" s="5"/>
      <c r="N502" s="225"/>
      <c r="O502" s="211"/>
      <c r="P502" s="211"/>
      <c r="Q502" s="211"/>
      <c r="R502" s="211"/>
      <c r="S502" s="211"/>
      <c r="BP502" s="236"/>
    </row>
    <row r="503" spans="1:73">
      <c r="B503" s="12" t="s">
        <v>478</v>
      </c>
      <c r="C503" s="13"/>
      <c r="D503" s="13"/>
      <c r="E503" s="13"/>
      <c r="F503" s="13"/>
      <c r="G503" s="13"/>
      <c r="H503" s="8"/>
      <c r="I503" s="8"/>
      <c r="J503" s="6"/>
      <c r="L503" s="5"/>
      <c r="M503" s="5"/>
      <c r="N503" s="225"/>
      <c r="O503" s="211"/>
      <c r="P503" s="211"/>
      <c r="Q503" s="211"/>
      <c r="R503" s="211"/>
      <c r="S503" s="211"/>
      <c r="BP503" s="236"/>
    </row>
    <row r="504" spans="1:73">
      <c r="B504" s="12"/>
      <c r="C504" s="12"/>
      <c r="D504" s="12"/>
      <c r="E504" s="12"/>
      <c r="F504" s="12"/>
      <c r="G504" s="12"/>
      <c r="H504" s="8"/>
      <c r="I504" s="8"/>
      <c r="L504" s="130"/>
      <c r="M504" s="130"/>
      <c r="N504" s="225"/>
      <c r="O504" s="211"/>
      <c r="P504" s="211"/>
      <c r="Q504" s="211"/>
      <c r="R504" s="211"/>
      <c r="S504" s="211"/>
      <c r="BP504" s="266"/>
    </row>
    <row r="505" spans="1:73" ht="51" customHeight="1">
      <c r="B505" s="12"/>
      <c r="C505" s="12" t="s">
        <v>479</v>
      </c>
      <c r="J505" s="52" t="s">
        <v>74</v>
      </c>
      <c r="K505" s="106"/>
      <c r="L505" s="263" t="str">
        <f>IF(ISBLANK(L$388),"",L$388)</f>
        <v>病棟1</v>
      </c>
      <c r="M505" s="264" t="str">
        <f>IF(ISBLANK(M$388),"",M$388)</f>
        <v/>
      </c>
      <c r="N505" s="267" t="str">
        <f t="shared" ref="N505:AS505" si="70">IF(ISBLANK(N$388),"",N$388)</f>
        <v/>
      </c>
      <c r="O505" s="267" t="str">
        <f t="shared" si="70"/>
        <v/>
      </c>
      <c r="P505" s="267" t="str">
        <f t="shared" si="70"/>
        <v/>
      </c>
      <c r="Q505" s="267" t="str">
        <f t="shared" si="70"/>
        <v/>
      </c>
      <c r="R505" s="267" t="str">
        <f t="shared" si="70"/>
        <v/>
      </c>
      <c r="S505" s="267" t="str">
        <f t="shared" si="70"/>
        <v/>
      </c>
      <c r="T505" s="267" t="str">
        <f t="shared" si="70"/>
        <v/>
      </c>
      <c r="U505" s="267" t="str">
        <f t="shared" si="70"/>
        <v/>
      </c>
      <c r="V505" s="267" t="str">
        <f t="shared" si="70"/>
        <v/>
      </c>
      <c r="W505" s="267" t="str">
        <f t="shared" si="70"/>
        <v/>
      </c>
      <c r="X505" s="267" t="str">
        <f t="shared" si="70"/>
        <v/>
      </c>
      <c r="Y505" s="267" t="str">
        <f t="shared" si="70"/>
        <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ref="AT505:BN505" si="71">IF(ISBLANK(AT$388),"",AT$388)</f>
        <v/>
      </c>
      <c r="AU505" s="267" t="str">
        <f t="shared" si="71"/>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ref="BO505:BS505" si="72">IF(ISBLANK(BO$388),"",BO$388)</f>
        <v/>
      </c>
      <c r="BP505" s="267" t="str">
        <f t="shared" si="72"/>
        <v/>
      </c>
      <c r="BQ505" s="267" t="str">
        <f t="shared" si="72"/>
        <v/>
      </c>
      <c r="BR505" s="267" t="str">
        <f t="shared" si="72"/>
        <v/>
      </c>
      <c r="BS505" s="267" t="str">
        <f t="shared" si="72"/>
        <v/>
      </c>
    </row>
    <row r="506" spans="1:73" ht="20.25" customHeight="1">
      <c r="C506" s="410"/>
      <c r="D506" s="411"/>
      <c r="E506" s="411"/>
      <c r="F506" s="411"/>
      <c r="G506" s="13"/>
      <c r="I506" s="46" t="s">
        <v>75</v>
      </c>
      <c r="J506" s="47"/>
      <c r="K506" s="54"/>
      <c r="L506" s="273" t="str">
        <f>IF(ISBLANK(L$389),"",L$389)</f>
        <v>-</v>
      </c>
      <c r="M506" s="264" t="str">
        <f>IF(ISBLANK(M$389),"",M$389)</f>
        <v/>
      </c>
      <c r="N506" s="273" t="str">
        <f t="shared" ref="N506:AS506" si="73">IF(ISBLANK(N$389),"",N$389)</f>
        <v/>
      </c>
      <c r="O506" s="273" t="str">
        <f t="shared" si="73"/>
        <v/>
      </c>
      <c r="P506" s="273" t="str">
        <f t="shared" si="73"/>
        <v/>
      </c>
      <c r="Q506" s="273" t="str">
        <f t="shared" si="73"/>
        <v/>
      </c>
      <c r="R506" s="273" t="str">
        <f t="shared" si="73"/>
        <v/>
      </c>
      <c r="S506" s="273" t="str">
        <f t="shared" si="73"/>
        <v/>
      </c>
      <c r="T506" s="273" t="str">
        <f t="shared" si="73"/>
        <v/>
      </c>
      <c r="U506" s="273" t="str">
        <f t="shared" si="73"/>
        <v/>
      </c>
      <c r="V506" s="273" t="str">
        <f t="shared" si="73"/>
        <v/>
      </c>
      <c r="W506" s="273" t="str">
        <f t="shared" si="73"/>
        <v/>
      </c>
      <c r="X506" s="273" t="str">
        <f t="shared" si="73"/>
        <v/>
      </c>
      <c r="Y506" s="273" t="str">
        <f t="shared" si="73"/>
        <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ref="AT506:BN506" si="74">IF(ISBLANK(AT$389),"",AT$389)</f>
        <v/>
      </c>
      <c r="AU506" s="273" t="str">
        <f t="shared" si="74"/>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ref="BO506:BS506" si="75">IF(ISBLANK(BO$389),"",BO$389)</f>
        <v/>
      </c>
      <c r="BP506" s="273" t="str">
        <f t="shared" si="75"/>
        <v/>
      </c>
      <c r="BQ506" s="273" t="str">
        <f t="shared" si="75"/>
        <v/>
      </c>
      <c r="BR506" s="273" t="str">
        <f t="shared" si="75"/>
        <v/>
      </c>
      <c r="BS506" s="273" t="str">
        <f t="shared" si="75"/>
        <v/>
      </c>
    </row>
    <row r="507" spans="1:73" ht="42" customHeight="1">
      <c r="A507" s="140" t="s">
        <v>480</v>
      </c>
      <c r="C507" s="322" t="s">
        <v>481</v>
      </c>
      <c r="D507" s="323"/>
      <c r="E507" s="323"/>
      <c r="F507" s="323"/>
      <c r="G507" s="323"/>
      <c r="H507" s="324"/>
      <c r="I507" s="78" t="s">
        <v>482</v>
      </c>
      <c r="J507" s="243">
        <f t="shared" ref="J507:J514" si="76">IF(SUM(L507:BS507)=0,IF(COUNTIF(L507:BS507,"未確認")&gt;0,"未確認",IF(COUNTIF(L507:BS507,"~*")&gt;0,"*",SUM(L507:BS507))),SUM(L507:BS507))</f>
        <v>0</v>
      </c>
      <c r="K507" s="244" t="str">
        <f t="shared" ref="K507:K514" si="77">IF(OR(COUNTIF(L507:BS507,"未確認")&gt;0,COUNTIF(L507:BS507,"*")&gt;0),"※","")</f>
        <v/>
      </c>
      <c r="L507" s="242">
        <v>0</v>
      </c>
      <c r="M507" s="185"/>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row>
    <row r="508" spans="1:73" ht="84" customHeight="1">
      <c r="A508" s="140" t="s">
        <v>483</v>
      </c>
      <c r="B508" s="121"/>
      <c r="C508" s="322" t="s">
        <v>484</v>
      </c>
      <c r="D508" s="323"/>
      <c r="E508" s="323"/>
      <c r="F508" s="323"/>
      <c r="G508" s="323"/>
      <c r="H508" s="324"/>
      <c r="I508" s="77" t="s">
        <v>485</v>
      </c>
      <c r="J508" s="243" t="str">
        <f t="shared" si="76"/>
        <v>*</v>
      </c>
      <c r="K508" s="244" t="str">
        <f t="shared" si="77"/>
        <v>※</v>
      </c>
      <c r="L508" s="242" t="s">
        <v>360</v>
      </c>
      <c r="M508" s="185"/>
      <c r="N508" s="234"/>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row>
    <row r="509" spans="1:73" ht="56.15" customHeight="1">
      <c r="A509" s="140" t="s">
        <v>486</v>
      </c>
      <c r="B509" s="121"/>
      <c r="C509" s="322" t="s">
        <v>487</v>
      </c>
      <c r="D509" s="323"/>
      <c r="E509" s="323"/>
      <c r="F509" s="323"/>
      <c r="G509" s="323"/>
      <c r="H509" s="324"/>
      <c r="I509" s="77" t="s">
        <v>488</v>
      </c>
      <c r="J509" s="243">
        <f t="shared" si="76"/>
        <v>0</v>
      </c>
      <c r="K509" s="244" t="str">
        <f t="shared" si="77"/>
        <v/>
      </c>
      <c r="L509" s="242">
        <v>0</v>
      </c>
      <c r="M509" s="185"/>
      <c r="N509" s="234"/>
      <c r="O509" s="234"/>
      <c r="P509" s="234"/>
      <c r="Q509" s="234"/>
      <c r="R509" s="234"/>
      <c r="S509" s="234"/>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row>
    <row r="510" spans="1:73" ht="56.15" customHeight="1">
      <c r="A510" s="140" t="s">
        <v>489</v>
      </c>
      <c r="B510" s="121"/>
      <c r="C510" s="322" t="s">
        <v>490</v>
      </c>
      <c r="D510" s="323"/>
      <c r="E510" s="323"/>
      <c r="F510" s="323"/>
      <c r="G510" s="323"/>
      <c r="H510" s="324"/>
      <c r="I510" s="77" t="s">
        <v>491</v>
      </c>
      <c r="J510" s="243">
        <f t="shared" si="76"/>
        <v>0</v>
      </c>
      <c r="K510" s="244" t="str">
        <f t="shared" si="77"/>
        <v/>
      </c>
      <c r="L510" s="242">
        <v>0</v>
      </c>
      <c r="M510" s="185"/>
      <c r="N510" s="234"/>
      <c r="O510" s="234"/>
      <c r="P510" s="234"/>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row>
    <row r="511" spans="1:73" ht="84">
      <c r="A511" s="140" t="s">
        <v>492</v>
      </c>
      <c r="B511" s="121"/>
      <c r="C511" s="322" t="s">
        <v>493</v>
      </c>
      <c r="D511" s="323"/>
      <c r="E511" s="323"/>
      <c r="F511" s="323"/>
      <c r="G511" s="323"/>
      <c r="H511" s="324"/>
      <c r="I511" s="77" t="s">
        <v>494</v>
      </c>
      <c r="J511" s="243">
        <f t="shared" si="76"/>
        <v>0</v>
      </c>
      <c r="K511" s="244" t="str">
        <f t="shared" si="77"/>
        <v/>
      </c>
      <c r="L511" s="242">
        <v>0</v>
      </c>
      <c r="M511" s="185"/>
      <c r="N511" s="234"/>
      <c r="O511" s="234"/>
      <c r="P511" s="234"/>
      <c r="Q511" s="234"/>
      <c r="R511" s="234"/>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row>
    <row r="512" spans="1:73" s="226" customFormat="1" ht="84" customHeight="1">
      <c r="A512" s="140" t="s">
        <v>495</v>
      </c>
      <c r="B512" s="121"/>
      <c r="C512" s="306" t="s">
        <v>496</v>
      </c>
      <c r="D512" s="307"/>
      <c r="E512" s="307"/>
      <c r="F512" s="307"/>
      <c r="G512" s="307"/>
      <c r="H512" s="308"/>
      <c r="I512" s="77" t="s">
        <v>497</v>
      </c>
      <c r="J512" s="243">
        <f t="shared" si="76"/>
        <v>0</v>
      </c>
      <c r="K512" s="244" t="str">
        <f t="shared" si="77"/>
        <v/>
      </c>
      <c r="L512" s="242">
        <v>0</v>
      </c>
      <c r="M512" s="185"/>
      <c r="N512" s="234"/>
      <c r="O512" s="234"/>
      <c r="P512" s="234"/>
      <c r="Q512" s="234"/>
      <c r="R512" s="234"/>
      <c r="S512" s="234"/>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U512" s="289"/>
    </row>
    <row r="513" spans="1:73" s="226" customFormat="1" ht="70.400000000000006" customHeight="1">
      <c r="A513" s="140" t="s">
        <v>498</v>
      </c>
      <c r="B513" s="121"/>
      <c r="C513" s="322" t="s">
        <v>499</v>
      </c>
      <c r="D513" s="323"/>
      <c r="E513" s="323"/>
      <c r="F513" s="323"/>
      <c r="G513" s="323"/>
      <c r="H513" s="324"/>
      <c r="I513" s="77" t="s">
        <v>500</v>
      </c>
      <c r="J513" s="243">
        <f t="shared" si="76"/>
        <v>0</v>
      </c>
      <c r="K513" s="244" t="str">
        <f t="shared" si="77"/>
        <v/>
      </c>
      <c r="L513" s="242">
        <v>0</v>
      </c>
      <c r="M513" s="185"/>
      <c r="N513" s="234"/>
      <c r="O513" s="234"/>
      <c r="P513" s="234"/>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U513" s="289"/>
    </row>
    <row r="514" spans="1:73" s="226" customFormat="1" ht="84" customHeight="1">
      <c r="A514" s="140" t="s">
        <v>501</v>
      </c>
      <c r="B514" s="121"/>
      <c r="C514" s="322" t="s">
        <v>502</v>
      </c>
      <c r="D514" s="323"/>
      <c r="E514" s="323"/>
      <c r="F514" s="323"/>
      <c r="G514" s="323"/>
      <c r="H514" s="324"/>
      <c r="I514" s="77" t="s">
        <v>503</v>
      </c>
      <c r="J514" s="243">
        <f t="shared" si="76"/>
        <v>0</v>
      </c>
      <c r="K514" s="244" t="str">
        <f t="shared" si="77"/>
        <v/>
      </c>
      <c r="L514" s="242">
        <v>0</v>
      </c>
      <c r="M514" s="185"/>
      <c r="N514" s="234"/>
      <c r="O514" s="234"/>
      <c r="P514" s="234"/>
      <c r="Q514" s="234"/>
      <c r="R514" s="234"/>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U514" s="289"/>
    </row>
    <row r="515" spans="1:73" s="132" customFormat="1">
      <c r="B515" s="12"/>
      <c r="C515" s="12"/>
      <c r="D515" s="12"/>
      <c r="E515" s="12"/>
      <c r="F515" s="12"/>
      <c r="G515" s="12"/>
      <c r="H515" s="8"/>
      <c r="I515" s="8"/>
      <c r="J515" s="59"/>
      <c r="K515" s="60"/>
      <c r="L515" s="60"/>
      <c r="M515" s="60"/>
      <c r="N515" s="225"/>
      <c r="BP515" s="265"/>
      <c r="BU515" s="135"/>
    </row>
    <row r="516" spans="1:73">
      <c r="B516" s="12"/>
      <c r="C516" s="12"/>
      <c r="D516" s="12"/>
      <c r="E516" s="12"/>
      <c r="F516" s="12"/>
      <c r="G516" s="12"/>
      <c r="H516" s="8"/>
      <c r="I516" s="8"/>
      <c r="L516" s="51"/>
      <c r="M516" s="51"/>
      <c r="N516" s="225"/>
      <c r="O516" s="211"/>
      <c r="P516" s="211"/>
      <c r="Q516" s="211"/>
      <c r="R516" s="211"/>
      <c r="S516" s="211"/>
      <c r="BP516" s="266"/>
    </row>
    <row r="517" spans="1:73" ht="51" customHeight="1">
      <c r="B517" s="12"/>
      <c r="C517" s="12" t="s">
        <v>504</v>
      </c>
      <c r="J517" s="52" t="s">
        <v>74</v>
      </c>
      <c r="K517" s="106"/>
      <c r="L517" s="238" t="str">
        <f>IF(ISBLANK(L$388),"",L$388)</f>
        <v>病棟1</v>
      </c>
      <c r="M517" s="178" t="str">
        <f>IF(ISBLANK(M$388),"",M$388)</f>
        <v/>
      </c>
      <c r="N517" s="263" t="str">
        <f t="shared" ref="N517:AS517" si="78">IF(ISBLANK(N$388),"",N$388)</f>
        <v/>
      </c>
      <c r="O517" s="263" t="str">
        <f t="shared" si="78"/>
        <v/>
      </c>
      <c r="P517" s="263" t="str">
        <f t="shared" si="78"/>
        <v/>
      </c>
      <c r="Q517" s="263" t="str">
        <f t="shared" si="78"/>
        <v/>
      </c>
      <c r="R517" s="263" t="str">
        <f t="shared" si="78"/>
        <v/>
      </c>
      <c r="S517" s="263" t="str">
        <f t="shared" si="78"/>
        <v/>
      </c>
      <c r="T517" s="263" t="str">
        <f t="shared" si="78"/>
        <v/>
      </c>
      <c r="U517" s="263" t="str">
        <f t="shared" si="78"/>
        <v/>
      </c>
      <c r="V517" s="263" t="str">
        <f t="shared" si="78"/>
        <v/>
      </c>
      <c r="W517" s="263" t="str">
        <f t="shared" si="78"/>
        <v/>
      </c>
      <c r="X517" s="263" t="str">
        <f t="shared" si="78"/>
        <v/>
      </c>
      <c r="Y517" s="263" t="str">
        <f t="shared" si="78"/>
        <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ref="AT517:BN517" si="79">IF(ISBLANK(AT$388),"",AT$388)</f>
        <v/>
      </c>
      <c r="AU517" s="263" t="str">
        <f t="shared" si="79"/>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ref="BO517:BS517" si="80">IF(ISBLANK(BO$388),"",BO$388)</f>
        <v/>
      </c>
      <c r="BP517" s="263" t="str">
        <f t="shared" si="80"/>
        <v/>
      </c>
      <c r="BQ517" s="263" t="str">
        <f t="shared" si="80"/>
        <v/>
      </c>
      <c r="BR517" s="263" t="str">
        <f t="shared" si="80"/>
        <v/>
      </c>
      <c r="BS517" s="263" t="str">
        <f t="shared" si="80"/>
        <v/>
      </c>
    </row>
    <row r="518" spans="1:73" ht="20.25" customHeight="1">
      <c r="C518" s="410"/>
      <c r="D518" s="411"/>
      <c r="E518" s="411"/>
      <c r="F518" s="411"/>
      <c r="G518" s="13"/>
      <c r="I518" s="46" t="s">
        <v>75</v>
      </c>
      <c r="J518" s="47"/>
      <c r="K518" s="54"/>
      <c r="L518" s="273" t="str">
        <f>IF(ISBLANK(L$389),"",L$389)</f>
        <v>-</v>
      </c>
      <c r="M518" s="264" t="str">
        <f>IF(ISBLANK(M$389),"",M$389)</f>
        <v/>
      </c>
      <c r="N518" s="273" t="str">
        <f t="shared" ref="N518:AS518" si="81">IF(ISBLANK(N$389),"",N$389)</f>
        <v/>
      </c>
      <c r="O518" s="273" t="str">
        <f t="shared" si="81"/>
        <v/>
      </c>
      <c r="P518" s="273" t="str">
        <f t="shared" si="81"/>
        <v/>
      </c>
      <c r="Q518" s="273" t="str">
        <f t="shared" si="81"/>
        <v/>
      </c>
      <c r="R518" s="273" t="str">
        <f t="shared" si="81"/>
        <v/>
      </c>
      <c r="S518" s="273" t="str">
        <f t="shared" si="81"/>
        <v/>
      </c>
      <c r="T518" s="273" t="str">
        <f t="shared" si="81"/>
        <v/>
      </c>
      <c r="U518" s="273" t="str">
        <f t="shared" si="81"/>
        <v/>
      </c>
      <c r="V518" s="273" t="str">
        <f t="shared" si="81"/>
        <v/>
      </c>
      <c r="W518" s="273" t="str">
        <f t="shared" si="81"/>
        <v/>
      </c>
      <c r="X518" s="273" t="str">
        <f t="shared" si="81"/>
        <v/>
      </c>
      <c r="Y518" s="273" t="str">
        <f t="shared" si="81"/>
        <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ref="AT518:BN518" si="82">IF(ISBLANK(AT$389),"",AT$389)</f>
        <v/>
      </c>
      <c r="AU518" s="273" t="str">
        <f t="shared" si="82"/>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ref="BO518:BS518" si="83">IF(ISBLANK(BO$389),"",BO$389)</f>
        <v/>
      </c>
      <c r="BP518" s="273" t="str">
        <f t="shared" si="83"/>
        <v/>
      </c>
      <c r="BQ518" s="273" t="str">
        <f t="shared" si="83"/>
        <v/>
      </c>
      <c r="BR518" s="273" t="str">
        <f t="shared" si="83"/>
        <v/>
      </c>
      <c r="BS518" s="273" t="str">
        <f t="shared" si="83"/>
        <v/>
      </c>
    </row>
    <row r="519" spans="1:73" s="226" customFormat="1" ht="56">
      <c r="A519" s="140" t="s">
        <v>505</v>
      </c>
      <c r="B519" s="121"/>
      <c r="C519" s="403" t="s">
        <v>506</v>
      </c>
      <c r="D519" s="404"/>
      <c r="E519" s="404"/>
      <c r="F519" s="404"/>
      <c r="G519" s="404"/>
      <c r="H519" s="405"/>
      <c r="I519" s="77" t="s">
        <v>507</v>
      </c>
      <c r="J519" s="245">
        <f>IF(SUM(L519:BS519)=0,IF(COUNTIF(L519:BS519,"未確認")&gt;0,"未確認",IF(COUNTIF(L519:BS519,"~*")&gt;0,"*",SUM(L519:BS519))),SUM(L519:BS519))</f>
        <v>0</v>
      </c>
      <c r="K519" s="244" t="str">
        <f>IF(OR(COUNTIF(L519:BS519,"未確認")&gt;0,COUNTIF(L519:BS519,"*")&gt;0),"※","")</f>
        <v/>
      </c>
      <c r="L519" s="242">
        <v>0</v>
      </c>
      <c r="M519" s="185"/>
      <c r="N519" s="234"/>
      <c r="O519" s="234"/>
      <c r="P519" s="234"/>
      <c r="Q519" s="234"/>
      <c r="R519" s="234"/>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U519" s="289"/>
    </row>
    <row r="520" spans="1:73" s="226" customFormat="1" ht="56">
      <c r="A520" s="140"/>
      <c r="B520" s="121"/>
      <c r="C520" s="407" t="s">
        <v>508</v>
      </c>
      <c r="D520" s="408"/>
      <c r="E520" s="408"/>
      <c r="F520" s="408"/>
      <c r="G520" s="408"/>
      <c r="H520" s="409"/>
      <c r="I520" s="81" t="s">
        <v>509</v>
      </c>
      <c r="J520" s="245">
        <f>IF(SUM(L520:BS520)=0,IF(COUNTIF(L520:BS520,"未確認")&gt;0,"未確認",IF(COUNTIF(L520:BS520,"~*")&gt;0,"*",SUM(L520:BS520))),SUM(L520:BS520))</f>
        <v>0</v>
      </c>
      <c r="K520" s="244" t="str">
        <f>IF(OR(COUNTIF(L520:BS520,"未確認")&gt;0,COUNTIF(L520:BS520,"*")&gt;0),"※","")</f>
        <v/>
      </c>
      <c r="L520" s="242">
        <v>0</v>
      </c>
      <c r="M520" s="185"/>
      <c r="N520" s="234"/>
      <c r="O520" s="234"/>
      <c r="P520" s="234"/>
      <c r="Q520" s="234"/>
      <c r="R520" s="234"/>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U520" s="289"/>
    </row>
    <row r="521" spans="1:73" s="226" customFormat="1" ht="70">
      <c r="A521" s="140" t="s">
        <v>510</v>
      </c>
      <c r="B521" s="121"/>
      <c r="C521" s="403" t="s">
        <v>511</v>
      </c>
      <c r="D521" s="404"/>
      <c r="E521" s="404"/>
      <c r="F521" s="404"/>
      <c r="G521" s="404"/>
      <c r="H521" s="405"/>
      <c r="I521" s="77" t="s">
        <v>512</v>
      </c>
      <c r="J521" s="245">
        <f>IF(SUM(L521:BS521)=0,IF(COUNTIF(L521:BS521,"未確認")&gt;0,"未確認",IF(COUNTIF(L521:BS521,"~*")&gt;0,"*",SUM(L521:BS521))),SUM(L521:BS521))</f>
        <v>0</v>
      </c>
      <c r="K521" s="244" t="str">
        <f>IF(OR(COUNTIF(L521:BS521,"未確認")&gt;0,COUNTIF(L521:BS521,"*")&gt;0),"※","")</f>
        <v/>
      </c>
      <c r="L521" s="242">
        <v>0</v>
      </c>
      <c r="M521" s="185"/>
      <c r="N521" s="234"/>
      <c r="O521" s="234"/>
      <c r="P521" s="234"/>
      <c r="Q521" s="234"/>
      <c r="R521" s="234"/>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U521" s="289"/>
    </row>
    <row r="522" spans="1:73" s="132" customFormat="1">
      <c r="B522" s="12"/>
      <c r="C522" s="12"/>
      <c r="D522" s="12"/>
      <c r="E522" s="12"/>
      <c r="F522" s="12"/>
      <c r="G522" s="12"/>
      <c r="H522" s="8"/>
      <c r="I522" s="8"/>
      <c r="J522" s="59"/>
      <c r="K522" s="60"/>
      <c r="L522" s="51"/>
      <c r="M522" s="51"/>
      <c r="N522" s="225"/>
      <c r="BP522" s="265"/>
      <c r="BU522" s="135"/>
    </row>
    <row r="523" spans="1:73">
      <c r="B523" s="12"/>
      <c r="C523" s="12"/>
      <c r="D523" s="12"/>
      <c r="E523" s="12"/>
      <c r="F523" s="12"/>
      <c r="G523" s="12"/>
      <c r="H523" s="8"/>
      <c r="I523" s="8"/>
      <c r="L523" s="51"/>
      <c r="M523" s="51"/>
      <c r="N523" s="225"/>
      <c r="O523" s="211"/>
      <c r="P523" s="211"/>
      <c r="Q523" s="211"/>
      <c r="R523" s="211"/>
      <c r="S523" s="211"/>
      <c r="BP523" s="266"/>
    </row>
    <row r="524" spans="1:73" ht="51" customHeight="1">
      <c r="B524" s="12"/>
      <c r="C524" s="12" t="s">
        <v>513</v>
      </c>
      <c r="J524" s="52" t="s">
        <v>74</v>
      </c>
      <c r="K524" s="106"/>
      <c r="L524" s="238" t="str">
        <f>IF(ISBLANK(L$388),"",L$388)</f>
        <v>病棟1</v>
      </c>
      <c r="M524" s="178" t="str">
        <f>IF(ISBLANK(M$388),"",M$388)</f>
        <v/>
      </c>
      <c r="N524" s="263" t="str">
        <f t="shared" ref="N524:AS524" si="84">IF(ISBLANK(N$388),"",N$388)</f>
        <v/>
      </c>
      <c r="O524" s="263" t="str">
        <f t="shared" si="84"/>
        <v/>
      </c>
      <c r="P524" s="263" t="str">
        <f t="shared" si="84"/>
        <v/>
      </c>
      <c r="Q524" s="263" t="str">
        <f t="shared" si="84"/>
        <v/>
      </c>
      <c r="R524" s="263" t="str">
        <f t="shared" si="84"/>
        <v/>
      </c>
      <c r="S524" s="263" t="str">
        <f t="shared" si="84"/>
        <v/>
      </c>
      <c r="T524" s="263" t="str">
        <f t="shared" si="84"/>
        <v/>
      </c>
      <c r="U524" s="263" t="str">
        <f t="shared" si="84"/>
        <v/>
      </c>
      <c r="V524" s="263" t="str">
        <f t="shared" si="84"/>
        <v/>
      </c>
      <c r="W524" s="263" t="str">
        <f t="shared" si="84"/>
        <v/>
      </c>
      <c r="X524" s="263" t="str">
        <f t="shared" si="84"/>
        <v/>
      </c>
      <c r="Y524" s="263" t="str">
        <f t="shared" si="84"/>
        <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ref="AT524:BN524" si="85">IF(ISBLANK(AT$388),"",AT$388)</f>
        <v/>
      </c>
      <c r="AU524" s="263" t="str">
        <f t="shared" si="85"/>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ref="BO524:BS524" si="86">IF(ISBLANK(BO$388),"",BO$388)</f>
        <v/>
      </c>
      <c r="BP524" s="263" t="str">
        <f t="shared" si="86"/>
        <v/>
      </c>
      <c r="BQ524" s="263" t="str">
        <f t="shared" si="86"/>
        <v/>
      </c>
      <c r="BR524" s="263" t="str">
        <f t="shared" si="86"/>
        <v/>
      </c>
      <c r="BS524" s="263" t="str">
        <f t="shared" si="86"/>
        <v/>
      </c>
    </row>
    <row r="525" spans="1:73" ht="20.25" customHeight="1">
      <c r="C525" s="406"/>
      <c r="D525" s="406"/>
      <c r="E525" s="406"/>
      <c r="F525" s="406"/>
      <c r="G525" s="13"/>
      <c r="I525" s="46" t="s">
        <v>75</v>
      </c>
      <c r="J525" s="47"/>
      <c r="K525" s="54"/>
      <c r="L525" s="273" t="str">
        <f>IF(ISBLANK(L$389),"",L$389)</f>
        <v>-</v>
      </c>
      <c r="M525" s="264" t="str">
        <f>IF(ISBLANK(M$389),"",M$389)</f>
        <v/>
      </c>
      <c r="N525" s="273" t="str">
        <f t="shared" ref="N525:AS525" si="87">IF(ISBLANK(N$389),"",N$389)</f>
        <v/>
      </c>
      <c r="O525" s="273" t="str">
        <f t="shared" si="87"/>
        <v/>
      </c>
      <c r="P525" s="273" t="str">
        <f t="shared" si="87"/>
        <v/>
      </c>
      <c r="Q525" s="273" t="str">
        <f t="shared" si="87"/>
        <v/>
      </c>
      <c r="R525" s="273" t="str">
        <f t="shared" si="87"/>
        <v/>
      </c>
      <c r="S525" s="273" t="str">
        <f t="shared" si="87"/>
        <v/>
      </c>
      <c r="T525" s="273" t="str">
        <f t="shared" si="87"/>
        <v/>
      </c>
      <c r="U525" s="273" t="str">
        <f t="shared" si="87"/>
        <v/>
      </c>
      <c r="V525" s="273" t="str">
        <f t="shared" si="87"/>
        <v/>
      </c>
      <c r="W525" s="273" t="str">
        <f t="shared" si="87"/>
        <v/>
      </c>
      <c r="X525" s="273" t="str">
        <f t="shared" si="87"/>
        <v/>
      </c>
      <c r="Y525" s="273" t="str">
        <f t="shared" si="87"/>
        <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ref="AT525:BN525" si="88">IF(ISBLANK(AT$389),"",AT$389)</f>
        <v/>
      </c>
      <c r="AU525" s="273" t="str">
        <f t="shared" si="88"/>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ref="BO525:BS525" si="89">IF(ISBLANK(BO$389),"",BO$389)</f>
        <v/>
      </c>
      <c r="BP525" s="273" t="str">
        <f t="shared" si="89"/>
        <v/>
      </c>
      <c r="BQ525" s="273" t="str">
        <f t="shared" si="89"/>
        <v/>
      </c>
      <c r="BR525" s="273" t="str">
        <f t="shared" si="89"/>
        <v/>
      </c>
      <c r="BS525" s="273" t="str">
        <f t="shared" si="89"/>
        <v/>
      </c>
    </row>
    <row r="526" spans="1:73" s="226" customFormat="1" ht="70">
      <c r="A526" s="140" t="s">
        <v>514</v>
      </c>
      <c r="B526" s="121"/>
      <c r="C526" s="403" t="s">
        <v>515</v>
      </c>
      <c r="D526" s="404"/>
      <c r="E526" s="404"/>
      <c r="F526" s="404"/>
      <c r="G526" s="404"/>
      <c r="H526" s="405"/>
      <c r="I526" s="77" t="s">
        <v>516</v>
      </c>
      <c r="J526" s="245">
        <f>IF(SUM(L526:BS526)=0,IF(COUNTIF(L526:BS526,"未確認")&gt;0,"未確認",IF(COUNTIF(L526:BS526,"~*")&gt;0,"*",SUM(L526:BS526))),SUM(L526:BS526))</f>
        <v>0</v>
      </c>
      <c r="K526" s="244" t="str">
        <f>IF(OR(COUNTIF(L526:BS526,"未確認")&gt;0,COUNTIF(L526:BS526,"*")&gt;0),"※","")</f>
        <v/>
      </c>
      <c r="L526" s="242">
        <v>0</v>
      </c>
      <c r="M526" s="185"/>
      <c r="N526" s="234"/>
      <c r="O526" s="234"/>
      <c r="P526" s="234"/>
      <c r="Q526" s="234"/>
      <c r="R526" s="234"/>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U526" s="289"/>
    </row>
    <row r="527" spans="1:73" s="132" customFormat="1">
      <c r="B527" s="12"/>
      <c r="C527" s="12"/>
      <c r="D527" s="12"/>
      <c r="E527" s="12"/>
      <c r="F527" s="12"/>
      <c r="G527" s="12"/>
      <c r="H527" s="8"/>
      <c r="I527" s="8"/>
      <c r="J527" s="59"/>
      <c r="K527" s="60"/>
      <c r="L527" s="60"/>
      <c r="M527" s="60"/>
      <c r="N527" s="225"/>
      <c r="BP527" s="265"/>
      <c r="BU527" s="135"/>
    </row>
    <row r="528" spans="1:73">
      <c r="B528" s="12"/>
      <c r="C528" s="12"/>
      <c r="D528" s="12"/>
      <c r="E528" s="12"/>
      <c r="F528" s="12"/>
      <c r="G528" s="12"/>
      <c r="H528" s="8"/>
      <c r="I528" s="8"/>
      <c r="L528" s="51"/>
      <c r="M528" s="51"/>
      <c r="N528" s="225"/>
      <c r="O528" s="211"/>
      <c r="P528" s="211"/>
      <c r="Q528" s="211"/>
      <c r="R528" s="211"/>
      <c r="S528" s="211"/>
      <c r="BP528" s="236"/>
    </row>
    <row r="529" spans="1:73" ht="51" customHeight="1">
      <c r="B529" s="12"/>
      <c r="C529" s="12" t="s">
        <v>517</v>
      </c>
      <c r="J529" s="52" t="s">
        <v>74</v>
      </c>
      <c r="K529" s="106"/>
      <c r="L529" s="238" t="str">
        <f>IF(ISBLANK(L$9),"",L$9)</f>
        <v>病棟1</v>
      </c>
      <c r="M529" s="178" t="str">
        <f>IF(ISBLANK(M$9),"",M$9)</f>
        <v/>
      </c>
      <c r="N529" s="263" t="str">
        <f t="shared" ref="N529:AS529" si="90">IF(ISBLANK(N$9),"",N$9)</f>
        <v/>
      </c>
      <c r="O529" s="263" t="str">
        <f t="shared" si="90"/>
        <v/>
      </c>
      <c r="P529" s="263" t="str">
        <f t="shared" si="90"/>
        <v/>
      </c>
      <c r="Q529" s="263" t="str">
        <f t="shared" si="90"/>
        <v/>
      </c>
      <c r="R529" s="263" t="str">
        <f t="shared" si="90"/>
        <v/>
      </c>
      <c r="S529" s="263" t="str">
        <f t="shared" si="90"/>
        <v/>
      </c>
      <c r="T529" s="263" t="str">
        <f t="shared" si="90"/>
        <v/>
      </c>
      <c r="U529" s="263" t="str">
        <f t="shared" si="90"/>
        <v/>
      </c>
      <c r="V529" s="263" t="str">
        <f t="shared" si="90"/>
        <v/>
      </c>
      <c r="W529" s="263" t="str">
        <f t="shared" si="90"/>
        <v/>
      </c>
      <c r="X529" s="263" t="str">
        <f t="shared" si="90"/>
        <v/>
      </c>
      <c r="Y529" s="263" t="str">
        <f t="shared" si="90"/>
        <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ref="AT529:BS529" si="91">IF(ISBLANK(AT$9),"",AT$9)</f>
        <v/>
      </c>
      <c r="AU529" s="263" t="str">
        <f t="shared" si="91"/>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row>
    <row r="530" spans="1:73" ht="20.25" customHeight="1">
      <c r="C530" s="406"/>
      <c r="D530" s="435"/>
      <c r="E530" s="435"/>
      <c r="F530" s="435"/>
      <c r="G530" s="13"/>
      <c r="I530" s="46" t="s">
        <v>75</v>
      </c>
      <c r="J530" s="47"/>
      <c r="K530" s="54"/>
      <c r="L530" s="273" t="str">
        <f>IF(ISBLANK(L$95),"",L$95)</f>
        <v>急性期</v>
      </c>
      <c r="M530" s="264" t="str">
        <f>IF(ISBLANK(M$95),"",M$95)</f>
        <v/>
      </c>
      <c r="N530" s="273" t="str">
        <f t="shared" ref="N530:AS530" si="92">IF(ISBLANK(N$95),"",N$95)</f>
        <v/>
      </c>
      <c r="O530" s="273" t="str">
        <f t="shared" si="92"/>
        <v/>
      </c>
      <c r="P530" s="273" t="str">
        <f t="shared" si="92"/>
        <v/>
      </c>
      <c r="Q530" s="273" t="str">
        <f t="shared" si="92"/>
        <v/>
      </c>
      <c r="R530" s="273" t="str">
        <f t="shared" si="92"/>
        <v/>
      </c>
      <c r="S530" s="273" t="str">
        <f t="shared" si="92"/>
        <v/>
      </c>
      <c r="T530" s="273" t="str">
        <f t="shared" si="92"/>
        <v/>
      </c>
      <c r="U530" s="273" t="str">
        <f t="shared" si="92"/>
        <v/>
      </c>
      <c r="V530" s="273" t="str">
        <f t="shared" si="92"/>
        <v/>
      </c>
      <c r="W530" s="273" t="str">
        <f t="shared" si="92"/>
        <v/>
      </c>
      <c r="X530" s="273" t="str">
        <f t="shared" si="92"/>
        <v/>
      </c>
      <c r="Y530" s="273" t="str">
        <f t="shared" si="92"/>
        <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ref="AT530:BS530" si="93">IF(ISBLANK(AT$95),"",AT$95)</f>
        <v/>
      </c>
      <c r="AU530" s="273" t="str">
        <f t="shared" si="93"/>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row>
    <row r="531" spans="1:73" s="132" customFormat="1" ht="34.5" customHeight="1">
      <c r="A531" s="139" t="s">
        <v>518</v>
      </c>
      <c r="B531" s="121"/>
      <c r="C531" s="322" t="s">
        <v>519</v>
      </c>
      <c r="D531" s="323"/>
      <c r="E531" s="323"/>
      <c r="F531" s="323"/>
      <c r="G531" s="323"/>
      <c r="H531" s="324"/>
      <c r="I531" s="77" t="s">
        <v>520</v>
      </c>
      <c r="J531" s="243">
        <f>IF(SUM(L531:BS531)=0,IF(COUNTIF(L531:BS531,"未確認")&gt;0,"未確認",IF(COUNTIF(L531:BS531,"~*")&gt;0,"*",SUM(L531:BS531))),SUM(L531:BS531))</f>
        <v>0</v>
      </c>
      <c r="K531" s="244" t="str">
        <f>IF(OR(COUNTIF(L531:BS531,"未確認")&gt;0,COUNTIF(L531:BS531,"*")&gt;0),"※","")</f>
        <v/>
      </c>
      <c r="L531" s="242">
        <v>0</v>
      </c>
      <c r="M531" s="298"/>
      <c r="N531" s="185"/>
      <c r="O531" s="185"/>
      <c r="P531" s="185"/>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225"/>
      <c r="BP532" s="236"/>
      <c r="BU532" s="135"/>
    </row>
    <row r="533" spans="1:73">
      <c r="B533" s="12"/>
      <c r="C533" s="12"/>
      <c r="D533" s="12"/>
      <c r="E533" s="12"/>
      <c r="F533" s="12"/>
      <c r="G533" s="12"/>
      <c r="H533" s="8"/>
      <c r="I533" s="8"/>
      <c r="L533" s="51"/>
      <c r="M533" s="51"/>
      <c r="N533" s="225"/>
      <c r="O533" s="211"/>
      <c r="P533" s="211"/>
      <c r="Q533" s="211"/>
      <c r="R533" s="211"/>
      <c r="S533" s="211"/>
      <c r="BP533" s="266"/>
    </row>
    <row r="534" spans="1:73" ht="51" customHeight="1">
      <c r="B534" s="12"/>
      <c r="C534" s="12" t="s">
        <v>521</v>
      </c>
      <c r="J534" s="52" t="s">
        <v>74</v>
      </c>
      <c r="K534" s="106"/>
      <c r="L534" s="238" t="str">
        <f>IF(ISBLANK(L$388),"",L$388)</f>
        <v>病棟1</v>
      </c>
      <c r="M534" s="178" t="str">
        <f>IF(ISBLANK(M$388),"",M$388)</f>
        <v/>
      </c>
      <c r="N534" s="263" t="str">
        <f t="shared" ref="N534:AS534" si="94">IF(ISBLANK(N$388),"",N$388)</f>
        <v/>
      </c>
      <c r="O534" s="263" t="str">
        <f t="shared" si="94"/>
        <v/>
      </c>
      <c r="P534" s="263" t="str">
        <f t="shared" si="94"/>
        <v/>
      </c>
      <c r="Q534" s="263" t="str">
        <f t="shared" si="94"/>
        <v/>
      </c>
      <c r="R534" s="263" t="str">
        <f t="shared" si="94"/>
        <v/>
      </c>
      <c r="S534" s="263" t="str">
        <f t="shared" si="94"/>
        <v/>
      </c>
      <c r="T534" s="263" t="str">
        <f t="shared" si="94"/>
        <v/>
      </c>
      <c r="U534" s="263" t="str">
        <f t="shared" si="94"/>
        <v/>
      </c>
      <c r="V534" s="263" t="str">
        <f t="shared" si="94"/>
        <v/>
      </c>
      <c r="W534" s="263" t="str">
        <f t="shared" si="94"/>
        <v/>
      </c>
      <c r="X534" s="263" t="str">
        <f t="shared" si="94"/>
        <v/>
      </c>
      <c r="Y534" s="263" t="str">
        <f t="shared" si="94"/>
        <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ref="AT534:BN534" si="95">IF(ISBLANK(AT$388),"",AT$388)</f>
        <v/>
      </c>
      <c r="AU534" s="263" t="str">
        <f t="shared" si="95"/>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ref="BO534:BS534" si="96">IF(ISBLANK(BO$388),"",BO$388)</f>
        <v/>
      </c>
      <c r="BP534" s="263" t="str">
        <f t="shared" si="96"/>
        <v/>
      </c>
      <c r="BQ534" s="263" t="str">
        <f t="shared" si="96"/>
        <v/>
      </c>
      <c r="BR534" s="263" t="str">
        <f t="shared" si="96"/>
        <v/>
      </c>
      <c r="BS534" s="263" t="str">
        <f t="shared" si="96"/>
        <v/>
      </c>
    </row>
    <row r="535" spans="1:73" ht="20.25" customHeight="1">
      <c r="C535" s="410"/>
      <c r="D535" s="411"/>
      <c r="E535" s="411"/>
      <c r="F535" s="411"/>
      <c r="G535" s="13"/>
      <c r="I535" s="46" t="s">
        <v>75</v>
      </c>
      <c r="J535" s="47"/>
      <c r="K535" s="54"/>
      <c r="L535" s="273" t="str">
        <f>IF(ISBLANK(L$389),"",L$389)</f>
        <v>-</v>
      </c>
      <c r="M535" s="264" t="str">
        <f>IF(ISBLANK(M$389),"",M$389)</f>
        <v/>
      </c>
      <c r="N535" s="273" t="str">
        <f t="shared" ref="N535:AS535" si="97">IF(ISBLANK(N$389),"",N$389)</f>
        <v/>
      </c>
      <c r="O535" s="273" t="str">
        <f t="shared" si="97"/>
        <v/>
      </c>
      <c r="P535" s="273" t="str">
        <f t="shared" si="97"/>
        <v/>
      </c>
      <c r="Q535" s="273" t="str">
        <f t="shared" si="97"/>
        <v/>
      </c>
      <c r="R535" s="273" t="str">
        <f t="shared" si="97"/>
        <v/>
      </c>
      <c r="S535" s="273" t="str">
        <f t="shared" si="97"/>
        <v/>
      </c>
      <c r="T535" s="273" t="str">
        <f t="shared" si="97"/>
        <v/>
      </c>
      <c r="U535" s="273" t="str">
        <f t="shared" si="97"/>
        <v/>
      </c>
      <c r="V535" s="273" t="str">
        <f t="shared" si="97"/>
        <v/>
      </c>
      <c r="W535" s="273" t="str">
        <f t="shared" si="97"/>
        <v/>
      </c>
      <c r="X535" s="273" t="str">
        <f t="shared" si="97"/>
        <v/>
      </c>
      <c r="Y535" s="273" t="str">
        <f t="shared" si="97"/>
        <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ref="AT535:BN535" si="98">IF(ISBLANK(AT$389),"",AT$389)</f>
        <v/>
      </c>
      <c r="AU535" s="273" t="str">
        <f t="shared" si="98"/>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ref="BO535:BS535" si="99">IF(ISBLANK(BO$389),"",BO$389)</f>
        <v/>
      </c>
      <c r="BP535" s="273" t="str">
        <f t="shared" si="99"/>
        <v/>
      </c>
      <c r="BQ535" s="273" t="str">
        <f t="shared" si="99"/>
        <v/>
      </c>
      <c r="BR535" s="273" t="str">
        <f t="shared" si="99"/>
        <v/>
      </c>
      <c r="BS535" s="273" t="str">
        <f t="shared" si="99"/>
        <v/>
      </c>
    </row>
    <row r="536" spans="1:73" s="226" customFormat="1" ht="56.15" customHeight="1">
      <c r="A536" s="140" t="s">
        <v>522</v>
      </c>
      <c r="B536" s="121"/>
      <c r="C536" s="322" t="s">
        <v>523</v>
      </c>
      <c r="D536" s="323"/>
      <c r="E536" s="323"/>
      <c r="F536" s="323"/>
      <c r="G536" s="323"/>
      <c r="H536" s="324"/>
      <c r="I536" s="77" t="s">
        <v>524</v>
      </c>
      <c r="J536" s="243">
        <f t="shared" ref="J536:J542" si="100">IF(SUM(L536:BS536)=0,IF(COUNTIF(L536:BS536,"未確認")&gt;0,"未確認",IF(COUNTIF(L536:BS536,"~*")&gt;0,"*",SUM(L536:BS536))),SUM(L536:BS536))</f>
        <v>0</v>
      </c>
      <c r="K536" s="244" t="str">
        <f t="shared" ref="K536:K542" si="101">IF(OR(COUNTIF(L536:BS536,"未確認")&gt;0,COUNTIF(L536:BS536,"*")&gt;0),"※","")</f>
        <v/>
      </c>
      <c r="L536" s="242">
        <v>0</v>
      </c>
      <c r="M536" s="185"/>
      <c r="N536" s="234"/>
      <c r="O536" s="234"/>
      <c r="P536" s="234"/>
      <c r="Q536" s="234"/>
      <c r="R536" s="234"/>
      <c r="S536" s="234"/>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U536" s="289"/>
    </row>
    <row r="537" spans="1:73" s="226" customFormat="1" ht="70.400000000000006" customHeight="1">
      <c r="A537" s="140" t="s">
        <v>525</v>
      </c>
      <c r="B537" s="121"/>
      <c r="C537" s="322" t="s">
        <v>526</v>
      </c>
      <c r="D537" s="323"/>
      <c r="E537" s="323"/>
      <c r="F537" s="323"/>
      <c r="G537" s="323"/>
      <c r="H537" s="324"/>
      <c r="I537" s="77" t="s">
        <v>527</v>
      </c>
      <c r="J537" s="243">
        <f t="shared" si="100"/>
        <v>0</v>
      </c>
      <c r="K537" s="244" t="str">
        <f t="shared" si="101"/>
        <v/>
      </c>
      <c r="L537" s="242">
        <v>0</v>
      </c>
      <c r="M537" s="185"/>
      <c r="N537" s="234"/>
      <c r="O537" s="234"/>
      <c r="P537" s="234"/>
      <c r="Q537" s="234"/>
      <c r="R537" s="234"/>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U537" s="289"/>
    </row>
    <row r="538" spans="1:73" s="226" customFormat="1" ht="42.75" customHeight="1">
      <c r="A538" s="140" t="s">
        <v>528</v>
      </c>
      <c r="B538" s="121"/>
      <c r="C538" s="322" t="s">
        <v>529</v>
      </c>
      <c r="D538" s="323"/>
      <c r="E538" s="323"/>
      <c r="F538" s="323"/>
      <c r="G538" s="323"/>
      <c r="H538" s="324"/>
      <c r="I538" s="379" t="s">
        <v>530</v>
      </c>
      <c r="J538" s="243">
        <f t="shared" si="100"/>
        <v>0</v>
      </c>
      <c r="K538" s="244" t="str">
        <f t="shared" si="101"/>
        <v/>
      </c>
      <c r="L538" s="242">
        <v>0</v>
      </c>
      <c r="M538" s="185"/>
      <c r="N538" s="234"/>
      <c r="O538" s="234"/>
      <c r="P538" s="234"/>
      <c r="Q538" s="234"/>
      <c r="R538" s="234"/>
      <c r="S538" s="234"/>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U538" s="289"/>
    </row>
    <row r="539" spans="1:73" s="226" customFormat="1" ht="42.75" customHeight="1">
      <c r="A539" s="140" t="s">
        <v>531</v>
      </c>
      <c r="B539" s="121"/>
      <c r="C539" s="322" t="s">
        <v>532</v>
      </c>
      <c r="D539" s="323"/>
      <c r="E539" s="323"/>
      <c r="F539" s="323"/>
      <c r="G539" s="323"/>
      <c r="H539" s="324"/>
      <c r="I539" s="401"/>
      <c r="J539" s="243">
        <f t="shared" si="100"/>
        <v>0</v>
      </c>
      <c r="K539" s="244" t="str">
        <f t="shared" si="101"/>
        <v/>
      </c>
      <c r="L539" s="242">
        <v>0</v>
      </c>
      <c r="M539" s="185"/>
      <c r="N539" s="234"/>
      <c r="O539" s="234"/>
      <c r="P539" s="234"/>
      <c r="Q539" s="234"/>
      <c r="R539" s="234"/>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U539" s="289"/>
    </row>
    <row r="540" spans="1:73" s="226" customFormat="1" ht="42.75" customHeight="1">
      <c r="A540" s="140"/>
      <c r="B540" s="121"/>
      <c r="C540" s="322" t="s">
        <v>533</v>
      </c>
      <c r="D540" s="323"/>
      <c r="E540" s="323"/>
      <c r="F540" s="323"/>
      <c r="G540" s="323"/>
      <c r="H540" s="324"/>
      <c r="I540" s="402"/>
      <c r="J540" s="243">
        <f t="shared" si="100"/>
        <v>0</v>
      </c>
      <c r="K540" s="244" t="str">
        <f t="shared" si="101"/>
        <v/>
      </c>
      <c r="L540" s="242">
        <v>0</v>
      </c>
      <c r="M540" s="185"/>
      <c r="N540" s="234"/>
      <c r="O540" s="234"/>
      <c r="P540" s="234"/>
      <c r="Q540" s="234"/>
      <c r="R540" s="234"/>
      <c r="S540" s="234"/>
      <c r="T540" s="234"/>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U540" s="289"/>
    </row>
    <row r="541" spans="1:73" s="226" customFormat="1" ht="70.400000000000006" customHeight="1">
      <c r="A541" s="140" t="s">
        <v>534</v>
      </c>
      <c r="B541" s="121"/>
      <c r="C541" s="322" t="s">
        <v>535</v>
      </c>
      <c r="D541" s="323"/>
      <c r="E541" s="323"/>
      <c r="F541" s="323"/>
      <c r="G541" s="323"/>
      <c r="H541" s="324"/>
      <c r="I541" s="77" t="s">
        <v>536</v>
      </c>
      <c r="J541" s="243">
        <f t="shared" si="100"/>
        <v>0</v>
      </c>
      <c r="K541" s="244" t="str">
        <f t="shared" si="101"/>
        <v/>
      </c>
      <c r="L541" s="242">
        <v>0</v>
      </c>
      <c r="M541" s="185"/>
      <c r="N541" s="234"/>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U541" s="289"/>
    </row>
    <row r="542" spans="1:73" s="226" customFormat="1" ht="56.15" customHeight="1">
      <c r="A542" s="140" t="s">
        <v>537</v>
      </c>
      <c r="B542" s="121"/>
      <c r="C542" s="322" t="s">
        <v>538</v>
      </c>
      <c r="D542" s="323"/>
      <c r="E542" s="323"/>
      <c r="F542" s="323"/>
      <c r="G542" s="323"/>
      <c r="H542" s="324"/>
      <c r="I542" s="77" t="s">
        <v>539</v>
      </c>
      <c r="J542" s="243">
        <f t="shared" si="100"/>
        <v>0</v>
      </c>
      <c r="K542" s="244" t="str">
        <f t="shared" si="101"/>
        <v/>
      </c>
      <c r="L542" s="242">
        <v>0</v>
      </c>
      <c r="M542" s="185"/>
      <c r="N542" s="234"/>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U542" s="289"/>
    </row>
    <row r="543" spans="1:73" s="132" customFormat="1">
      <c r="B543" s="12"/>
      <c r="C543" s="12"/>
      <c r="D543" s="12"/>
      <c r="E543" s="12"/>
      <c r="F543" s="12"/>
      <c r="G543" s="12"/>
      <c r="H543" s="8"/>
      <c r="I543" s="8"/>
      <c r="J543" s="59"/>
      <c r="K543" s="60"/>
      <c r="L543" s="60"/>
      <c r="M543" s="60"/>
      <c r="N543" s="225"/>
      <c r="BP543" s="265"/>
      <c r="BU543" s="135"/>
    </row>
    <row r="544" spans="1:73" s="132" customFormat="1">
      <c r="B544" s="56"/>
      <c r="C544" s="25"/>
      <c r="D544" s="25"/>
      <c r="E544" s="25"/>
      <c r="F544" s="25"/>
      <c r="G544" s="25"/>
      <c r="H544" s="26"/>
      <c r="I544" s="26"/>
      <c r="J544" s="59"/>
      <c r="K544" s="60"/>
      <c r="L544" s="60"/>
      <c r="M544" s="60"/>
      <c r="N544" s="225"/>
      <c r="BU544" s="135"/>
    </row>
    <row r="545" spans="1:73" s="226" customFormat="1">
      <c r="A545" s="132"/>
      <c r="B545" s="121"/>
      <c r="C545" s="2"/>
      <c r="D545" s="2"/>
      <c r="E545" s="2"/>
      <c r="F545" s="2"/>
      <c r="G545" s="2"/>
      <c r="H545" s="3"/>
      <c r="I545" s="3"/>
      <c r="J545" s="6"/>
      <c r="K545" s="5"/>
      <c r="L545" s="5"/>
      <c r="M545" s="5"/>
      <c r="N545" s="225"/>
      <c r="BU545" s="289"/>
    </row>
    <row r="546" spans="1:73" s="226" customFormat="1">
      <c r="A546" s="132"/>
      <c r="B546" s="12" t="s">
        <v>540</v>
      </c>
      <c r="C546" s="12"/>
      <c r="D546" s="12"/>
      <c r="E546" s="12"/>
      <c r="F546" s="12"/>
      <c r="G546" s="12"/>
      <c r="H546" s="8"/>
      <c r="I546" s="8"/>
      <c r="J546" s="6"/>
      <c r="K546" s="5"/>
      <c r="L546" s="5"/>
      <c r="M546" s="5"/>
      <c r="N546" s="225"/>
      <c r="BU546" s="289"/>
    </row>
    <row r="547" spans="1:73">
      <c r="B547" s="12"/>
      <c r="C547" s="12"/>
      <c r="D547" s="12"/>
      <c r="E547" s="12"/>
      <c r="F547" s="12"/>
      <c r="G547" s="12"/>
      <c r="H547" s="8"/>
      <c r="I547" s="8"/>
      <c r="L547" s="51"/>
      <c r="M547" s="51"/>
      <c r="N547" s="225"/>
      <c r="O547" s="211"/>
      <c r="P547" s="211"/>
      <c r="Q547" s="211"/>
      <c r="R547" s="211"/>
      <c r="S547" s="211"/>
    </row>
    <row r="548" spans="1:73" ht="51" customHeight="1">
      <c r="B548" s="12"/>
      <c r="J548" s="52" t="s">
        <v>74</v>
      </c>
      <c r="K548" s="106"/>
      <c r="L548" s="238" t="str">
        <f>IF(ISBLANK(L$388),"",L$388)</f>
        <v>病棟1</v>
      </c>
      <c r="M548" s="264" t="str">
        <f>IF(ISBLANK(M$388),"",M$388)</f>
        <v/>
      </c>
      <c r="N548" s="263" t="str">
        <f t="shared" ref="N548:AS548" si="102">IF(ISBLANK(N$388),"",N$388)</f>
        <v/>
      </c>
      <c r="O548" s="263" t="str">
        <f t="shared" si="102"/>
        <v/>
      </c>
      <c r="P548" s="263" t="str">
        <f t="shared" si="102"/>
        <v/>
      </c>
      <c r="Q548" s="263" t="str">
        <f t="shared" si="102"/>
        <v/>
      </c>
      <c r="R548" s="263" t="str">
        <f t="shared" si="102"/>
        <v/>
      </c>
      <c r="S548" s="263" t="str">
        <f t="shared" si="102"/>
        <v/>
      </c>
      <c r="T548" s="263" t="str">
        <f t="shared" si="102"/>
        <v/>
      </c>
      <c r="U548" s="263" t="str">
        <f t="shared" si="102"/>
        <v/>
      </c>
      <c r="V548" s="263" t="str">
        <f t="shared" si="102"/>
        <v/>
      </c>
      <c r="W548" s="263" t="str">
        <f t="shared" si="102"/>
        <v/>
      </c>
      <c r="X548" s="263" t="str">
        <f t="shared" si="102"/>
        <v/>
      </c>
      <c r="Y548" s="263" t="str">
        <f t="shared" si="102"/>
        <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ref="AT548:BS548" si="103">IF(ISBLANK(AT$388),"",AT$388)</f>
        <v/>
      </c>
      <c r="AU548" s="263" t="str">
        <f t="shared" si="103"/>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row>
    <row r="549" spans="1:73" ht="20.25" customHeight="1">
      <c r="C549" s="25"/>
      <c r="I549" s="46" t="s">
        <v>75</v>
      </c>
      <c r="J549" s="47"/>
      <c r="K549" s="54"/>
      <c r="L549" s="273" t="str">
        <f>IF(ISBLANK(L$389),"",L$389)</f>
        <v>-</v>
      </c>
      <c r="M549" s="264" t="str">
        <f>IF(ISBLANK(M$389),"",M$389)</f>
        <v/>
      </c>
      <c r="N549" s="273" t="str">
        <f t="shared" ref="N549:AS549" si="104">IF(ISBLANK(N$389),"",N$389)</f>
        <v/>
      </c>
      <c r="O549" s="273" t="str">
        <f t="shared" si="104"/>
        <v/>
      </c>
      <c r="P549" s="273" t="str">
        <f t="shared" si="104"/>
        <v/>
      </c>
      <c r="Q549" s="273" t="str">
        <f t="shared" si="104"/>
        <v/>
      </c>
      <c r="R549" s="273" t="str">
        <f t="shared" si="104"/>
        <v/>
      </c>
      <c r="S549" s="273" t="str">
        <f t="shared" si="104"/>
        <v/>
      </c>
      <c r="T549" s="273" t="str">
        <f t="shared" si="104"/>
        <v/>
      </c>
      <c r="U549" s="273" t="str">
        <f t="shared" si="104"/>
        <v/>
      </c>
      <c r="V549" s="273" t="str">
        <f t="shared" si="104"/>
        <v/>
      </c>
      <c r="W549" s="273" t="str">
        <f t="shared" si="104"/>
        <v/>
      </c>
      <c r="X549" s="273" t="str">
        <f t="shared" si="104"/>
        <v/>
      </c>
      <c r="Y549" s="273" t="str">
        <f t="shared" si="104"/>
        <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ref="AT549:BS549" si="105">IF(ISBLANK(AT$389),"",AT$389)</f>
        <v/>
      </c>
      <c r="AU549" s="273" t="str">
        <f t="shared" si="105"/>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row>
    <row r="550" spans="1:73" s="226" customFormat="1" ht="70.400000000000006" customHeight="1">
      <c r="A550" s="140" t="s">
        <v>541</v>
      </c>
      <c r="B550" s="75"/>
      <c r="C550" s="322" t="s">
        <v>542</v>
      </c>
      <c r="D550" s="323"/>
      <c r="E550" s="323"/>
      <c r="F550" s="323"/>
      <c r="G550" s="323"/>
      <c r="H550" s="324"/>
      <c r="I550" s="77" t="s">
        <v>543</v>
      </c>
      <c r="J550" s="243">
        <f t="shared" ref="J550:J563" si="106">IF(SUM(L550:BS550)=0,IF(COUNTIF(L550:BS550,"未確認")&gt;0,"未確認",IF(COUNTIF(L550:BS550,"~*")&gt;0,"*",SUM(L550:BS550))),SUM(L550:BS550))</f>
        <v>0</v>
      </c>
      <c r="K550" s="244" t="str">
        <f t="shared" ref="K550:K563" si="107">IF(OR(COUNTIF(L550:BS550,"未確認")&gt;0,COUNTIF(L550:BS550,"*")&gt;0),"※","")</f>
        <v/>
      </c>
      <c r="L550" s="242">
        <v>0</v>
      </c>
      <c r="M550" s="185"/>
      <c r="N550" s="234"/>
      <c r="O550" s="234"/>
      <c r="P550" s="234"/>
      <c r="Q550" s="234"/>
      <c r="R550" s="234"/>
      <c r="S550" s="234"/>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U550" s="289"/>
    </row>
    <row r="551" spans="1:73" s="226" customFormat="1" ht="70.400000000000006" customHeight="1">
      <c r="A551" s="140" t="s">
        <v>544</v>
      </c>
      <c r="B551" s="1"/>
      <c r="C551" s="322" t="s">
        <v>545</v>
      </c>
      <c r="D551" s="323"/>
      <c r="E551" s="323"/>
      <c r="F551" s="323"/>
      <c r="G551" s="323"/>
      <c r="H551" s="324"/>
      <c r="I551" s="77" t="s">
        <v>546</v>
      </c>
      <c r="J551" s="243">
        <f t="shared" si="106"/>
        <v>0</v>
      </c>
      <c r="K551" s="244" t="str">
        <f t="shared" si="107"/>
        <v/>
      </c>
      <c r="L551" s="242">
        <v>0</v>
      </c>
      <c r="M551" s="185"/>
      <c r="N551" s="234"/>
      <c r="O551" s="234"/>
      <c r="P551" s="234"/>
      <c r="Q551" s="234"/>
      <c r="R551" s="234"/>
      <c r="S551" s="234"/>
      <c r="T551" s="234"/>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U551" s="289"/>
    </row>
    <row r="552" spans="1:73" s="226" customFormat="1" ht="70.400000000000006" customHeight="1">
      <c r="A552" s="140"/>
      <c r="B552" s="1"/>
      <c r="C552" s="306" t="s">
        <v>547</v>
      </c>
      <c r="D552" s="307"/>
      <c r="E552" s="307"/>
      <c r="F552" s="307"/>
      <c r="G552" s="307"/>
      <c r="H552" s="308"/>
      <c r="I552" s="81" t="s">
        <v>548</v>
      </c>
      <c r="J552" s="243">
        <f t="shared" si="106"/>
        <v>0</v>
      </c>
      <c r="K552" s="244" t="str">
        <f t="shared" si="107"/>
        <v/>
      </c>
      <c r="L552" s="242">
        <v>0</v>
      </c>
      <c r="M552" s="185"/>
      <c r="N552" s="234"/>
      <c r="O552" s="234"/>
      <c r="P552" s="234"/>
      <c r="Q552" s="234"/>
      <c r="R552" s="234"/>
      <c r="S552" s="234"/>
      <c r="T552" s="234"/>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U552" s="289"/>
    </row>
    <row r="553" spans="1:73" s="226" customFormat="1" ht="70.400000000000006" customHeight="1">
      <c r="A553" s="140" t="s">
        <v>549</v>
      </c>
      <c r="B553" s="1"/>
      <c r="C553" s="322" t="s">
        <v>550</v>
      </c>
      <c r="D553" s="323"/>
      <c r="E553" s="323"/>
      <c r="F553" s="323"/>
      <c r="G553" s="323"/>
      <c r="H553" s="324"/>
      <c r="I553" s="77" t="s">
        <v>551</v>
      </c>
      <c r="J553" s="243">
        <f t="shared" si="106"/>
        <v>0</v>
      </c>
      <c r="K553" s="244" t="str">
        <f t="shared" si="107"/>
        <v/>
      </c>
      <c r="L553" s="242">
        <v>0</v>
      </c>
      <c r="M553" s="185"/>
      <c r="N553" s="234"/>
      <c r="O553" s="234"/>
      <c r="P553" s="234"/>
      <c r="Q553" s="234"/>
      <c r="R553" s="234"/>
      <c r="S553" s="234"/>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U553" s="289"/>
    </row>
    <row r="554" spans="1:73" s="226" customFormat="1" ht="70.400000000000006" customHeight="1">
      <c r="A554" s="140" t="s">
        <v>552</v>
      </c>
      <c r="B554" s="1"/>
      <c r="C554" s="322" t="s">
        <v>553</v>
      </c>
      <c r="D554" s="323"/>
      <c r="E554" s="323"/>
      <c r="F554" s="323"/>
      <c r="G554" s="323"/>
      <c r="H554" s="324"/>
      <c r="I554" s="77" t="s">
        <v>554</v>
      </c>
      <c r="J554" s="243">
        <f t="shared" si="106"/>
        <v>0</v>
      </c>
      <c r="K554" s="244" t="str">
        <f t="shared" si="107"/>
        <v/>
      </c>
      <c r="L554" s="242">
        <v>0</v>
      </c>
      <c r="M554" s="185"/>
      <c r="N554" s="234"/>
      <c r="O554" s="234"/>
      <c r="P554" s="234"/>
      <c r="Q554" s="234"/>
      <c r="R554" s="234"/>
      <c r="S554" s="234"/>
      <c r="T554" s="234"/>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U554" s="289"/>
    </row>
    <row r="555" spans="1:73" s="226" customFormat="1" ht="70.400000000000006" customHeight="1">
      <c r="A555" s="140" t="s">
        <v>555</v>
      </c>
      <c r="B555" s="1"/>
      <c r="C555" s="322" t="s">
        <v>556</v>
      </c>
      <c r="D555" s="323"/>
      <c r="E555" s="323"/>
      <c r="F555" s="323"/>
      <c r="G555" s="323"/>
      <c r="H555" s="324"/>
      <c r="I555" s="77" t="s">
        <v>557</v>
      </c>
      <c r="J555" s="243">
        <f t="shared" si="106"/>
        <v>0</v>
      </c>
      <c r="K555" s="244" t="str">
        <f t="shared" si="107"/>
        <v/>
      </c>
      <c r="L555" s="242">
        <v>0</v>
      </c>
      <c r="M555" s="185"/>
      <c r="N555" s="234"/>
      <c r="O555" s="234"/>
      <c r="P555" s="234"/>
      <c r="Q555" s="234"/>
      <c r="R555" s="234"/>
      <c r="S555" s="234"/>
      <c r="T555" s="234"/>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U555" s="289"/>
    </row>
    <row r="556" spans="1:73" s="226" customFormat="1" ht="98.15" customHeight="1">
      <c r="A556" s="140" t="s">
        <v>558</v>
      </c>
      <c r="B556" s="1"/>
      <c r="C556" s="322" t="s">
        <v>559</v>
      </c>
      <c r="D556" s="323"/>
      <c r="E556" s="323"/>
      <c r="F556" s="323"/>
      <c r="G556" s="323"/>
      <c r="H556" s="324"/>
      <c r="I556" s="77" t="s">
        <v>560</v>
      </c>
      <c r="J556" s="243">
        <f t="shared" si="106"/>
        <v>0</v>
      </c>
      <c r="K556" s="244" t="str">
        <f t="shared" si="107"/>
        <v/>
      </c>
      <c r="L556" s="242">
        <v>0</v>
      </c>
      <c r="M556" s="185"/>
      <c r="N556" s="234"/>
      <c r="O556" s="234"/>
      <c r="P556" s="234"/>
      <c r="Q556" s="234"/>
      <c r="R556" s="234"/>
      <c r="S556" s="234"/>
      <c r="T556" s="234"/>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U556" s="289"/>
    </row>
    <row r="557" spans="1:73" s="226" customFormat="1" ht="84" customHeight="1">
      <c r="A557" s="140" t="s">
        <v>561</v>
      </c>
      <c r="B557" s="1"/>
      <c r="C557" s="322" t="s">
        <v>562</v>
      </c>
      <c r="D557" s="323"/>
      <c r="E557" s="323"/>
      <c r="F557" s="323"/>
      <c r="G557" s="323"/>
      <c r="H557" s="324"/>
      <c r="I557" s="77" t="s">
        <v>563</v>
      </c>
      <c r="J557" s="243">
        <f t="shared" si="106"/>
        <v>0</v>
      </c>
      <c r="K557" s="244" t="str">
        <f t="shared" si="107"/>
        <v/>
      </c>
      <c r="L557" s="242">
        <v>0</v>
      </c>
      <c r="M557" s="185"/>
      <c r="N557" s="234"/>
      <c r="O557" s="234"/>
      <c r="P557" s="234"/>
      <c r="Q557" s="234"/>
      <c r="R557" s="234"/>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U557" s="289"/>
    </row>
    <row r="558" spans="1:73" s="226" customFormat="1" ht="70.400000000000006" customHeight="1">
      <c r="A558" s="140" t="s">
        <v>564</v>
      </c>
      <c r="B558" s="1"/>
      <c r="C558" s="322" t="s">
        <v>565</v>
      </c>
      <c r="D558" s="323"/>
      <c r="E558" s="323"/>
      <c r="F558" s="323"/>
      <c r="G558" s="323"/>
      <c r="H558" s="324"/>
      <c r="I558" s="77" t="s">
        <v>566</v>
      </c>
      <c r="J558" s="243">
        <f t="shared" si="106"/>
        <v>0</v>
      </c>
      <c r="K558" s="244" t="str">
        <f t="shared" si="107"/>
        <v/>
      </c>
      <c r="L558" s="242">
        <v>0</v>
      </c>
      <c r="M558" s="185"/>
      <c r="N558" s="234"/>
      <c r="O558" s="234"/>
      <c r="P558" s="234"/>
      <c r="Q558" s="234"/>
      <c r="R558" s="234"/>
      <c r="S558" s="234"/>
      <c r="T558" s="234"/>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U558" s="289"/>
    </row>
    <row r="559" spans="1:73" s="226" customFormat="1" ht="70.400000000000006" customHeight="1">
      <c r="A559" s="140" t="s">
        <v>567</v>
      </c>
      <c r="B559" s="1"/>
      <c r="C559" s="306" t="s">
        <v>568</v>
      </c>
      <c r="D559" s="307"/>
      <c r="E559" s="307"/>
      <c r="F559" s="307"/>
      <c r="G559" s="307"/>
      <c r="H559" s="308"/>
      <c r="I559" s="81" t="s">
        <v>569</v>
      </c>
      <c r="J559" s="243">
        <f t="shared" si="106"/>
        <v>0</v>
      </c>
      <c r="K559" s="244" t="str">
        <f t="shared" si="107"/>
        <v/>
      </c>
      <c r="L559" s="242">
        <v>0</v>
      </c>
      <c r="M559" s="185"/>
      <c r="N559" s="234"/>
      <c r="O559" s="234"/>
      <c r="P559" s="234"/>
      <c r="Q559" s="234"/>
      <c r="R559" s="234"/>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U559" s="289"/>
    </row>
    <row r="560" spans="1:73" s="226" customFormat="1" ht="56">
      <c r="A560" s="140" t="s">
        <v>570</v>
      </c>
      <c r="B560" s="1"/>
      <c r="C560" s="322" t="s">
        <v>571</v>
      </c>
      <c r="D560" s="323"/>
      <c r="E560" s="323"/>
      <c r="F560" s="323"/>
      <c r="G560" s="323"/>
      <c r="H560" s="324"/>
      <c r="I560" s="81" t="s">
        <v>572</v>
      </c>
      <c r="J560" s="243">
        <f t="shared" si="106"/>
        <v>0</v>
      </c>
      <c r="K560" s="244" t="str">
        <f t="shared" si="107"/>
        <v/>
      </c>
      <c r="L560" s="242">
        <v>0</v>
      </c>
      <c r="M560" s="185"/>
      <c r="N560" s="234"/>
      <c r="O560" s="234"/>
      <c r="P560" s="234"/>
      <c r="Q560" s="234"/>
      <c r="R560" s="234"/>
      <c r="S560" s="234"/>
      <c r="T560" s="234"/>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U560" s="289"/>
    </row>
    <row r="561" spans="1:73" s="226" customFormat="1" ht="70.400000000000006" customHeight="1">
      <c r="A561" s="140" t="s">
        <v>573</v>
      </c>
      <c r="B561" s="1"/>
      <c r="C561" s="322" t="s">
        <v>574</v>
      </c>
      <c r="D561" s="323"/>
      <c r="E561" s="323"/>
      <c r="F561" s="323"/>
      <c r="G561" s="323"/>
      <c r="H561" s="324"/>
      <c r="I561" s="81" t="s">
        <v>575</v>
      </c>
      <c r="J561" s="243">
        <f t="shared" si="106"/>
        <v>0</v>
      </c>
      <c r="K561" s="244" t="str">
        <f t="shared" si="107"/>
        <v/>
      </c>
      <c r="L561" s="242">
        <v>0</v>
      </c>
      <c r="M561" s="185"/>
      <c r="N561" s="234"/>
      <c r="O561" s="234"/>
      <c r="P561" s="234"/>
      <c r="Q561" s="234"/>
      <c r="R561" s="234"/>
      <c r="S561" s="234"/>
      <c r="T561" s="234"/>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U561" s="289"/>
    </row>
    <row r="562" spans="1:73" s="226" customFormat="1" ht="70.400000000000006" customHeight="1">
      <c r="A562" s="140" t="s">
        <v>576</v>
      </c>
      <c r="B562" s="1"/>
      <c r="C562" s="322" t="s">
        <v>577</v>
      </c>
      <c r="D562" s="323"/>
      <c r="E562" s="323"/>
      <c r="F562" s="323"/>
      <c r="G562" s="323"/>
      <c r="H562" s="324"/>
      <c r="I562" s="81" t="s">
        <v>578</v>
      </c>
      <c r="J562" s="243">
        <f t="shared" si="106"/>
        <v>0</v>
      </c>
      <c r="K562" s="244" t="str">
        <f t="shared" si="107"/>
        <v/>
      </c>
      <c r="L562" s="242">
        <v>0</v>
      </c>
      <c r="M562" s="185"/>
      <c r="N562" s="234"/>
      <c r="O562" s="234"/>
      <c r="P562" s="234"/>
      <c r="Q562" s="234"/>
      <c r="R562" s="234"/>
      <c r="S562" s="234"/>
      <c r="T562" s="234"/>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U562" s="289"/>
    </row>
    <row r="563" spans="1:73" s="226" customFormat="1" ht="70.400000000000006" customHeight="1">
      <c r="A563" s="140" t="s">
        <v>579</v>
      </c>
      <c r="B563" s="1"/>
      <c r="C563" s="322" t="s">
        <v>580</v>
      </c>
      <c r="D563" s="323"/>
      <c r="E563" s="323"/>
      <c r="F563" s="323"/>
      <c r="G563" s="323"/>
      <c r="H563" s="324"/>
      <c r="I563" s="81" t="s">
        <v>581</v>
      </c>
      <c r="J563" s="243">
        <f t="shared" si="106"/>
        <v>0</v>
      </c>
      <c r="K563" s="244" t="str">
        <f t="shared" si="107"/>
        <v/>
      </c>
      <c r="L563" s="242">
        <v>0</v>
      </c>
      <c r="M563" s="185"/>
      <c r="N563" s="234"/>
      <c r="O563" s="234"/>
      <c r="P563" s="234"/>
      <c r="Q563" s="234"/>
      <c r="R563" s="234"/>
      <c r="S563" s="234"/>
      <c r="T563" s="234"/>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U563" s="289"/>
    </row>
    <row r="564" spans="1:73">
      <c r="B564" s="12"/>
      <c r="C564" s="12"/>
      <c r="D564" s="12"/>
      <c r="E564" s="12"/>
      <c r="F564" s="12"/>
      <c r="G564" s="12"/>
      <c r="H564" s="8"/>
      <c r="I564" s="8"/>
      <c r="L564" s="51"/>
      <c r="M564" s="51"/>
      <c r="N564" s="225"/>
      <c r="O564" s="211"/>
      <c r="P564" s="211"/>
      <c r="Q564" s="211"/>
      <c r="R564" s="211"/>
      <c r="S564" s="211"/>
    </row>
    <row r="565" spans="1:73" ht="51" customHeight="1">
      <c r="B565" s="12"/>
      <c r="J565" s="52" t="s">
        <v>74</v>
      </c>
      <c r="K565" s="106"/>
      <c r="L565" s="238" t="str">
        <f>IF(ISBLANK(L$9),"",L$9)</f>
        <v>病棟1</v>
      </c>
      <c r="M565" s="264" t="str">
        <f>IF(ISBLANK(M$9),"",M$9)</f>
        <v/>
      </c>
      <c r="N565" s="264" t="str">
        <f t="shared" ref="N565:AS565" si="108">IF(ISBLANK(N$9),"",N$9)</f>
        <v/>
      </c>
      <c r="O565" s="264" t="str">
        <f t="shared" si="108"/>
        <v/>
      </c>
      <c r="P565" s="264" t="str">
        <f t="shared" si="108"/>
        <v/>
      </c>
      <c r="Q565" s="264" t="str">
        <f t="shared" si="108"/>
        <v/>
      </c>
      <c r="R565" s="264" t="str">
        <f t="shared" si="108"/>
        <v/>
      </c>
      <c r="S565" s="264" t="str">
        <f t="shared" si="108"/>
        <v/>
      </c>
      <c r="T565" s="264" t="str">
        <f t="shared" si="108"/>
        <v/>
      </c>
      <c r="U565" s="264" t="str">
        <f t="shared" si="108"/>
        <v/>
      </c>
      <c r="V565" s="264" t="str">
        <f t="shared" si="108"/>
        <v/>
      </c>
      <c r="W565" s="264" t="str">
        <f t="shared" si="108"/>
        <v/>
      </c>
      <c r="X565" s="264" t="str">
        <f t="shared" si="108"/>
        <v/>
      </c>
      <c r="Y565" s="264" t="str">
        <f t="shared" si="108"/>
        <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ref="AT565:BR565" si="109">IF(ISBLANK(AT$9),"",AT$9)</f>
        <v/>
      </c>
      <c r="AU565" s="264" t="str">
        <f t="shared" si="109"/>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row>
    <row r="566" spans="1:73" ht="20.25" customHeight="1">
      <c r="C566" s="25"/>
      <c r="I566" s="46" t="s">
        <v>75</v>
      </c>
      <c r="J566" s="47"/>
      <c r="K566" s="54"/>
      <c r="L566" s="273" t="str">
        <f>IF(ISBLANK(L$95),"",L$95)</f>
        <v>急性期</v>
      </c>
      <c r="M566" s="264" t="str">
        <f>IF(ISBLANK(M$95),"",M$95)</f>
        <v/>
      </c>
      <c r="N566" s="264" t="str">
        <f t="shared" ref="N566:AS566" si="110">IF(ISBLANK(N$95),"",N$95)</f>
        <v/>
      </c>
      <c r="O566" s="264" t="str">
        <f t="shared" si="110"/>
        <v/>
      </c>
      <c r="P566" s="264" t="str">
        <f t="shared" si="110"/>
        <v/>
      </c>
      <c r="Q566" s="264" t="str">
        <f t="shared" si="110"/>
        <v/>
      </c>
      <c r="R566" s="264" t="str">
        <f t="shared" si="110"/>
        <v/>
      </c>
      <c r="S566" s="264" t="str">
        <f t="shared" si="110"/>
        <v/>
      </c>
      <c r="T566" s="264" t="str">
        <f t="shared" si="110"/>
        <v/>
      </c>
      <c r="U566" s="264" t="str">
        <f t="shared" si="110"/>
        <v/>
      </c>
      <c r="V566" s="264" t="str">
        <f t="shared" si="110"/>
        <v/>
      </c>
      <c r="W566" s="264" t="str">
        <f t="shared" si="110"/>
        <v/>
      </c>
      <c r="X566" s="264" t="str">
        <f t="shared" si="110"/>
        <v/>
      </c>
      <c r="Y566" s="264" t="str">
        <f t="shared" si="110"/>
        <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ref="AT566:BS566" si="111">IF(ISBLANK(AT$95),"",AT$95)</f>
        <v/>
      </c>
      <c r="AU566" s="264" t="str">
        <f t="shared" si="111"/>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row>
    <row r="567" spans="1:73" s="226" customFormat="1" ht="113.9" customHeight="1">
      <c r="A567" s="139" t="s">
        <v>582</v>
      </c>
      <c r="B567" s="1"/>
      <c r="C567" s="306" t="s">
        <v>583</v>
      </c>
      <c r="D567" s="307"/>
      <c r="E567" s="307"/>
      <c r="F567" s="307"/>
      <c r="G567" s="307"/>
      <c r="H567" s="308"/>
      <c r="I567" s="260" t="s">
        <v>584</v>
      </c>
      <c r="J567" s="246"/>
      <c r="K567" s="247"/>
      <c r="L567" s="248" t="s">
        <v>35</v>
      </c>
      <c r="M567" s="192" t="s">
        <v>35</v>
      </c>
      <c r="N567" s="192" t="s">
        <v>35</v>
      </c>
      <c r="O567" s="192" t="s">
        <v>35</v>
      </c>
      <c r="P567" s="192" t="s">
        <v>35</v>
      </c>
      <c r="Q567" s="192" t="s">
        <v>35</v>
      </c>
      <c r="R567" s="192" t="s">
        <v>35</v>
      </c>
      <c r="S567" s="192" t="s">
        <v>35</v>
      </c>
      <c r="T567" s="192" t="s">
        <v>35</v>
      </c>
      <c r="U567" s="192" t="s">
        <v>35</v>
      </c>
      <c r="V567" s="192" t="s">
        <v>35</v>
      </c>
      <c r="W567" s="192" t="s">
        <v>35</v>
      </c>
      <c r="X567" s="192" t="s">
        <v>35</v>
      </c>
      <c r="Y567" s="192" t="s">
        <v>35</v>
      </c>
      <c r="Z567" s="192" t="s">
        <v>35</v>
      </c>
      <c r="AA567" s="192" t="s">
        <v>35</v>
      </c>
      <c r="AB567" s="192" t="s">
        <v>35</v>
      </c>
      <c r="AC567" s="192" t="s">
        <v>35</v>
      </c>
      <c r="AD567" s="192" t="s">
        <v>35</v>
      </c>
      <c r="AE567" s="192" t="s">
        <v>35</v>
      </c>
      <c r="AF567" s="192" t="s">
        <v>35</v>
      </c>
      <c r="AG567" s="192" t="s">
        <v>35</v>
      </c>
      <c r="AH567" s="192" t="s">
        <v>35</v>
      </c>
      <c r="AI567" s="192" t="s">
        <v>35</v>
      </c>
      <c r="AJ567" s="192" t="s">
        <v>35</v>
      </c>
      <c r="AK567" s="192" t="s">
        <v>35</v>
      </c>
      <c r="AL567" s="192" t="s">
        <v>35</v>
      </c>
      <c r="AM567" s="192" t="s">
        <v>35</v>
      </c>
      <c r="AN567" s="192" t="s">
        <v>35</v>
      </c>
      <c r="AO567" s="192" t="s">
        <v>35</v>
      </c>
      <c r="AP567" s="192" t="s">
        <v>35</v>
      </c>
      <c r="AQ567" s="192" t="s">
        <v>35</v>
      </c>
      <c r="AR567" s="192" t="s">
        <v>35</v>
      </c>
      <c r="AS567" s="192" t="s">
        <v>35</v>
      </c>
      <c r="AT567" s="192" t="s">
        <v>35</v>
      </c>
      <c r="AU567" s="192" t="s">
        <v>35</v>
      </c>
      <c r="AV567" s="192" t="s">
        <v>35</v>
      </c>
      <c r="AW567" s="192" t="s">
        <v>35</v>
      </c>
      <c r="AX567" s="192" t="s">
        <v>35</v>
      </c>
      <c r="AY567" s="192" t="s">
        <v>35</v>
      </c>
      <c r="AZ567" s="192" t="s">
        <v>35</v>
      </c>
      <c r="BA567" s="192" t="s">
        <v>35</v>
      </c>
      <c r="BB567" s="192" t="s">
        <v>35</v>
      </c>
      <c r="BC567" s="192" t="s">
        <v>35</v>
      </c>
      <c r="BD567" s="192" t="s">
        <v>35</v>
      </c>
      <c r="BE567" s="192" t="s">
        <v>35</v>
      </c>
      <c r="BF567" s="192" t="s">
        <v>35</v>
      </c>
      <c r="BG567" s="192" t="s">
        <v>35</v>
      </c>
      <c r="BH567" s="192" t="s">
        <v>35</v>
      </c>
      <c r="BI567" s="192" t="s">
        <v>35</v>
      </c>
      <c r="BJ567" s="192" t="s">
        <v>35</v>
      </c>
      <c r="BK567" s="192" t="s">
        <v>35</v>
      </c>
      <c r="BL567" s="192" t="s">
        <v>35</v>
      </c>
      <c r="BM567" s="192" t="s">
        <v>35</v>
      </c>
      <c r="BN567" s="192" t="s">
        <v>35</v>
      </c>
      <c r="BO567" s="192" t="s">
        <v>35</v>
      </c>
      <c r="BP567" s="192" t="s">
        <v>35</v>
      </c>
      <c r="BQ567" s="192" t="s">
        <v>35</v>
      </c>
      <c r="BR567" s="192" t="s">
        <v>35</v>
      </c>
      <c r="BS567" s="192" t="s">
        <v>35</v>
      </c>
      <c r="BU567" s="289"/>
    </row>
    <row r="568" spans="1:73" s="132" customFormat="1" ht="65.150000000000006" customHeight="1">
      <c r="B568" s="1"/>
      <c r="C568" s="353" t="s">
        <v>585</v>
      </c>
      <c r="D568" s="354"/>
      <c r="E568" s="354"/>
      <c r="F568" s="354"/>
      <c r="G568" s="354"/>
      <c r="H568" s="355"/>
      <c r="I568" s="342" t="s">
        <v>586</v>
      </c>
      <c r="J568" s="419"/>
      <c r="K568" s="420"/>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587</v>
      </c>
      <c r="B569" s="1"/>
      <c r="C569" s="122"/>
      <c r="D569" s="338" t="s">
        <v>588</v>
      </c>
      <c r="E569" s="339"/>
      <c r="F569" s="339"/>
      <c r="G569" s="339"/>
      <c r="H569" s="340"/>
      <c r="I569" s="388"/>
      <c r="J569" s="419"/>
      <c r="K569" s="420"/>
      <c r="L569" s="250">
        <v>0</v>
      </c>
      <c r="M569" s="186"/>
      <c r="N569" s="186"/>
      <c r="O569" s="186"/>
      <c r="P569" s="186"/>
      <c r="Q569" s="186"/>
      <c r="R569" s="186"/>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589</v>
      </c>
      <c r="B570" s="1"/>
      <c r="C570" s="122"/>
      <c r="D570" s="338" t="s">
        <v>590</v>
      </c>
      <c r="E570" s="339"/>
      <c r="F570" s="339"/>
      <c r="G570" s="339"/>
      <c r="H570" s="340"/>
      <c r="I570" s="388"/>
      <c r="J570" s="419"/>
      <c r="K570" s="420"/>
      <c r="L570" s="250">
        <v>0</v>
      </c>
      <c r="M570" s="186"/>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591</v>
      </c>
      <c r="B571" s="1"/>
      <c r="C571" s="122"/>
      <c r="D571" s="338" t="s">
        <v>592</v>
      </c>
      <c r="E571" s="339"/>
      <c r="F571" s="339"/>
      <c r="G571" s="339"/>
      <c r="H571" s="340"/>
      <c r="I571" s="388"/>
      <c r="J571" s="419"/>
      <c r="K571" s="420"/>
      <c r="L571" s="250">
        <v>0</v>
      </c>
      <c r="M571" s="186"/>
      <c r="N571" s="186"/>
      <c r="O571" s="186"/>
      <c r="P571" s="186"/>
      <c r="Q571" s="186"/>
      <c r="R571" s="186"/>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593</v>
      </c>
      <c r="B572" s="1"/>
      <c r="C572" s="122"/>
      <c r="D572" s="338" t="s">
        <v>594</v>
      </c>
      <c r="E572" s="339"/>
      <c r="F572" s="339"/>
      <c r="G572" s="339"/>
      <c r="H572" s="340"/>
      <c r="I572" s="388"/>
      <c r="J572" s="419"/>
      <c r="K572" s="420"/>
      <c r="L572" s="250">
        <v>0</v>
      </c>
      <c r="M572" s="186"/>
      <c r="N572" s="186"/>
      <c r="O572" s="186"/>
      <c r="P572" s="186"/>
      <c r="Q572" s="186"/>
      <c r="R572" s="186"/>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595</v>
      </c>
      <c r="B573" s="1"/>
      <c r="C573" s="122"/>
      <c r="D573" s="338" t="s">
        <v>596</v>
      </c>
      <c r="E573" s="339"/>
      <c r="F573" s="339"/>
      <c r="G573" s="339"/>
      <c r="H573" s="340"/>
      <c r="I573" s="388"/>
      <c r="J573" s="419"/>
      <c r="K573" s="420"/>
      <c r="L573" s="250">
        <v>0</v>
      </c>
      <c r="M573" s="186"/>
      <c r="N573" s="186"/>
      <c r="O573" s="186"/>
      <c r="P573" s="186"/>
      <c r="Q573" s="186"/>
      <c r="R573" s="186"/>
      <c r="S573" s="186"/>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597</v>
      </c>
      <c r="B574" s="1"/>
      <c r="C574" s="159"/>
      <c r="D574" s="338" t="s">
        <v>598</v>
      </c>
      <c r="E574" s="339"/>
      <c r="F574" s="339"/>
      <c r="G574" s="339"/>
      <c r="H574" s="340"/>
      <c r="I574" s="388"/>
      <c r="J574" s="419"/>
      <c r="K574" s="420"/>
      <c r="L574" s="250">
        <v>0</v>
      </c>
      <c r="M574" s="186"/>
      <c r="N574" s="186"/>
      <c r="O574" s="186"/>
      <c r="P574" s="186"/>
      <c r="Q574" s="186"/>
      <c r="R574" s="186"/>
      <c r="S574" s="186"/>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53" t="s">
        <v>599</v>
      </c>
      <c r="D575" s="354"/>
      <c r="E575" s="354"/>
      <c r="F575" s="354"/>
      <c r="G575" s="354"/>
      <c r="H575" s="355"/>
      <c r="I575" s="388"/>
      <c r="J575" s="419"/>
      <c r="K575" s="420"/>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600</v>
      </c>
      <c r="B576" s="1"/>
      <c r="C576" s="122"/>
      <c r="D576" s="338" t="s">
        <v>588</v>
      </c>
      <c r="E576" s="339"/>
      <c r="F576" s="339"/>
      <c r="G576" s="339"/>
      <c r="H576" s="340"/>
      <c r="I576" s="388"/>
      <c r="J576" s="419"/>
      <c r="K576" s="420"/>
      <c r="L576" s="250">
        <v>0</v>
      </c>
      <c r="M576" s="186"/>
      <c r="N576" s="186"/>
      <c r="O576" s="186"/>
      <c r="P576" s="186"/>
      <c r="Q576" s="186"/>
      <c r="R576" s="186"/>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601</v>
      </c>
      <c r="B577" s="1"/>
      <c r="C577" s="122"/>
      <c r="D577" s="338" t="s">
        <v>590</v>
      </c>
      <c r="E577" s="339"/>
      <c r="F577" s="339"/>
      <c r="G577" s="339"/>
      <c r="H577" s="340"/>
      <c r="I577" s="388"/>
      <c r="J577" s="419"/>
      <c r="K577" s="420"/>
      <c r="L577" s="250">
        <v>0</v>
      </c>
      <c r="M577" s="186"/>
      <c r="N577" s="186"/>
      <c r="O577" s="186"/>
      <c r="P577" s="186"/>
      <c r="Q577" s="186"/>
      <c r="R577" s="186"/>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602</v>
      </c>
      <c r="B578" s="1"/>
      <c r="C578" s="122"/>
      <c r="D578" s="338" t="s">
        <v>592</v>
      </c>
      <c r="E578" s="339"/>
      <c r="F578" s="339"/>
      <c r="G578" s="339"/>
      <c r="H578" s="340"/>
      <c r="I578" s="388"/>
      <c r="J578" s="419"/>
      <c r="K578" s="420"/>
      <c r="L578" s="250">
        <v>0</v>
      </c>
      <c r="M578" s="186"/>
      <c r="N578" s="186"/>
      <c r="O578" s="186"/>
      <c r="P578" s="186"/>
      <c r="Q578" s="186"/>
      <c r="R578" s="186"/>
      <c r="S578" s="186"/>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603</v>
      </c>
      <c r="B579" s="1"/>
      <c r="C579" s="122"/>
      <c r="D579" s="338" t="s">
        <v>594</v>
      </c>
      <c r="E579" s="339"/>
      <c r="F579" s="339"/>
      <c r="G579" s="339"/>
      <c r="H579" s="340"/>
      <c r="I579" s="388"/>
      <c r="J579" s="419"/>
      <c r="K579" s="420"/>
      <c r="L579" s="250">
        <v>0</v>
      </c>
      <c r="M579" s="186"/>
      <c r="N579" s="186"/>
      <c r="O579" s="186"/>
      <c r="P579" s="186"/>
      <c r="Q579" s="186"/>
      <c r="R579" s="186"/>
      <c r="S579" s="186"/>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604</v>
      </c>
      <c r="B580" s="1"/>
      <c r="C580" s="122"/>
      <c r="D580" s="338" t="s">
        <v>596</v>
      </c>
      <c r="E580" s="339"/>
      <c r="F580" s="339"/>
      <c r="G580" s="339"/>
      <c r="H580" s="340"/>
      <c r="I580" s="388"/>
      <c r="J580" s="419"/>
      <c r="K580" s="420"/>
      <c r="L580" s="250">
        <v>0</v>
      </c>
      <c r="M580" s="186"/>
      <c r="N580" s="186"/>
      <c r="O580" s="186"/>
      <c r="P580" s="186"/>
      <c r="Q580" s="186"/>
      <c r="R580" s="186"/>
      <c r="S580" s="186"/>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605</v>
      </c>
      <c r="B581" s="1"/>
      <c r="C581" s="122"/>
      <c r="D581" s="338" t="s">
        <v>598</v>
      </c>
      <c r="E581" s="339"/>
      <c r="F581" s="339"/>
      <c r="G581" s="339"/>
      <c r="H581" s="340"/>
      <c r="I581" s="388"/>
      <c r="J581" s="419"/>
      <c r="K581" s="420"/>
      <c r="L581" s="250">
        <v>0</v>
      </c>
      <c r="M581" s="186"/>
      <c r="N581" s="186"/>
      <c r="O581" s="186"/>
      <c r="P581" s="186"/>
      <c r="Q581" s="186"/>
      <c r="R581" s="186"/>
      <c r="S581" s="186"/>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53" t="s">
        <v>606</v>
      </c>
      <c r="D582" s="354"/>
      <c r="E582" s="354"/>
      <c r="F582" s="354"/>
      <c r="G582" s="354"/>
      <c r="H582" s="355"/>
      <c r="I582" s="388"/>
      <c r="J582" s="419"/>
      <c r="K582" s="420"/>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607</v>
      </c>
      <c r="B583" s="1"/>
      <c r="C583" s="122"/>
      <c r="D583" s="338" t="s">
        <v>588</v>
      </c>
      <c r="E583" s="339"/>
      <c r="F583" s="339"/>
      <c r="G583" s="339"/>
      <c r="H583" s="340"/>
      <c r="I583" s="388"/>
      <c r="J583" s="419"/>
      <c r="K583" s="420"/>
      <c r="L583" s="250">
        <v>0</v>
      </c>
      <c r="M583" s="186"/>
      <c r="N583" s="186"/>
      <c r="O583" s="186"/>
      <c r="P583" s="186"/>
      <c r="Q583" s="186"/>
      <c r="R583" s="186"/>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608</v>
      </c>
      <c r="B584" s="1"/>
      <c r="C584" s="122"/>
      <c r="D584" s="338" t="s">
        <v>590</v>
      </c>
      <c r="E584" s="339"/>
      <c r="F584" s="339"/>
      <c r="G584" s="339"/>
      <c r="H584" s="340"/>
      <c r="I584" s="388"/>
      <c r="J584" s="419"/>
      <c r="K584" s="420"/>
      <c r="L584" s="250">
        <v>0</v>
      </c>
      <c r="M584" s="186"/>
      <c r="N584" s="186"/>
      <c r="O584" s="186"/>
      <c r="P584" s="186"/>
      <c r="Q584" s="186"/>
      <c r="R584" s="186"/>
      <c r="S584" s="186"/>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609</v>
      </c>
      <c r="B585" s="1"/>
      <c r="C585" s="122"/>
      <c r="D585" s="338" t="s">
        <v>592</v>
      </c>
      <c r="E585" s="339"/>
      <c r="F585" s="339"/>
      <c r="G585" s="339"/>
      <c r="H585" s="340"/>
      <c r="I585" s="388"/>
      <c r="J585" s="419"/>
      <c r="K585" s="420"/>
      <c r="L585" s="250">
        <v>0</v>
      </c>
      <c r="M585" s="186"/>
      <c r="N585" s="186"/>
      <c r="O585" s="186"/>
      <c r="P585" s="186"/>
      <c r="Q585" s="186"/>
      <c r="R585" s="186"/>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610</v>
      </c>
      <c r="B586" s="1"/>
      <c r="C586" s="122"/>
      <c r="D586" s="338" t="s">
        <v>594</v>
      </c>
      <c r="E586" s="339"/>
      <c r="F586" s="339"/>
      <c r="G586" s="339"/>
      <c r="H586" s="340"/>
      <c r="I586" s="388"/>
      <c r="J586" s="419"/>
      <c r="K586" s="420"/>
      <c r="L586" s="250">
        <v>0</v>
      </c>
      <c r="M586" s="186"/>
      <c r="N586" s="186"/>
      <c r="O586" s="186"/>
      <c r="P586" s="186"/>
      <c r="Q586" s="186"/>
      <c r="R586" s="186"/>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611</v>
      </c>
      <c r="B587" s="1"/>
      <c r="C587" s="122"/>
      <c r="D587" s="338" t="s">
        <v>596</v>
      </c>
      <c r="E587" s="339"/>
      <c r="F587" s="339"/>
      <c r="G587" s="339"/>
      <c r="H587" s="340"/>
      <c r="I587" s="388"/>
      <c r="J587" s="419"/>
      <c r="K587" s="420"/>
      <c r="L587" s="250">
        <v>0</v>
      </c>
      <c r="M587" s="186"/>
      <c r="N587" s="186"/>
      <c r="O587" s="186"/>
      <c r="P587" s="186"/>
      <c r="Q587" s="186"/>
      <c r="R587" s="186"/>
      <c r="S587" s="186"/>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612</v>
      </c>
      <c r="B588" s="1"/>
      <c r="C588" s="176"/>
      <c r="D588" s="338" t="s">
        <v>598</v>
      </c>
      <c r="E588" s="339"/>
      <c r="F588" s="339"/>
      <c r="G588" s="339"/>
      <c r="H588" s="340"/>
      <c r="I588" s="389"/>
      <c r="J588" s="419"/>
      <c r="K588" s="420"/>
      <c r="L588" s="250">
        <v>0</v>
      </c>
      <c r="M588" s="186"/>
      <c r="N588" s="186"/>
      <c r="O588" s="186"/>
      <c r="P588" s="186"/>
      <c r="Q588" s="186"/>
      <c r="R588" s="186"/>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225"/>
      <c r="BU589" s="135"/>
    </row>
    <row r="590" spans="1:73" s="132" customFormat="1">
      <c r="B590" s="56"/>
      <c r="C590" s="25"/>
      <c r="D590" s="25"/>
      <c r="E590" s="25"/>
      <c r="F590" s="25"/>
      <c r="G590" s="25"/>
      <c r="H590" s="26"/>
      <c r="I590" s="26"/>
      <c r="J590" s="59"/>
      <c r="K590" s="60"/>
      <c r="L590" s="60"/>
      <c r="M590" s="60"/>
      <c r="N590" s="225"/>
      <c r="BU590" s="135"/>
    </row>
    <row r="591" spans="1:73" s="132" customFormat="1">
      <c r="B591" s="1"/>
      <c r="C591" s="2"/>
      <c r="D591" s="2"/>
      <c r="E591" s="2"/>
      <c r="F591" s="2"/>
      <c r="G591" s="2"/>
      <c r="H591" s="3"/>
      <c r="I591" s="3"/>
      <c r="J591" s="6"/>
      <c r="K591" s="5"/>
      <c r="L591" s="5"/>
      <c r="M591" s="5"/>
      <c r="N591" s="225"/>
      <c r="BU591" s="135"/>
    </row>
    <row r="592" spans="1:73" s="132" customFormat="1">
      <c r="B592" s="12" t="s">
        <v>613</v>
      </c>
      <c r="C592" s="12"/>
      <c r="D592" s="12"/>
      <c r="E592" s="12"/>
      <c r="F592" s="12"/>
      <c r="G592" s="12"/>
      <c r="H592" s="8"/>
      <c r="I592" s="8"/>
      <c r="J592" s="6"/>
      <c r="K592" s="5"/>
      <c r="L592" s="5"/>
      <c r="M592" s="5"/>
      <c r="N592" s="225"/>
      <c r="BU592" s="135"/>
    </row>
    <row r="593" spans="1:73">
      <c r="B593" s="12"/>
      <c r="C593" s="12"/>
      <c r="D593" s="12"/>
      <c r="E593" s="12"/>
      <c r="F593" s="12"/>
      <c r="G593" s="12"/>
      <c r="H593" s="8"/>
      <c r="I593" s="8"/>
      <c r="L593" s="51"/>
      <c r="M593" s="51"/>
      <c r="N593" s="225"/>
      <c r="O593" s="211"/>
      <c r="P593" s="211"/>
      <c r="Q593" s="211"/>
      <c r="R593" s="211"/>
      <c r="S593" s="211"/>
    </row>
    <row r="594" spans="1:73" ht="51" customHeight="1">
      <c r="B594" s="12"/>
      <c r="J594" s="52" t="s">
        <v>74</v>
      </c>
      <c r="K594" s="106"/>
      <c r="L594" s="238" t="str">
        <f>IF(ISBLANK(L$388),"",L$388)</f>
        <v>病棟1</v>
      </c>
      <c r="M594" s="264" t="str">
        <f>IF(ISBLANK(M$388),"",M$388)</f>
        <v/>
      </c>
      <c r="N594" s="263" t="str">
        <f t="shared" ref="N594:AS594" si="112">IF(ISBLANK(N$388),"",N$388)</f>
        <v/>
      </c>
      <c r="O594" s="263" t="str">
        <f t="shared" si="112"/>
        <v/>
      </c>
      <c r="P594" s="263" t="str">
        <f t="shared" si="112"/>
        <v/>
      </c>
      <c r="Q594" s="263" t="str">
        <f t="shared" si="112"/>
        <v/>
      </c>
      <c r="R594" s="263" t="str">
        <f t="shared" si="112"/>
        <v/>
      </c>
      <c r="S594" s="263" t="str">
        <f t="shared" si="112"/>
        <v/>
      </c>
      <c r="T594" s="263" t="str">
        <f t="shared" si="112"/>
        <v/>
      </c>
      <c r="U594" s="263" t="str">
        <f t="shared" si="112"/>
        <v/>
      </c>
      <c r="V594" s="263" t="str">
        <f t="shared" si="112"/>
        <v/>
      </c>
      <c r="W594" s="263" t="str">
        <f t="shared" si="112"/>
        <v/>
      </c>
      <c r="X594" s="263" t="str">
        <f t="shared" si="112"/>
        <v/>
      </c>
      <c r="Y594" s="263" t="str">
        <f t="shared" si="112"/>
        <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ref="AT594:BS594" si="113">IF(ISBLANK(AT$388),"",AT$388)</f>
        <v/>
      </c>
      <c r="AU594" s="263" t="str">
        <f t="shared" si="113"/>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row>
    <row r="595" spans="1:73" ht="20.25" customHeight="1">
      <c r="C595" s="25"/>
      <c r="I595" s="46" t="s">
        <v>75</v>
      </c>
      <c r="J595" s="47"/>
      <c r="K595" s="54"/>
      <c r="L595" s="273" t="str">
        <f>IF(ISBLANK(L$389),"",L$389)</f>
        <v>-</v>
      </c>
      <c r="M595" s="264" t="str">
        <f>IF(ISBLANK(M$389),"",M$389)</f>
        <v/>
      </c>
      <c r="N595" s="273" t="str">
        <f t="shared" ref="N595:AS595" si="114">IF(ISBLANK(N$389),"",N$389)</f>
        <v/>
      </c>
      <c r="O595" s="273" t="str">
        <f t="shared" si="114"/>
        <v/>
      </c>
      <c r="P595" s="273" t="str">
        <f t="shared" si="114"/>
        <v/>
      </c>
      <c r="Q595" s="273" t="str">
        <f t="shared" si="114"/>
        <v/>
      </c>
      <c r="R595" s="273" t="str">
        <f t="shared" si="114"/>
        <v/>
      </c>
      <c r="S595" s="273" t="str">
        <f t="shared" si="114"/>
        <v/>
      </c>
      <c r="T595" s="273" t="str">
        <f t="shared" si="114"/>
        <v/>
      </c>
      <c r="U595" s="273" t="str">
        <f t="shared" si="114"/>
        <v/>
      </c>
      <c r="V595" s="273" t="str">
        <f t="shared" si="114"/>
        <v/>
      </c>
      <c r="W595" s="273" t="str">
        <f t="shared" si="114"/>
        <v/>
      </c>
      <c r="X595" s="273" t="str">
        <f t="shared" si="114"/>
        <v/>
      </c>
      <c r="Y595" s="273" t="str">
        <f t="shared" si="114"/>
        <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ref="AT595:BS595" si="115">IF(ISBLANK(AT$389),"",AT$389)</f>
        <v/>
      </c>
      <c r="AU595" s="273" t="str">
        <f t="shared" si="115"/>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row>
    <row r="596" spans="1:73" s="226" customFormat="1" ht="70.400000000000006" customHeight="1">
      <c r="A596" s="140" t="s">
        <v>614</v>
      </c>
      <c r="B596" s="75"/>
      <c r="C596" s="322" t="s">
        <v>615</v>
      </c>
      <c r="D596" s="323"/>
      <c r="E596" s="323"/>
      <c r="F596" s="323"/>
      <c r="G596" s="323"/>
      <c r="H596" s="324"/>
      <c r="I596" s="78" t="s">
        <v>616</v>
      </c>
      <c r="J596" s="243">
        <f t="shared" ref="J596:J619" si="116">IF(SUM(L596:BS596)=0,IF(COUNTIF(L596:BS596,"未確認")&gt;0,"未確認",IF(COUNTIF(L596:BS596,"~*")&gt;0,"*",SUM(L596:BS596))),SUM(L596:BS596))</f>
        <v>115</v>
      </c>
      <c r="K596" s="244" t="str">
        <f t="shared" ref="K596:K619" si="117">IF(OR(COUNTIF(L596:BS596,"未確認")&gt;0,COUNTIF(L596:BS596,"*")&gt;0),"※","")</f>
        <v/>
      </c>
      <c r="L596" s="242">
        <v>115</v>
      </c>
      <c r="M596" s="185"/>
      <c r="N596" s="234"/>
      <c r="O596" s="234"/>
      <c r="P596" s="234"/>
      <c r="Q596" s="234"/>
      <c r="R596" s="234"/>
      <c r="S596" s="234"/>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U596" s="289"/>
    </row>
    <row r="597" spans="1:73" s="226" customFormat="1" ht="70.400000000000006" customHeight="1">
      <c r="A597" s="140" t="s">
        <v>617</v>
      </c>
      <c r="B597" s="56"/>
      <c r="C597" s="322" t="s">
        <v>618</v>
      </c>
      <c r="D597" s="323"/>
      <c r="E597" s="323"/>
      <c r="F597" s="323"/>
      <c r="G597" s="323"/>
      <c r="H597" s="324"/>
      <c r="I597" s="78" t="s">
        <v>619</v>
      </c>
      <c r="J597" s="243">
        <f t="shared" si="116"/>
        <v>0</v>
      </c>
      <c r="K597" s="244" t="str">
        <f t="shared" si="117"/>
        <v/>
      </c>
      <c r="L597" s="242">
        <v>0</v>
      </c>
      <c r="M597" s="185"/>
      <c r="N597" s="234"/>
      <c r="O597" s="234"/>
      <c r="P597" s="234"/>
      <c r="Q597" s="234"/>
      <c r="R597" s="234"/>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U597" s="289"/>
    </row>
    <row r="598" spans="1:73" s="226" customFormat="1" ht="72" customHeight="1">
      <c r="A598" s="140" t="s">
        <v>620</v>
      </c>
      <c r="B598" s="56"/>
      <c r="C598" s="322" t="s">
        <v>621</v>
      </c>
      <c r="D598" s="323"/>
      <c r="E598" s="323"/>
      <c r="F598" s="323"/>
      <c r="G598" s="323"/>
      <c r="H598" s="324"/>
      <c r="I598" s="78" t="s">
        <v>622</v>
      </c>
      <c r="J598" s="243">
        <f t="shared" si="116"/>
        <v>0</v>
      </c>
      <c r="K598" s="244" t="str">
        <f t="shared" si="117"/>
        <v/>
      </c>
      <c r="L598" s="242">
        <v>0</v>
      </c>
      <c r="M598" s="185"/>
      <c r="N598" s="234"/>
      <c r="O598" s="234"/>
      <c r="P598" s="234"/>
      <c r="Q598" s="234"/>
      <c r="R598" s="234"/>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U598" s="289"/>
    </row>
    <row r="599" spans="1:73" s="226" customFormat="1" ht="56.15" customHeight="1">
      <c r="A599" s="140" t="s">
        <v>623</v>
      </c>
      <c r="B599" s="56"/>
      <c r="C599" s="322" t="s">
        <v>624</v>
      </c>
      <c r="D599" s="323"/>
      <c r="E599" s="323"/>
      <c r="F599" s="323"/>
      <c r="G599" s="323"/>
      <c r="H599" s="324"/>
      <c r="I599" s="166" t="s">
        <v>625</v>
      </c>
      <c r="J599" s="243" t="str">
        <f t="shared" si="116"/>
        <v>*</v>
      </c>
      <c r="K599" s="244" t="str">
        <f t="shared" si="117"/>
        <v>※</v>
      </c>
      <c r="L599" s="242" t="s">
        <v>360</v>
      </c>
      <c r="M599" s="185"/>
      <c r="N599" s="234"/>
      <c r="O599" s="234"/>
      <c r="P599" s="234"/>
      <c r="Q599" s="234"/>
      <c r="R599" s="234"/>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U599" s="289"/>
    </row>
    <row r="600" spans="1:73" s="226" customFormat="1" ht="56.15" customHeight="1">
      <c r="A600" s="237"/>
      <c r="B600" s="56"/>
      <c r="C600" s="306" t="s">
        <v>626</v>
      </c>
      <c r="D600" s="424"/>
      <c r="E600" s="424"/>
      <c r="F600" s="424"/>
      <c r="G600" s="424"/>
      <c r="H600" s="425"/>
      <c r="I600" s="166" t="s">
        <v>627</v>
      </c>
      <c r="J600" s="243">
        <f t="shared" si="116"/>
        <v>0</v>
      </c>
      <c r="K600" s="244" t="str">
        <f t="shared" si="117"/>
        <v/>
      </c>
      <c r="L600" s="242">
        <v>0</v>
      </c>
      <c r="M600" s="234"/>
      <c r="N600" s="234"/>
      <c r="O600" s="234"/>
      <c r="P600" s="234"/>
      <c r="Q600" s="234"/>
      <c r="R600" s="234"/>
      <c r="S600" s="234"/>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U600" s="289"/>
    </row>
    <row r="601" spans="1:73" s="226" customFormat="1" ht="56.15" customHeight="1">
      <c r="A601" s="237"/>
      <c r="B601" s="56"/>
      <c r="C601" s="306" t="s">
        <v>628</v>
      </c>
      <c r="D601" s="424"/>
      <c r="E601" s="424"/>
      <c r="F601" s="424"/>
      <c r="G601" s="424"/>
      <c r="H601" s="425"/>
      <c r="I601" s="166" t="s">
        <v>629</v>
      </c>
      <c r="J601" s="243">
        <f t="shared" si="116"/>
        <v>0</v>
      </c>
      <c r="K601" s="244" t="str">
        <f t="shared" si="117"/>
        <v/>
      </c>
      <c r="L601" s="242">
        <v>0</v>
      </c>
      <c r="M601" s="234"/>
      <c r="N601" s="234"/>
      <c r="O601" s="234"/>
      <c r="P601" s="234"/>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U601" s="289"/>
    </row>
    <row r="602" spans="1:73" s="226" customFormat="1" ht="56.15" customHeight="1">
      <c r="A602" s="237"/>
      <c r="B602" s="56"/>
      <c r="C602" s="306" t="s">
        <v>630</v>
      </c>
      <c r="D602" s="424"/>
      <c r="E602" s="424"/>
      <c r="F602" s="424"/>
      <c r="G602" s="424"/>
      <c r="H602" s="425"/>
      <c r="I602" s="166" t="s">
        <v>631</v>
      </c>
      <c r="J602" s="243">
        <f t="shared" si="116"/>
        <v>0</v>
      </c>
      <c r="K602" s="244" t="str">
        <f t="shared" si="117"/>
        <v/>
      </c>
      <c r="L602" s="242">
        <v>0</v>
      </c>
      <c r="M602" s="234"/>
      <c r="N602" s="234"/>
      <c r="O602" s="234"/>
      <c r="P602" s="234"/>
      <c r="Q602" s="234"/>
      <c r="R602" s="234"/>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U602" s="289"/>
    </row>
    <row r="603" spans="1:73" s="226" customFormat="1" ht="56.15" customHeight="1">
      <c r="A603" s="237"/>
      <c r="B603" s="56"/>
      <c r="C603" s="306" t="s">
        <v>632</v>
      </c>
      <c r="D603" s="424"/>
      <c r="E603" s="424"/>
      <c r="F603" s="424"/>
      <c r="G603" s="424"/>
      <c r="H603" s="425"/>
      <c r="I603" s="166" t="s">
        <v>633</v>
      </c>
      <c r="J603" s="243">
        <f t="shared" si="116"/>
        <v>0</v>
      </c>
      <c r="K603" s="244" t="str">
        <f t="shared" si="117"/>
        <v/>
      </c>
      <c r="L603" s="242">
        <v>0</v>
      </c>
      <c r="M603" s="234"/>
      <c r="N603" s="234"/>
      <c r="O603" s="234"/>
      <c r="P603" s="234"/>
      <c r="Q603" s="234"/>
      <c r="R603" s="234"/>
      <c r="S603" s="234"/>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U603" s="289"/>
    </row>
    <row r="604" spans="1:73" s="226" customFormat="1" ht="69.650000000000006" customHeight="1">
      <c r="A604" s="237"/>
      <c r="B604" s="56"/>
      <c r="C604" s="306" t="s">
        <v>634</v>
      </c>
      <c r="D604" s="424"/>
      <c r="E604" s="424"/>
      <c r="F604" s="424"/>
      <c r="G604" s="424"/>
      <c r="H604" s="425"/>
      <c r="I604" s="166" t="s">
        <v>635</v>
      </c>
      <c r="J604" s="243">
        <f t="shared" si="116"/>
        <v>0</v>
      </c>
      <c r="K604" s="244" t="str">
        <f t="shared" si="117"/>
        <v/>
      </c>
      <c r="L604" s="242">
        <v>0</v>
      </c>
      <c r="M604" s="234"/>
      <c r="N604" s="234"/>
      <c r="O604" s="234"/>
      <c r="P604" s="234"/>
      <c r="Q604" s="234"/>
      <c r="R604" s="234"/>
      <c r="S604" s="234"/>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U604" s="289"/>
    </row>
    <row r="605" spans="1:73" s="226" customFormat="1" ht="56.15" customHeight="1">
      <c r="A605" s="237"/>
      <c r="B605" s="56"/>
      <c r="C605" s="306" t="s">
        <v>636</v>
      </c>
      <c r="D605" s="424"/>
      <c r="E605" s="424"/>
      <c r="F605" s="424"/>
      <c r="G605" s="424"/>
      <c r="H605" s="425"/>
      <c r="I605" s="166" t="s">
        <v>637</v>
      </c>
      <c r="J605" s="243">
        <f t="shared" si="116"/>
        <v>0</v>
      </c>
      <c r="K605" s="244" t="str">
        <f t="shared" si="117"/>
        <v/>
      </c>
      <c r="L605" s="242">
        <v>0</v>
      </c>
      <c r="M605" s="234"/>
      <c r="N605" s="234"/>
      <c r="O605" s="234"/>
      <c r="P605" s="234"/>
      <c r="Q605" s="234"/>
      <c r="R605" s="234"/>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U605" s="289"/>
    </row>
    <row r="606" spans="1:73" s="226" customFormat="1" ht="84" customHeight="1">
      <c r="A606" s="140" t="s">
        <v>638</v>
      </c>
      <c r="B606" s="56"/>
      <c r="C606" s="322" t="s">
        <v>639</v>
      </c>
      <c r="D606" s="323"/>
      <c r="E606" s="323"/>
      <c r="F606" s="323"/>
      <c r="G606" s="323"/>
      <c r="H606" s="324"/>
      <c r="I606" s="78" t="s">
        <v>640</v>
      </c>
      <c r="J606" s="243">
        <f t="shared" si="116"/>
        <v>0</v>
      </c>
      <c r="K606" s="244" t="str">
        <f t="shared" si="117"/>
        <v/>
      </c>
      <c r="L606" s="242">
        <v>0</v>
      </c>
      <c r="M606" s="185"/>
      <c r="N606" s="234"/>
      <c r="O606" s="234"/>
      <c r="P606" s="234"/>
      <c r="Q606" s="234"/>
      <c r="R606" s="234"/>
      <c r="S606" s="234"/>
      <c r="T606" s="234"/>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U606" s="289"/>
    </row>
    <row r="607" spans="1:73" s="226" customFormat="1" ht="35.15" customHeight="1">
      <c r="A607" s="139" t="s">
        <v>641</v>
      </c>
      <c r="B607" s="56"/>
      <c r="C607" s="353" t="s">
        <v>642</v>
      </c>
      <c r="D607" s="354"/>
      <c r="E607" s="354"/>
      <c r="F607" s="354"/>
      <c r="G607" s="354"/>
      <c r="H607" s="355"/>
      <c r="I607" s="379" t="s">
        <v>643</v>
      </c>
      <c r="J607" s="243" t="s">
        <v>360</v>
      </c>
      <c r="K607" s="244" t="str">
        <f t="shared" si="117"/>
        <v/>
      </c>
      <c r="L607" s="302"/>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U607" s="289"/>
    </row>
    <row r="608" spans="1:73" s="226" customFormat="1" ht="35.15" customHeight="1">
      <c r="A608" s="139" t="s">
        <v>644</v>
      </c>
      <c r="B608" s="56"/>
      <c r="C608" s="164"/>
      <c r="D608" s="165"/>
      <c r="E608" s="306" t="s">
        <v>645</v>
      </c>
      <c r="F608" s="307"/>
      <c r="G608" s="307"/>
      <c r="H608" s="308"/>
      <c r="I608" s="344"/>
      <c r="J608" s="243">
        <v>0</v>
      </c>
      <c r="K608" s="244" t="str">
        <f t="shared" si="117"/>
        <v/>
      </c>
      <c r="L608" s="302"/>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U608" s="289"/>
    </row>
    <row r="609" spans="1:73" s="226" customFormat="1" ht="35.15" customHeight="1">
      <c r="A609" s="139" t="s">
        <v>646</v>
      </c>
      <c r="B609" s="56"/>
      <c r="C609" s="353" t="s">
        <v>647</v>
      </c>
      <c r="D609" s="354"/>
      <c r="E609" s="354"/>
      <c r="F609" s="354"/>
      <c r="G609" s="354"/>
      <c r="H609" s="355"/>
      <c r="I609" s="342" t="s">
        <v>648</v>
      </c>
      <c r="J609" s="243" t="s">
        <v>360</v>
      </c>
      <c r="K609" s="244" t="str">
        <f t="shared" si="117"/>
        <v/>
      </c>
      <c r="L609" s="302"/>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U609" s="289"/>
    </row>
    <row r="610" spans="1:73" s="226" customFormat="1" ht="35.15" customHeight="1">
      <c r="A610" s="139" t="s">
        <v>649</v>
      </c>
      <c r="B610" s="56"/>
      <c r="C610" s="164"/>
      <c r="D610" s="165"/>
      <c r="E610" s="306" t="s">
        <v>645</v>
      </c>
      <c r="F610" s="307"/>
      <c r="G610" s="307"/>
      <c r="H610" s="308"/>
      <c r="I610" s="397"/>
      <c r="J610" s="243" t="s">
        <v>360</v>
      </c>
      <c r="K610" s="244" t="str">
        <f t="shared" si="117"/>
        <v/>
      </c>
      <c r="L610" s="302"/>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U610" s="289"/>
    </row>
    <row r="611" spans="1:73" s="226" customFormat="1" ht="42" customHeight="1">
      <c r="A611" s="139" t="s">
        <v>650</v>
      </c>
      <c r="B611" s="56"/>
      <c r="C611" s="306" t="s">
        <v>651</v>
      </c>
      <c r="D611" s="307"/>
      <c r="E611" s="307"/>
      <c r="F611" s="307"/>
      <c r="G611" s="307"/>
      <c r="H611" s="308"/>
      <c r="I611" s="77" t="s">
        <v>652</v>
      </c>
      <c r="J611" s="243" t="s">
        <v>360</v>
      </c>
      <c r="K611" s="244" t="str">
        <f t="shared" si="117"/>
        <v/>
      </c>
      <c r="L611" s="302"/>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U611" s="289"/>
    </row>
    <row r="612" spans="1:73" s="226" customFormat="1" ht="56.15" customHeight="1">
      <c r="A612" s="140" t="s">
        <v>653</v>
      </c>
      <c r="B612" s="56"/>
      <c r="C612" s="322" t="s">
        <v>654</v>
      </c>
      <c r="D612" s="323"/>
      <c r="E612" s="323"/>
      <c r="F612" s="323"/>
      <c r="G612" s="323"/>
      <c r="H612" s="324"/>
      <c r="I612" s="77" t="s">
        <v>655</v>
      </c>
      <c r="J612" s="243">
        <f t="shared" si="116"/>
        <v>0</v>
      </c>
      <c r="K612" s="244" t="str">
        <f t="shared" si="117"/>
        <v/>
      </c>
      <c r="L612" s="242">
        <v>0</v>
      </c>
      <c r="M612" s="185"/>
      <c r="N612" s="234"/>
      <c r="O612" s="234"/>
      <c r="P612" s="234"/>
      <c r="Q612" s="234"/>
      <c r="R612" s="234"/>
      <c r="S612" s="234"/>
      <c r="T612" s="234"/>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U612" s="289"/>
    </row>
    <row r="613" spans="1:73" s="226" customFormat="1" ht="56.15" customHeight="1">
      <c r="A613" s="140" t="s">
        <v>656</v>
      </c>
      <c r="B613" s="56"/>
      <c r="C613" s="322" t="s">
        <v>657</v>
      </c>
      <c r="D613" s="323"/>
      <c r="E613" s="323"/>
      <c r="F613" s="323"/>
      <c r="G613" s="323"/>
      <c r="H613" s="324"/>
      <c r="I613" s="77" t="s">
        <v>658</v>
      </c>
      <c r="J613" s="243">
        <f t="shared" si="116"/>
        <v>0</v>
      </c>
      <c r="K613" s="244" t="str">
        <f t="shared" si="117"/>
        <v/>
      </c>
      <c r="L613" s="242">
        <v>0</v>
      </c>
      <c r="M613" s="185"/>
      <c r="N613" s="234"/>
      <c r="O613" s="234"/>
      <c r="P613" s="234"/>
      <c r="Q613" s="234"/>
      <c r="R613" s="234"/>
      <c r="S613" s="234"/>
      <c r="T613" s="234"/>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U613" s="289"/>
    </row>
    <row r="614" spans="1:73" s="132" customFormat="1" ht="56.15" customHeight="1">
      <c r="A614" s="140" t="s">
        <v>659</v>
      </c>
      <c r="B614" s="56"/>
      <c r="C614" s="322" t="s">
        <v>660</v>
      </c>
      <c r="D614" s="323"/>
      <c r="E614" s="323"/>
      <c r="F614" s="323"/>
      <c r="G614" s="323"/>
      <c r="H614" s="324"/>
      <c r="I614" s="77" t="s">
        <v>661</v>
      </c>
      <c r="J614" s="243">
        <f t="shared" si="116"/>
        <v>0</v>
      </c>
      <c r="K614" s="244" t="str">
        <f t="shared" si="117"/>
        <v/>
      </c>
      <c r="L614" s="242">
        <v>0</v>
      </c>
      <c r="M614" s="185"/>
      <c r="N614" s="234"/>
      <c r="O614" s="234"/>
      <c r="P614" s="234"/>
      <c r="Q614" s="234"/>
      <c r="R614" s="234"/>
      <c r="S614" s="234"/>
      <c r="T614" s="234"/>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U614" s="135"/>
    </row>
    <row r="615" spans="1:73" s="132" customFormat="1" ht="56.15" customHeight="1">
      <c r="A615" s="140" t="s">
        <v>662</v>
      </c>
      <c r="B615" s="56"/>
      <c r="C615" s="322" t="s">
        <v>663</v>
      </c>
      <c r="D615" s="323"/>
      <c r="E615" s="323"/>
      <c r="F615" s="323"/>
      <c r="G615" s="323"/>
      <c r="H615" s="324"/>
      <c r="I615" s="77" t="s">
        <v>664</v>
      </c>
      <c r="J615" s="243">
        <f t="shared" si="116"/>
        <v>0</v>
      </c>
      <c r="K615" s="244" t="str">
        <f t="shared" si="117"/>
        <v/>
      </c>
      <c r="L615" s="242">
        <v>0</v>
      </c>
      <c r="M615" s="185"/>
      <c r="N615" s="234"/>
      <c r="O615" s="234"/>
      <c r="P615" s="234"/>
      <c r="Q615" s="234"/>
      <c r="R615" s="234"/>
      <c r="S615" s="234"/>
      <c r="T615" s="234"/>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U615" s="135"/>
    </row>
    <row r="616" spans="1:73" s="132" customFormat="1" ht="42" customHeight="1">
      <c r="A616" s="140" t="s">
        <v>665</v>
      </c>
      <c r="B616" s="56"/>
      <c r="C616" s="322" t="s">
        <v>666</v>
      </c>
      <c r="D616" s="323"/>
      <c r="E616" s="323"/>
      <c r="F616" s="323"/>
      <c r="G616" s="323"/>
      <c r="H616" s="324"/>
      <c r="I616" s="123" t="s">
        <v>667</v>
      </c>
      <c r="J616" s="243">
        <f t="shared" si="116"/>
        <v>0</v>
      </c>
      <c r="K616" s="244" t="str">
        <f t="shared" si="117"/>
        <v/>
      </c>
      <c r="L616" s="242">
        <v>0</v>
      </c>
      <c r="M616" s="185"/>
      <c r="N616" s="234"/>
      <c r="O616" s="234"/>
      <c r="P616" s="234"/>
      <c r="Q616" s="234"/>
      <c r="R616" s="234"/>
      <c r="S616" s="234"/>
      <c r="T616" s="234"/>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U616" s="135"/>
    </row>
    <row r="617" spans="1:73" s="132" customFormat="1" ht="56.15" customHeight="1">
      <c r="A617" s="140" t="s">
        <v>668</v>
      </c>
      <c r="B617" s="56"/>
      <c r="C617" s="322" t="s">
        <v>669</v>
      </c>
      <c r="D617" s="323"/>
      <c r="E617" s="323"/>
      <c r="F617" s="323"/>
      <c r="G617" s="323"/>
      <c r="H617" s="324"/>
      <c r="I617" s="77" t="s">
        <v>670</v>
      </c>
      <c r="J617" s="243">
        <f t="shared" si="116"/>
        <v>0</v>
      </c>
      <c r="K617" s="244" t="str">
        <f t="shared" si="117"/>
        <v/>
      </c>
      <c r="L617" s="242">
        <v>0</v>
      </c>
      <c r="M617" s="185"/>
      <c r="N617" s="234"/>
      <c r="O617" s="234"/>
      <c r="P617" s="234"/>
      <c r="Q617" s="234"/>
      <c r="R617" s="234"/>
      <c r="S617" s="234"/>
      <c r="T617" s="234"/>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U617" s="135"/>
    </row>
    <row r="618" spans="1:73" s="132" customFormat="1" ht="56.15" customHeight="1">
      <c r="A618" s="140" t="s">
        <v>668</v>
      </c>
      <c r="B618" s="56"/>
      <c r="C618" s="306" t="s">
        <v>671</v>
      </c>
      <c r="D618" s="307"/>
      <c r="E618" s="307"/>
      <c r="F618" s="307"/>
      <c r="G618" s="307"/>
      <c r="H618" s="308"/>
      <c r="I618" s="81" t="s">
        <v>672</v>
      </c>
      <c r="J618" s="243">
        <f t="shared" si="116"/>
        <v>0</v>
      </c>
      <c r="K618" s="244" t="str">
        <f t="shared" si="117"/>
        <v/>
      </c>
      <c r="L618" s="242">
        <v>0</v>
      </c>
      <c r="M618" s="185"/>
      <c r="N618" s="234"/>
      <c r="O618" s="234"/>
      <c r="P618" s="234"/>
      <c r="Q618" s="234"/>
      <c r="R618" s="234"/>
      <c r="S618" s="234"/>
      <c r="T618" s="234"/>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U618" s="135"/>
    </row>
    <row r="619" spans="1:73" s="132" customFormat="1" ht="56.15" customHeight="1">
      <c r="A619" s="140" t="s">
        <v>668</v>
      </c>
      <c r="B619" s="56"/>
      <c r="C619" s="306" t="s">
        <v>673</v>
      </c>
      <c r="D619" s="307"/>
      <c r="E619" s="307"/>
      <c r="F619" s="307"/>
      <c r="G619" s="307"/>
      <c r="H619" s="308"/>
      <c r="I619" s="81" t="s">
        <v>674</v>
      </c>
      <c r="J619" s="243">
        <f t="shared" si="116"/>
        <v>0</v>
      </c>
      <c r="K619" s="244" t="str">
        <f t="shared" si="117"/>
        <v/>
      </c>
      <c r="L619" s="242">
        <v>0</v>
      </c>
      <c r="M619" s="185"/>
      <c r="N619" s="234"/>
      <c r="O619" s="234"/>
      <c r="P619" s="234"/>
      <c r="Q619" s="234"/>
      <c r="R619" s="234"/>
      <c r="S619" s="234"/>
      <c r="T619" s="234"/>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U619" s="135"/>
    </row>
    <row r="620" spans="1:73" s="132" customFormat="1">
      <c r="B620" s="12"/>
      <c r="C620" s="12"/>
      <c r="D620" s="12"/>
      <c r="E620" s="12"/>
      <c r="F620" s="12"/>
      <c r="G620" s="12"/>
      <c r="H620" s="8"/>
      <c r="I620" s="8"/>
      <c r="J620" s="59"/>
      <c r="K620" s="60"/>
      <c r="L620" s="60"/>
      <c r="M620" s="60"/>
      <c r="N620" s="225"/>
      <c r="BU620" s="135"/>
    </row>
    <row r="621" spans="1:73" s="132" customFormat="1">
      <c r="B621" s="56"/>
      <c r="C621" s="25"/>
      <c r="D621" s="25"/>
      <c r="E621" s="25"/>
      <c r="F621" s="25"/>
      <c r="G621" s="25"/>
      <c r="H621" s="26"/>
      <c r="I621" s="26"/>
      <c r="J621" s="59"/>
      <c r="K621" s="60"/>
      <c r="L621" s="60"/>
      <c r="M621" s="60"/>
      <c r="N621" s="225"/>
      <c r="BU621" s="135"/>
    </row>
    <row r="622" spans="1:73" s="132" customFormat="1">
      <c r="B622" s="56"/>
      <c r="C622" s="2"/>
      <c r="D622" s="2"/>
      <c r="E622" s="79"/>
      <c r="F622" s="79"/>
      <c r="G622" s="79"/>
      <c r="H622" s="80"/>
      <c r="I622" s="80"/>
      <c r="J622" s="59"/>
      <c r="K622" s="60"/>
      <c r="L622" s="60"/>
      <c r="M622" s="60"/>
      <c r="N622" s="225"/>
      <c r="BU622" s="135"/>
    </row>
    <row r="623" spans="1:73" s="132" customFormat="1">
      <c r="B623" s="12" t="s">
        <v>675</v>
      </c>
      <c r="C623" s="13"/>
      <c r="D623" s="13"/>
      <c r="E623" s="13"/>
      <c r="F623" s="13"/>
      <c r="G623" s="13"/>
      <c r="H623" s="8"/>
      <c r="I623" s="8"/>
      <c r="J623" s="59"/>
      <c r="K623" s="60"/>
      <c r="L623" s="60"/>
      <c r="M623" s="60"/>
      <c r="N623" s="225"/>
      <c r="BU623" s="135"/>
    </row>
    <row r="624" spans="1:73">
      <c r="B624" s="12"/>
      <c r="C624" s="12"/>
      <c r="D624" s="12"/>
      <c r="E624" s="12"/>
      <c r="F624" s="12"/>
      <c r="G624" s="12"/>
      <c r="H624" s="8"/>
      <c r="I624" s="8"/>
      <c r="L624" s="51"/>
      <c r="M624" s="51"/>
      <c r="N624" s="225"/>
      <c r="O624" s="211"/>
      <c r="P624" s="211"/>
      <c r="Q624" s="211"/>
      <c r="R624" s="211"/>
      <c r="S624" s="211"/>
    </row>
    <row r="625" spans="1:73" ht="51" customHeight="1">
      <c r="B625" s="12"/>
      <c r="J625" s="52" t="s">
        <v>74</v>
      </c>
      <c r="K625" s="251"/>
      <c r="L625" s="238" t="str">
        <f>IF(ISBLANK(L$388),"",L$388)</f>
        <v>病棟1</v>
      </c>
      <c r="M625" s="264" t="str">
        <f>IF(ISBLANK(M$388),"",M$388)</f>
        <v/>
      </c>
      <c r="N625" s="263" t="str">
        <f t="shared" ref="N625:AS625" si="118">IF(ISBLANK(N$388),"",N$388)</f>
        <v/>
      </c>
      <c r="O625" s="263" t="str">
        <f t="shared" si="118"/>
        <v/>
      </c>
      <c r="P625" s="263" t="str">
        <f t="shared" si="118"/>
        <v/>
      </c>
      <c r="Q625" s="263" t="str">
        <f t="shared" si="118"/>
        <v/>
      </c>
      <c r="R625" s="263" t="str">
        <f t="shared" si="118"/>
        <v/>
      </c>
      <c r="S625" s="263" t="str">
        <f t="shared" si="118"/>
        <v/>
      </c>
      <c r="T625" s="263" t="str">
        <f t="shared" si="118"/>
        <v/>
      </c>
      <c r="U625" s="263" t="str">
        <f t="shared" si="118"/>
        <v/>
      </c>
      <c r="V625" s="263" t="str">
        <f t="shared" si="118"/>
        <v/>
      </c>
      <c r="W625" s="263" t="str">
        <f t="shared" si="118"/>
        <v/>
      </c>
      <c r="X625" s="263" t="str">
        <f t="shared" si="118"/>
        <v/>
      </c>
      <c r="Y625" s="263" t="str">
        <f t="shared" si="118"/>
        <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ref="AT625:BS625" si="119">IF(ISBLANK(AT$388),"",AT$388)</f>
        <v/>
      </c>
      <c r="AU625" s="263" t="str">
        <f t="shared" si="119"/>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row>
    <row r="626" spans="1:73" ht="20.25" customHeight="1">
      <c r="C626" s="25"/>
      <c r="I626" s="46" t="s">
        <v>75</v>
      </c>
      <c r="J626" s="47"/>
      <c r="K626" s="252"/>
      <c r="L626" s="273" t="str">
        <f>IF(ISBLANK(L$389),"",L$389)</f>
        <v>-</v>
      </c>
      <c r="M626" s="264" t="str">
        <f>IF(ISBLANK(M$389),"",M$389)</f>
        <v/>
      </c>
      <c r="N626" s="273" t="str">
        <f t="shared" ref="N626:AS626" si="120">IF(ISBLANK(N$389),"",N$389)</f>
        <v/>
      </c>
      <c r="O626" s="273" t="str">
        <f t="shared" si="120"/>
        <v/>
      </c>
      <c r="P626" s="273" t="str">
        <f t="shared" si="120"/>
        <v/>
      </c>
      <c r="Q626" s="273" t="str">
        <f t="shared" si="120"/>
        <v/>
      </c>
      <c r="R626" s="273" t="str">
        <f t="shared" si="120"/>
        <v/>
      </c>
      <c r="S626" s="273" t="str">
        <f t="shared" si="120"/>
        <v/>
      </c>
      <c r="T626" s="273" t="str">
        <f t="shared" si="120"/>
        <v/>
      </c>
      <c r="U626" s="273" t="str">
        <f t="shared" si="120"/>
        <v/>
      </c>
      <c r="V626" s="273" t="str">
        <f t="shared" si="120"/>
        <v/>
      </c>
      <c r="W626" s="273" t="str">
        <f t="shared" si="120"/>
        <v/>
      </c>
      <c r="X626" s="273" t="str">
        <f t="shared" si="120"/>
        <v/>
      </c>
      <c r="Y626" s="273" t="str">
        <f t="shared" si="120"/>
        <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ref="AT626:BS626" si="121">IF(ISBLANK(AT$389),"",AT$389)</f>
        <v/>
      </c>
      <c r="AU626" s="273" t="str">
        <f t="shared" si="121"/>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row>
    <row r="627" spans="1:73" s="226" customFormat="1" ht="71.25" customHeight="1">
      <c r="A627" s="140" t="s">
        <v>676</v>
      </c>
      <c r="B627" s="75"/>
      <c r="C627" s="306" t="s">
        <v>677</v>
      </c>
      <c r="D627" s="307"/>
      <c r="E627" s="307"/>
      <c r="F627" s="307"/>
      <c r="G627" s="307"/>
      <c r="H627" s="308"/>
      <c r="I627" s="379" t="s">
        <v>678</v>
      </c>
      <c r="J627" s="243">
        <f t="shared" ref="J627:J639" si="122">IF(SUM(L627:BS627)=0,IF(COUNTIF(L627:BS627,"未確認")&gt;0,"未確認",IF(COUNTIF(L627:BS627,"~*")&gt;0,"*",SUM(L627:BS627))),SUM(L627:BS627))</f>
        <v>0</v>
      </c>
      <c r="K627" s="244" t="str">
        <f t="shared" ref="K627:K639" si="123">IF(OR(COUNTIF(L627:BS627,"未確認")&gt;0,COUNTIF(L627:BS627,"*")&gt;0),"※","")</f>
        <v/>
      </c>
      <c r="L627" s="242">
        <v>0</v>
      </c>
      <c r="M627" s="185"/>
      <c r="N627" s="234"/>
      <c r="O627" s="234"/>
      <c r="P627" s="234"/>
      <c r="Q627" s="234"/>
      <c r="R627" s="234"/>
      <c r="S627" s="234"/>
      <c r="T627" s="234"/>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U627" s="289"/>
    </row>
    <row r="628" spans="1:73" s="226" customFormat="1" ht="71.25" customHeight="1">
      <c r="A628" s="140" t="s">
        <v>679</v>
      </c>
      <c r="B628" s="75"/>
      <c r="C628" s="306" t="s">
        <v>680</v>
      </c>
      <c r="D628" s="307"/>
      <c r="E628" s="307"/>
      <c r="F628" s="307"/>
      <c r="G628" s="307"/>
      <c r="H628" s="308"/>
      <c r="I628" s="401"/>
      <c r="J628" s="243">
        <f t="shared" si="122"/>
        <v>0</v>
      </c>
      <c r="K628" s="244" t="str">
        <f t="shared" si="123"/>
        <v/>
      </c>
      <c r="L628" s="242">
        <v>0</v>
      </c>
      <c r="M628" s="185"/>
      <c r="N628" s="234"/>
      <c r="O628" s="234"/>
      <c r="P628" s="234"/>
      <c r="Q628" s="234"/>
      <c r="R628" s="234"/>
      <c r="S628" s="234"/>
      <c r="T628" s="234"/>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U628" s="289"/>
    </row>
    <row r="629" spans="1:73" s="226" customFormat="1" ht="71.25" customHeight="1">
      <c r="A629" s="140" t="s">
        <v>681</v>
      </c>
      <c r="B629" s="75"/>
      <c r="C629" s="306" t="s">
        <v>682</v>
      </c>
      <c r="D629" s="307"/>
      <c r="E629" s="307"/>
      <c r="F629" s="307"/>
      <c r="G629" s="307"/>
      <c r="H629" s="308"/>
      <c r="I629" s="402"/>
      <c r="J629" s="243">
        <f t="shared" si="122"/>
        <v>0</v>
      </c>
      <c r="K629" s="244" t="str">
        <f t="shared" si="123"/>
        <v/>
      </c>
      <c r="L629" s="242">
        <v>0</v>
      </c>
      <c r="M629" s="185"/>
      <c r="N629" s="234"/>
      <c r="O629" s="234"/>
      <c r="P629" s="234"/>
      <c r="Q629" s="234"/>
      <c r="R629" s="234"/>
      <c r="S629" s="234"/>
      <c r="T629" s="234"/>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U629" s="289"/>
    </row>
    <row r="630" spans="1:73" s="226" customFormat="1" ht="70.400000000000006" customHeight="1">
      <c r="A630" s="140" t="s">
        <v>683</v>
      </c>
      <c r="B630" s="75"/>
      <c r="C630" s="306" t="s">
        <v>684</v>
      </c>
      <c r="D630" s="307"/>
      <c r="E630" s="307"/>
      <c r="F630" s="307"/>
      <c r="G630" s="307"/>
      <c r="H630" s="308"/>
      <c r="I630" s="342" t="s">
        <v>685</v>
      </c>
      <c r="J630" s="243">
        <f t="shared" si="122"/>
        <v>0</v>
      </c>
      <c r="K630" s="244" t="str">
        <f t="shared" si="123"/>
        <v/>
      </c>
      <c r="L630" s="242">
        <v>0</v>
      </c>
      <c r="M630" s="185"/>
      <c r="N630" s="234"/>
      <c r="O630" s="234"/>
      <c r="P630" s="234"/>
      <c r="Q630" s="234"/>
      <c r="R630" s="234"/>
      <c r="S630" s="234"/>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U630" s="289"/>
    </row>
    <row r="631" spans="1:73" s="226" customFormat="1" ht="70.400000000000006" customHeight="1">
      <c r="A631" s="140"/>
      <c r="B631" s="75"/>
      <c r="C631" s="306" t="s">
        <v>686</v>
      </c>
      <c r="D631" s="307"/>
      <c r="E631" s="307"/>
      <c r="F631" s="307"/>
      <c r="G631" s="307"/>
      <c r="H631" s="308"/>
      <c r="I631" s="389"/>
      <c r="J631" s="243">
        <f t="shared" si="122"/>
        <v>0</v>
      </c>
      <c r="K631" s="244" t="str">
        <f t="shared" si="123"/>
        <v/>
      </c>
      <c r="L631" s="242">
        <v>0</v>
      </c>
      <c r="M631" s="185"/>
      <c r="N631" s="234"/>
      <c r="O631" s="234"/>
      <c r="P631" s="234"/>
      <c r="Q631" s="234"/>
      <c r="R631" s="234"/>
      <c r="S631" s="234"/>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U631" s="289"/>
    </row>
    <row r="632" spans="1:73" s="226" customFormat="1" ht="104.65" customHeight="1">
      <c r="A632" s="140" t="s">
        <v>687</v>
      </c>
      <c r="B632" s="75"/>
      <c r="C632" s="306" t="s">
        <v>688</v>
      </c>
      <c r="D632" s="307"/>
      <c r="E632" s="307"/>
      <c r="F632" s="307"/>
      <c r="G632" s="307"/>
      <c r="H632" s="308"/>
      <c r="I632" s="81" t="s">
        <v>689</v>
      </c>
      <c r="J632" s="243">
        <f t="shared" si="122"/>
        <v>358</v>
      </c>
      <c r="K632" s="244" t="str">
        <f t="shared" si="123"/>
        <v/>
      </c>
      <c r="L632" s="242">
        <v>358</v>
      </c>
      <c r="M632" s="185"/>
      <c r="N632" s="234"/>
      <c r="O632" s="234"/>
      <c r="P632" s="234"/>
      <c r="Q632" s="234"/>
      <c r="R632" s="234"/>
      <c r="S632" s="234"/>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U632" s="289"/>
    </row>
    <row r="633" spans="1:73" s="226" customFormat="1" ht="100.4" customHeight="1">
      <c r="A633" s="140" t="s">
        <v>690</v>
      </c>
      <c r="B633" s="75"/>
      <c r="C633" s="306" t="s">
        <v>691</v>
      </c>
      <c r="D633" s="307"/>
      <c r="E633" s="307"/>
      <c r="F633" s="307"/>
      <c r="G633" s="307"/>
      <c r="H633" s="308"/>
      <c r="I633" s="81" t="s">
        <v>692</v>
      </c>
      <c r="J633" s="243">
        <f t="shared" si="122"/>
        <v>0</v>
      </c>
      <c r="K633" s="244" t="str">
        <f t="shared" si="123"/>
        <v/>
      </c>
      <c r="L633" s="242">
        <v>0</v>
      </c>
      <c r="M633" s="185"/>
      <c r="N633" s="234"/>
      <c r="O633" s="234"/>
      <c r="P633" s="234"/>
      <c r="Q633" s="234"/>
      <c r="R633" s="234"/>
      <c r="S633" s="234"/>
      <c r="T633" s="234"/>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U633" s="289"/>
    </row>
    <row r="634" spans="1:73" s="226" customFormat="1" ht="84" customHeight="1">
      <c r="A634" s="140" t="s">
        <v>693</v>
      </c>
      <c r="B634" s="1"/>
      <c r="C634" s="306" t="s">
        <v>694</v>
      </c>
      <c r="D634" s="307"/>
      <c r="E634" s="307"/>
      <c r="F634" s="307"/>
      <c r="G634" s="307"/>
      <c r="H634" s="308"/>
      <c r="I634" s="81" t="s">
        <v>695</v>
      </c>
      <c r="J634" s="243">
        <f t="shared" si="122"/>
        <v>0</v>
      </c>
      <c r="K634" s="244" t="str">
        <f t="shared" si="123"/>
        <v/>
      </c>
      <c r="L634" s="242">
        <v>0</v>
      </c>
      <c r="M634" s="185"/>
      <c r="N634" s="234"/>
      <c r="O634" s="234"/>
      <c r="P634" s="234"/>
      <c r="Q634" s="234"/>
      <c r="R634" s="234"/>
      <c r="S634" s="234"/>
      <c r="T634" s="234"/>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U634" s="289"/>
    </row>
    <row r="635" spans="1:73" s="226" customFormat="1" ht="98.15" customHeight="1">
      <c r="A635" s="140" t="s">
        <v>696</v>
      </c>
      <c r="B635" s="1"/>
      <c r="C635" s="322" t="s">
        <v>697</v>
      </c>
      <c r="D635" s="323"/>
      <c r="E635" s="323"/>
      <c r="F635" s="323"/>
      <c r="G635" s="323"/>
      <c r="H635" s="324"/>
      <c r="I635" s="77" t="s">
        <v>698</v>
      </c>
      <c r="J635" s="243">
        <f t="shared" si="122"/>
        <v>0</v>
      </c>
      <c r="K635" s="244" t="str">
        <f t="shared" si="123"/>
        <v/>
      </c>
      <c r="L635" s="242">
        <v>0</v>
      </c>
      <c r="M635" s="185"/>
      <c r="N635" s="234"/>
      <c r="O635" s="234"/>
      <c r="P635" s="234"/>
      <c r="Q635" s="234"/>
      <c r="R635" s="234"/>
      <c r="S635" s="234"/>
      <c r="T635" s="234"/>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U635" s="289"/>
    </row>
    <row r="636" spans="1:73" s="226" customFormat="1" ht="84" customHeight="1">
      <c r="A636" s="140" t="s">
        <v>699</v>
      </c>
      <c r="B636" s="1"/>
      <c r="C636" s="306" t="s">
        <v>700</v>
      </c>
      <c r="D636" s="307"/>
      <c r="E636" s="307"/>
      <c r="F636" s="307"/>
      <c r="G636" s="307"/>
      <c r="H636" s="308"/>
      <c r="I636" s="77" t="s">
        <v>701</v>
      </c>
      <c r="J636" s="243">
        <f t="shared" si="122"/>
        <v>0</v>
      </c>
      <c r="K636" s="244" t="str">
        <f t="shared" si="123"/>
        <v/>
      </c>
      <c r="L636" s="242">
        <v>0</v>
      </c>
      <c r="M636" s="185"/>
      <c r="N636" s="234"/>
      <c r="O636" s="234"/>
      <c r="P636" s="234"/>
      <c r="Q636" s="234"/>
      <c r="R636" s="234"/>
      <c r="S636" s="234"/>
      <c r="T636" s="234"/>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U636" s="289"/>
    </row>
    <row r="637" spans="1:73" s="226" customFormat="1" ht="70.400000000000006" customHeight="1">
      <c r="A637" s="140" t="s">
        <v>702</v>
      </c>
      <c r="B637" s="1"/>
      <c r="C637" s="322" t="s">
        <v>703</v>
      </c>
      <c r="D637" s="323"/>
      <c r="E637" s="323"/>
      <c r="F637" s="323"/>
      <c r="G637" s="323"/>
      <c r="H637" s="324"/>
      <c r="I637" s="77" t="s">
        <v>704</v>
      </c>
      <c r="J637" s="243">
        <f t="shared" si="122"/>
        <v>198</v>
      </c>
      <c r="K637" s="244" t="str">
        <f t="shared" si="123"/>
        <v/>
      </c>
      <c r="L637" s="242">
        <v>198</v>
      </c>
      <c r="M637" s="185"/>
      <c r="N637" s="234"/>
      <c r="O637" s="234"/>
      <c r="P637" s="234"/>
      <c r="Q637" s="234"/>
      <c r="R637" s="234"/>
      <c r="S637" s="234"/>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U637" s="289"/>
    </row>
    <row r="638" spans="1:73" s="226" customFormat="1" ht="84" customHeight="1">
      <c r="A638" s="140" t="s">
        <v>705</v>
      </c>
      <c r="B638" s="1"/>
      <c r="C638" s="322" t="s">
        <v>706</v>
      </c>
      <c r="D638" s="323"/>
      <c r="E638" s="323"/>
      <c r="F638" s="323"/>
      <c r="G638" s="323"/>
      <c r="H638" s="324"/>
      <c r="I638" s="77" t="s">
        <v>707</v>
      </c>
      <c r="J638" s="243">
        <f t="shared" si="122"/>
        <v>0</v>
      </c>
      <c r="K638" s="244" t="str">
        <f t="shared" si="123"/>
        <v/>
      </c>
      <c r="L638" s="242">
        <v>0</v>
      </c>
      <c r="M638" s="185"/>
      <c r="N638" s="234"/>
      <c r="O638" s="234"/>
      <c r="P638" s="234"/>
      <c r="Q638" s="234"/>
      <c r="R638" s="234"/>
      <c r="S638" s="234"/>
      <c r="T638" s="234"/>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U638" s="289"/>
    </row>
    <row r="639" spans="1:73" s="226" customFormat="1" ht="84" customHeight="1">
      <c r="A639" s="140"/>
      <c r="B639" s="1"/>
      <c r="C639" s="306" t="s">
        <v>708</v>
      </c>
      <c r="D639" s="307"/>
      <c r="E639" s="307"/>
      <c r="F639" s="307"/>
      <c r="G639" s="307"/>
      <c r="H639" s="308"/>
      <c r="I639" s="81" t="s">
        <v>709</v>
      </c>
      <c r="J639" s="243">
        <f t="shared" si="122"/>
        <v>0</v>
      </c>
      <c r="K639" s="244" t="str">
        <f t="shared" si="123"/>
        <v/>
      </c>
      <c r="L639" s="242">
        <v>0</v>
      </c>
      <c r="M639" s="185"/>
      <c r="N639" s="236"/>
      <c r="O639" s="236"/>
      <c r="P639" s="236"/>
      <c r="Q639" s="236"/>
      <c r="R639" s="236"/>
      <c r="S639" s="236"/>
      <c r="T639" s="236"/>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U639" s="289"/>
    </row>
    <row r="640" spans="1:73" s="132" customFormat="1">
      <c r="B640" s="12"/>
      <c r="C640" s="12"/>
      <c r="D640" s="12"/>
      <c r="E640" s="12"/>
      <c r="F640" s="12"/>
      <c r="G640" s="12"/>
      <c r="H640" s="8"/>
      <c r="I640" s="8"/>
      <c r="J640" s="59"/>
      <c r="K640" s="60"/>
      <c r="L640" s="60"/>
      <c r="M640" s="60"/>
      <c r="N640" s="225"/>
      <c r="BU640" s="135"/>
    </row>
    <row r="641" spans="1:73" s="132" customFormat="1">
      <c r="B641" s="56"/>
      <c r="C641" s="25"/>
      <c r="D641" s="25"/>
      <c r="E641" s="25"/>
      <c r="F641" s="25"/>
      <c r="G641" s="25"/>
      <c r="H641" s="26"/>
      <c r="I641" s="26"/>
      <c r="J641" s="59"/>
      <c r="K641" s="60"/>
      <c r="L641" s="60"/>
      <c r="M641" s="60"/>
      <c r="N641" s="225"/>
      <c r="BU641" s="135"/>
    </row>
    <row r="642" spans="1:73" s="226" customFormat="1">
      <c r="A642" s="132"/>
      <c r="B642" s="1"/>
      <c r="C642" s="2"/>
      <c r="D642" s="2"/>
      <c r="E642" s="2"/>
      <c r="F642" s="2"/>
      <c r="G642" s="2"/>
      <c r="H642" s="3"/>
      <c r="I642" s="3"/>
      <c r="J642" s="6"/>
      <c r="K642" s="5"/>
      <c r="L642" s="5"/>
      <c r="M642" s="5"/>
      <c r="N642" s="225"/>
      <c r="BU642" s="289"/>
    </row>
    <row r="643" spans="1:73" s="226" customFormat="1">
      <c r="A643" s="132"/>
      <c r="B643" s="12" t="s">
        <v>710</v>
      </c>
      <c r="C643" s="2"/>
      <c r="D643" s="2"/>
      <c r="E643" s="2"/>
      <c r="F643" s="2"/>
      <c r="G643" s="2"/>
      <c r="H643" s="3"/>
      <c r="I643" s="3"/>
      <c r="J643" s="6"/>
      <c r="K643" s="5"/>
      <c r="L643" s="5"/>
      <c r="M643" s="5"/>
      <c r="N643" s="225"/>
      <c r="BU643" s="289"/>
    </row>
    <row r="644" spans="1:73">
      <c r="B644" s="12"/>
      <c r="C644" s="12"/>
      <c r="D644" s="12"/>
      <c r="E644" s="12"/>
      <c r="F644" s="12"/>
      <c r="G644" s="12"/>
      <c r="H644" s="8"/>
      <c r="I644" s="8"/>
      <c r="L644" s="51"/>
      <c r="M644" s="51"/>
      <c r="N644" s="225"/>
      <c r="O644" s="211"/>
      <c r="P644" s="211"/>
      <c r="Q644" s="211"/>
      <c r="R644" s="211"/>
      <c r="S644" s="211"/>
    </row>
    <row r="645" spans="1:73" ht="51" customHeight="1">
      <c r="B645" s="12"/>
      <c r="J645" s="52" t="s">
        <v>74</v>
      </c>
      <c r="K645" s="106"/>
      <c r="L645" s="263" t="str">
        <f>IF(ISBLANK(L$388),"",L$388)</f>
        <v>病棟1</v>
      </c>
      <c r="M645" s="264" t="str">
        <f>IF(ISBLANK(M$388),"",M$388)</f>
        <v/>
      </c>
      <c r="N645" s="263" t="str">
        <f t="shared" ref="N645:AS645" si="124">IF(ISBLANK(N$388),"",N$388)</f>
        <v/>
      </c>
      <c r="O645" s="263" t="str">
        <f t="shared" si="124"/>
        <v/>
      </c>
      <c r="P645" s="263" t="str">
        <f t="shared" si="124"/>
        <v/>
      </c>
      <c r="Q645" s="263" t="str">
        <f t="shared" si="124"/>
        <v/>
      </c>
      <c r="R645" s="263" t="str">
        <f t="shared" si="124"/>
        <v/>
      </c>
      <c r="S645" s="263" t="str">
        <f t="shared" si="124"/>
        <v/>
      </c>
      <c r="T645" s="263" t="str">
        <f t="shared" si="124"/>
        <v/>
      </c>
      <c r="U645" s="263" t="str">
        <f t="shared" si="124"/>
        <v/>
      </c>
      <c r="V645" s="263" t="str">
        <f t="shared" si="124"/>
        <v/>
      </c>
      <c r="W645" s="263" t="str">
        <f t="shared" si="124"/>
        <v/>
      </c>
      <c r="X645" s="263" t="str">
        <f t="shared" si="124"/>
        <v/>
      </c>
      <c r="Y645" s="263" t="str">
        <f t="shared" si="124"/>
        <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ref="AT645:BS645" si="125">IF(ISBLANK(AT$388),"",AT$388)</f>
        <v/>
      </c>
      <c r="AU645" s="263" t="str">
        <f t="shared" si="125"/>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row>
    <row r="646" spans="1:73" ht="20.25" customHeight="1">
      <c r="C646" s="25"/>
      <c r="I646" s="46" t="s">
        <v>75</v>
      </c>
      <c r="J646" s="47"/>
      <c r="K646" s="54"/>
      <c r="L646" s="273" t="str">
        <f>IF(ISBLANK(L$389),"",L$389)</f>
        <v>-</v>
      </c>
      <c r="M646" s="264" t="str">
        <f>IF(ISBLANK(M$389),"",M$389)</f>
        <v/>
      </c>
      <c r="N646" s="273" t="str">
        <f t="shared" ref="N646:AS646" si="126">IF(ISBLANK(N$389),"",N$389)</f>
        <v/>
      </c>
      <c r="O646" s="273" t="str">
        <f t="shared" si="126"/>
        <v/>
      </c>
      <c r="P646" s="273" t="str">
        <f t="shared" si="126"/>
        <v/>
      </c>
      <c r="Q646" s="273" t="str">
        <f t="shared" si="126"/>
        <v/>
      </c>
      <c r="R646" s="273" t="str">
        <f t="shared" si="126"/>
        <v/>
      </c>
      <c r="S646" s="273" t="str">
        <f t="shared" si="126"/>
        <v/>
      </c>
      <c r="T646" s="273" t="str">
        <f t="shared" si="126"/>
        <v/>
      </c>
      <c r="U646" s="273" t="str">
        <f t="shared" si="126"/>
        <v/>
      </c>
      <c r="V646" s="273" t="str">
        <f t="shared" si="126"/>
        <v/>
      </c>
      <c r="W646" s="273" t="str">
        <f t="shared" si="126"/>
        <v/>
      </c>
      <c r="X646" s="273" t="str">
        <f t="shared" si="126"/>
        <v/>
      </c>
      <c r="Y646" s="273" t="str">
        <f t="shared" si="126"/>
        <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ref="AT646:BS646" si="127">IF(ISBLANK(AT$389),"",AT$389)</f>
        <v/>
      </c>
      <c r="AU646" s="273" t="str">
        <f t="shared" si="127"/>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row>
    <row r="647" spans="1:73" s="226" customFormat="1" ht="70.400000000000006" customHeight="1">
      <c r="A647" s="140" t="s">
        <v>711</v>
      </c>
      <c r="B647" s="75"/>
      <c r="C647" s="322" t="s">
        <v>712</v>
      </c>
      <c r="D647" s="323"/>
      <c r="E647" s="323"/>
      <c r="F647" s="323"/>
      <c r="G647" s="323"/>
      <c r="H647" s="324"/>
      <c r="I647" s="77" t="s">
        <v>713</v>
      </c>
      <c r="J647" s="243" t="str">
        <f t="shared" ref="J647:J654" si="128">IF(SUM(L647:BS647)=0,IF(COUNTIF(L647:BS647,"未確認")&gt;0,"未確認",IF(COUNTIF(L647:BS647,"~*")&gt;0,"*",SUM(L647:BS647))),SUM(L647:BS647))</f>
        <v>*</v>
      </c>
      <c r="K647" s="244" t="str">
        <f t="shared" ref="K647:K654" si="129">IF(OR(COUNTIF(L647:BS647,"未確認")&gt;0,COUNTIF(L647:BS647,"*")&gt;0),"※","")</f>
        <v>※</v>
      </c>
      <c r="L647" s="242" t="s">
        <v>360</v>
      </c>
      <c r="M647" s="185"/>
      <c r="N647" s="234"/>
      <c r="O647" s="234"/>
      <c r="P647" s="234"/>
      <c r="Q647" s="234"/>
      <c r="R647" s="234"/>
      <c r="S647" s="234"/>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U647" s="289"/>
    </row>
    <row r="648" spans="1:73" s="226" customFormat="1" ht="56.15" customHeight="1">
      <c r="A648" s="140" t="s">
        <v>714</v>
      </c>
      <c r="B648" s="1"/>
      <c r="C648" s="322" t="s">
        <v>715</v>
      </c>
      <c r="D648" s="323"/>
      <c r="E648" s="323"/>
      <c r="F648" s="323"/>
      <c r="G648" s="323"/>
      <c r="H648" s="324"/>
      <c r="I648" s="77" t="s">
        <v>716</v>
      </c>
      <c r="J648" s="243" t="str">
        <f t="shared" si="128"/>
        <v>*</v>
      </c>
      <c r="K648" s="244" t="str">
        <f t="shared" si="129"/>
        <v>※</v>
      </c>
      <c r="L648" s="242" t="s">
        <v>360</v>
      </c>
      <c r="M648" s="185"/>
      <c r="N648" s="234"/>
      <c r="O648" s="234"/>
      <c r="P648" s="234"/>
      <c r="Q648" s="234"/>
      <c r="R648" s="234"/>
      <c r="S648" s="234"/>
      <c r="T648" s="234"/>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U648" s="289"/>
    </row>
    <row r="649" spans="1:73" s="226" customFormat="1" ht="56">
      <c r="A649" s="140" t="s">
        <v>717</v>
      </c>
      <c r="B649" s="1"/>
      <c r="C649" s="322" t="s">
        <v>718</v>
      </c>
      <c r="D649" s="323"/>
      <c r="E649" s="323"/>
      <c r="F649" s="323"/>
      <c r="G649" s="323"/>
      <c r="H649" s="324"/>
      <c r="I649" s="77" t="s">
        <v>719</v>
      </c>
      <c r="J649" s="243" t="str">
        <f t="shared" si="128"/>
        <v>*</v>
      </c>
      <c r="K649" s="244" t="str">
        <f t="shared" si="129"/>
        <v>※</v>
      </c>
      <c r="L649" s="242" t="s">
        <v>360</v>
      </c>
      <c r="M649" s="185"/>
      <c r="N649" s="234"/>
      <c r="O649" s="234"/>
      <c r="P649" s="234"/>
      <c r="Q649" s="234"/>
      <c r="R649" s="234"/>
      <c r="S649" s="234"/>
      <c r="T649" s="234"/>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U649" s="289"/>
    </row>
    <row r="650" spans="1:73" s="226" customFormat="1" ht="56.15" customHeight="1">
      <c r="A650" s="140" t="s">
        <v>720</v>
      </c>
      <c r="B650" s="1"/>
      <c r="C650" s="306" t="s">
        <v>721</v>
      </c>
      <c r="D650" s="307"/>
      <c r="E650" s="307"/>
      <c r="F650" s="307"/>
      <c r="G650" s="307"/>
      <c r="H650" s="308"/>
      <c r="I650" s="77" t="s">
        <v>722</v>
      </c>
      <c r="J650" s="243">
        <f t="shared" si="128"/>
        <v>0</v>
      </c>
      <c r="K650" s="244" t="str">
        <f t="shared" si="129"/>
        <v/>
      </c>
      <c r="L650" s="242">
        <v>0</v>
      </c>
      <c r="M650" s="185"/>
      <c r="N650" s="234"/>
      <c r="O650" s="234"/>
      <c r="P650" s="234"/>
      <c r="Q650" s="234"/>
      <c r="R650" s="234"/>
      <c r="S650" s="234"/>
      <c r="T650" s="234"/>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U650" s="289"/>
    </row>
    <row r="651" spans="1:73" s="226" customFormat="1" ht="84" customHeight="1">
      <c r="A651" s="140" t="s">
        <v>723</v>
      </c>
      <c r="B651" s="1"/>
      <c r="C651" s="322" t="s">
        <v>724</v>
      </c>
      <c r="D651" s="323"/>
      <c r="E651" s="323"/>
      <c r="F651" s="323"/>
      <c r="G651" s="323"/>
      <c r="H651" s="324"/>
      <c r="I651" s="77" t="s">
        <v>725</v>
      </c>
      <c r="J651" s="243" t="str">
        <f t="shared" si="128"/>
        <v>*</v>
      </c>
      <c r="K651" s="244" t="str">
        <f t="shared" si="129"/>
        <v>※</v>
      </c>
      <c r="L651" s="242" t="s">
        <v>360</v>
      </c>
      <c r="M651" s="185"/>
      <c r="N651" s="234"/>
      <c r="O651" s="234"/>
      <c r="P651" s="234"/>
      <c r="Q651" s="234"/>
      <c r="R651" s="234"/>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U651" s="289"/>
    </row>
    <row r="652" spans="1:73" s="226" customFormat="1" ht="70.400000000000006" customHeight="1">
      <c r="A652" s="140" t="s">
        <v>726</v>
      </c>
      <c r="B652" s="1"/>
      <c r="C652" s="322" t="s">
        <v>727</v>
      </c>
      <c r="D652" s="323"/>
      <c r="E652" s="323"/>
      <c r="F652" s="323"/>
      <c r="G652" s="323"/>
      <c r="H652" s="324"/>
      <c r="I652" s="77" t="s">
        <v>728</v>
      </c>
      <c r="J652" s="243">
        <f t="shared" si="128"/>
        <v>0</v>
      </c>
      <c r="K652" s="244" t="str">
        <f t="shared" si="129"/>
        <v/>
      </c>
      <c r="L652" s="242">
        <v>0</v>
      </c>
      <c r="M652" s="185"/>
      <c r="N652" s="234"/>
      <c r="O652" s="234"/>
      <c r="P652" s="234"/>
      <c r="Q652" s="234"/>
      <c r="R652" s="234"/>
      <c r="S652" s="234"/>
      <c r="T652" s="234"/>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U652" s="289"/>
    </row>
    <row r="653" spans="1:73" s="226" customFormat="1" ht="98.15" customHeight="1">
      <c r="A653" s="140" t="s">
        <v>729</v>
      </c>
      <c r="B653" s="1"/>
      <c r="C653" s="322" t="s">
        <v>730</v>
      </c>
      <c r="D653" s="323"/>
      <c r="E653" s="323"/>
      <c r="F653" s="323"/>
      <c r="G653" s="323"/>
      <c r="H653" s="324"/>
      <c r="I653" s="77" t="s">
        <v>731</v>
      </c>
      <c r="J653" s="243">
        <f t="shared" si="128"/>
        <v>0</v>
      </c>
      <c r="K653" s="244" t="str">
        <f t="shared" si="129"/>
        <v/>
      </c>
      <c r="L653" s="242">
        <v>0</v>
      </c>
      <c r="M653" s="185"/>
      <c r="N653" s="234"/>
      <c r="O653" s="234"/>
      <c r="P653" s="234"/>
      <c r="Q653" s="234"/>
      <c r="R653" s="234"/>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U653" s="289"/>
    </row>
    <row r="654" spans="1:73" s="226" customFormat="1" ht="84" customHeight="1">
      <c r="A654" s="140" t="s">
        <v>732</v>
      </c>
      <c r="B654" s="1"/>
      <c r="C654" s="306" t="s">
        <v>733</v>
      </c>
      <c r="D654" s="307"/>
      <c r="E654" s="307"/>
      <c r="F654" s="307"/>
      <c r="G654" s="307"/>
      <c r="H654" s="308"/>
      <c r="I654" s="77" t="s">
        <v>734</v>
      </c>
      <c r="J654" s="243">
        <f t="shared" si="128"/>
        <v>0</v>
      </c>
      <c r="K654" s="244" t="str">
        <f t="shared" si="129"/>
        <v/>
      </c>
      <c r="L654" s="242">
        <v>0</v>
      </c>
      <c r="M654" s="185"/>
      <c r="N654" s="234"/>
      <c r="O654" s="234"/>
      <c r="P654" s="234"/>
      <c r="Q654" s="234"/>
      <c r="R654" s="234"/>
      <c r="S654" s="234"/>
      <c r="T654" s="234"/>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U654" s="289"/>
    </row>
    <row r="655" spans="1:73" s="132" customFormat="1">
      <c r="B655" s="12"/>
      <c r="C655" s="12"/>
      <c r="D655" s="12"/>
      <c r="E655" s="12"/>
      <c r="F655" s="12"/>
      <c r="G655" s="12"/>
      <c r="H655" s="8"/>
      <c r="I655" s="8"/>
      <c r="J655" s="59"/>
      <c r="K655" s="60"/>
      <c r="L655" s="60"/>
      <c r="M655" s="60"/>
      <c r="N655" s="225"/>
      <c r="BU655" s="135"/>
    </row>
    <row r="656" spans="1:73" s="132" customFormat="1">
      <c r="B656" s="56"/>
      <c r="C656" s="25"/>
      <c r="D656" s="25"/>
      <c r="E656" s="25"/>
      <c r="F656" s="25"/>
      <c r="G656" s="25"/>
      <c r="H656" s="26"/>
      <c r="I656" s="26"/>
      <c r="J656" s="59"/>
      <c r="K656" s="60"/>
      <c r="L656" s="60"/>
      <c r="M656" s="60"/>
      <c r="N656" s="225"/>
      <c r="BU656" s="135"/>
    </row>
    <row r="657" spans="1:73" s="226" customFormat="1">
      <c r="A657" s="132"/>
      <c r="B657" s="1"/>
      <c r="C657" s="2"/>
      <c r="D657" s="2"/>
      <c r="E657" s="2"/>
      <c r="F657" s="2"/>
      <c r="G657" s="2"/>
      <c r="H657" s="3"/>
      <c r="I657" s="3"/>
      <c r="J657" s="6"/>
      <c r="K657" s="5"/>
      <c r="L657" s="5"/>
      <c r="M657" s="5"/>
      <c r="N657" s="225"/>
      <c r="BU657" s="289"/>
    </row>
    <row r="658" spans="1:73" s="226" customFormat="1">
      <c r="A658" s="132"/>
      <c r="B658" s="12" t="s">
        <v>735</v>
      </c>
      <c r="C658" s="2"/>
      <c r="D658" s="2"/>
      <c r="E658" s="2"/>
      <c r="F658" s="2"/>
      <c r="G658" s="2"/>
      <c r="H658" s="3"/>
      <c r="I658" s="3"/>
      <c r="J658" s="6"/>
      <c r="K658" s="5"/>
      <c r="L658" s="5"/>
      <c r="M658" s="5"/>
      <c r="N658" s="225"/>
      <c r="BU658" s="289"/>
    </row>
    <row r="659" spans="1:73">
      <c r="B659" s="12"/>
      <c r="C659" s="12"/>
      <c r="D659" s="12"/>
      <c r="E659" s="12"/>
      <c r="F659" s="12"/>
      <c r="G659" s="12"/>
      <c r="H659" s="8"/>
      <c r="I659" s="8"/>
      <c r="L659" s="51"/>
      <c r="M659" s="51"/>
      <c r="N659" s="225"/>
      <c r="O659" s="211"/>
      <c r="P659" s="211"/>
      <c r="Q659" s="211"/>
      <c r="R659" s="211"/>
      <c r="S659" s="211"/>
    </row>
    <row r="660" spans="1:73" ht="51" customHeight="1">
      <c r="B660" s="12"/>
      <c r="J660" s="52" t="s">
        <v>74</v>
      </c>
      <c r="K660" s="106"/>
      <c r="L660" s="238" t="str">
        <f>IF(ISBLANK(L$388),"",L$388)</f>
        <v>病棟1</v>
      </c>
      <c r="M660" s="264" t="str">
        <f>IF(ISBLANK(M$388),"",M$388)</f>
        <v/>
      </c>
      <c r="N660" s="263" t="str">
        <f t="shared" ref="N660:AS660" si="130">IF(ISBLANK(N$388),"",N$388)</f>
        <v/>
      </c>
      <c r="O660" s="263" t="str">
        <f t="shared" si="130"/>
        <v/>
      </c>
      <c r="P660" s="263" t="str">
        <f t="shared" si="130"/>
        <v/>
      </c>
      <c r="Q660" s="263" t="str">
        <f t="shared" si="130"/>
        <v/>
      </c>
      <c r="R660" s="263" t="str">
        <f t="shared" si="130"/>
        <v/>
      </c>
      <c r="S660" s="263" t="str">
        <f t="shared" si="130"/>
        <v/>
      </c>
      <c r="T660" s="263" t="str">
        <f t="shared" si="130"/>
        <v/>
      </c>
      <c r="U660" s="263" t="str">
        <f t="shared" si="130"/>
        <v/>
      </c>
      <c r="V660" s="263" t="str">
        <f t="shared" si="130"/>
        <v/>
      </c>
      <c r="W660" s="263" t="str">
        <f t="shared" si="130"/>
        <v/>
      </c>
      <c r="X660" s="263" t="str">
        <f t="shared" si="130"/>
        <v/>
      </c>
      <c r="Y660" s="263" t="str">
        <f t="shared" si="130"/>
        <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ref="AT660:BS660" si="131">IF(ISBLANK(AT$388),"",AT$388)</f>
        <v/>
      </c>
      <c r="AU660" s="263" t="str">
        <f t="shared" si="131"/>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row>
    <row r="661" spans="1:73" ht="20.25" customHeight="1">
      <c r="C661" s="25"/>
      <c r="I661" s="46" t="s">
        <v>75</v>
      </c>
      <c r="J661" s="47"/>
      <c r="K661" s="54"/>
      <c r="L661" s="273" t="str">
        <f>IF(ISBLANK(L$389),"",L$389)</f>
        <v>-</v>
      </c>
      <c r="M661" s="264" t="str">
        <f>IF(ISBLANK(M$389),"",M$389)</f>
        <v/>
      </c>
      <c r="N661" s="273" t="str">
        <f t="shared" ref="N661:AS661" si="132">IF(ISBLANK(N$389),"",N$389)</f>
        <v/>
      </c>
      <c r="O661" s="273" t="str">
        <f t="shared" si="132"/>
        <v/>
      </c>
      <c r="P661" s="273" t="str">
        <f t="shared" si="132"/>
        <v/>
      </c>
      <c r="Q661" s="273" t="str">
        <f t="shared" si="132"/>
        <v/>
      </c>
      <c r="R661" s="273" t="str">
        <f t="shared" si="132"/>
        <v/>
      </c>
      <c r="S661" s="273" t="str">
        <f t="shared" si="132"/>
        <v/>
      </c>
      <c r="T661" s="273" t="str">
        <f t="shared" si="132"/>
        <v/>
      </c>
      <c r="U661" s="273" t="str">
        <f t="shared" si="132"/>
        <v/>
      </c>
      <c r="V661" s="273" t="str">
        <f t="shared" si="132"/>
        <v/>
      </c>
      <c r="W661" s="273" t="str">
        <f t="shared" si="132"/>
        <v/>
      </c>
      <c r="X661" s="273" t="str">
        <f t="shared" si="132"/>
        <v/>
      </c>
      <c r="Y661" s="273" t="str">
        <f t="shared" si="132"/>
        <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ref="AT661:BS661" si="133">IF(ISBLANK(AT$389),"",AT$389)</f>
        <v/>
      </c>
      <c r="AU661" s="273" t="str">
        <f t="shared" si="133"/>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row>
    <row r="662" spans="1:73" s="226" customFormat="1" ht="42" customHeight="1">
      <c r="A662" s="140" t="s">
        <v>736</v>
      </c>
      <c r="B662" s="75"/>
      <c r="C662" s="328" t="s">
        <v>737</v>
      </c>
      <c r="D662" s="341"/>
      <c r="E662" s="341"/>
      <c r="F662" s="341"/>
      <c r="G662" s="341"/>
      <c r="H662" s="329"/>
      <c r="I662" s="77" t="s">
        <v>738</v>
      </c>
      <c r="J662" s="243">
        <f t="shared" ref="J662:J676" si="134">IF(SUM(L662:BS662)=0,IF(COUNTIF(L662:BS662,"未確認")&gt;0,"未確認",IF(COUNTIF(L662:BS662,"~*")&gt;0,"*",SUM(L662:BS662))),SUM(L662:BS662))</f>
        <v>0</v>
      </c>
      <c r="K662" s="244" t="str">
        <f t="shared" ref="K662:K676" si="135">IF(OR(COUNTIF(L662:BS662,"未確認")&gt;0,COUNTIF(L662:BS662,"*")&gt;0),"※","")</f>
        <v/>
      </c>
      <c r="L662" s="242">
        <v>0</v>
      </c>
      <c r="M662" s="185"/>
      <c r="N662" s="234"/>
      <c r="O662" s="234"/>
      <c r="P662" s="234"/>
      <c r="Q662" s="234"/>
      <c r="R662" s="234"/>
      <c r="S662" s="234"/>
      <c r="T662" s="234"/>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U662" s="289"/>
    </row>
    <row r="663" spans="1:73" s="226" customFormat="1" ht="70.400000000000006" customHeight="1">
      <c r="A663" s="140" t="s">
        <v>739</v>
      </c>
      <c r="B663" s="56"/>
      <c r="C663" s="107"/>
      <c r="D663" s="108"/>
      <c r="E663" s="322" t="s">
        <v>740</v>
      </c>
      <c r="F663" s="323"/>
      <c r="G663" s="323"/>
      <c r="H663" s="324"/>
      <c r="I663" s="77" t="s">
        <v>741</v>
      </c>
      <c r="J663" s="243">
        <f t="shared" si="134"/>
        <v>0</v>
      </c>
      <c r="K663" s="244" t="str">
        <f t="shared" si="135"/>
        <v/>
      </c>
      <c r="L663" s="242">
        <v>0</v>
      </c>
      <c r="M663" s="185"/>
      <c r="N663" s="234"/>
      <c r="O663" s="234"/>
      <c r="P663" s="234"/>
      <c r="Q663" s="234"/>
      <c r="R663" s="234"/>
      <c r="S663" s="234"/>
      <c r="T663" s="234"/>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U663" s="289"/>
    </row>
    <row r="664" spans="1:73" s="226" customFormat="1" ht="70.400000000000006" customHeight="1">
      <c r="A664" s="140" t="s">
        <v>742</v>
      </c>
      <c r="B664" s="56"/>
      <c r="C664" s="107"/>
      <c r="D664" s="108"/>
      <c r="E664" s="322" t="s">
        <v>743</v>
      </c>
      <c r="F664" s="323"/>
      <c r="G664" s="323"/>
      <c r="H664" s="324"/>
      <c r="I664" s="77" t="s">
        <v>744</v>
      </c>
      <c r="J664" s="243">
        <f t="shared" si="134"/>
        <v>0</v>
      </c>
      <c r="K664" s="244" t="str">
        <f t="shared" si="135"/>
        <v/>
      </c>
      <c r="L664" s="242">
        <v>0</v>
      </c>
      <c r="M664" s="185"/>
      <c r="N664" s="234"/>
      <c r="O664" s="234"/>
      <c r="P664" s="234"/>
      <c r="Q664" s="234"/>
      <c r="R664" s="234"/>
      <c r="S664" s="234"/>
      <c r="T664" s="234"/>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U664" s="289"/>
    </row>
    <row r="665" spans="1:73" s="226" customFormat="1" ht="70.400000000000006" customHeight="1">
      <c r="A665" s="140" t="s">
        <v>745</v>
      </c>
      <c r="B665" s="56"/>
      <c r="C665" s="167"/>
      <c r="D665" s="168"/>
      <c r="E665" s="322" t="s">
        <v>746</v>
      </c>
      <c r="F665" s="323"/>
      <c r="G665" s="323"/>
      <c r="H665" s="324"/>
      <c r="I665" s="77" t="s">
        <v>747</v>
      </c>
      <c r="J665" s="243">
        <f t="shared" si="134"/>
        <v>0</v>
      </c>
      <c r="K665" s="244" t="str">
        <f t="shared" si="135"/>
        <v/>
      </c>
      <c r="L665" s="242">
        <v>0</v>
      </c>
      <c r="M665" s="185"/>
      <c r="N665" s="234"/>
      <c r="O665" s="234"/>
      <c r="P665" s="234"/>
      <c r="Q665" s="234"/>
      <c r="R665" s="234"/>
      <c r="S665" s="234"/>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U665" s="289"/>
    </row>
    <row r="666" spans="1:73" s="226" customFormat="1" ht="84" customHeight="1">
      <c r="A666" s="140" t="s">
        <v>748</v>
      </c>
      <c r="B666" s="56"/>
      <c r="C666" s="167"/>
      <c r="D666" s="168"/>
      <c r="E666" s="322" t="s">
        <v>749</v>
      </c>
      <c r="F666" s="323"/>
      <c r="G666" s="323"/>
      <c r="H666" s="324"/>
      <c r="I666" s="77" t="s">
        <v>750</v>
      </c>
      <c r="J666" s="243">
        <f t="shared" si="134"/>
        <v>0</v>
      </c>
      <c r="K666" s="244" t="str">
        <f t="shared" si="135"/>
        <v/>
      </c>
      <c r="L666" s="242">
        <v>0</v>
      </c>
      <c r="M666" s="185"/>
      <c r="N666" s="234"/>
      <c r="O666" s="234"/>
      <c r="P666" s="234"/>
      <c r="Q666" s="234"/>
      <c r="R666" s="234"/>
      <c r="S666" s="234"/>
      <c r="T666" s="234"/>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U666" s="289"/>
    </row>
    <row r="667" spans="1:73" s="226" customFormat="1" ht="70.400000000000006" customHeight="1">
      <c r="A667" s="140" t="s">
        <v>751</v>
      </c>
      <c r="B667" s="56"/>
      <c r="C667" s="107"/>
      <c r="D667" s="108"/>
      <c r="E667" s="322" t="s">
        <v>752</v>
      </c>
      <c r="F667" s="323"/>
      <c r="G667" s="323"/>
      <c r="H667" s="324"/>
      <c r="I667" s="77" t="s">
        <v>753</v>
      </c>
      <c r="J667" s="243">
        <f t="shared" si="134"/>
        <v>0</v>
      </c>
      <c r="K667" s="244" t="str">
        <f t="shared" si="135"/>
        <v/>
      </c>
      <c r="L667" s="242">
        <v>0</v>
      </c>
      <c r="M667" s="185"/>
      <c r="N667" s="234"/>
      <c r="O667" s="234"/>
      <c r="P667" s="234"/>
      <c r="Q667" s="234"/>
      <c r="R667" s="234"/>
      <c r="S667" s="234"/>
      <c r="T667" s="234"/>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U667" s="289"/>
    </row>
    <row r="668" spans="1:73" s="226" customFormat="1" ht="56.15" customHeight="1">
      <c r="A668" s="140" t="s">
        <v>754</v>
      </c>
      <c r="B668" s="56"/>
      <c r="C668" s="107"/>
      <c r="D668" s="108"/>
      <c r="E668" s="322" t="s">
        <v>755</v>
      </c>
      <c r="F668" s="323"/>
      <c r="G668" s="323"/>
      <c r="H668" s="324"/>
      <c r="I668" s="77" t="s">
        <v>756</v>
      </c>
      <c r="J668" s="243">
        <f t="shared" si="134"/>
        <v>0</v>
      </c>
      <c r="K668" s="244" t="str">
        <f t="shared" si="135"/>
        <v/>
      </c>
      <c r="L668" s="242">
        <v>0</v>
      </c>
      <c r="M668" s="185"/>
      <c r="N668" s="234"/>
      <c r="O668" s="234"/>
      <c r="P668" s="234"/>
      <c r="Q668" s="234"/>
      <c r="R668" s="234"/>
      <c r="S668" s="234"/>
      <c r="T668" s="234"/>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U668" s="289"/>
    </row>
    <row r="669" spans="1:73" s="226" customFormat="1" ht="70.400000000000006" customHeight="1">
      <c r="A669" s="140" t="s">
        <v>757</v>
      </c>
      <c r="B669" s="56"/>
      <c r="C669" s="107"/>
      <c r="D669" s="108"/>
      <c r="E669" s="322" t="s">
        <v>758</v>
      </c>
      <c r="F669" s="323"/>
      <c r="G669" s="323"/>
      <c r="H669" s="324"/>
      <c r="I669" s="77" t="s">
        <v>759</v>
      </c>
      <c r="J669" s="243">
        <f t="shared" si="134"/>
        <v>0</v>
      </c>
      <c r="K669" s="244" t="str">
        <f t="shared" si="135"/>
        <v/>
      </c>
      <c r="L669" s="242">
        <v>0</v>
      </c>
      <c r="M669" s="185"/>
      <c r="N669" s="234"/>
      <c r="O669" s="234"/>
      <c r="P669" s="234"/>
      <c r="Q669" s="234"/>
      <c r="R669" s="234"/>
      <c r="S669" s="234"/>
      <c r="T669" s="234"/>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U669" s="289"/>
    </row>
    <row r="670" spans="1:73" s="226" customFormat="1" ht="70.400000000000006" customHeight="1">
      <c r="A670" s="140" t="s">
        <v>760</v>
      </c>
      <c r="B670" s="56"/>
      <c r="C670" s="109"/>
      <c r="D670" s="110"/>
      <c r="E670" s="322" t="s">
        <v>761</v>
      </c>
      <c r="F670" s="323"/>
      <c r="G670" s="323"/>
      <c r="H670" s="324"/>
      <c r="I670" s="77" t="s">
        <v>762</v>
      </c>
      <c r="J670" s="243">
        <f t="shared" si="134"/>
        <v>0</v>
      </c>
      <c r="K670" s="244" t="str">
        <f t="shared" si="135"/>
        <v/>
      </c>
      <c r="L670" s="242">
        <v>0</v>
      </c>
      <c r="M670" s="185"/>
      <c r="N670" s="234"/>
      <c r="O670" s="234"/>
      <c r="P670" s="234"/>
      <c r="Q670" s="234"/>
      <c r="R670" s="234"/>
      <c r="S670" s="234"/>
      <c r="T670" s="234"/>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U670" s="289"/>
    </row>
    <row r="671" spans="1:73" s="226" customFormat="1" ht="70.400000000000006" customHeight="1">
      <c r="A671" s="140" t="s">
        <v>763</v>
      </c>
      <c r="B671" s="56"/>
      <c r="C671" s="322" t="s">
        <v>764</v>
      </c>
      <c r="D671" s="323"/>
      <c r="E671" s="323"/>
      <c r="F671" s="323"/>
      <c r="G671" s="323"/>
      <c r="H671" s="324"/>
      <c r="I671" s="77" t="s">
        <v>765</v>
      </c>
      <c r="J671" s="243">
        <f t="shared" si="134"/>
        <v>0</v>
      </c>
      <c r="K671" s="244" t="str">
        <f t="shared" si="135"/>
        <v/>
      </c>
      <c r="L671" s="242">
        <v>0</v>
      </c>
      <c r="M671" s="185"/>
      <c r="N671" s="234"/>
      <c r="O671" s="234"/>
      <c r="P671" s="234"/>
      <c r="Q671" s="234"/>
      <c r="R671" s="234"/>
      <c r="S671" s="234"/>
      <c r="T671" s="234"/>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U671" s="289"/>
    </row>
    <row r="672" spans="1:73" s="226" customFormat="1" ht="72" customHeight="1">
      <c r="A672" s="140" t="s">
        <v>766</v>
      </c>
      <c r="B672" s="56"/>
      <c r="C672" s="306" t="s">
        <v>767</v>
      </c>
      <c r="D672" s="307"/>
      <c r="E672" s="307"/>
      <c r="F672" s="307"/>
      <c r="G672" s="307"/>
      <c r="H672" s="308"/>
      <c r="I672" s="81" t="s">
        <v>768</v>
      </c>
      <c r="J672" s="243">
        <f t="shared" si="134"/>
        <v>0</v>
      </c>
      <c r="K672" s="244" t="str">
        <f t="shared" si="135"/>
        <v/>
      </c>
      <c r="L672" s="242">
        <v>0</v>
      </c>
      <c r="M672" s="185"/>
      <c r="N672" s="234"/>
      <c r="O672" s="234"/>
      <c r="P672" s="234"/>
      <c r="Q672" s="234"/>
      <c r="R672" s="234"/>
      <c r="S672" s="234"/>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U672" s="289"/>
    </row>
    <row r="673" spans="1:73" s="226" customFormat="1" ht="70.400000000000006" customHeight="1">
      <c r="A673" s="140" t="s">
        <v>769</v>
      </c>
      <c r="B673" s="56"/>
      <c r="C673" s="322" t="s">
        <v>770</v>
      </c>
      <c r="D673" s="323"/>
      <c r="E673" s="323"/>
      <c r="F673" s="323"/>
      <c r="G673" s="323"/>
      <c r="H673" s="324"/>
      <c r="I673" s="77" t="s">
        <v>771</v>
      </c>
      <c r="J673" s="243">
        <f t="shared" si="134"/>
        <v>0</v>
      </c>
      <c r="K673" s="244" t="str">
        <f t="shared" si="135"/>
        <v/>
      </c>
      <c r="L673" s="242">
        <v>0</v>
      </c>
      <c r="M673" s="185"/>
      <c r="N673" s="234"/>
      <c r="O673" s="234"/>
      <c r="P673" s="234"/>
      <c r="Q673" s="234"/>
      <c r="R673" s="234"/>
      <c r="S673" s="234"/>
      <c r="T673" s="234"/>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U673" s="289"/>
    </row>
    <row r="674" spans="1:73" s="226" customFormat="1" ht="56.15" customHeight="1">
      <c r="A674" s="140" t="s">
        <v>772</v>
      </c>
      <c r="B674" s="56"/>
      <c r="C674" s="322" t="s">
        <v>773</v>
      </c>
      <c r="D674" s="323"/>
      <c r="E674" s="323"/>
      <c r="F674" s="323"/>
      <c r="G674" s="323"/>
      <c r="H674" s="324"/>
      <c r="I674" s="77" t="s">
        <v>774</v>
      </c>
      <c r="J674" s="243">
        <f t="shared" si="134"/>
        <v>0</v>
      </c>
      <c r="K674" s="244" t="str">
        <f t="shared" si="135"/>
        <v/>
      </c>
      <c r="L674" s="242">
        <v>0</v>
      </c>
      <c r="M674" s="185"/>
      <c r="N674" s="234"/>
      <c r="O674" s="234"/>
      <c r="P674" s="234"/>
      <c r="Q674" s="234"/>
      <c r="R674" s="234"/>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U674" s="289"/>
    </row>
    <row r="675" spans="1:73" s="226" customFormat="1" ht="70.400000000000006" customHeight="1">
      <c r="A675" s="140" t="s">
        <v>775</v>
      </c>
      <c r="B675" s="56"/>
      <c r="C675" s="306" t="s">
        <v>776</v>
      </c>
      <c r="D675" s="307"/>
      <c r="E675" s="307"/>
      <c r="F675" s="307"/>
      <c r="G675" s="307"/>
      <c r="H675" s="308"/>
      <c r="I675" s="77" t="s">
        <v>777</v>
      </c>
      <c r="J675" s="243">
        <f t="shared" si="134"/>
        <v>0</v>
      </c>
      <c r="K675" s="244" t="str">
        <f t="shared" si="135"/>
        <v/>
      </c>
      <c r="L675" s="242">
        <v>0</v>
      </c>
      <c r="M675" s="185"/>
      <c r="N675" s="234"/>
      <c r="O675" s="234"/>
      <c r="P675" s="234"/>
      <c r="Q675" s="234"/>
      <c r="R675" s="234"/>
      <c r="S675" s="234"/>
      <c r="T675" s="234"/>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U675" s="289"/>
    </row>
    <row r="676" spans="1:73" s="226" customFormat="1" ht="84" customHeight="1">
      <c r="A676" s="140" t="s">
        <v>778</v>
      </c>
      <c r="B676" s="56"/>
      <c r="C676" s="322" t="s">
        <v>779</v>
      </c>
      <c r="D676" s="323"/>
      <c r="E676" s="323"/>
      <c r="F676" s="323"/>
      <c r="G676" s="323"/>
      <c r="H676" s="324"/>
      <c r="I676" s="77" t="s">
        <v>780</v>
      </c>
      <c r="J676" s="243">
        <f t="shared" si="134"/>
        <v>0</v>
      </c>
      <c r="K676" s="244" t="str">
        <f t="shared" si="135"/>
        <v/>
      </c>
      <c r="L676" s="242">
        <v>0</v>
      </c>
      <c r="M676" s="185"/>
      <c r="N676" s="234"/>
      <c r="O676" s="234"/>
      <c r="P676" s="234"/>
      <c r="Q676" s="234"/>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U676" s="289"/>
    </row>
    <row r="677" spans="1:73" s="132" customFormat="1">
      <c r="B677" s="12"/>
      <c r="C677" s="12"/>
      <c r="D677" s="12"/>
      <c r="E677" s="12"/>
      <c r="F677" s="12"/>
      <c r="G677" s="12"/>
      <c r="H677" s="8"/>
      <c r="I677" s="8"/>
      <c r="J677" s="59"/>
      <c r="K677" s="60"/>
      <c r="L677" s="60"/>
      <c r="M677" s="60"/>
      <c r="N677" s="225"/>
      <c r="BU677" s="135"/>
    </row>
    <row r="678" spans="1:73" s="132" customFormat="1">
      <c r="B678" s="56"/>
      <c r="C678" s="25"/>
      <c r="D678" s="25"/>
      <c r="E678" s="25"/>
      <c r="F678" s="25"/>
      <c r="G678" s="25"/>
      <c r="H678" s="26"/>
      <c r="I678" s="26"/>
      <c r="J678" s="59"/>
      <c r="K678" s="60"/>
      <c r="L678" s="60"/>
      <c r="M678" s="60"/>
      <c r="N678" s="225"/>
      <c r="BU678" s="135"/>
    </row>
    <row r="679" spans="1:73" s="226" customFormat="1">
      <c r="A679" s="132"/>
      <c r="B679" s="1"/>
      <c r="C679" s="2"/>
      <c r="D679" s="2"/>
      <c r="E679" s="2"/>
      <c r="F679" s="2"/>
      <c r="G679" s="2"/>
      <c r="H679" s="3"/>
      <c r="I679" s="3"/>
      <c r="J679" s="6"/>
      <c r="K679" s="5"/>
      <c r="L679" s="5"/>
      <c r="M679" s="5"/>
      <c r="N679" s="225"/>
      <c r="BU679" s="289"/>
    </row>
    <row r="680" spans="1:73">
      <c r="B680" s="12"/>
      <c r="C680" s="12"/>
      <c r="D680" s="12"/>
      <c r="E680" s="12"/>
      <c r="F680" s="12"/>
      <c r="G680" s="12"/>
      <c r="H680" s="8"/>
      <c r="I680" s="8"/>
      <c r="L680" s="51"/>
      <c r="M680" s="51"/>
      <c r="N680" s="225"/>
      <c r="O680" s="211"/>
      <c r="P680" s="211"/>
      <c r="Q680" s="211"/>
      <c r="R680" s="211"/>
      <c r="S680" s="211"/>
    </row>
    <row r="681" spans="1:73" ht="51" customHeight="1">
      <c r="B681" s="12"/>
      <c r="J681" s="52" t="s">
        <v>74</v>
      </c>
      <c r="K681" s="106"/>
      <c r="L681" s="238" t="str">
        <f>IF(ISBLANK(L$9),"",L$9)</f>
        <v>病棟1</v>
      </c>
      <c r="M681" s="264" t="str">
        <f>IF(ISBLANK(M$9),"",M$9)</f>
        <v/>
      </c>
      <c r="N681" s="263" t="str">
        <f t="shared" ref="N681:BS681" si="136">IF(ISBLANK(N$9),"",N$9)</f>
        <v/>
      </c>
      <c r="O681" s="263" t="str">
        <f t="shared" si="136"/>
        <v/>
      </c>
      <c r="P681" s="263" t="str">
        <f t="shared" si="136"/>
        <v/>
      </c>
      <c r="Q681" s="263" t="str">
        <f t="shared" si="136"/>
        <v/>
      </c>
      <c r="R681" s="263" t="str">
        <f t="shared" si="136"/>
        <v/>
      </c>
      <c r="S681" s="263" t="str">
        <f t="shared" si="136"/>
        <v/>
      </c>
      <c r="T681" s="263" t="str">
        <f t="shared" si="136"/>
        <v/>
      </c>
      <c r="U681" s="263" t="str">
        <f t="shared" si="136"/>
        <v/>
      </c>
      <c r="V681" s="263" t="str">
        <f t="shared" si="136"/>
        <v/>
      </c>
      <c r="W681" s="263" t="str">
        <f t="shared" si="136"/>
        <v/>
      </c>
      <c r="X681" s="263" t="str">
        <f t="shared" si="136"/>
        <v/>
      </c>
      <c r="Y681" s="263" t="str">
        <f t="shared" si="136"/>
        <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row>
    <row r="682" spans="1:73" ht="20.25" customHeight="1">
      <c r="C682" s="25"/>
      <c r="I682" s="46" t="s">
        <v>75</v>
      </c>
      <c r="J682" s="47"/>
      <c r="K682" s="54"/>
      <c r="L682" s="273" t="str">
        <f>IF(ISBLANK(L$95),"",L$95)</f>
        <v>急性期</v>
      </c>
      <c r="M682" s="264" t="str">
        <f>IF(ISBLANK(M$95),"",M$95)</f>
        <v/>
      </c>
      <c r="N682" s="273" t="str">
        <f t="shared" ref="N682:BS682" si="137">IF(ISBLANK(N$95),"",N$95)</f>
        <v/>
      </c>
      <c r="O682" s="273" t="str">
        <f t="shared" si="137"/>
        <v/>
      </c>
      <c r="P682" s="273" t="str">
        <f t="shared" si="137"/>
        <v/>
      </c>
      <c r="Q682" s="273" t="str">
        <f t="shared" si="137"/>
        <v/>
      </c>
      <c r="R682" s="273" t="str">
        <f t="shared" si="137"/>
        <v/>
      </c>
      <c r="S682" s="273" t="str">
        <f t="shared" si="137"/>
        <v/>
      </c>
      <c r="T682" s="273" t="str">
        <f t="shared" si="137"/>
        <v/>
      </c>
      <c r="U682" s="273" t="str">
        <f t="shared" si="137"/>
        <v/>
      </c>
      <c r="V682" s="273" t="str">
        <f t="shared" si="137"/>
        <v/>
      </c>
      <c r="W682" s="273" t="str">
        <f t="shared" si="137"/>
        <v/>
      </c>
      <c r="X682" s="273" t="str">
        <f t="shared" si="137"/>
        <v/>
      </c>
      <c r="Y682" s="273" t="str">
        <f t="shared" si="137"/>
        <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row>
    <row r="683" spans="1:73" s="132" customFormat="1" ht="56.15" customHeight="1">
      <c r="A683" s="139" t="s">
        <v>781</v>
      </c>
      <c r="B683" s="56"/>
      <c r="C683" s="306" t="s">
        <v>782</v>
      </c>
      <c r="D683" s="307"/>
      <c r="E683" s="307"/>
      <c r="F683" s="307"/>
      <c r="G683" s="307"/>
      <c r="H683" s="308"/>
      <c r="I683" s="81" t="s">
        <v>783</v>
      </c>
      <c r="J683" s="246"/>
      <c r="K683" s="253"/>
      <c r="L683" s="254">
        <v>0</v>
      </c>
      <c r="M683" s="276"/>
      <c r="N683" s="277"/>
      <c r="O683" s="277"/>
      <c r="P683" s="277"/>
      <c r="Q683" s="277"/>
      <c r="R683" s="277"/>
      <c r="S683" s="277"/>
      <c r="T683" s="277"/>
      <c r="U683" s="277"/>
      <c r="V683" s="277"/>
      <c r="W683" s="277"/>
      <c r="X683" s="277"/>
      <c r="Y683" s="277"/>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U683" s="135"/>
    </row>
    <row r="684" spans="1:73" s="132" customFormat="1" ht="56.15" customHeight="1">
      <c r="A684" s="139" t="s">
        <v>784</v>
      </c>
      <c r="B684" s="56"/>
      <c r="C684" s="306" t="s">
        <v>785</v>
      </c>
      <c r="D684" s="307"/>
      <c r="E684" s="307"/>
      <c r="F684" s="307"/>
      <c r="G684" s="307"/>
      <c r="H684" s="308"/>
      <c r="I684" s="81" t="s">
        <v>786</v>
      </c>
      <c r="J684" s="246"/>
      <c r="K684" s="253"/>
      <c r="L684" s="255">
        <v>0</v>
      </c>
      <c r="M684" s="278"/>
      <c r="N684" s="279"/>
      <c r="O684" s="279"/>
      <c r="P684" s="279"/>
      <c r="Q684" s="279"/>
      <c r="R684" s="279"/>
      <c r="S684" s="279"/>
      <c r="T684" s="279"/>
      <c r="U684" s="279"/>
      <c r="V684" s="279"/>
      <c r="W684" s="279"/>
      <c r="X684" s="279"/>
      <c r="Y684" s="279"/>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U684" s="135"/>
    </row>
    <row r="685" spans="1:73" s="132" customFormat="1" ht="60" customHeight="1">
      <c r="A685" s="139" t="s">
        <v>787</v>
      </c>
      <c r="B685" s="56"/>
      <c r="C685" s="353" t="s">
        <v>788</v>
      </c>
      <c r="D685" s="354"/>
      <c r="E685" s="354"/>
      <c r="F685" s="354"/>
      <c r="G685" s="354"/>
      <c r="H685" s="355"/>
      <c r="I685" s="342" t="s">
        <v>789</v>
      </c>
      <c r="J685" s="246"/>
      <c r="K685" s="253"/>
      <c r="L685" s="256">
        <v>279</v>
      </c>
      <c r="M685" s="280"/>
      <c r="N685" s="281"/>
      <c r="O685" s="281"/>
      <c r="P685" s="281"/>
      <c r="Q685" s="281"/>
      <c r="R685" s="281"/>
      <c r="S685" s="281"/>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U685" s="135"/>
    </row>
    <row r="686" spans="1:73" s="132" customFormat="1" ht="35.15" customHeight="1">
      <c r="A686" s="139" t="s">
        <v>790</v>
      </c>
      <c r="B686" s="56"/>
      <c r="C686" s="124"/>
      <c r="D686" s="125"/>
      <c r="E686" s="353" t="s">
        <v>791</v>
      </c>
      <c r="F686" s="354"/>
      <c r="G686" s="354"/>
      <c r="H686" s="355"/>
      <c r="I686" s="396"/>
      <c r="J686" s="246"/>
      <c r="K686" s="253"/>
      <c r="L686" s="256">
        <v>0</v>
      </c>
      <c r="M686" s="280"/>
      <c r="N686" s="281"/>
      <c r="O686" s="281"/>
      <c r="P686" s="281"/>
      <c r="Q686" s="281"/>
      <c r="R686" s="281"/>
      <c r="S686" s="281"/>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U686" s="135"/>
    </row>
    <row r="687" spans="1:73" s="132" customFormat="1" ht="35.15" customHeight="1">
      <c r="A687" s="139"/>
      <c r="B687" s="56"/>
      <c r="C687" s="124"/>
      <c r="D687" s="125"/>
      <c r="E687" s="188"/>
      <c r="F687" s="189"/>
      <c r="G687" s="421" t="s">
        <v>792</v>
      </c>
      <c r="H687" s="421"/>
      <c r="I687" s="396"/>
      <c r="J687" s="246"/>
      <c r="K687" s="253"/>
      <c r="L687" s="256">
        <v>0</v>
      </c>
      <c r="M687" s="280"/>
      <c r="N687" s="281"/>
      <c r="O687" s="281"/>
      <c r="P687" s="281"/>
      <c r="Q687" s="281"/>
      <c r="R687" s="281"/>
      <c r="S687" s="281"/>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U687" s="135"/>
    </row>
    <row r="688" spans="1:73" s="132" customFormat="1" ht="120" customHeight="1">
      <c r="A688" s="139"/>
      <c r="B688" s="56"/>
      <c r="C688" s="124"/>
      <c r="D688" s="125"/>
      <c r="E688" s="188"/>
      <c r="F688" s="189"/>
      <c r="G688" s="421" t="s">
        <v>793</v>
      </c>
      <c r="H688" s="421"/>
      <c r="I688" s="396"/>
      <c r="J688" s="246"/>
      <c r="K688" s="253"/>
      <c r="L688" s="256">
        <v>0</v>
      </c>
      <c r="M688" s="280"/>
      <c r="N688" s="281"/>
      <c r="O688" s="281"/>
      <c r="P688" s="281"/>
      <c r="Q688" s="281"/>
      <c r="R688" s="281"/>
      <c r="S688" s="281"/>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U688" s="135"/>
    </row>
    <row r="689" spans="1:73" s="132" customFormat="1" ht="89.15" customHeight="1">
      <c r="A689" s="139" t="s">
        <v>794</v>
      </c>
      <c r="B689" s="56"/>
      <c r="C689" s="126"/>
      <c r="D689" s="191"/>
      <c r="E689" s="422"/>
      <c r="F689" s="423"/>
      <c r="G689" s="190"/>
      <c r="H689" s="175" t="s">
        <v>795</v>
      </c>
      <c r="I689" s="397"/>
      <c r="J689" s="246"/>
      <c r="K689" s="253"/>
      <c r="L689" s="256">
        <v>0</v>
      </c>
      <c r="M689" s="280"/>
      <c r="N689" s="281"/>
      <c r="O689" s="281"/>
      <c r="P689" s="281"/>
      <c r="Q689" s="281"/>
      <c r="R689" s="281"/>
      <c r="S689" s="281"/>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U689" s="135"/>
    </row>
    <row r="690" spans="1:73" s="226" customFormat="1" ht="80.150000000000006" customHeight="1">
      <c r="A690" s="139" t="s">
        <v>796</v>
      </c>
      <c r="B690" s="56"/>
      <c r="C690" s="353" t="s">
        <v>797</v>
      </c>
      <c r="D690" s="354"/>
      <c r="E690" s="354"/>
      <c r="F690" s="354"/>
      <c r="G690" s="381"/>
      <c r="H690" s="355"/>
      <c r="I690" s="342" t="s">
        <v>798</v>
      </c>
      <c r="J690" s="246"/>
      <c r="K690" s="253"/>
      <c r="L690" s="256">
        <v>0</v>
      </c>
      <c r="M690" s="280"/>
      <c r="N690" s="281"/>
      <c r="O690" s="281"/>
      <c r="P690" s="281"/>
      <c r="Q690" s="281"/>
      <c r="R690" s="281"/>
      <c r="S690" s="281"/>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U690" s="289"/>
    </row>
    <row r="691" spans="1:73" s="226" customFormat="1" ht="34.5" customHeight="1">
      <c r="A691" s="139" t="s">
        <v>799</v>
      </c>
      <c r="B691" s="56"/>
      <c r="C691" s="164"/>
      <c r="D691" s="165"/>
      <c r="E691" s="306" t="s">
        <v>800</v>
      </c>
      <c r="F691" s="307"/>
      <c r="G691" s="307"/>
      <c r="H691" s="308"/>
      <c r="I691" s="388"/>
      <c r="J691" s="246"/>
      <c r="K691" s="253"/>
      <c r="L691" s="256">
        <v>0</v>
      </c>
      <c r="M691" s="280"/>
      <c r="N691" s="281"/>
      <c r="O691" s="281"/>
      <c r="P691" s="281"/>
      <c r="Q691" s="281"/>
      <c r="R691" s="281"/>
      <c r="S691" s="281"/>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U691" s="289"/>
    </row>
    <row r="692" spans="1:73" s="226" customFormat="1" ht="34.5" customHeight="1">
      <c r="A692" s="139"/>
      <c r="B692" s="56"/>
      <c r="C692" s="353" t="s">
        <v>801</v>
      </c>
      <c r="D692" s="354"/>
      <c r="E692" s="354"/>
      <c r="F692" s="354"/>
      <c r="G692" s="381"/>
      <c r="H692" s="355"/>
      <c r="I692" s="388"/>
      <c r="J692" s="246"/>
      <c r="K692" s="253"/>
      <c r="L692" s="256">
        <v>0</v>
      </c>
      <c r="M692" s="280"/>
      <c r="N692" s="281"/>
      <c r="O692" s="281"/>
      <c r="P692" s="281"/>
      <c r="Q692" s="281"/>
      <c r="R692" s="281"/>
      <c r="S692" s="281"/>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U692" s="289"/>
    </row>
    <row r="693" spans="1:73" s="226" customFormat="1" ht="34.5" customHeight="1">
      <c r="A693" s="139"/>
      <c r="B693" s="56"/>
      <c r="C693" s="164"/>
      <c r="D693" s="207"/>
      <c r="E693" s="306" t="s">
        <v>802</v>
      </c>
      <c r="F693" s="307"/>
      <c r="G693" s="307"/>
      <c r="H693" s="308"/>
      <c r="I693" s="388"/>
      <c r="J693" s="246"/>
      <c r="K693" s="253"/>
      <c r="L693" s="256">
        <v>0</v>
      </c>
      <c r="M693" s="280"/>
      <c r="N693" s="281"/>
      <c r="O693" s="281"/>
      <c r="P693" s="281"/>
      <c r="Q693" s="281"/>
      <c r="R693" s="281"/>
      <c r="S693" s="281"/>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U693" s="289"/>
    </row>
    <row r="694" spans="1:73" s="226" customFormat="1" ht="34.5" customHeight="1">
      <c r="A694" s="139"/>
      <c r="B694" s="56"/>
      <c r="C694" s="353" t="s">
        <v>803</v>
      </c>
      <c r="D694" s="354"/>
      <c r="E694" s="354"/>
      <c r="F694" s="354"/>
      <c r="G694" s="381"/>
      <c r="H694" s="355"/>
      <c r="I694" s="388"/>
      <c r="J694" s="246"/>
      <c r="K694" s="253"/>
      <c r="L694" s="256">
        <v>0</v>
      </c>
      <c r="M694" s="280"/>
      <c r="N694" s="281"/>
      <c r="O694" s="281"/>
      <c r="P694" s="281"/>
      <c r="Q694" s="281"/>
      <c r="R694" s="281"/>
      <c r="S694" s="281"/>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U694" s="289"/>
    </row>
    <row r="695" spans="1:73" s="226" customFormat="1" ht="34.5" customHeight="1">
      <c r="A695" s="139"/>
      <c r="B695" s="56"/>
      <c r="C695" s="164"/>
      <c r="D695" s="207"/>
      <c r="E695" s="306" t="s">
        <v>804</v>
      </c>
      <c r="F695" s="307"/>
      <c r="G695" s="307"/>
      <c r="H695" s="308"/>
      <c r="I695" s="388"/>
      <c r="J695" s="246"/>
      <c r="K695" s="253"/>
      <c r="L695" s="256">
        <v>0</v>
      </c>
      <c r="M695" s="280"/>
      <c r="N695" s="281"/>
      <c r="O695" s="281"/>
      <c r="P695" s="281"/>
      <c r="Q695" s="281"/>
      <c r="R695" s="281"/>
      <c r="S695" s="281"/>
      <c r="T695" s="281"/>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U695" s="289"/>
    </row>
    <row r="696" spans="1:73" s="226" customFormat="1" ht="34.5" customHeight="1">
      <c r="A696" s="139"/>
      <c r="B696" s="56"/>
      <c r="C696" s="353" t="s">
        <v>805</v>
      </c>
      <c r="D696" s="354"/>
      <c r="E696" s="354"/>
      <c r="F696" s="354"/>
      <c r="G696" s="381"/>
      <c r="H696" s="355"/>
      <c r="I696" s="388"/>
      <c r="J696" s="246"/>
      <c r="K696" s="253"/>
      <c r="L696" s="256">
        <v>0</v>
      </c>
      <c r="M696" s="280"/>
      <c r="N696" s="281"/>
      <c r="O696" s="281"/>
      <c r="P696" s="281"/>
      <c r="Q696" s="281"/>
      <c r="R696" s="281"/>
      <c r="S696" s="281"/>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U696" s="289"/>
    </row>
    <row r="697" spans="1:73" s="226" customFormat="1" ht="34.5" customHeight="1">
      <c r="A697" s="139"/>
      <c r="B697" s="56"/>
      <c r="C697" s="164"/>
      <c r="D697" s="207"/>
      <c r="E697" s="306" t="s">
        <v>806</v>
      </c>
      <c r="F697" s="307"/>
      <c r="G697" s="307"/>
      <c r="H697" s="308"/>
      <c r="I697" s="389"/>
      <c r="J697" s="246"/>
      <c r="K697" s="253"/>
      <c r="L697" s="256">
        <v>0</v>
      </c>
      <c r="M697" s="280"/>
      <c r="N697" s="281"/>
      <c r="O697" s="281"/>
      <c r="P697" s="281"/>
      <c r="Q697" s="281"/>
      <c r="R697" s="281"/>
      <c r="S697" s="281"/>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U697" s="289"/>
    </row>
    <row r="698" spans="1:73" s="132" customFormat="1" ht="56.15" customHeight="1">
      <c r="A698" s="139" t="s">
        <v>807</v>
      </c>
      <c r="B698" s="56"/>
      <c r="C698" s="306" t="s">
        <v>808</v>
      </c>
      <c r="D698" s="307"/>
      <c r="E698" s="307"/>
      <c r="F698" s="307"/>
      <c r="G698" s="307"/>
      <c r="H698" s="308"/>
      <c r="I698" s="347" t="s">
        <v>809</v>
      </c>
      <c r="J698" s="257"/>
      <c r="K698" s="253"/>
      <c r="L698" s="258">
        <v>0</v>
      </c>
      <c r="M698" s="282"/>
      <c r="N698" s="283"/>
      <c r="O698" s="283"/>
      <c r="P698" s="283"/>
      <c r="Q698" s="283"/>
      <c r="R698" s="283"/>
      <c r="S698" s="283"/>
      <c r="T698" s="283"/>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U698" s="135"/>
    </row>
    <row r="699" spans="1:73" s="132" customFormat="1" ht="56.15" customHeight="1">
      <c r="A699" s="139"/>
      <c r="B699" s="56"/>
      <c r="C699" s="306" t="s">
        <v>810</v>
      </c>
      <c r="D699" s="307"/>
      <c r="E699" s="307"/>
      <c r="F699" s="307"/>
      <c r="G699" s="307"/>
      <c r="H699" s="308"/>
      <c r="I699" s="347"/>
      <c r="J699" s="419"/>
      <c r="K699" s="420"/>
      <c r="L699" s="258">
        <v>0</v>
      </c>
      <c r="M699" s="282"/>
      <c r="N699" s="283"/>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U699" s="135"/>
    </row>
    <row r="700" spans="1:73" s="132" customFormat="1" ht="56.15" customHeight="1">
      <c r="A700" s="139"/>
      <c r="B700" s="56"/>
      <c r="C700" s="306" t="s">
        <v>811</v>
      </c>
      <c r="D700" s="307"/>
      <c r="E700" s="307"/>
      <c r="F700" s="307"/>
      <c r="G700" s="307"/>
      <c r="H700" s="308"/>
      <c r="I700" s="347"/>
      <c r="J700" s="419"/>
      <c r="K700" s="420"/>
      <c r="L700" s="258">
        <v>0</v>
      </c>
      <c r="M700" s="282"/>
      <c r="N700" s="283"/>
      <c r="O700" s="283"/>
      <c r="P700" s="283"/>
      <c r="Q700" s="283"/>
      <c r="R700" s="283"/>
      <c r="S700" s="283"/>
      <c r="T700" s="283"/>
      <c r="U700" s="283"/>
      <c r="V700" s="283"/>
      <c r="W700" s="283"/>
      <c r="X700" s="283"/>
      <c r="Y700" s="283"/>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U700" s="135"/>
    </row>
    <row r="701" spans="1:73" s="132" customFormat="1" ht="56.15" customHeight="1">
      <c r="A701" s="139"/>
      <c r="B701" s="56"/>
      <c r="C701" s="306" t="s">
        <v>812</v>
      </c>
      <c r="D701" s="307"/>
      <c r="E701" s="307"/>
      <c r="F701" s="307"/>
      <c r="G701" s="307"/>
      <c r="H701" s="308"/>
      <c r="I701" s="347"/>
      <c r="J701" s="419"/>
      <c r="K701" s="420"/>
      <c r="L701" s="258">
        <v>0</v>
      </c>
      <c r="M701" s="282"/>
      <c r="N701" s="283"/>
      <c r="O701" s="283"/>
      <c r="P701" s="283"/>
      <c r="Q701" s="283"/>
      <c r="R701" s="283"/>
      <c r="S701" s="283"/>
      <c r="T701" s="283"/>
      <c r="U701" s="283"/>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U701" s="135"/>
    </row>
    <row r="702" spans="1:73" s="132" customFormat="1">
      <c r="B702" s="12"/>
      <c r="C702" s="25"/>
      <c r="D702" s="25"/>
      <c r="E702" s="12"/>
      <c r="F702" s="12"/>
      <c r="G702" s="12"/>
      <c r="H702" s="8"/>
      <c r="I702" s="8"/>
      <c r="J702" s="59"/>
      <c r="K702" s="60"/>
      <c r="L702" s="60"/>
      <c r="M702" s="60"/>
      <c r="N702" s="225"/>
      <c r="BU702" s="135"/>
    </row>
    <row r="703" spans="1:73" s="132" customFormat="1">
      <c r="B703" s="56"/>
      <c r="C703" s="25"/>
      <c r="D703" s="25"/>
      <c r="E703" s="25"/>
      <c r="F703" s="25"/>
      <c r="G703" s="25"/>
      <c r="H703" s="26"/>
      <c r="I703" s="26"/>
      <c r="J703" s="59"/>
      <c r="K703" s="60"/>
      <c r="L703" s="60"/>
      <c r="M703" s="60"/>
      <c r="N703" s="225"/>
      <c r="BU703" s="135"/>
    </row>
    <row r="704" spans="1:73" s="132" customFormat="1">
      <c r="B704" s="56"/>
      <c r="C704" s="2"/>
      <c r="D704" s="2"/>
      <c r="E704" s="2"/>
      <c r="F704" s="2"/>
      <c r="G704" s="2"/>
      <c r="H704" s="3"/>
      <c r="I704" s="3"/>
      <c r="J704" s="6"/>
      <c r="K704" s="5"/>
      <c r="L704" s="5"/>
      <c r="M704" s="5"/>
      <c r="N704" s="225"/>
      <c r="BU704" s="135"/>
    </row>
    <row r="705" spans="1:73" s="132" customFormat="1">
      <c r="B705" s="12" t="s">
        <v>813</v>
      </c>
      <c r="C705" s="2"/>
      <c r="D705" s="2"/>
      <c r="E705" s="2"/>
      <c r="F705" s="2"/>
      <c r="G705" s="2"/>
      <c r="H705" s="3"/>
      <c r="I705" s="3"/>
      <c r="J705" s="6"/>
      <c r="K705" s="5"/>
      <c r="L705" s="5"/>
      <c r="M705" s="5"/>
      <c r="N705" s="225"/>
      <c r="BU705" s="135"/>
    </row>
    <row r="706" spans="1:73">
      <c r="B706" s="12"/>
      <c r="C706" s="12"/>
      <c r="D706" s="12"/>
      <c r="E706" s="12"/>
      <c r="F706" s="12"/>
      <c r="G706" s="12"/>
      <c r="H706" s="8"/>
      <c r="I706" s="8"/>
      <c r="L706" s="51"/>
      <c r="M706" s="51"/>
      <c r="N706" s="225"/>
      <c r="O706" s="211"/>
      <c r="P706" s="211"/>
      <c r="Q706" s="211"/>
      <c r="R706" s="211"/>
      <c r="S706" s="211"/>
    </row>
    <row r="707" spans="1:73" ht="51" customHeight="1">
      <c r="B707" s="12"/>
      <c r="J707" s="52" t="s">
        <v>74</v>
      </c>
      <c r="K707" s="106"/>
      <c r="L707" s="263" t="str">
        <f>IF(ISBLANK(L$388),"",L$388)</f>
        <v>病棟1</v>
      </c>
      <c r="M707" s="264" t="str">
        <f>IF(ISBLANK(M$388),"",M$388)</f>
        <v/>
      </c>
      <c r="N707" s="263" t="str">
        <f t="shared" ref="N707:AM707" si="138">IF(ISBLANK(N$388),"",N$388)</f>
        <v/>
      </c>
      <c r="O707" s="263" t="str">
        <f t="shared" si="138"/>
        <v/>
      </c>
      <c r="P707" s="263" t="str">
        <f t="shared" si="138"/>
        <v/>
      </c>
      <c r="Q707" s="263" t="str">
        <f t="shared" si="138"/>
        <v/>
      </c>
      <c r="R707" s="263" t="str">
        <f t="shared" si="138"/>
        <v/>
      </c>
      <c r="S707" s="263" t="str">
        <f t="shared" si="138"/>
        <v/>
      </c>
      <c r="T707" s="263" t="str">
        <f t="shared" si="138"/>
        <v/>
      </c>
      <c r="U707" s="263" t="str">
        <f t="shared" si="138"/>
        <v/>
      </c>
      <c r="V707" s="263" t="str">
        <f t="shared" si="138"/>
        <v/>
      </c>
      <c r="W707" s="263" t="str">
        <f t="shared" si="138"/>
        <v/>
      </c>
      <c r="X707" s="263" t="str">
        <f t="shared" si="138"/>
        <v/>
      </c>
      <c r="Y707" s="263" t="str">
        <f t="shared" si="138"/>
        <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ref="AN707:BS707" si="139">IF(ISBLANK(AN$388),"",AN$388)</f>
        <v/>
      </c>
      <c r="AO707" s="263" t="str">
        <f t="shared" si="139"/>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row>
    <row r="708" spans="1:73" ht="20.25" customHeight="1">
      <c r="C708" s="25"/>
      <c r="I708" s="46" t="s">
        <v>75</v>
      </c>
      <c r="J708" s="47"/>
      <c r="K708" s="54"/>
      <c r="L708" s="273" t="str">
        <f>IF(ISBLANK(L$389),"",L$389)</f>
        <v>-</v>
      </c>
      <c r="M708" s="264" t="str">
        <f>IF(ISBLANK(M$389),"",M$389)</f>
        <v/>
      </c>
      <c r="N708" s="273" t="str">
        <f t="shared" ref="N708:AM708" si="140">IF(ISBLANK(N$389),"",N$389)</f>
        <v/>
      </c>
      <c r="O708" s="273" t="str">
        <f t="shared" si="140"/>
        <v/>
      </c>
      <c r="P708" s="273" t="str">
        <f t="shared" si="140"/>
        <v/>
      </c>
      <c r="Q708" s="273" t="str">
        <f t="shared" si="140"/>
        <v/>
      </c>
      <c r="R708" s="273" t="str">
        <f t="shared" si="140"/>
        <v/>
      </c>
      <c r="S708" s="273" t="str">
        <f t="shared" si="140"/>
        <v/>
      </c>
      <c r="T708" s="273" t="str">
        <f t="shared" si="140"/>
        <v/>
      </c>
      <c r="U708" s="273" t="str">
        <f t="shared" si="140"/>
        <v/>
      </c>
      <c r="V708" s="273" t="str">
        <f t="shared" si="140"/>
        <v/>
      </c>
      <c r="W708" s="273" t="str">
        <f t="shared" si="140"/>
        <v/>
      </c>
      <c r="X708" s="273" t="str">
        <f t="shared" si="140"/>
        <v/>
      </c>
      <c r="Y708" s="273" t="str">
        <f t="shared" si="140"/>
        <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ref="AN708:BS708" si="141">IF(ISBLANK(AN$389),"",AN$389)</f>
        <v/>
      </c>
      <c r="AO708" s="273" t="str">
        <f t="shared" si="141"/>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row>
    <row r="709" spans="1:73" s="226" customFormat="1" ht="112.4" customHeight="1">
      <c r="A709" s="140" t="s">
        <v>814</v>
      </c>
      <c r="B709" s="1"/>
      <c r="C709" s="306" t="s">
        <v>815</v>
      </c>
      <c r="D709" s="307"/>
      <c r="E709" s="307"/>
      <c r="F709" s="307"/>
      <c r="G709" s="307"/>
      <c r="H709" s="308"/>
      <c r="I709" s="81" t="s">
        <v>816</v>
      </c>
      <c r="J709" s="245">
        <f>IF(SUM(L709:BS709)=0,IF(COUNTIF(L709:BS709,"未確認")&gt;0,"未確認",IF(COUNTIF(L709:BS709,"~*")&gt;0,"*",SUM(L709:BS709))),SUM(L709:BS709))</f>
        <v>0</v>
      </c>
      <c r="K709" s="244" t="str">
        <f>IF(OR(COUNTIF(L709:BS709,"未確認")&gt;0,COUNTIF(L709:BS709,"*")&gt;0),"※","")</f>
        <v/>
      </c>
      <c r="L709" s="242">
        <v>0</v>
      </c>
      <c r="M709" s="185"/>
      <c r="N709" s="234"/>
      <c r="O709" s="234"/>
      <c r="P709" s="234"/>
      <c r="Q709" s="234"/>
      <c r="R709" s="234"/>
      <c r="S709" s="234"/>
      <c r="T709" s="234"/>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U709" s="289"/>
    </row>
    <row r="710" spans="1:73" s="226" customFormat="1" ht="42" customHeight="1">
      <c r="A710" s="140" t="s">
        <v>817</v>
      </c>
      <c r="B710" s="1"/>
      <c r="C710" s="322" t="s">
        <v>818</v>
      </c>
      <c r="D710" s="323"/>
      <c r="E710" s="323"/>
      <c r="F710" s="323"/>
      <c r="G710" s="323"/>
      <c r="H710" s="324"/>
      <c r="I710" s="77" t="s">
        <v>819</v>
      </c>
      <c r="J710" s="245" t="str">
        <f>IF(SUM(L710:BS710)=0,IF(COUNTIF(L710:BS710,"未確認")&gt;0,"未確認",IF(COUNTIF(L710:BS710,"~*")&gt;0,"*",SUM(L710:BS710))),SUM(L710:BS710))</f>
        <v>*</v>
      </c>
      <c r="K710" s="244" t="str">
        <f>IF(OR(COUNTIF(L710:BS710,"未確認")&gt;0,COUNTIF(L710:BS710,"*")&gt;0),"※","")</f>
        <v>※</v>
      </c>
      <c r="L710" s="242" t="s">
        <v>360</v>
      </c>
      <c r="M710" s="185"/>
      <c r="N710" s="234"/>
      <c r="O710" s="234"/>
      <c r="P710" s="234"/>
      <c r="Q710" s="234"/>
      <c r="R710" s="234"/>
      <c r="S710" s="234"/>
      <c r="T710" s="234"/>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U710" s="289"/>
    </row>
    <row r="711" spans="1:73" s="226" customFormat="1" ht="84" customHeight="1">
      <c r="A711" s="140" t="s">
        <v>820</v>
      </c>
      <c r="B711" s="1"/>
      <c r="C711" s="322" t="s">
        <v>821</v>
      </c>
      <c r="D711" s="323"/>
      <c r="E711" s="323"/>
      <c r="F711" s="323"/>
      <c r="G711" s="323"/>
      <c r="H711" s="324"/>
      <c r="I711" s="77" t="s">
        <v>822</v>
      </c>
      <c r="J711" s="245">
        <f>IF(SUM(L711:BS711)=0,IF(COUNTIF(L711:BS711,"未確認")&gt;0,"未確認",IF(COUNTIF(L711:BS711,"~*")&gt;0,"*",SUM(L711:BS711))),SUM(L711:BS711))</f>
        <v>0</v>
      </c>
      <c r="K711" s="244" t="str">
        <f>IF(OR(COUNTIF(L711:BS711,"未確認")&gt;0,COUNTIF(L711:BS711,"*")&gt;0),"※","")</f>
        <v/>
      </c>
      <c r="L711" s="242">
        <v>0</v>
      </c>
      <c r="M711" s="185"/>
      <c r="N711" s="234"/>
      <c r="O711" s="234"/>
      <c r="P711" s="234"/>
      <c r="Q711" s="234"/>
      <c r="R711" s="234"/>
      <c r="S711" s="234"/>
      <c r="T711" s="234"/>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U711" s="289"/>
    </row>
    <row r="712" spans="1:73" s="132" customFormat="1">
      <c r="B712" s="12"/>
      <c r="C712" s="12"/>
      <c r="D712" s="12"/>
      <c r="E712" s="12"/>
      <c r="F712" s="12"/>
      <c r="G712" s="12"/>
      <c r="H712" s="8"/>
      <c r="I712" s="8"/>
      <c r="J712" s="59"/>
      <c r="K712" s="60"/>
      <c r="L712" s="60"/>
      <c r="M712" s="60"/>
      <c r="N712" s="225"/>
      <c r="BU712" s="135"/>
    </row>
    <row r="713" spans="1:73" s="132" customFormat="1">
      <c r="B713" s="56"/>
      <c r="C713" s="25"/>
      <c r="D713" s="25"/>
      <c r="E713" s="25"/>
      <c r="F713" s="25"/>
      <c r="G713" s="25"/>
      <c r="H713" s="26"/>
      <c r="I713" s="26"/>
      <c r="J713" s="59"/>
      <c r="K713" s="60"/>
      <c r="L713" s="60"/>
      <c r="M713" s="60"/>
      <c r="N713" s="225"/>
      <c r="BU713" s="135"/>
    </row>
    <row r="714" spans="1:73" s="226" customFormat="1">
      <c r="A714" s="132"/>
      <c r="B714" s="75"/>
      <c r="C714" s="2"/>
      <c r="D714" s="2"/>
      <c r="E714" s="2"/>
      <c r="F714" s="2"/>
      <c r="G714" s="2"/>
      <c r="H714" s="3"/>
      <c r="I714" s="3"/>
      <c r="J714" s="6"/>
      <c r="K714" s="5"/>
      <c r="L714" s="5"/>
      <c r="M714" s="5"/>
      <c r="N714" s="225"/>
      <c r="BU714" s="289"/>
    </row>
    <row r="715" spans="1:73" s="226" customFormat="1">
      <c r="A715" s="132"/>
      <c r="B715" s="12" t="s">
        <v>823</v>
      </c>
      <c r="C715" s="2"/>
      <c r="D715" s="2"/>
      <c r="E715" s="2"/>
      <c r="F715" s="2"/>
      <c r="G715" s="2"/>
      <c r="H715" s="3"/>
      <c r="I715" s="3"/>
      <c r="J715" s="6"/>
      <c r="K715" s="5"/>
      <c r="L715" s="5"/>
      <c r="M715" s="5"/>
      <c r="N715" s="225"/>
      <c r="BU715" s="289"/>
    </row>
    <row r="716" spans="1:73">
      <c r="B716" s="12"/>
      <c r="C716" s="12"/>
      <c r="D716" s="12"/>
      <c r="E716" s="12"/>
      <c r="F716" s="12"/>
      <c r="G716" s="12"/>
      <c r="H716" s="8"/>
      <c r="I716" s="8"/>
      <c r="L716" s="51"/>
      <c r="M716" s="51"/>
      <c r="N716" s="225"/>
      <c r="O716" s="211"/>
      <c r="P716" s="211"/>
      <c r="Q716" s="211"/>
      <c r="R716" s="211"/>
      <c r="S716" s="211"/>
    </row>
    <row r="717" spans="1:73" ht="51" customHeight="1">
      <c r="B717" s="12"/>
      <c r="J717" s="52" t="s">
        <v>74</v>
      </c>
      <c r="K717" s="106"/>
      <c r="L717" s="238" t="str">
        <f>IF(ISBLANK(L$388),"",L$388)</f>
        <v>病棟1</v>
      </c>
      <c r="M717" s="264" t="str">
        <f>IF(ISBLANK(M$388),"",M$388)</f>
        <v/>
      </c>
      <c r="N717" s="263" t="str">
        <f t="shared" ref="N717:AM717" si="142">IF(ISBLANK(N$388),"",N$388)</f>
        <v/>
      </c>
      <c r="O717" s="263" t="str">
        <f t="shared" si="142"/>
        <v/>
      </c>
      <c r="P717" s="263" t="str">
        <f t="shared" si="142"/>
        <v/>
      </c>
      <c r="Q717" s="263" t="str">
        <f t="shared" si="142"/>
        <v/>
      </c>
      <c r="R717" s="263" t="str">
        <f t="shared" si="142"/>
        <v/>
      </c>
      <c r="S717" s="263" t="str">
        <f t="shared" si="142"/>
        <v/>
      </c>
      <c r="T717" s="263" t="str">
        <f t="shared" si="142"/>
        <v/>
      </c>
      <c r="U717" s="263" t="str">
        <f t="shared" si="142"/>
        <v/>
      </c>
      <c r="V717" s="263" t="str">
        <f t="shared" si="142"/>
        <v/>
      </c>
      <c r="W717" s="263" t="str">
        <f t="shared" si="142"/>
        <v/>
      </c>
      <c r="X717" s="263" t="str">
        <f t="shared" si="142"/>
        <v/>
      </c>
      <c r="Y717" s="263" t="str">
        <f t="shared" si="142"/>
        <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ref="AN717:BS717" si="143">IF(ISBLANK(AN$388),"",AN$388)</f>
        <v/>
      </c>
      <c r="AO717" s="263" t="str">
        <f t="shared" si="143"/>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row>
    <row r="718" spans="1:73" ht="20.25" customHeight="1">
      <c r="C718" s="25"/>
      <c r="I718" s="46" t="s">
        <v>75</v>
      </c>
      <c r="J718" s="47"/>
      <c r="K718" s="54"/>
      <c r="L718" s="273" t="str">
        <f>IF(ISBLANK(L$389),"",L$389)</f>
        <v>-</v>
      </c>
      <c r="M718" s="264" t="str">
        <f>IF(ISBLANK(M$389),"",M$389)</f>
        <v/>
      </c>
      <c r="N718" s="273" t="str">
        <f t="shared" ref="N718:AM718" si="144">IF(ISBLANK(N$389),"",N$389)</f>
        <v/>
      </c>
      <c r="O718" s="273" t="str">
        <f t="shared" si="144"/>
        <v/>
      </c>
      <c r="P718" s="273" t="str">
        <f t="shared" si="144"/>
        <v/>
      </c>
      <c r="Q718" s="273" t="str">
        <f t="shared" si="144"/>
        <v/>
      </c>
      <c r="R718" s="273" t="str">
        <f t="shared" si="144"/>
        <v/>
      </c>
      <c r="S718" s="273" t="str">
        <f t="shared" si="144"/>
        <v/>
      </c>
      <c r="T718" s="273" t="str">
        <f t="shared" si="144"/>
        <v/>
      </c>
      <c r="U718" s="273" t="str">
        <f t="shared" si="144"/>
        <v/>
      </c>
      <c r="V718" s="273" t="str">
        <f t="shared" si="144"/>
        <v/>
      </c>
      <c r="W718" s="273" t="str">
        <f t="shared" si="144"/>
        <v/>
      </c>
      <c r="X718" s="273" t="str">
        <f t="shared" si="144"/>
        <v/>
      </c>
      <c r="Y718" s="273" t="str">
        <f t="shared" si="144"/>
        <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ref="AN718:BS718" si="145">IF(ISBLANK(AN$389),"",AN$389)</f>
        <v/>
      </c>
      <c r="AO718" s="273" t="str">
        <f t="shared" si="145"/>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row>
    <row r="719" spans="1:73" s="226" customFormat="1" ht="56.15" customHeight="1">
      <c r="A719" s="140" t="s">
        <v>824</v>
      </c>
      <c r="B719" s="75"/>
      <c r="C719" s="322" t="s">
        <v>825</v>
      </c>
      <c r="D719" s="323"/>
      <c r="E719" s="323"/>
      <c r="F719" s="323"/>
      <c r="G719" s="323"/>
      <c r="H719" s="324"/>
      <c r="I719" s="77" t="s">
        <v>826</v>
      </c>
      <c r="J719" s="243" t="str">
        <f>IF(SUM(L719:BS719)=0,IF(COUNTIF(L719:BS719,"未確認")&gt;0,"未確認",IF(COUNTIF(L719:BS719,"~*")&gt;0,"*",SUM(L719:BS719))),SUM(L719:BS719))</f>
        <v>*</v>
      </c>
      <c r="K719" s="244" t="str">
        <f>IF(OR(COUNTIF(L719:BS719,"未確認")&gt;0,COUNTIF(L719:BS719,"*")&gt;0),"※","")</f>
        <v>※</v>
      </c>
      <c r="L719" s="242" t="s">
        <v>360</v>
      </c>
      <c r="M719" s="185"/>
      <c r="N719" s="234"/>
      <c r="O719" s="234"/>
      <c r="P719" s="234"/>
      <c r="Q719" s="234"/>
      <c r="R719" s="234"/>
      <c r="S719" s="234"/>
      <c r="T719" s="234"/>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U719" s="289"/>
    </row>
    <row r="720" spans="1:73" s="226" customFormat="1" ht="56.15" customHeight="1">
      <c r="A720" s="140" t="s">
        <v>827</v>
      </c>
      <c r="B720" s="1"/>
      <c r="C720" s="322" t="s">
        <v>828</v>
      </c>
      <c r="D720" s="323"/>
      <c r="E720" s="323"/>
      <c r="F720" s="323"/>
      <c r="G720" s="323"/>
      <c r="H720" s="324"/>
      <c r="I720" s="77" t="s">
        <v>829</v>
      </c>
      <c r="J720" s="243">
        <f>IF(SUM(L720:BS720)=0,IF(COUNTIF(L720:BS720,"未確認")&gt;0,"未確認",IF(COUNTIF(L720:BS720,"~*")&gt;0,"*",SUM(L720:BS720))),SUM(L720:BS720))</f>
        <v>0</v>
      </c>
      <c r="K720" s="244" t="str">
        <f>IF(OR(COUNTIF(L720:BS720,"未確認")&gt;0,COUNTIF(L720:BS720,"*")&gt;0),"※","")</f>
        <v/>
      </c>
      <c r="L720" s="242">
        <v>0</v>
      </c>
      <c r="M720" s="185"/>
      <c r="N720" s="234"/>
      <c r="O720" s="234"/>
      <c r="P720" s="234"/>
      <c r="Q720" s="234"/>
      <c r="R720" s="234"/>
      <c r="S720" s="234"/>
      <c r="T720" s="234"/>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U720" s="289"/>
    </row>
    <row r="721" spans="1:73" s="226" customFormat="1" ht="70.400000000000006" customHeight="1">
      <c r="A721" s="140" t="s">
        <v>830</v>
      </c>
      <c r="B721" s="1"/>
      <c r="C721" s="306" t="s">
        <v>831</v>
      </c>
      <c r="D721" s="307"/>
      <c r="E721" s="307"/>
      <c r="F721" s="307"/>
      <c r="G721" s="307"/>
      <c r="H721" s="308"/>
      <c r="I721" s="77" t="s">
        <v>832</v>
      </c>
      <c r="J721" s="243">
        <f>IF(SUM(L721:BS721)=0,IF(COUNTIF(L721:BS721,"未確認")&gt;0,"未確認",IF(COUNTIF(L721:BS721,"~*")&gt;0,"*",SUM(L721:BS721))),SUM(L721:BS721))</f>
        <v>0</v>
      </c>
      <c r="K721" s="244" t="str">
        <f>IF(OR(COUNTIF(L721:BS721,"未確認")&gt;0,COUNTIF(L721:BS721,"*")&gt;0),"※","")</f>
        <v/>
      </c>
      <c r="L721" s="242">
        <v>0</v>
      </c>
      <c r="M721" s="185"/>
      <c r="N721" s="234"/>
      <c r="O721" s="234"/>
      <c r="P721" s="234"/>
      <c r="Q721" s="234"/>
      <c r="R721" s="234"/>
      <c r="S721" s="234"/>
      <c r="T721" s="234"/>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U721" s="289"/>
    </row>
    <row r="722" spans="1:73" s="226" customFormat="1" ht="70.400000000000006" customHeight="1">
      <c r="A722" s="140" t="s">
        <v>833</v>
      </c>
      <c r="B722" s="1"/>
      <c r="C722" s="322" t="s">
        <v>834</v>
      </c>
      <c r="D722" s="323"/>
      <c r="E722" s="323"/>
      <c r="F722" s="323"/>
      <c r="G722" s="323"/>
      <c r="H722" s="324"/>
      <c r="I722" s="77" t="s">
        <v>835</v>
      </c>
      <c r="J722" s="243">
        <f>IF(SUM(L722:BS722)=0,IF(COUNTIF(L722:BS722,"未確認")&gt;0,"未確認",IF(COUNTIF(L722:BS722,"~*")&gt;0,"*",SUM(L722:BS722))),SUM(L722:BS722))</f>
        <v>0</v>
      </c>
      <c r="K722" s="244" t="str">
        <f>IF(OR(COUNTIF(L722:BS722,"未確認")&gt;0,COUNTIF(L722:BS722,"*")&gt;0),"※","")</f>
        <v/>
      </c>
      <c r="L722" s="242">
        <v>0</v>
      </c>
      <c r="M722" s="185"/>
      <c r="N722" s="234"/>
      <c r="O722" s="234"/>
      <c r="P722" s="234"/>
      <c r="Q722" s="234"/>
      <c r="R722" s="234"/>
      <c r="S722" s="234"/>
      <c r="T722" s="234"/>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U722" s="289"/>
    </row>
    <row r="723" spans="1:73" s="132" customFormat="1">
      <c r="B723" s="12"/>
      <c r="C723" s="12"/>
      <c r="D723" s="12"/>
      <c r="E723" s="12"/>
      <c r="F723" s="12"/>
      <c r="G723" s="12"/>
      <c r="H723" s="8"/>
      <c r="I723" s="8"/>
      <c r="J723" s="59"/>
      <c r="K723" s="60"/>
      <c r="L723" s="60"/>
      <c r="M723" s="60"/>
      <c r="N723" s="225"/>
      <c r="BU723" s="135"/>
    </row>
    <row r="724" spans="1:73" s="132" customFormat="1">
      <c r="B724" s="56"/>
      <c r="C724" s="25"/>
      <c r="D724" s="25"/>
      <c r="E724" s="25"/>
      <c r="F724" s="25"/>
      <c r="G724" s="25"/>
      <c r="H724" s="26"/>
      <c r="I724" s="26"/>
      <c r="J724" s="59"/>
      <c r="K724" s="60"/>
      <c r="L724" s="60"/>
      <c r="M724" s="60"/>
      <c r="N724" s="225"/>
      <c r="BU724" s="135"/>
    </row>
    <row r="725" spans="1:73" s="132" customFormat="1">
      <c r="B725" s="56"/>
      <c r="C725" s="25"/>
      <c r="D725" s="25"/>
      <c r="E725" s="25"/>
      <c r="F725" s="25"/>
      <c r="G725" s="25"/>
      <c r="H725" s="26"/>
      <c r="I725" s="26"/>
      <c r="J725" s="59"/>
      <c r="K725" s="60"/>
      <c r="L725" s="60"/>
      <c r="M725" s="60"/>
      <c r="N725" s="225"/>
      <c r="BU725" s="135"/>
    </row>
    <row r="726" spans="1:73" s="226" customFormat="1">
      <c r="A726" s="132"/>
      <c r="B726" s="75"/>
      <c r="C726" s="2"/>
      <c r="D726" s="2"/>
      <c r="E726" s="2"/>
      <c r="F726" s="2"/>
      <c r="G726" s="2"/>
      <c r="H726" s="3"/>
      <c r="I726" s="3"/>
      <c r="J726" s="6"/>
      <c r="K726" s="5"/>
      <c r="L726" s="5"/>
      <c r="M726" s="5"/>
      <c r="N726" s="225"/>
      <c r="BU726" s="289"/>
    </row>
    <row r="727" spans="1:73" s="226" customFormat="1">
      <c r="A727" s="132"/>
      <c r="B727" s="12" t="s">
        <v>836</v>
      </c>
      <c r="C727" s="2"/>
      <c r="D727" s="2"/>
      <c r="E727" s="2"/>
      <c r="F727" s="2"/>
      <c r="G727" s="2"/>
      <c r="H727" s="3"/>
      <c r="I727" s="3"/>
      <c r="J727" s="6"/>
      <c r="K727" s="5"/>
      <c r="L727" s="5"/>
      <c r="M727" s="5"/>
      <c r="N727" s="225"/>
      <c r="BU727" s="289"/>
    </row>
    <row r="728" spans="1:73">
      <c r="B728" s="12"/>
      <c r="C728" s="12"/>
      <c r="D728" s="12"/>
      <c r="E728" s="12"/>
      <c r="F728" s="12"/>
      <c r="G728" s="12"/>
      <c r="H728" s="8"/>
      <c r="I728" s="8"/>
      <c r="L728" s="51"/>
      <c r="M728" s="51"/>
      <c r="N728" s="225"/>
      <c r="O728" s="211"/>
      <c r="P728" s="211"/>
      <c r="Q728" s="211"/>
      <c r="R728" s="211"/>
      <c r="S728" s="211"/>
    </row>
    <row r="729" spans="1:73" ht="51" customHeight="1">
      <c r="B729" s="12"/>
      <c r="J729" s="52" t="s">
        <v>74</v>
      </c>
      <c r="K729" s="106"/>
      <c r="L729" s="238" t="str">
        <f>IF(ISBLANK(L$388),"",L$388)</f>
        <v>病棟1</v>
      </c>
      <c r="M729" s="264" t="str">
        <f>IF(ISBLANK(M$388),"",M$388)</f>
        <v/>
      </c>
      <c r="N729" s="263" t="str">
        <f t="shared" ref="N729:AM729" si="146">IF(ISBLANK(N$388),"",N$388)</f>
        <v/>
      </c>
      <c r="O729" s="263" t="str">
        <f t="shared" si="146"/>
        <v/>
      </c>
      <c r="P729" s="263" t="str">
        <f t="shared" si="146"/>
        <v/>
      </c>
      <c r="Q729" s="263" t="str">
        <f t="shared" si="146"/>
        <v/>
      </c>
      <c r="R729" s="263" t="str">
        <f t="shared" si="146"/>
        <v/>
      </c>
      <c r="S729" s="263" t="str">
        <f t="shared" si="146"/>
        <v/>
      </c>
      <c r="T729" s="263" t="str">
        <f t="shared" si="146"/>
        <v/>
      </c>
      <c r="U729" s="263" t="str">
        <f t="shared" si="146"/>
        <v/>
      </c>
      <c r="V729" s="263" t="str">
        <f t="shared" si="146"/>
        <v/>
      </c>
      <c r="W729" s="263" t="str">
        <f t="shared" si="146"/>
        <v/>
      </c>
      <c r="X729" s="263" t="str">
        <f t="shared" si="146"/>
        <v/>
      </c>
      <c r="Y729" s="263" t="str">
        <f t="shared" si="146"/>
        <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ref="AN729:BS729" si="147">IF(ISBLANK(AN$388),"",AN$388)</f>
        <v/>
      </c>
      <c r="AO729" s="263" t="str">
        <f t="shared" si="147"/>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row>
    <row r="730" spans="1:73" ht="20.25" customHeight="1">
      <c r="C730" s="25"/>
      <c r="I730" s="46" t="s">
        <v>75</v>
      </c>
      <c r="J730" s="47"/>
      <c r="K730" s="54"/>
      <c r="L730" s="273" t="str">
        <f>IF(ISBLANK(L$389),"",L$389)</f>
        <v>-</v>
      </c>
      <c r="M730" s="264" t="str">
        <f>IF(ISBLANK(M$389),"",M$389)</f>
        <v/>
      </c>
      <c r="N730" s="273" t="str">
        <f t="shared" ref="N730:AM730" si="148">IF(ISBLANK(N$389),"",N$389)</f>
        <v/>
      </c>
      <c r="O730" s="273" t="str">
        <f t="shared" si="148"/>
        <v/>
      </c>
      <c r="P730" s="273" t="str">
        <f t="shared" si="148"/>
        <v/>
      </c>
      <c r="Q730" s="273" t="str">
        <f t="shared" si="148"/>
        <v/>
      </c>
      <c r="R730" s="273" t="str">
        <f t="shared" si="148"/>
        <v/>
      </c>
      <c r="S730" s="273" t="str">
        <f t="shared" si="148"/>
        <v/>
      </c>
      <c r="T730" s="273" t="str">
        <f t="shared" si="148"/>
        <v/>
      </c>
      <c r="U730" s="273" t="str">
        <f t="shared" si="148"/>
        <v/>
      </c>
      <c r="V730" s="273" t="str">
        <f t="shared" si="148"/>
        <v/>
      </c>
      <c r="W730" s="273" t="str">
        <f t="shared" si="148"/>
        <v/>
      </c>
      <c r="X730" s="273" t="str">
        <f t="shared" si="148"/>
        <v/>
      </c>
      <c r="Y730" s="273" t="str">
        <f t="shared" si="148"/>
        <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ref="AN730:BS730" si="149">IF(ISBLANK(AN$389),"",AN$389)</f>
        <v/>
      </c>
      <c r="AO730" s="273" t="str">
        <f t="shared" si="149"/>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row>
    <row r="731" spans="1:73" s="226" customFormat="1" ht="56.15" customHeight="1">
      <c r="A731" s="140" t="s">
        <v>837</v>
      </c>
      <c r="B731" s="75"/>
      <c r="C731" s="322" t="s">
        <v>838</v>
      </c>
      <c r="D731" s="323"/>
      <c r="E731" s="323"/>
      <c r="F731" s="323"/>
      <c r="G731" s="323"/>
      <c r="H731" s="324"/>
      <c r="I731" s="77" t="s">
        <v>839</v>
      </c>
      <c r="J731" s="243">
        <f>IF(SUM(L731:BS731)=0,IF(COUNTIF(L731:BS731,"未確認")&gt;0,"未確認",IF(COUNTIF(L731:BS731,"~*")&gt;0,"*",SUM(L731:BS731))),SUM(L731:BS731))</f>
        <v>0</v>
      </c>
      <c r="K731" s="244" t="str">
        <f>IF(OR(COUNTIF(L731:BS731,"未確認")&gt;0,COUNTIF(L731:BS731,"*")&gt;0),"※","")</f>
        <v/>
      </c>
      <c r="L731" s="242">
        <v>0</v>
      </c>
      <c r="M731" s="185"/>
      <c r="N731" s="234"/>
      <c r="O731" s="234"/>
      <c r="P731" s="234"/>
      <c r="Q731" s="234"/>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U731" s="289"/>
    </row>
    <row r="732" spans="1:73" s="226" customFormat="1" ht="70.400000000000006" customHeight="1">
      <c r="A732" s="140" t="s">
        <v>840</v>
      </c>
      <c r="B732" s="1"/>
      <c r="C732" s="322" t="s">
        <v>841</v>
      </c>
      <c r="D732" s="323"/>
      <c r="E732" s="323"/>
      <c r="F732" s="323"/>
      <c r="G732" s="323"/>
      <c r="H732" s="324"/>
      <c r="I732" s="77" t="s">
        <v>842</v>
      </c>
      <c r="J732" s="243">
        <f>IF(SUM(L732:BS732)=0,IF(COUNTIF(L732:BS732,"未確認")&gt;0,"未確認",IF(COUNTIF(L732:BS732,"~*")&gt;0,"*",SUM(L732:BS732))),SUM(L732:BS732))</f>
        <v>0</v>
      </c>
      <c r="K732" s="244" t="str">
        <f>IF(OR(COUNTIF(L732:BS732,"未確認")&gt;0,COUNTIF(L732:BS732,"*")&gt;0),"※","")</f>
        <v/>
      </c>
      <c r="L732" s="242">
        <v>0</v>
      </c>
      <c r="M732" s="185"/>
      <c r="N732" s="234"/>
      <c r="O732" s="234"/>
      <c r="P732" s="234"/>
      <c r="Q732" s="234"/>
      <c r="R732" s="234"/>
      <c r="S732" s="234"/>
      <c r="T732" s="234"/>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U732" s="289"/>
    </row>
    <row r="733" spans="1:73" s="226" customFormat="1" ht="70.400000000000006" customHeight="1">
      <c r="A733" s="140" t="s">
        <v>843</v>
      </c>
      <c r="B733" s="1"/>
      <c r="C733" s="306" t="s">
        <v>844</v>
      </c>
      <c r="D733" s="307"/>
      <c r="E733" s="307"/>
      <c r="F733" s="307"/>
      <c r="G733" s="307"/>
      <c r="H733" s="308"/>
      <c r="I733" s="77" t="s">
        <v>845</v>
      </c>
      <c r="J733" s="243">
        <f>IF(SUM(L733:BS733)=0,IF(COUNTIF(L733:BS733,"未確認")&gt;0,"未確認",IF(COUNTIF(L733:BS733,"~*")&gt;0,"*",SUM(L733:BS733))),SUM(L733:BS733))</f>
        <v>0</v>
      </c>
      <c r="K733" s="244" t="str">
        <f>IF(OR(COUNTIF(L733:BS733,"未確認")&gt;0,COUNTIF(L733:BS733,"*")&gt;0),"※","")</f>
        <v/>
      </c>
      <c r="L733" s="242">
        <v>0</v>
      </c>
      <c r="M733" s="185"/>
      <c r="N733" s="234"/>
      <c r="O733" s="234"/>
      <c r="P733" s="234"/>
      <c r="Q733" s="234"/>
      <c r="R733" s="234"/>
      <c r="S733" s="234"/>
      <c r="T733" s="234"/>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U733" s="289"/>
    </row>
    <row r="734" spans="1:73" s="226" customFormat="1" ht="70.400000000000006" customHeight="1">
      <c r="A734" s="140" t="s">
        <v>846</v>
      </c>
      <c r="B734" s="1"/>
      <c r="C734" s="306" t="s">
        <v>847</v>
      </c>
      <c r="D734" s="307"/>
      <c r="E734" s="307"/>
      <c r="F734" s="307"/>
      <c r="G734" s="307"/>
      <c r="H734" s="308"/>
      <c r="I734" s="77" t="s">
        <v>848</v>
      </c>
      <c r="J734" s="243">
        <f>IF(SUM(L734:BS734)=0,IF(COUNTIF(L734:BS734,"未確認")&gt;0,"未確認",IF(COUNTIF(L734:BS734,"~*")&gt;0,"*",SUM(L734:BS734))),SUM(L734:BS734))</f>
        <v>0</v>
      </c>
      <c r="K734" s="244" t="str">
        <f>IF(OR(COUNTIF(L734:BS734,"未確認")&gt;0,COUNTIF(L734:BS734,"*")&gt;0),"※","")</f>
        <v/>
      </c>
      <c r="L734" s="242">
        <v>0</v>
      </c>
      <c r="M734" s="185"/>
      <c r="N734" s="234"/>
      <c r="O734" s="234"/>
      <c r="P734" s="234"/>
      <c r="Q734" s="234"/>
      <c r="R734" s="234"/>
      <c r="S734" s="234"/>
      <c r="T734" s="234"/>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U734" s="289"/>
    </row>
    <row r="735" spans="1:73" s="132" customFormat="1">
      <c r="B735" s="12"/>
      <c r="C735" s="12"/>
      <c r="D735" s="12"/>
      <c r="E735" s="12"/>
      <c r="F735" s="12"/>
      <c r="G735" s="12"/>
      <c r="H735" s="8"/>
      <c r="I735" s="8"/>
      <c r="J735" s="59"/>
      <c r="K735" s="60"/>
      <c r="L735" s="60"/>
      <c r="M735" s="60"/>
      <c r="N735" s="225"/>
      <c r="O735" s="223"/>
      <c r="P735" s="223"/>
      <c r="Q735" s="223"/>
      <c r="R735" s="223"/>
      <c r="S735" s="223"/>
      <c r="BU735" s="135"/>
    </row>
    <row r="736" spans="1:73" s="132" customFormat="1">
      <c r="B736" s="56"/>
      <c r="C736" s="25"/>
      <c r="D736" s="25"/>
      <c r="E736" s="25"/>
      <c r="F736" s="25"/>
      <c r="G736" s="25"/>
      <c r="H736" s="26"/>
      <c r="I736" s="26"/>
      <c r="J736" s="59"/>
      <c r="K736" s="60"/>
      <c r="L736" s="60"/>
      <c r="M736" s="60"/>
      <c r="N736" s="223"/>
      <c r="O736" s="223"/>
      <c r="P736" s="223"/>
      <c r="Q736" s="223"/>
      <c r="R736" s="223"/>
      <c r="S736" s="223"/>
      <c r="BU736" s="135"/>
    </row>
    <row r="737" spans="1:73" s="132" customFormat="1">
      <c r="B737" s="1"/>
      <c r="C737" s="1"/>
      <c r="D737" s="25"/>
      <c r="E737" s="25"/>
      <c r="F737" s="25"/>
      <c r="G737" s="25"/>
      <c r="H737" s="26"/>
      <c r="I737" s="93" t="s">
        <v>268</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9"/>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9"/>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9"/>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9"/>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9"/>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9"/>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9"/>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9"/>
    </row>
  </sheetData>
  <mergeCells count="552">
    <mergeCell ref="C552:H552"/>
    <mergeCell ref="D569:H569"/>
    <mergeCell ref="D570:H570"/>
    <mergeCell ref="D571:H571"/>
    <mergeCell ref="D572:H572"/>
    <mergeCell ref="D573:H573"/>
    <mergeCell ref="E353:H353"/>
    <mergeCell ref="E356:H356"/>
    <mergeCell ref="C327:C344"/>
    <mergeCell ref="D327:H327"/>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J583:K583"/>
    <mergeCell ref="J571:K571"/>
    <mergeCell ref="J572:K572"/>
    <mergeCell ref="C510:H510"/>
    <mergeCell ref="E493:H493"/>
    <mergeCell ref="E494:H494"/>
    <mergeCell ref="I538:I540"/>
    <mergeCell ref="C556:H556"/>
    <mergeCell ref="C557:H557"/>
    <mergeCell ref="C558:H558"/>
    <mergeCell ref="C538:H538"/>
    <mergeCell ref="C539:H539"/>
    <mergeCell ref="C541:H541"/>
    <mergeCell ref="C540:H540"/>
    <mergeCell ref="E495:H495"/>
    <mergeCell ref="E496:H496"/>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C632:H632"/>
    <mergeCell ref="C634:H634"/>
    <mergeCell ref="C629:H629"/>
    <mergeCell ref="C630:H630"/>
    <mergeCell ref="C633:H633"/>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698:H698"/>
    <mergeCell ref="C597:H597"/>
    <mergeCell ref="D580:H580"/>
    <mergeCell ref="D581:H581"/>
    <mergeCell ref="C598:H598"/>
    <mergeCell ref="C599:H599"/>
    <mergeCell ref="C606:H606"/>
    <mergeCell ref="C607:H607"/>
    <mergeCell ref="C562:H562"/>
    <mergeCell ref="C563:H563"/>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461:H461"/>
    <mergeCell ref="C450:H450"/>
    <mergeCell ref="C451:H451"/>
    <mergeCell ref="C419:H419"/>
    <mergeCell ref="C420:H420"/>
    <mergeCell ref="C421:H421"/>
    <mergeCell ref="E663:H663"/>
    <mergeCell ref="E664:H664"/>
    <mergeCell ref="E665:H665"/>
    <mergeCell ref="C647:H647"/>
    <mergeCell ref="C649:H649"/>
    <mergeCell ref="C648:H648"/>
    <mergeCell ref="C652:H652"/>
    <mergeCell ref="C653:H653"/>
    <mergeCell ref="C654:H654"/>
    <mergeCell ref="C650:H650"/>
    <mergeCell ref="C651:H651"/>
    <mergeCell ref="C639:H639"/>
    <mergeCell ref="C635:H635"/>
    <mergeCell ref="D574:H574"/>
    <mergeCell ref="C568:H568"/>
    <mergeCell ref="D586:H586"/>
    <mergeCell ref="D587:H587"/>
    <mergeCell ref="C596:H596"/>
    <mergeCell ref="I57:K57"/>
    <mergeCell ref="I35:K35"/>
    <mergeCell ref="C507:H507"/>
    <mergeCell ref="C508:H508"/>
    <mergeCell ref="C509:H509"/>
    <mergeCell ref="E317:H317"/>
    <mergeCell ref="D318:H318"/>
    <mergeCell ref="I182:I211"/>
    <mergeCell ref="I216:I237"/>
    <mergeCell ref="C210:F211"/>
    <mergeCell ref="G210:H210"/>
    <mergeCell ref="G211:H211"/>
    <mergeCell ref="C236:F237"/>
    <mergeCell ref="G236:H236"/>
    <mergeCell ref="G237:H237"/>
    <mergeCell ref="E274:H274"/>
    <mergeCell ref="C314:C319"/>
    <mergeCell ref="D314:H314"/>
    <mergeCell ref="E315:H315"/>
    <mergeCell ref="E316:H316"/>
    <mergeCell ref="C418:H418"/>
    <mergeCell ref="C433:H433"/>
    <mergeCell ref="C422:H422"/>
    <mergeCell ref="C423:H423"/>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630:I631"/>
    <mergeCell ref="C611:H611"/>
    <mergeCell ref="C612:H612"/>
    <mergeCell ref="C613:H613"/>
    <mergeCell ref="C614:H614"/>
    <mergeCell ref="C615:H615"/>
    <mergeCell ref="C616:H616"/>
    <mergeCell ref="C618:H618"/>
    <mergeCell ref="C619:H619"/>
    <mergeCell ref="C617:H617"/>
    <mergeCell ref="C627:H627"/>
    <mergeCell ref="C628:H628"/>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C498:H498"/>
    <mergeCell ref="C521:H521"/>
    <mergeCell ref="C525:F525"/>
    <mergeCell ref="C520:H520"/>
    <mergeCell ref="C511:H511"/>
    <mergeCell ref="C512:H512"/>
    <mergeCell ref="C513:H513"/>
    <mergeCell ref="C514:H514"/>
    <mergeCell ref="C518:F518"/>
    <mergeCell ref="C519:H519"/>
    <mergeCell ref="C499:H499"/>
    <mergeCell ref="C506:F506"/>
    <mergeCell ref="I390:I463"/>
    <mergeCell ref="C391:H391"/>
    <mergeCell ref="C392:H392"/>
    <mergeCell ref="C393:H393"/>
    <mergeCell ref="C394:H394"/>
    <mergeCell ref="C395:H395"/>
    <mergeCell ref="C399:H399"/>
    <mergeCell ref="C401:H401"/>
    <mergeCell ref="C497:H497"/>
    <mergeCell ref="I484:I496"/>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444:H444"/>
    <mergeCell ref="I365:I370"/>
    <mergeCell ref="E366:H366"/>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275:H275"/>
    <mergeCell ref="D319:H319"/>
    <mergeCell ref="E342:H342"/>
    <mergeCell ref="E343:H343"/>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272:H272"/>
    <mergeCell ref="I269:I271"/>
    <mergeCell ref="E282:H282"/>
    <mergeCell ref="E277:H277"/>
    <mergeCell ref="E278:H278"/>
    <mergeCell ref="E279:H279"/>
    <mergeCell ref="E276:H276"/>
    <mergeCell ref="C291:H295"/>
    <mergeCell ref="I291:I295"/>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G228:H228"/>
    <mergeCell ref="C230:F231"/>
    <mergeCell ref="G231:H231"/>
    <mergeCell ref="C228:F229"/>
    <mergeCell ref="C265:D268"/>
    <mergeCell ref="G267:H267"/>
    <mergeCell ref="C206:F207"/>
    <mergeCell ref="G206:H206"/>
    <mergeCell ref="G207:H207"/>
    <mergeCell ref="C198:F199"/>
    <mergeCell ref="C202:F203"/>
    <mergeCell ref="G202:H202"/>
    <mergeCell ref="G203:H203"/>
    <mergeCell ref="C204:F205"/>
    <mergeCell ref="E270:H270"/>
    <mergeCell ref="G254:G255"/>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G230:H230"/>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G182:H182"/>
    <mergeCell ref="C174:H174"/>
    <mergeCell ref="C182:F183"/>
    <mergeCell ref="C403:H403"/>
    <mergeCell ref="C405:H405"/>
    <mergeCell ref="C406:H406"/>
    <mergeCell ref="C407:H407"/>
    <mergeCell ref="C408:H408"/>
    <mergeCell ref="C404:H404"/>
    <mergeCell ref="C414:H414"/>
    <mergeCell ref="C412:H412"/>
    <mergeCell ref="C413:H413"/>
    <mergeCell ref="C416:H416"/>
    <mergeCell ref="C417:H417"/>
    <mergeCell ref="C437:H437"/>
    <mergeCell ref="C435:H435"/>
    <mergeCell ref="C436:H436"/>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G197:H197"/>
    <mergeCell ref="G198:H198"/>
    <mergeCell ref="G199:H199"/>
    <mergeCell ref="C415:H415"/>
    <mergeCell ref="C402:H40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E110:H110"/>
    <mergeCell ref="C143:H143"/>
    <mergeCell ref="C151:H151"/>
    <mergeCell ref="C162:H162"/>
    <mergeCell ref="C170:H170"/>
    <mergeCell ref="C173:H173"/>
    <mergeCell ref="I27:K27"/>
    <mergeCell ref="I28:K28"/>
    <mergeCell ref="I29:K29"/>
    <mergeCell ref="C78:G78"/>
    <mergeCell ref="J79:M79"/>
    <mergeCell ref="J80:M80"/>
    <mergeCell ref="J81:M81"/>
    <mergeCell ref="J82:M82"/>
    <mergeCell ref="E106:H106"/>
    <mergeCell ref="C104:D107"/>
    <mergeCell ref="C79:G79"/>
    <mergeCell ref="C96:H96"/>
    <mergeCell ref="E104:H104"/>
    <mergeCell ref="I30:K30"/>
    <mergeCell ref="I40:K40"/>
    <mergeCell ref="J83:M83"/>
    <mergeCell ref="J84:M84"/>
    <mergeCell ref="J85:M85"/>
    <mergeCell ref="I58:K58"/>
    <mergeCell ref="I49:K49"/>
    <mergeCell ref="I50:K50"/>
    <mergeCell ref="I51:K51"/>
    <mergeCell ref="I52:K52"/>
    <mergeCell ref="I53:K53"/>
    <mergeCell ref="B4:D4"/>
    <mergeCell ref="I16:K16"/>
    <mergeCell ref="I17:K17"/>
    <mergeCell ref="I18:K18"/>
    <mergeCell ref="I19:K19"/>
    <mergeCell ref="I22:K22"/>
    <mergeCell ref="I9:K9"/>
    <mergeCell ref="I10:K10"/>
    <mergeCell ref="I11:K11"/>
    <mergeCell ref="I21:K21"/>
    <mergeCell ref="I20:K20"/>
    <mergeCell ref="I41:K41"/>
    <mergeCell ref="I42:K42"/>
    <mergeCell ref="I43:K43"/>
    <mergeCell ref="I44:K44"/>
    <mergeCell ref="I31:K31"/>
    <mergeCell ref="I33:K33"/>
    <mergeCell ref="I34:K34"/>
    <mergeCell ref="I32:K32"/>
    <mergeCell ref="D65:L65"/>
    <mergeCell ref="D66:L66"/>
    <mergeCell ref="C81:G81"/>
    <mergeCell ref="H78:I78"/>
    <mergeCell ref="H79:I79"/>
    <mergeCell ref="H76:I76"/>
    <mergeCell ref="C77:G77"/>
    <mergeCell ref="D67:L67"/>
    <mergeCell ref="D68:L68"/>
    <mergeCell ref="D69:L69"/>
    <mergeCell ref="I54:K54"/>
    <mergeCell ref="I55:K55"/>
    <mergeCell ref="I56:K56"/>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C82:G82"/>
    <mergeCell ref="C398:H398"/>
    <mergeCell ref="C390:H390"/>
    <mergeCell ref="E107:H107"/>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704C41AFF30F44B89931C6AB96E9520" ma:contentTypeVersion="3" ma:contentTypeDescription="新しいドキュメントを作成します。" ma:contentTypeScope="" ma:versionID="ce1cafbb1615d5fe7c77f8325c1de8dc">
  <xsd:schema xmlns:xsd="http://www.w3.org/2001/XMLSchema" xmlns:xs="http://www.w3.org/2001/XMLSchema" xmlns:p="http://schemas.microsoft.com/office/2006/metadata/properties" xmlns:ns2="47fbfc90-f697-4cce-bb50-7b1d4f7f1a1c" targetNamespace="http://schemas.microsoft.com/office/2006/metadata/properties" ma:root="true" ma:fieldsID="a417cde21a59fce1b6d02baab7611f57" ns2:_="">
    <xsd:import namespace="47fbfc90-f697-4cce-bb50-7b1d4f7f1a1c"/>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fbfc90-f697-4cce-bb50-7b1d4f7f1a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3.xml><?xml version="1.0" encoding="utf-8"?>
<ds:datastoreItem xmlns:ds="http://schemas.openxmlformats.org/officeDocument/2006/customXml" ds:itemID="{E335C540-6646-4C04-A47F-529D59BE0B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fbfc90-f697-4cce-bb50-7b1d4f7f1a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2025-03-11T02:54:56Z</dcterms:created>
  <dcterms:modified xsi:type="dcterms:W3CDTF">2025-07-17T06:43:30Z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0x010100C704C41AFF30F44B89931C6AB96E9520</vt:lpwstr>
  </property>
</Properties>
</file>