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059ECDE-B51B-4E05-A8C1-F7C2373703A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<sst xmlns="http://schemas.openxmlformats.org/spreadsheetml/2006/main" count="3085" uniqueCount="1045">
  <si>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</si>
  <si>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</si>
  <si>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</si>
  <si>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</si>
  <si>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</si>
  <si>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</si>
  <si>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</si>
  <si>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</si>
  <si>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</si>
  <si>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</si>
  <si>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</si>
  <si>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</si>
  <si>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</si>
  <si>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</si>
  <si>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</si>
  <si>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</si>
  <si>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</si>
  <si>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</si>
  <si>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</si>
  <si>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</si>
  <si>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</si>
  <si>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</si>
  <si>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</si>
  <si>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</si>
  <si>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</si>
  <si>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</si>
  <si>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</si>
  <si>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</si>
  <si>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</si>
  <si>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</si>
  <si>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</si>
  <si>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</si>
  <si>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</si>
  <si>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</si>
  <si>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</si>
  <si>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</si>
  <si>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</si>
  <si>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</si>
  <si>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</si>
  <si>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</si>
  <si>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</si>
  <si>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</si>
  <si>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</si>
  <si>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</si>
  <si>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</si>
  <si>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</si>
  <si>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</si>
  <si>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</si>
  <si>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</si>
  <si>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</si>
  <si>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</si>
  <si>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</si>
  <si>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</si>
  <si>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</si>
  <si>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</si>
  <si>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</si>
  <si>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</si>
  <si>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</si>
  <si>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</si>
  <si>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</si>
  <si>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</si>
  <si>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</si>
  <si>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</si>
  <si>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</si>
  <si>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</si>
  <si>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</si>
  <si>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</si>
  <si>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</si>
  <si>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</si>
  <si>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</si>
  <si>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</si>
  <si>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</si>
  <si>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</si>
  <si>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</si>
  <si>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</si>
  <si>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</si>
  <si>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</si>
  <si>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</si>
  <si>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</si>
  <si>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</si>
  <si>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</si>
  <si>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</si>
  <si>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</si>
  <si>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</si>
  <si>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</si>
  <si>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</si>
  <si>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</si>
  <si>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</si>
  <si>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</si>
  <si>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</si>
  <si>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</si>
  <si>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</si>
  <si>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</si>
  <si>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</si>
  <si>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</si>
  <si>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</si>
  <si>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</si>
  <si>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</si>
  <si>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</si>
  <si>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</si>
  <si>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</si>
  <si>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</si>
  <si>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</si>
  <si>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</si>
  <si>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</si>
  <si>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</si>
  <si>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</si>
  <si>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</si>
  <si>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</si>
  <si>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</si>
  <si>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</si>
  <si>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</si>
  <si>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</si>
  <si>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</si>
  <si>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</si>
  <si>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</si>
  <si>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</si>
  <si>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</si>
  <si>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</si>
  <si>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</si>
  <si>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</si>
  <si>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</si>
  <si>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</si>
  <si>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</si>
  <si>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</si>
  <si>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</si>
  <si>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</si>
  <si>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</si>
  <si>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</si>
  <si>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</si>
  <si>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</si>
  <si>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</si>
  <si>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</si>
  <si>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</si>
  <si>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</si>
  <si>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</si>
  <si>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</si>
  <si>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</si>
  <si>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</si>
  <si>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</si>
  <si>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</si>
  <si>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</si>
  <si>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</si>
  <si>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</si>
  <si>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</si>
  <si>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</si>
  <si>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</si>
  <si>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</si>
  <si>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</si>
  <si>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</si>
  <si>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</si>
  <si>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</si>
  <si>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</si>
  <si>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</si>
  <si>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</si>
  <si>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</si>
  <si>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</si>
  <si>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</si>
  <si>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</si>
  <si>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</si>
  <si>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</si>
  <si>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</si>
  <si>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</si>
  <si>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</si>
  <si>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</si>
  <si>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</si>
  <si>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</si>
  <si>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</si>
  <si>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</si>
  <si>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</si>
  <si>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</si>
  <si>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</si>
  <si>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</si>
  <si>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</si>
  <si>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</si>
  <si>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</si>
  <si>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</si>
  <si>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</si>
  <si>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</si>
  <si>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</si>
  <si>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</si>
  <si>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</si>
  <si>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</si>
  <si>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</si>
  <si>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</si>
  <si>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</si>
  <si>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</si>
  <si>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</si>
  <si>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</si>
  <si>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</si>
  <si>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</si>
  <si>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</si>
  <si>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</si>
  <si>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</si>
  <si>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</si>
  <si>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</si>
  <si>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</si>
  <si>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</si>
  <si>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</si>
  <si>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</si>
  <si>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</si>
  <si>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</si>
  <si>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</si>
  <si>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</si>
  <si>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</si>
  <si>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</si>
  <si>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</si>
  <si>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</si>
  <si>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</si>
  <si>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</si>
  <si>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</si>
  <si>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</si>
  <si>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</si>
  <si>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</si>
  <si>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</si>
  <si>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</si>
  <si>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</si>
  <si>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</si>
  <si>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</si>
  <si>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</si>
  <si>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</si>
  <si>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</si>
  <si>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</si>
  <si>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</si>
  <si>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</si>
  <si>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</si>
  <si>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</si>
  <si>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</si>
  <si>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</si>
  <si>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</si>
  <si>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</si>
  <si>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</si>
  <si>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</si>
  <si>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</si>
  <si>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</si>
  <si>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</si>
  <si>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</si>
  <si>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</si>
  <si>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</si>
  <si>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</si>
  <si>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</si>
  <si>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</si>
  <si>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</si>
  <si>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</si>
  <si>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</si>
  <si>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</si>
  <si>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</si>
  <si>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</si>
  <si>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</si>
  <si>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</si>
  <si>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</si>
  <si>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</si>
  <si>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</si>
  <si>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</si>
  <si>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</si>
  <si>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</si>
  <si>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</si>
  <si>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</si>
  <si>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</si>
  <si>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</si>
  <si>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</si>
  <si>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</si>
  <si>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</si>
  <si>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</si>
  <si>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</si>
  <si>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</si>
  <si>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</si>
  <si>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</si>
  <si>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</si>
  <si>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</si>
  <si>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</si>
  <si>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</si>
  <si>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</si>
  <si>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</si>
  <si>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</si>
  <si>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</si>
  <si>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</si>
  <si>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</si>
  <si>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</si>
  <si>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</si>
  <si>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</si>
  <si>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</si>
  <si>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</si>
  <si>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</si>
  <si>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</si>
  <si>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</si>
  <si>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</si>
  <si>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</si>
  <si>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</si>
  <si>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</si>
  <si>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</si>
  <si>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</si>
  <si>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</si>
  <si>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</si>
  <si>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</si>
  <si>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</si>
  <si>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</si>
  <si>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</si>
  <si>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</si>
  <si>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</si>
  <si>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</si>
  <si>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</si>
  <si>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</si>
  <si>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</si>
  <si>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</si>
  <si>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</si>
  <si>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</si>
  <si>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</si>
  <si>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</si>
  <si>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</si>
  <si>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</si>
  <si>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</si>
  <si>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</si>
  <si>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</si>
  <si>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</si>
  <si>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</si>
  <si>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</si>
  <si>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</si>
  <si>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</si>
  <si>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</si>
  <si>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</si>
  <si>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</si>
  <si>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</si>
  <si>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</si>
  <si>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</si>
  <si>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</si>
  <si>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</si>
  <si>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</si>
  <si>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</si>
  <si>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</si>
  <si>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</si>
  <si>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</si>
  <si>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</si>
  <si>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</si>
  <si>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</si>
  <si>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</si>
  <si>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</si>
  <si>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</si>
  <si>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</si>
  <si>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</si>
  <si>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</si>
  <si>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</si>
  <si>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</si>
  <si>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</si>
  <si>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</si>
  <si>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</si>
  <si>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</si>
  <si>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</si>
  <si>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</si>
  <si>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</si>
  <si>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</si>
  <si>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</si>
  <si>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</si>
  <si>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</si>
  <si>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</si>
  <si>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</si>
  <si>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</si>
  <si>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</si>
  <si>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</si>
  <si>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</si>
  <si>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</si>
  <si>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</si>
  <si>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</si>
  <si>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</si>
  <si>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</si>
  <si>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</si>
  <si>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</si>
  <si>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</si>
  <si>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</si>
  <si>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</si>
  <si>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</si>
  <si>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</si>
  <si>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</si>
  <si>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</si>
  <si>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</si>
  <si>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</si>
  <si>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</si>
  <si>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</si>
  <si>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</si>
  <si>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</si>
  <si>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</si>
  <si>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</si>
  <si>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</si>
  <si>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</si>
  <si>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</si>
  <si>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</si>
  <si>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</si>
  <si>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</si>
  <si>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</si>
  <si>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</si>
  <si>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</si>
  <si>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</si>
  <si>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</si>
  <si>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</si>
  <si>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</si>
  <si>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</si>
  <si>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</si>
  <si>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</si>
  <si>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</si>
  <si>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</si>
  <si>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</si>
  <si>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</si>
  <si>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</si>
  <si>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</si>
  <si>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</si>
  <si>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</si>
  <si>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</si>
  <si>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</si>
  <si>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</si>
  <si>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</si>
  <si>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</si>
  <si>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</si>
  <si>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</si>
  <si>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</si>
  <si>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</si>
  <si>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</si>
  <si>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</si>
  <si>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</si>
  <si>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</si>
  <si>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</si>
  <si>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</si>
  <si>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</si>
  <si>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</si>
  <si>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</si>
  <si>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</si>
  <si>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</si>
  <si>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</si>
  <si>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</si>
  <si>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</si>
  <si>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</si>
  <si>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</si>
  <si>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</si>
  <si>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</si>
  <si>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</si>
  <si>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</si>
  <si>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</si>
  <si>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</si>
  <si>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</si>
  <si>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</si>
  <si>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</si>
  <si>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</si>
  <si>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</si>
  <si>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</si>
  <si>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</si>
  <si>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</si>
  <si>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</si>
  <si>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</si>
  <si>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</si>
  <si>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</si>
  <si>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</si>
  <si>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</si>
  <si>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</si>
  <si>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</si>
  <si>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</si>
  <si>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</si>
  <si>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</si>
  <si>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</si>
  <si>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</si>
  <si>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</si>
  <si>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</si>
  <si>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</si>
  <si>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</si>
  <si>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</si>
  <si>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</si>
  <si>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</si>
  <si>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</si>
  <si>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</si>
  <si>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</si>
  <si>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</si>
  <si>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</si>
  <si>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</si>
  <si>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</si>
  <si>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</si>
  <si>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</si>
  <si>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</si>
  <si>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</si>
  <si>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</si>
  <si>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</si>
  <si>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</si>
  <si>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</si>
  <si>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</si>
  <si>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</si>
  <si>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</si>
  <si>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</si>
  <si>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</si>
  <si>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</si>
  <si>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</si>
  <si>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</si>
  <si>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</si>
  <si>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</si>
  <si>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</si>
  <si>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</si>
  <si>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</si>
  <si>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</si>
  <si>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</si>
  <si>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</si>
  <si>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</si>
  <si>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</si>
  <si>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</si>
  <si>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</si>
  <si>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</si>
  <si>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</si>
  <si>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</si>
  <si>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</si>
  <si>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</si>
  <si>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</si>
  <si>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</si>
  <si>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</si>
  <si>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</si>
  <si>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</si>
  <si>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</si>
  <si>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</si>
  <si>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</si>
  <si>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</si>
  <si>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</si>
  <si>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</si>
  <si>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</si>
  <si>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</si>
  <si>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</si>
  <si>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</si>
  <si>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</si>
  <si>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</si>
  <si>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</si>
  <si>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</si>
  <si>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</si>
  <si>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</si>
  <si>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</si>
  <si>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</si>
  <si>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</si>
  <si>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</si>
  <si>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</si>
  <si>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</si>
  <si>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</si>
  <si>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</si>
  <si>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</si>
  <si>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</si>
  <si>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</si>
  <si>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</si>
  <si>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</si>
  <si>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</si>
  <si>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</si>
  <si>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</si>
  <si>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</si>
  <si>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</si>
  <si>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</si>
  <si>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</si>
  <si>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</si>
  <si>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</si>
  <si>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</si>
  <si>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</si>
  <si>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</si>
  <si>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</si>
  <si>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</si>
  <si>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</si>
  <si>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</si>
  <si>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</si>
  <si>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</si>
  <si>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</si>
  <si>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</si>
  <si>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</si>
  <si>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</si>
  <si>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</si>
  <si>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</si>
  <si>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</si>
  <si>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</si>
  <si>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</si>
  <si>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</si>
  <si>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</si>
  <si>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</si>
  <si>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</si>
  <si>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</si>
  <si>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</si>
  <si>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</si>
  <si>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</si>
  <si>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</si>
  <si>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</si>
  <si>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</si>
  <si>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</si>
  <si>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</si>
  <si>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</si>
  <si>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</si>
  <si>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</si>
  <si>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</si>
  <si>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</si>
  <si>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</si>
  <si>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</si>
  <si>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</si>
  <si>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</si>
  <si>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</si>
  <si>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</si>
  <si>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</si>
  <si>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</si>
  <si>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</si>
  <si>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</si>
  <si>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</si>
  <si>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</si>
  <si>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</si>
  <si>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</si>
  <si>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</si>
  <si>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</si>
  <si>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</si>
  <si>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</si>
  <si>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</si>
  <si>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</si>
  <si>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</si>
  <si>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</si>
  <si>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</si>
  <si>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</si>
  <si>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</si>
  <si>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</si>
  <si>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</si>
  <si>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</si>
  <si>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</si>
  <si>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</si>
  <si>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</si>
  <si>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</si>
  <si>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</si>
  <si>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</si>
  <si>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</si>
  <si>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</si>
  <si>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</si>
  <si>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</si>
  <si>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</si>
  <si>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</si>
  <si>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</si>
  <si>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</si>
  <si>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</si>
  <si>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</si>
  <si>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</si>
  <si>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</si>
  <si>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</si>
  <si>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</si>
  <si>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</si>
  <si>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</si>
  <si>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</si>
  <si>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</si>
  <si>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</si>
  <si>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</si>
  <si>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</si>
  <si>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</si>
  <si>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</si>
  <si>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</si>
  <si>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</si>
  <si>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</si>
  <si>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</si>
  <si>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</si>
  <si>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</si>
  <si>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</si>
  <si>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</si>
  <si>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</si>
  <si>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</si>
  <si>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</si>
  <si>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</si>
  <si>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</si>
  <si>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</si>
  <si>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</si>
  <si>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</si>
  <si>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</si>
  <si>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</si>
  <si>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</si>
  <si>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</si>
  <si>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</si>
  <si>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</si>
  <si>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</si>
  <si>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</si>
  <si>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</si>
  <si>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</si>
  <si>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</si>
  <si>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</si>
  <si>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</si>
  <si>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</si>
  <si>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</si>
  <si>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</si>
  <si>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</si>
  <si>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</si>
  <si>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</si>
  <si>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</si>
  <si>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</si>
  <si>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</si>
  <si>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</si>
  <si>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</si>
  <si>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</si>
  <si>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</si>
  <si>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</si>
  <si>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</si>
  <si>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</si>
  <si>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</si>
  <si>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</si>
  <si>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</si>
  <si>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</si>
  <si>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</si>
  <si>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</si>
  <si>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</si>
  <si>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</si>
  <si>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</si>
  <si>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</si>
  <si>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</si>
  <si>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</si>
  <si>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</si>
  <si>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</si>
  <si>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</si>
  <si>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</si>
  <si>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</si>
  <si>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</si>
  <si>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</si>
  <si>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</si>
  <si>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</si>
  <si>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</si>
  <si>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</si>
  <si>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</si>
  <si>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</si>
  <si>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</si>
  <si>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</si>
  <si>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</si>
  <si>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</si>
  <si>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</si>
  <si>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</si>
  <si>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</si>
  <si>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</si>
  <si>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</si>
  <si>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</si>
  <si>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</si>
  <si>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</si>
  <si>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</si>
  <si>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</si>
  <si>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</si>
  <si>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</si>
  <si>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</si>
  <si>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</si>
  <si>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</si>
  <si>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</si>
  <si>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</si>
  <si>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</si>
  <si>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</si>
  <si>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</si>
  <si>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</si>
  <si>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</si>
  <si>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</si>
  <si>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</si>
  <si>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</si>
  <si>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</si>
  <si>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</si>
  <si>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</si>
  <si>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</si>
  <si>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</si>
  <si>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</si>
  <si>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</si>
  <si>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</si>
  <si>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</si>
  <si>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</si>
  <si>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</si>
  <si>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</si>
  <si>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</si>
  <si>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</si>
  <si>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</si>
  <si>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</si>
  <si>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</si>
  <si>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</si>
  <si>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</si>
  <si>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</si>
  <si>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</si>
  <si>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</si>
  <si>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</si>
  <si>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</si>
  <si>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</si>
  <si>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</si>
  <si>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</si>
  <si>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</si>
  <si>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</si>
  <si>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</si>
  <si>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</si>
  <si>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</si>
  <si>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</si>
  <si>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</si>
  <si>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</si>
  <si>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</si>
  <si>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</si>
  <si>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</si>
  <si>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</si>
  <si>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</si>
  <si>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</si>
  <si>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</si>
  <si>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</si>
  <si>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</si>
  <si>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</si>
  <si>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</si>
  <si>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</si>
  <si>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</si>
  <si>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</si>
  <si>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</si>
  <si>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</si>
  <si>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</si>
  <si>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</si>
  <si>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</si>
  <si>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</si>
  <si>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</si>
  <si>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</si>
  <si>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</si>
  <si>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</si>
  <si>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</si>
  <si>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</si>
  <si>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</si>
  <si>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</si>
  <si>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</si>
  <si>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</si>
  <si>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</si>
  <si>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</si>
  <si>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</si>
  <si>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</si>
  <si>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</si>
  <si>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</si>
  <si>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</si>
  <si>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</si>
  <si>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</si>
  <si>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</si>
  <si>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</si>
  <si>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</si>
  <si>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</si>
  <si>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</si>
  <si>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</si>
  <si>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</si>
  <si>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</si>
  <si>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</si>
  <si>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</si>
  <si>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</si>
  <si>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</si>
  <si>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</si>
  <si>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</si>
  <si>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</si>
  <si>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</si>
  <si>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</si>
  <si>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</si>
  <si>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</si>
  <si>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</si>
  <si>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</si>
  <si>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</si>
  <si>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</si>
  <si>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</si>
  <si>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</si>
  <si>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</si>
  <si>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</si>
  <si>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</si>
  <si>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</si>
  <si>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</si>
  <si>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</si>
  <si>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</si>
  <si>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</si>
  <si>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</si>
  <si>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</si>
  <si>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</si>
  <si>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</si>
  <si>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</si>
  <si>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</si>
  <si>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</si>
  <si>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</si>
  <si>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</si>
  <si>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</si>
  <si>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</si>
  <si>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</si>
  <si>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</si>
  <si>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</si>
  <si>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</si>
  <si>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</si>
  <si>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</si>
  <si>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</si>
  <si>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</si>
  <si>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</si>
  <si>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</si>
  <si>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</si>
  <si>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</si>
  <si>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</si>
  <si>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</si>
  <si>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</si>
  <si>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</si>
  <si>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</si>
  <si>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</si>
  <si>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</si>
  <si>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</si>
  <si>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</si>
  <si>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</si>
  <si>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</si>
  <si>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</si>
  <si>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</si>
  <si>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</si>
  <si>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</si>
  <si>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</si>
  <si>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</si>
  <si>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</si>
  <si>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</si>
  <si>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</si>
  <si>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</si>
  <si>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</si>
  <si>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</si>
  <si>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</si>
  <si>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</si>
  <si>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</si>
  <si>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</si>
  <si>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</si>
  <si>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</si>
  <si>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</si>
  <si>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</si>
  <si>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</si>
  <si>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</si>
  <si>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</si>
  <si>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</si>
  <si>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</si>
  <si>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</si>
  <si>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</si>
  <si>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</si>
  <si>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</si>
  <si>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</si>
  <si>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</si>
  <si>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</si>
  <si>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</si>
  <si>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</si>
  <si>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</si>
  <si>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</si>
  <si>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</si>
  <si>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</si>
  <si>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</si>
  <si>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</si>
  <si>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</si>
  <si>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</si>
  <si>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</si>
  <si>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</si>
  <si>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</si>
  <si>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</si>
  <si>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</si>
  <si>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</si>
  <si>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</si>
  <si>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</si>
  <si>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</si>
  <si>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</si>
  <si>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</si>
  <si>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</si>
  <si>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</si>
  <si>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</si>
  <si>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</si>
  <si>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</si>
  <si>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</si>
  <si>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</si>
  <si>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</si>
  <si>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</si>
  <si>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</si>
  <si>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</si>
  <si>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</si>
  <si>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</si>
  <si>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</si>
  <si>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</si>
  <si>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</si>
  <si>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</si>
  <si>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</si>
  <si>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</si>
  <si>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</si>
  <si>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</si>
  <si>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</si>
  <si>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</si>
  <si>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</si>
  <si>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</si>
  <si>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</si>
  <si>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</si>
  <si>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</si>
  <si>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</si>
  <si>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</si>
  <si>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</si>
  <si>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</si>
  <si>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</si>
  <si>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</si>
  <si>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</si>
  <si>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</si>
  <si>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</si>
  <si>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</si>
  <si>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</si>
  <si>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</si>
  <si>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</si>
  <si>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</si>
  <si>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</si>
  <si>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</si>
  <si>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</si>
  <si>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</si>
  <si>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</si>
  <si>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</si>
  <si>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</si>
  <si>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</si>
  <si>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</si>
  <si>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</si>
  <si>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</si>
  <si>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</si>
  <si>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</si>
  <si>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</si>
  <si>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</si>
  <si>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</si>
  <si>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</si>
  <si>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</si>
  <si>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</si>
  <si>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</si>
  <si>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</si>
  <si>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</si>
  <si>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</si>
  <si>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</si>
  <si>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</si>
  <si>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</si>
  <si>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</si>
  <si>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</si>
  <si>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</si>
  <si>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</si>
  <si>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</si>
  <si>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</si>
  <si>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</si>
  <si>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</si>
  <si>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</si>
  <si>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</si>
  <si>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</si>
  <si>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</si>
  <si>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</si>
  <si>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</si>
  <si>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</si>
  <si>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</si>
  <si>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</si>
  <si>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</si>
  <si>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</si>
  <si>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</si>
  <si>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</si>
  <si>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</si>
  <si>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</si>
  <si>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</si>
  <si>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</si>
  <si>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</si>
  <si>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</si>
  <si>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</si>
  <si>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</si>
  <si>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</si>
  <si>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</si>
  <si>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</si>
  <si>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</si>
  <si>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</si>
  <si>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</si>
  <si>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医療法人社団太陽会　平野病院</t>
    <phoneticPr fontId="3"/>
  </si>
  <si>
    <t>〒679-2204 神崎郡福崎町西田原１４７９番地</t>
    <phoneticPr fontId="3"/>
  </si>
  <si>
    <t>〇</t>
  </si>
  <si>
    <t>医療法人</t>
  </si>
  <si>
    <t>内科</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</si>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</sst>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7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525</v>
      </c>
      <c r="M9" s="282" t="s">
        <v>527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525</v>
      </c>
      <c r="M22" s="282" t="s">
        <v>527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t="s">
        <v>1039</v>
      </c>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525</v>
      </c>
      <c r="M35" s="282" t="s">
        <v>527</v>
      </c>
    </row>
    <row r="36" spans="1:22" s="21" customFormat="1" ht="34.5" customHeight="1">
      <c r="A36" s="244" t="s">
        <v>608</v>
      </c>
      <c r="B36" s="17"/>
      <c r="C36" s="19"/>
      <c r="D36" s="19"/>
      <c r="E36" s="19"/>
      <c r="F36" s="19"/>
      <c r="G36" s="19"/>
      <c r="H36" s="20"/>
      <c r="I36" s="303" t="s">
        <v>11</v>
      </c>
      <c r="J36" s="304"/>
      <c r="K36" s="305"/>
      <c r="L36" s="25" t="s">
        <v>1039</v>
      </c>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525</v>
      </c>
      <c r="M44" s="282" t="s">
        <v>527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525</v>
      </c>
      <c r="M89" s="262" t="s">
        <v>527</v>
      </c>
    </row>
    <row r="90" spans="1:22" s="21" customFormat="1">
      <c r="A90" s="243"/>
      <c r="B90" s="1"/>
      <c r="C90" s="3"/>
      <c r="D90" s="3"/>
      <c r="E90" s="3"/>
      <c r="F90" s="3"/>
      <c r="G90" s="3"/>
      <c r="H90" s="287"/>
      <c r="I90" s="67" t="s">
        <v>36</v>
      </c>
      <c r="J90" s="68"/>
      <c r="K90" s="69"/>
      <c r="L90" s="262" t="s">
        <v>1044</v>
      </c>
      <c r="M90" s="262" t="s">
        <v>1044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525</v>
      </c>
      <c r="M97" s="66" t="s">
        <v>527</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73</v>
      </c>
      <c r="K103" s="237" t="str">
        <f t="shared" si="1"/>
        <v/>
      </c>
      <c r="L103" s="258">
        <v>37</v>
      </c>
      <c r="M103" s="258">
        <v>36</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73</v>
      </c>
      <c r="K105" s="237" t="str">
        <f t="shared" si="1"/>
        <v/>
      </c>
      <c r="L105" s="258">
        <v>37</v>
      </c>
      <c r="M105" s="258">
        <v>36</v>
      </c>
    </row>
    <row r="106" spans="1:22" s="83" customFormat="1" ht="34.5" customHeight="1">
      <c r="A106" s="244" t="s">
        <v>613</v>
      </c>
      <c r="B106" s="84"/>
      <c r="C106" s="396"/>
      <c r="D106" s="397"/>
      <c r="E106" s="334" t="s">
        <v>45</v>
      </c>
      <c r="F106" s="335"/>
      <c r="G106" s="335"/>
      <c r="H106" s="336"/>
      <c r="I106" s="420"/>
      <c r="J106" s="256">
        <f t="shared" si="0"/>
        <v>73</v>
      </c>
      <c r="K106" s="237" t="str">
        <f t="shared" si="1"/>
        <v/>
      </c>
      <c r="L106" s="258">
        <v>37</v>
      </c>
      <c r="M106" s="258">
        <v>36</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73</v>
      </c>
      <c r="K108" s="237" t="str">
        <f t="shared" si="1"/>
        <v/>
      </c>
      <c r="L108" s="258">
        <v>37</v>
      </c>
      <c r="M108" s="258">
        <v>36</v>
      </c>
    </row>
    <row r="109" spans="1:22" s="83" customFormat="1" ht="34.5" customHeight="1">
      <c r="A109" s="244" t="s">
        <v>613</v>
      </c>
      <c r="B109" s="84"/>
      <c r="C109" s="396"/>
      <c r="D109" s="397"/>
      <c r="E109" s="323" t="s">
        <v>612</v>
      </c>
      <c r="F109" s="324"/>
      <c r="G109" s="324"/>
      <c r="H109" s="325"/>
      <c r="I109" s="420"/>
      <c r="J109" s="256">
        <f t="shared" si="0"/>
        <v>73</v>
      </c>
      <c r="K109" s="237" t="str">
        <f t="shared" si="1"/>
        <v/>
      </c>
      <c r="L109" s="258">
        <v>37</v>
      </c>
      <c r="M109" s="258">
        <v>36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525</v>
      </c>
      <c r="M118" s="66" t="s">
        <v>527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525</v>
      </c>
      <c r="M129" s="66" t="s">
        <v>527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row>
    <row r="132" spans="1:22" s="83" customFormat="1" ht="34.5" customHeight="1">
      <c r="A132" s="244" t="s">
        <v>621</v>
      </c>
      <c r="B132" s="84"/>
      <c r="C132" s="295"/>
      <c r="D132" s="297"/>
      <c r="E132" s="320" t="s">
        <v>58</v>
      </c>
      <c r="F132" s="321"/>
      <c r="G132" s="321"/>
      <c r="H132" s="322"/>
      <c r="I132" s="389"/>
      <c r="J132" s="101"/>
      <c r="K132" s="102"/>
      <c r="L132" s="82">
        <v>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37</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525</v>
      </c>
      <c r="M143" s="66" t="s">
        <v>527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71</v>
      </c>
      <c r="K160" s="264" t="str">
        <f t="shared" si="3"/>
        <v/>
      </c>
      <c r="L160" s="117">
        <v>36</v>
      </c>
      <c r="M160" s="117">
        <v>35</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525</v>
      </c>
      <c r="M226" s="66" t="s">
        <v>527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525</v>
      </c>
      <c r="M234" s="66" t="s">
        <v>527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525</v>
      </c>
      <c r="M244" s="66" t="s">
        <v>527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525</v>
      </c>
      <c r="M253" s="66" t="s">
        <v>527</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525</v>
      </c>
      <c r="M263" s="66" t="s">
        <v>527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7</v>
      </c>
      <c r="K269" s="81" t="str">
        <f t="shared" si="8"/>
        <v/>
      </c>
      <c r="L269" s="147">
        <v>5</v>
      </c>
      <c r="M269" s="147">
        <v>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5</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0.8</v>
      </c>
      <c r="M272" s="148">
        <v>0.3</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11</v>
      </c>
      <c r="M273" s="147">
        <v>10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527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525</v>
      </c>
      <c r="M342" s="66" t="s">
        <v>527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527</v>
      </c>
    </row>
    <row r="368" spans="1:22" s="118" customFormat="1" ht="20.25" customHeight="1">
      <c r="A368" s="243"/>
      <c r="B368" s="1"/>
      <c r="C368" s="3"/>
      <c r="D368" s="3"/>
      <c r="E368" s="3"/>
      <c r="F368" s="3"/>
      <c r="G368" s="3"/>
      <c r="H368" s="287"/>
      <c r="I368" s="67" t="s">
        <v>36</v>
      </c>
      <c r="J368" s="170"/>
      <c r="K368" s="79"/>
      <c r="L368" s="137" t="s">
        <v>1044</v>
      </c>
      <c r="M368" s="137" t="s">
        <v>1044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525</v>
      </c>
      <c r="M390" s="66" t="s">
        <v>527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49</v>
      </c>
      <c r="K392" s="81" t="str">
        <f t="shared" ref="K392:K397" si="12">IF(OR(COUNTIF(L392:M392,"未確認")&gt;0,COUNTIF(L392:M392,"~*")&gt;0),"※","")</f>
        <v/>
      </c>
      <c r="L392" s="147">
        <v>25</v>
      </c>
      <c r="M392" s="147">
        <v>24</v>
      </c>
    </row>
    <row r="393" spans="1:22" s="83" customFormat="1" ht="34.5" customHeight="1">
      <c r="A393" s="249" t="s">
        <v>773</v>
      </c>
      <c r="B393" s="84"/>
      <c r="C393" s="370"/>
      <c r="D393" s="380"/>
      <c r="E393" s="320" t="s">
        <v>224</v>
      </c>
      <c r="F393" s="321"/>
      <c r="G393" s="321"/>
      <c r="H393" s="322"/>
      <c r="I393" s="343"/>
      <c r="J393" s="140">
        <f t="shared" si="11"/>
        <v>49</v>
      </c>
      <c r="K393" s="81" t="str">
        <f t="shared" si="12"/>
        <v/>
      </c>
      <c r="L393" s="147">
        <v>25</v>
      </c>
      <c r="M393" s="147">
        <v>24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24796</v>
      </c>
      <c r="K396" s="81" t="str">
        <f t="shared" si="12"/>
        <v/>
      </c>
      <c r="L396" s="147">
        <v>12497</v>
      </c>
      <c r="M396" s="147">
        <v>12299</v>
      </c>
    </row>
    <row r="397" spans="1:22" s="83" customFormat="1" ht="34.5" customHeight="1">
      <c r="A397" s="250" t="s">
        <v>777</v>
      </c>
      <c r="B397" s="119"/>
      <c r="C397" s="370"/>
      <c r="D397" s="320" t="s">
        <v>228</v>
      </c>
      <c r="E397" s="321"/>
      <c r="F397" s="321"/>
      <c r="G397" s="321"/>
      <c r="H397" s="322"/>
      <c r="I397" s="344"/>
      <c r="J397" s="140">
        <f t="shared" si="11"/>
        <v>49</v>
      </c>
      <c r="K397" s="81" t="str">
        <f t="shared" si="12"/>
        <v/>
      </c>
      <c r="L397" s="147">
        <v>24</v>
      </c>
      <c r="M397" s="147">
        <v>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525</v>
      </c>
      <c r="M403" s="66" t="s">
        <v>527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49</v>
      </c>
      <c r="K405" s="81" t="str">
        <f t="shared" ref="K405:K422" si="14">IF(OR(COUNTIF(L405:M405,"未確認")&gt;0,COUNTIF(L405:M405,"~*")&gt;0),"※","")</f>
        <v/>
      </c>
      <c r="L405" s="147">
        <v>25</v>
      </c>
      <c r="M405" s="147">
        <v>24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25</v>
      </c>
      <c r="M408" s="147">
        <v>24</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49</v>
      </c>
      <c r="K413" s="81" t="str">
        <f t="shared" si="14"/>
        <v/>
      </c>
      <c r="L413" s="147">
        <v>24</v>
      </c>
      <c r="M413" s="147">
        <v>25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24</v>
      </c>
      <c r="M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525</v>
      </c>
      <c r="M428" s="66" t="s">
        <v>527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49</v>
      </c>
      <c r="K430" s="193" t="str">
        <f>IF(OR(COUNTIF(L430:M430,"未確認")&gt;0,COUNTIF(L430:M430,"~*")&gt;0),"※","")</f>
        <v/>
      </c>
      <c r="L430" s="147">
        <v>24</v>
      </c>
      <c r="M430" s="147">
        <v>25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v>
      </c>
      <c r="K433" s="193" t="str">
        <f>IF(OR(COUNTIF(L433:M433,"未確認")&gt;0,COUNTIF(L433:M433,"~*")&gt;0),"※","")</f>
        <v/>
      </c>
      <c r="L433" s="147">
        <v>24</v>
      </c>
      <c r="M433" s="147">
        <v>25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525</v>
      </c>
      <c r="M441" s="66" t="s">
        <v>527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525</v>
      </c>
      <c r="M466" s="66" t="s">
        <v>527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525</v>
      </c>
      <c r="M502" s="66" t="s">
        <v>527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1044</v>
      </c>
      <c r="M503" s="70" t="s">
        <v>1044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525</v>
      </c>
      <c r="M514" s="66" t="s">
        <v>527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1044</v>
      </c>
      <c r="M515" s="70" t="s">
        <v>1044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525</v>
      </c>
      <c r="M520" s="66" t="s">
        <v>527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1044</v>
      </c>
      <c r="M521" s="70" t="s">
        <v>1044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525</v>
      </c>
      <c r="M525" s="66" t="s">
        <v>527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1044</v>
      </c>
      <c r="M526" s="70" t="s">
        <v>1044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525</v>
      </c>
      <c r="M530" s="66" t="s">
        <v>527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1044</v>
      </c>
      <c r="M531" s="70" t="s">
        <v>1044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527</v>
      </c>
    </row>
    <row r="544" spans="1:22" s="1" customFormat="1" ht="20.25" customHeight="1">
      <c r="A544" s="243"/>
      <c r="C544" s="62"/>
      <c r="D544" s="3"/>
      <c r="E544" s="3"/>
      <c r="F544" s="3"/>
      <c r="G544" s="3"/>
      <c r="H544" s="287"/>
      <c r="I544" s="67" t="s">
        <v>36</v>
      </c>
      <c r="J544" s="68"/>
      <c r="K544" s="186"/>
      <c r="L544" s="70" t="s">
        <v>1044</v>
      </c>
      <c r="M544" s="70" t="s">
        <v>1044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527</v>
      </c>
    </row>
    <row r="589" spans="1:22" s="1" customFormat="1" ht="20.25" customHeight="1">
      <c r="A589" s="243"/>
      <c r="C589" s="62"/>
      <c r="D589" s="3"/>
      <c r="E589" s="3"/>
      <c r="F589" s="3"/>
      <c r="G589" s="3"/>
      <c r="H589" s="287"/>
      <c r="I589" s="67" t="s">
        <v>36</v>
      </c>
      <c r="J589" s="68"/>
      <c r="K589" s="186"/>
      <c r="L589" s="70" t="s">
        <v>1044</v>
      </c>
      <c r="M589" s="70" t="s">
        <v>1044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525</v>
      </c>
      <c r="M611" s="66" t="s">
        <v>527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525</v>
      </c>
      <c r="M629" s="66" t="s">
        <v>527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525</v>
      </c>
      <c r="M644" s="66" t="s">
        <v>527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525</v>
      </c>
      <c r="M665" s="66" t="s">
        <v>527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525</v>
      </c>
      <c r="M681" s="66" t="s">
        <v>527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525</v>
      </c>
      <c r="M691" s="66" t="s">
        <v>527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525</v>
      </c>
      <c r="M704" s="66" t="s">
        <v>527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08E30F0-76E5-4505-87C4-C3B1A8DCD6F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2019-12-23T00:57:32Z</dcterms:modified>
</cp:coreProperties>
</file>