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<sst xmlns="http://schemas.openxmlformats.org/spreadsheetml/2006/main" count="839" uniqueCount="839">
  <si>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広野高原病院</t>
  </si>
  <si>
    <t>〒651-2215 兵庫県 神戸市西区北山台３丁目１番１号</t>
  </si>
  <si>
    <t>病棟の建築時期と構造</t>
  </si>
  <si>
    <t>建物情報＼病棟名</t>
  </si>
  <si>
    <t>２階病棟</t>
  </si>
  <si>
    <t>３階病棟</t>
  </si>
  <si>
    <t>M３階病棟</t>
  </si>
  <si>
    <t>様式１病院病棟票(1)</t>
  </si>
  <si>
    <t>建築時期</t>
  </si>
  <si>
    <t>2003</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</si>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</sst>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47</v>
      </c>
      <c r="M108" s="192">
        <v>50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47</v>
      </c>
      <c r="M109" s="192">
        <v>50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45</v>
      </c>
      <c r="M111" s="192">
        <v>48</v>
      </c>
      <c r="N111" s="192">
        <v>50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45</v>
      </c>
      <c r="M112" s="192">
        <v>48</v>
      </c>
      <c r="N112" s="192">
        <v>50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47</v>
      </c>
      <c r="M114" s="192">
        <v>50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47</v>
      </c>
      <c r="M115" s="192">
        <v>50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106</v>
      </c>
      <c r="M126" s="253" t="s">
        <v>106</v>
      </c>
      <c r="N126" s="253" t="s">
        <v>106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108</v>
      </c>
      <c r="M127" s="253" t="s">
        <v>109</v>
      </c>
      <c r="N127" s="253" t="s">
        <v>109</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108</v>
      </c>
      <c r="N128" s="253" t="s">
        <v>108</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47</v>
      </c>
      <c r="M137" s="253">
        <v>50</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137</v>
      </c>
      <c r="B160" s="96"/>
      <c r="C160" s="289" t="s">
        <v>138</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140</v>
      </c>
      <c r="B168" s="96"/>
      <c r="C168" s="289" t="s">
        <v>141</v>
      </c>
      <c r="D168" s="290"/>
      <c r="E168" s="290"/>
      <c r="F168" s="290"/>
      <c r="G168" s="290"/>
      <c r="H168" s="291"/>
      <c r="I168" s="213" t="s">
        <v>142</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143</v>
      </c>
      <c r="B169" s="96"/>
      <c r="C169" s="289" t="s">
        <v>144</v>
      </c>
      <c r="D169" s="290"/>
      <c r="E169" s="290"/>
      <c r="F169" s="290"/>
      <c r="G169" s="290"/>
      <c r="H169" s="291"/>
      <c r="I169" s="100" t="s">
        <v>145</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147</v>
      </c>
      <c r="B177" s="96"/>
      <c r="C177" s="289" t="s">
        <v>148</v>
      </c>
      <c r="D177" s="290"/>
      <c r="E177" s="290"/>
      <c r="F177" s="290"/>
      <c r="G177" s="290"/>
      <c r="H177" s="291"/>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151</v>
      </c>
      <c r="B178" s="96"/>
      <c r="C178" s="289" t="s">
        <v>152</v>
      </c>
      <c r="D178" s="290"/>
      <c r="E178" s="290"/>
      <c r="F178" s="290"/>
      <c r="G178" s="290"/>
      <c r="H178" s="291"/>
      <c r="I178" s="103" t="s">
        <v>153</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154</v>
      </c>
      <c r="B179" s="96"/>
      <c r="C179" s="289" t="s">
        <v>155</v>
      </c>
      <c r="D179" s="290"/>
      <c r="E179" s="290"/>
      <c r="F179" s="290"/>
      <c r="G179" s="290"/>
      <c r="H179" s="291"/>
      <c r="I179" s="103" t="s">
        <v>156</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36" t="s">
        <v>159</v>
      </c>
      <c r="D187" s="338"/>
      <c r="E187" s="338"/>
      <c r="F187" s="338"/>
      <c r="G187" s="336" t="s">
        <v>160</v>
      </c>
      <c r="H187" s="336"/>
      <c r="I187" s="378" t="s">
        <v>161</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38"/>
      <c r="D188" s="338"/>
      <c r="E188" s="338"/>
      <c r="F188" s="338"/>
      <c r="G188" s="336" t="s">
        <v>162</v>
      </c>
      <c r="H188" s="336"/>
      <c r="I188" s="379"/>
      <c r="J188" s="199">
        <v>4.5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36" t="s">
        <v>164</v>
      </c>
      <c r="D189" s="338"/>
      <c r="E189" s="338"/>
      <c r="F189" s="338"/>
      <c r="G189" s="336" t="s">
        <v>160</v>
      </c>
      <c r="H189" s="336"/>
      <c r="I189" s="379"/>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38"/>
      <c r="D190" s="338"/>
      <c r="E190" s="338"/>
      <c r="F190" s="338"/>
      <c r="G190" s="336" t="s">
        <v>162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36" t="s">
        <v>166</v>
      </c>
      <c r="D191" s="336"/>
      <c r="E191" s="336"/>
      <c r="F191" s="336"/>
      <c r="G191" s="336" t="s">
        <v>160</v>
      </c>
      <c r="H191" s="336"/>
      <c r="I191" s="379"/>
      <c r="J191" s="198" t="str">
        <f>IF(SUM(L191:BS191)=0,IF(COUNTIF(L191:BS191,"未確認")&gt;0,"未確認",IF(COUNTIF(L191:BS191,"~*")&gt;0,"*",SUM(L191:BS191))),SUM(L191:BS191))</f>
        <v>未確認</v>
      </c>
      <c r="K191" s="66" t="str">
        <f t="shared" si="30"/>
        <v>※</v>
      </c>
      <c r="L191" s="108">
        <v>10</v>
      </c>
      <c r="M191" s="255">
        <v>7</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36"/>
      <c r="D192" s="336"/>
      <c r="E192" s="336"/>
      <c r="F192" s="336"/>
      <c r="G192" s="336" t="s">
        <v>162</v>
      </c>
      <c r="H192" s="336"/>
      <c r="I192" s="379"/>
      <c r="J192" s="198" t="str">
        <f ref="J192:J214" t="shared" si="31">IF(SUM(L192:BS192)=0,IF(COUNTIF(L192:BS192,"未確認")&gt;0,"未確認",IF(COUNTIF(L192:BS192,"~*")&gt;0,"*",SUM(L192:BS192))),SUM(L192:BS192))</f>
        <v>未確認</v>
      </c>
      <c r="K192" s="66" t="str">
        <f t="shared" si="30"/>
        <v>※</v>
      </c>
      <c r="L192" s="109">
        <v>2.3</v>
      </c>
      <c r="M192" s="255">
        <v>1</v>
      </c>
      <c r="N192" s="255">
        <v>2.4</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36" t="s">
        <v>168</v>
      </c>
      <c r="D193" s="337"/>
      <c r="E193" s="337"/>
      <c r="F193" s="337"/>
      <c r="G193" s="336" t="s">
        <v>160</v>
      </c>
      <c r="H193" s="336"/>
      <c r="I193" s="379"/>
      <c r="J193" s="198" t="str">
        <f t="shared" si="31"/>
        <v>未確認</v>
      </c>
      <c r="K193" s="66" t="str">
        <f t="shared" si="30"/>
        <v>※</v>
      </c>
      <c r="L193" s="108">
        <v>3</v>
      </c>
      <c r="M193" s="255">
        <v>8</v>
      </c>
      <c r="N193" s="255">
        <v>6</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37"/>
      <c r="D194" s="337"/>
      <c r="E194" s="337"/>
      <c r="F194" s="337"/>
      <c r="G194" s="336" t="s">
        <v>162</v>
      </c>
      <c r="H194" s="336"/>
      <c r="I194" s="379"/>
      <c r="J194" s="198" t="str">
        <f t="shared" si="31"/>
        <v>未確認</v>
      </c>
      <c r="K194" s="66" t="str">
        <f t="shared" si="30"/>
        <v>※</v>
      </c>
      <c r="L194" s="109">
        <v>1.7</v>
      </c>
      <c r="M194" s="255">
        <v>1.8</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36" t="s">
        <v>170</v>
      </c>
      <c r="D195" s="337"/>
      <c r="E195" s="337"/>
      <c r="F195" s="337"/>
      <c r="G195" s="336" t="s">
        <v>160</v>
      </c>
      <c r="H195" s="336"/>
      <c r="I195" s="379"/>
      <c r="J195" s="198" t="str">
        <f t="shared" si="31"/>
        <v>未確認</v>
      </c>
      <c r="K195" s="66" t="str">
        <f t="shared" si="30"/>
        <v>※</v>
      </c>
      <c r="L195" s="108">
        <v>6</v>
      </c>
      <c r="M195" s="255">
        <v>8</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37"/>
      <c r="D196" s="337"/>
      <c r="E196" s="337"/>
      <c r="F196" s="337"/>
      <c r="G196" s="336" t="s">
        <v>162</v>
      </c>
      <c r="H196" s="336"/>
      <c r="I196" s="379"/>
      <c r="J196" s="198" t="str">
        <f t="shared" si="31"/>
        <v>未確認</v>
      </c>
      <c r="K196" s="66" t="str">
        <f t="shared" si="30"/>
        <v>※</v>
      </c>
      <c r="L196" s="109">
        <v>3</v>
      </c>
      <c r="M196" s="255">
        <v>1.3</v>
      </c>
      <c r="N196" s="255">
        <v>3.2</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36" t="s">
        <v>172</v>
      </c>
      <c r="D197" s="337"/>
      <c r="E197" s="337"/>
      <c r="F197" s="337"/>
      <c r="G197" s="336" t="s">
        <v>160</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37"/>
      <c r="D198" s="337"/>
      <c r="E198" s="337"/>
      <c r="F198" s="337"/>
      <c r="G198" s="336" t="s">
        <v>162</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36" t="s">
        <v>174</v>
      </c>
      <c r="D199" s="337"/>
      <c r="E199" s="337"/>
      <c r="F199" s="337"/>
      <c r="G199" s="336" t="s">
        <v>160</v>
      </c>
      <c r="H199" s="336"/>
      <c r="I199" s="379"/>
      <c r="J199" s="198" t="str">
        <f t="shared" si="31"/>
        <v>未確認</v>
      </c>
      <c r="K199" s="66" t="str">
        <f t="shared" si="30"/>
        <v>※</v>
      </c>
      <c r="L199" s="108">
        <v>3</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37"/>
      <c r="D200" s="337"/>
      <c r="E200" s="337"/>
      <c r="F200" s="337"/>
      <c r="G200" s="336" t="s">
        <v>162</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36" t="s">
        <v>176</v>
      </c>
      <c r="D201" s="337"/>
      <c r="E201" s="337"/>
      <c r="F201" s="337"/>
      <c r="G201" s="336" t="s">
        <v>160</v>
      </c>
      <c r="H201" s="336"/>
      <c r="I201" s="379"/>
      <c r="J201" s="198" t="str">
        <f t="shared" si="31"/>
        <v>未確認</v>
      </c>
      <c r="K201" s="66" t="str">
        <f t="shared" si="30"/>
        <v>※</v>
      </c>
      <c r="L201" s="108">
        <v>2</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37"/>
      <c r="D202" s="337"/>
      <c r="E202" s="337"/>
      <c r="F202" s="337"/>
      <c r="G202" s="336" t="s">
        <v>162</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36" t="s">
        <v>178</v>
      </c>
      <c r="D203" s="337"/>
      <c r="E203" s="337"/>
      <c r="F203" s="337"/>
      <c r="G203" s="336" t="s">
        <v>160</v>
      </c>
      <c r="H203" s="336"/>
      <c r="I203" s="379"/>
      <c r="J203" s="198" t="str">
        <f t="shared" si="31"/>
        <v>未確認</v>
      </c>
      <c r="K203" s="66" t="str">
        <f t="shared" si="30"/>
        <v>※</v>
      </c>
      <c r="L203" s="108">
        <v>1</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37"/>
      <c r="D204" s="337"/>
      <c r="E204" s="337"/>
      <c r="F204" s="337"/>
      <c r="G204" s="336" t="s">
        <v>162</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36" t="s">
        <v>180</v>
      </c>
      <c r="D205" s="337"/>
      <c r="E205" s="337"/>
      <c r="F205" s="337"/>
      <c r="G205" s="336" t="s">
        <v>160</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37"/>
      <c r="D206" s="337"/>
      <c r="E206" s="337"/>
      <c r="F206" s="337"/>
      <c r="G206" s="336" t="s">
        <v>162</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36" t="s">
        <v>182</v>
      </c>
      <c r="D207" s="338"/>
      <c r="E207" s="338"/>
      <c r="F207" s="338"/>
      <c r="G207" s="336" t="s">
        <v>160</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38"/>
      <c r="D208" s="338"/>
      <c r="E208" s="338"/>
      <c r="F208" s="338"/>
      <c r="G208" s="336" t="s">
        <v>162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36" t="s">
        <v>184</v>
      </c>
      <c r="D209" s="338"/>
      <c r="E209" s="338"/>
      <c r="F209" s="338"/>
      <c r="G209" s="336" t="s">
        <v>160</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38"/>
      <c r="D210" s="338"/>
      <c r="E210" s="338"/>
      <c r="F210" s="338"/>
      <c r="G210" s="336" t="s">
        <v>162</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36" t="s">
        <v>186</v>
      </c>
      <c r="D211" s="337"/>
      <c r="E211" s="337"/>
      <c r="F211" s="337"/>
      <c r="G211" s="336" t="s">
        <v>160</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37"/>
      <c r="D212" s="337"/>
      <c r="E212" s="337"/>
      <c r="F212" s="337"/>
      <c r="G212" s="336" t="s">
        <v>162</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36" t="s">
        <v>188</v>
      </c>
      <c r="D213" s="338"/>
      <c r="E213" s="338"/>
      <c r="F213" s="338"/>
      <c r="G213" s="336" t="s">
        <v>160</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38"/>
      <c r="D214" s="338"/>
      <c r="E214" s="338"/>
      <c r="F214" s="338"/>
      <c r="G214" s="336" t="s">
        <v>162</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36" t="s">
        <v>166</v>
      </c>
      <c r="D219" s="336"/>
      <c r="E219" s="336"/>
      <c r="F219" s="336"/>
      <c r="G219" s="289" t="s">
        <v>160</v>
      </c>
      <c r="H219" s="291"/>
      <c r="I219" s="372" t="s">
        <v>194</v>
      </c>
      <c r="J219" s="112"/>
      <c r="K219" s="113"/>
      <c r="L219" s="108">
        <v>0</v>
      </c>
      <c r="M219" s="108">
        <v>8</v>
      </c>
      <c r="N219" s="108">
        <v>0</v>
      </c>
      <c r="O219" s="104"/>
      <c r="P219" s="104"/>
      <c r="Q219" s="104"/>
      <c r="R219" s="104"/>
      <c r="S219" s="104"/>
      <c r="T219" s="104"/>
      <c r="U219" s="104"/>
    </row>
    <row r="220" ht="34.5" customHeight="1" s="67" customFormat="1">
      <c r="A220" s="183" t="s">
        <v>193</v>
      </c>
      <c r="B220" s="97"/>
      <c r="C220" s="336"/>
      <c r="D220" s="336"/>
      <c r="E220" s="336"/>
      <c r="F220" s="336"/>
      <c r="G220" s="289" t="s">
        <v>162</v>
      </c>
      <c r="H220" s="291"/>
      <c r="I220" s="373"/>
      <c r="J220" s="112"/>
      <c r="K220" s="114"/>
      <c r="L220" s="109">
        <v>0</v>
      </c>
      <c r="M220" s="109">
        <v>1.5</v>
      </c>
      <c r="N220" s="109">
        <v>0</v>
      </c>
      <c r="O220" s="104"/>
      <c r="P220" s="104"/>
      <c r="Q220" s="104"/>
      <c r="R220" s="104"/>
      <c r="S220" s="104"/>
      <c r="T220" s="104"/>
      <c r="U220" s="104"/>
    </row>
    <row r="221" ht="34.5" customHeight="1" s="67" customFormat="1">
      <c r="A221" s="183" t="s">
        <v>195</v>
      </c>
      <c r="B221" s="97"/>
      <c r="C221" s="336" t="s">
        <v>168</v>
      </c>
      <c r="D221" s="337"/>
      <c r="E221" s="337"/>
      <c r="F221" s="337"/>
      <c r="G221" s="289" t="s">
        <v>160</v>
      </c>
      <c r="H221" s="291"/>
      <c r="I221" s="373"/>
      <c r="J221" s="112"/>
      <c r="K221" s="113"/>
      <c r="L221" s="108">
        <v>0</v>
      </c>
      <c r="M221" s="108">
        <v>3</v>
      </c>
      <c r="N221" s="108">
        <v>0</v>
      </c>
      <c r="O221" s="104"/>
      <c r="P221" s="104"/>
      <c r="Q221" s="104"/>
      <c r="R221" s="104"/>
      <c r="S221" s="104"/>
      <c r="T221" s="104"/>
      <c r="U221" s="104"/>
    </row>
    <row r="222" ht="34.5" customHeight="1" s="67" customFormat="1">
      <c r="A222" s="183" t="s">
        <v>195</v>
      </c>
      <c r="B222" s="97"/>
      <c r="C222" s="337"/>
      <c r="D222" s="337"/>
      <c r="E222" s="337"/>
      <c r="F222" s="337"/>
      <c r="G222" s="289" t="s">
        <v>162</v>
      </c>
      <c r="H222" s="291"/>
      <c r="I222" s="373"/>
      <c r="J222" s="112"/>
      <c r="K222" s="114"/>
      <c r="L222" s="109">
        <v>0</v>
      </c>
      <c r="M222" s="109">
        <v>0.7</v>
      </c>
      <c r="N222" s="109">
        <v>0</v>
      </c>
      <c r="O222" s="104"/>
      <c r="P222" s="104"/>
      <c r="Q222" s="104"/>
      <c r="R222" s="104"/>
      <c r="S222" s="104"/>
      <c r="T222" s="104"/>
      <c r="U222" s="104"/>
    </row>
    <row r="223" ht="34.5" customHeight="1" s="67" customFormat="1">
      <c r="A223" s="183" t="s">
        <v>196</v>
      </c>
      <c r="B223" s="97"/>
      <c r="C223" s="336" t="s">
        <v>170</v>
      </c>
      <c r="D223" s="337"/>
      <c r="E223" s="337"/>
      <c r="F223" s="337"/>
      <c r="G223" s="289" t="s">
        <v>160</v>
      </c>
      <c r="H223" s="291"/>
      <c r="I223" s="373"/>
      <c r="J223" s="112"/>
      <c r="K223" s="113"/>
      <c r="L223" s="108">
        <v>0</v>
      </c>
      <c r="M223" s="108">
        <v>1</v>
      </c>
      <c r="N223" s="108">
        <v>0</v>
      </c>
      <c r="O223" s="104"/>
      <c r="P223" s="104"/>
      <c r="Q223" s="104"/>
      <c r="R223" s="104"/>
      <c r="S223" s="104"/>
      <c r="T223" s="104"/>
      <c r="U223" s="104"/>
    </row>
    <row r="224" ht="34.5" customHeight="1" s="67" customFormat="1">
      <c r="A224" s="183" t="s">
        <v>196</v>
      </c>
      <c r="B224" s="97"/>
      <c r="C224" s="337"/>
      <c r="D224" s="337"/>
      <c r="E224" s="337"/>
      <c r="F224" s="337"/>
      <c r="G224" s="289" t="s">
        <v>162</v>
      </c>
      <c r="H224" s="291"/>
      <c r="I224" s="373"/>
      <c r="J224" s="112"/>
      <c r="K224" s="114"/>
      <c r="L224" s="109">
        <v>0</v>
      </c>
      <c r="M224" s="109">
        <v>0.3</v>
      </c>
      <c r="N224" s="109">
        <v>0</v>
      </c>
      <c r="O224" s="104"/>
      <c r="P224" s="104"/>
      <c r="Q224" s="104"/>
      <c r="R224" s="104"/>
      <c r="S224" s="104"/>
      <c r="T224" s="104"/>
      <c r="U224" s="104"/>
    </row>
    <row r="225" ht="34.5" customHeight="1" s="67" customFormat="1">
      <c r="A225" s="183" t="s">
        <v>197</v>
      </c>
      <c r="B225" s="97"/>
      <c r="C225" s="336" t="s">
        <v>172</v>
      </c>
      <c r="D225" s="337"/>
      <c r="E225" s="337"/>
      <c r="F225" s="337"/>
      <c r="G225" s="289" t="s">
        <v>160</v>
      </c>
      <c r="H225" s="291"/>
      <c r="I225" s="373"/>
      <c r="J225" s="112"/>
      <c r="K225" s="113"/>
      <c r="L225" s="108">
        <v>0</v>
      </c>
      <c r="M225" s="108">
        <v>0</v>
      </c>
      <c r="N225" s="108">
        <v>0</v>
      </c>
      <c r="O225" s="104"/>
      <c r="P225" s="104"/>
      <c r="Q225" s="104"/>
      <c r="R225" s="104"/>
      <c r="S225" s="104"/>
      <c r="T225" s="104"/>
      <c r="U225" s="104"/>
    </row>
    <row r="226" ht="34.5" customHeight="1" s="67" customFormat="1">
      <c r="A226" s="183" t="s">
        <v>197</v>
      </c>
      <c r="B226" s="68"/>
      <c r="C226" s="337"/>
      <c r="D226" s="337"/>
      <c r="E226" s="337"/>
      <c r="F226" s="337"/>
      <c r="G226" s="289" t="s">
        <v>162</v>
      </c>
      <c r="H226" s="291"/>
      <c r="I226" s="373"/>
      <c r="J226" s="112"/>
      <c r="K226" s="114"/>
      <c r="L226" s="109">
        <v>0</v>
      </c>
      <c r="M226" s="109">
        <v>0</v>
      </c>
      <c r="N226" s="109">
        <v>0</v>
      </c>
      <c r="O226" s="104"/>
      <c r="P226" s="104"/>
      <c r="Q226" s="104"/>
      <c r="R226" s="104"/>
      <c r="S226" s="104"/>
      <c r="T226" s="104"/>
      <c r="U226" s="104"/>
    </row>
    <row r="227" ht="34.5" customHeight="1" s="67" customFormat="1">
      <c r="A227" s="183" t="s">
        <v>198</v>
      </c>
      <c r="B227" s="68"/>
      <c r="C227" s="336" t="s">
        <v>174</v>
      </c>
      <c r="D227" s="337"/>
      <c r="E227" s="337"/>
      <c r="F227" s="337"/>
      <c r="G227" s="289" t="s">
        <v>160</v>
      </c>
      <c r="H227" s="291"/>
      <c r="I227" s="373"/>
      <c r="J227" s="112"/>
      <c r="K227" s="113"/>
      <c r="L227" s="108">
        <v>0</v>
      </c>
      <c r="M227" s="108">
        <v>0</v>
      </c>
      <c r="N227" s="108">
        <v>12</v>
      </c>
      <c r="O227" s="104"/>
      <c r="P227" s="104"/>
      <c r="Q227" s="104"/>
      <c r="R227" s="104"/>
      <c r="S227" s="104"/>
      <c r="T227" s="104"/>
      <c r="U227" s="104"/>
    </row>
    <row r="228" ht="34.5" customHeight="1" s="67" customFormat="1">
      <c r="A228" s="183" t="s">
        <v>198</v>
      </c>
      <c r="B228" s="68"/>
      <c r="C228" s="337"/>
      <c r="D228" s="337"/>
      <c r="E228" s="337"/>
      <c r="F228" s="337"/>
      <c r="G228" s="289" t="s">
        <v>162</v>
      </c>
      <c r="H228" s="291"/>
      <c r="I228" s="373"/>
      <c r="J228" s="112"/>
      <c r="K228" s="114"/>
      <c r="L228" s="109">
        <v>0</v>
      </c>
      <c r="M228" s="109">
        <v>0</v>
      </c>
      <c r="N228" s="109">
        <v>0</v>
      </c>
      <c r="O228" s="104"/>
      <c r="P228" s="104"/>
      <c r="Q228" s="104"/>
      <c r="R228" s="104"/>
      <c r="S228" s="104"/>
      <c r="T228" s="104"/>
      <c r="U228" s="104"/>
    </row>
    <row r="229" ht="34.5" customHeight="1" s="67" customFormat="1">
      <c r="A229" s="183" t="s">
        <v>199</v>
      </c>
      <c r="B229" s="68"/>
      <c r="C229" s="336" t="s">
        <v>176</v>
      </c>
      <c r="D229" s="337"/>
      <c r="E229" s="337"/>
      <c r="F229" s="337"/>
      <c r="G229" s="289" t="s">
        <v>160</v>
      </c>
      <c r="H229" s="291"/>
      <c r="I229" s="373"/>
      <c r="J229" s="112"/>
      <c r="K229" s="113"/>
      <c r="L229" s="108">
        <v>0</v>
      </c>
      <c r="M229" s="108">
        <v>0</v>
      </c>
      <c r="N229" s="108">
        <v>6</v>
      </c>
      <c r="O229" s="104"/>
      <c r="P229" s="104"/>
      <c r="Q229" s="104"/>
      <c r="R229" s="104"/>
      <c r="S229" s="104"/>
      <c r="T229" s="104"/>
      <c r="U229" s="104"/>
    </row>
    <row r="230" ht="34.5" customHeight="1" s="67" customFormat="1">
      <c r="A230" s="183" t="s">
        <v>199</v>
      </c>
      <c r="B230" s="68"/>
      <c r="C230" s="337"/>
      <c r="D230" s="337"/>
      <c r="E230" s="337"/>
      <c r="F230" s="337"/>
      <c r="G230" s="289" t="s">
        <v>162</v>
      </c>
      <c r="H230" s="291"/>
      <c r="I230" s="373"/>
      <c r="J230" s="112"/>
      <c r="K230" s="114"/>
      <c r="L230" s="109">
        <v>0</v>
      </c>
      <c r="M230" s="109">
        <v>0</v>
      </c>
      <c r="N230" s="109">
        <v>0</v>
      </c>
      <c r="O230" s="104"/>
      <c r="P230" s="104"/>
      <c r="Q230" s="104"/>
      <c r="R230" s="104"/>
      <c r="S230" s="104"/>
      <c r="T230" s="104"/>
      <c r="U230" s="104"/>
    </row>
    <row r="231" ht="34.5" customHeight="1" s="67" customFormat="1">
      <c r="A231" s="183" t="s">
        <v>200</v>
      </c>
      <c r="B231" s="68"/>
      <c r="C231" s="336" t="s">
        <v>178</v>
      </c>
      <c r="D231" s="337"/>
      <c r="E231" s="337"/>
      <c r="F231" s="337"/>
      <c r="G231" s="289" t="s">
        <v>160</v>
      </c>
      <c r="H231" s="291"/>
      <c r="I231" s="373"/>
      <c r="J231" s="112"/>
      <c r="K231" s="113"/>
      <c r="L231" s="108">
        <v>0</v>
      </c>
      <c r="M231" s="108">
        <v>0</v>
      </c>
      <c r="N231" s="108">
        <v>3</v>
      </c>
      <c r="O231" s="104"/>
      <c r="P231" s="104"/>
      <c r="Q231" s="104"/>
      <c r="R231" s="104"/>
      <c r="S231" s="104"/>
      <c r="T231" s="104"/>
      <c r="U231" s="104"/>
    </row>
    <row r="232" ht="34.5" customHeight="1" s="67" customFormat="1">
      <c r="A232" s="183" t="s">
        <v>200</v>
      </c>
      <c r="B232" s="68"/>
      <c r="C232" s="337"/>
      <c r="D232" s="337"/>
      <c r="E232" s="337"/>
      <c r="F232" s="337"/>
      <c r="G232" s="289" t="s">
        <v>162</v>
      </c>
      <c r="H232" s="291"/>
      <c r="I232" s="373"/>
      <c r="J232" s="112"/>
      <c r="K232" s="114"/>
      <c r="L232" s="109">
        <v>0</v>
      </c>
      <c r="M232" s="109">
        <v>0</v>
      </c>
      <c r="N232" s="109">
        <v>0</v>
      </c>
      <c r="O232" s="104"/>
      <c r="P232" s="104"/>
      <c r="Q232" s="104"/>
      <c r="R232" s="104"/>
      <c r="S232" s="104"/>
      <c r="T232" s="104"/>
      <c r="U232" s="104"/>
    </row>
    <row r="233" ht="34.5" customHeight="1" s="67" customFormat="1">
      <c r="A233" s="183" t="s">
        <v>201</v>
      </c>
      <c r="B233" s="68"/>
      <c r="C233" s="336" t="s">
        <v>180</v>
      </c>
      <c r="D233" s="337"/>
      <c r="E233" s="337"/>
      <c r="F233" s="337"/>
      <c r="G233" s="289" t="s">
        <v>160</v>
      </c>
      <c r="H233" s="291"/>
      <c r="I233" s="373"/>
      <c r="J233" s="112"/>
      <c r="K233" s="113"/>
      <c r="L233" s="108">
        <v>0</v>
      </c>
      <c r="M233" s="108">
        <v>0</v>
      </c>
      <c r="N233" s="108">
        <v>2</v>
      </c>
      <c r="O233" s="104"/>
      <c r="P233" s="104"/>
      <c r="Q233" s="104"/>
      <c r="R233" s="104"/>
      <c r="S233" s="104"/>
      <c r="T233" s="104"/>
      <c r="U233" s="104"/>
    </row>
    <row r="234" ht="34.5" customHeight="1" s="67" customFormat="1">
      <c r="A234" s="183" t="s">
        <v>201</v>
      </c>
      <c r="B234" s="68"/>
      <c r="C234" s="337"/>
      <c r="D234" s="337"/>
      <c r="E234" s="337"/>
      <c r="F234" s="337"/>
      <c r="G234" s="289" t="s">
        <v>162</v>
      </c>
      <c r="H234" s="291"/>
      <c r="I234" s="373"/>
      <c r="J234" s="112"/>
      <c r="K234" s="114"/>
      <c r="L234" s="109">
        <v>0</v>
      </c>
      <c r="M234" s="109">
        <v>0</v>
      </c>
      <c r="N234" s="109">
        <v>1.8</v>
      </c>
      <c r="O234" s="104"/>
      <c r="P234" s="104"/>
      <c r="Q234" s="104"/>
      <c r="R234" s="104"/>
      <c r="S234" s="104"/>
      <c r="T234" s="104"/>
      <c r="U234" s="104"/>
    </row>
    <row r="235" ht="34.5" customHeight="1" s="67" customFormat="1">
      <c r="A235" s="183" t="s">
        <v>202</v>
      </c>
      <c r="B235" s="68"/>
      <c r="C235" s="336" t="s">
        <v>186</v>
      </c>
      <c r="D235" s="337"/>
      <c r="E235" s="337"/>
      <c r="F235" s="337"/>
      <c r="G235" s="289" t="s">
        <v>160</v>
      </c>
      <c r="H235" s="291"/>
      <c r="I235" s="373"/>
      <c r="J235" s="112"/>
      <c r="K235" s="113"/>
      <c r="L235" s="108">
        <v>0</v>
      </c>
      <c r="M235" s="108">
        <v>0</v>
      </c>
      <c r="N235" s="108">
        <v>9</v>
      </c>
      <c r="O235" s="104"/>
      <c r="P235" s="104"/>
      <c r="Q235" s="104"/>
      <c r="R235" s="104"/>
      <c r="S235" s="104"/>
      <c r="T235" s="104"/>
      <c r="U235" s="104"/>
    </row>
    <row r="236" ht="34.5" customHeight="1" s="67" customFormat="1">
      <c r="A236" s="183" t="s">
        <v>202</v>
      </c>
      <c r="B236" s="68"/>
      <c r="C236" s="337"/>
      <c r="D236" s="337"/>
      <c r="E236" s="337"/>
      <c r="F236" s="337"/>
      <c r="G236" s="289" t="s">
        <v>162</v>
      </c>
      <c r="H236" s="291"/>
      <c r="I236" s="373"/>
      <c r="J236" s="112"/>
      <c r="K236" s="114"/>
      <c r="L236" s="109">
        <v>0</v>
      </c>
      <c r="M236" s="109">
        <v>0</v>
      </c>
      <c r="N236" s="109">
        <v>0.6</v>
      </c>
      <c r="O236" s="104"/>
      <c r="P236" s="104"/>
      <c r="Q236" s="104"/>
      <c r="R236" s="104"/>
      <c r="S236" s="104"/>
      <c r="T236" s="104"/>
      <c r="U236" s="104"/>
    </row>
    <row r="237" ht="34.5" customHeight="1" s="67" customFormat="1">
      <c r="A237" s="183" t="s">
        <v>203</v>
      </c>
      <c r="B237" s="68"/>
      <c r="C237" s="336" t="s">
        <v>188</v>
      </c>
      <c r="D237" s="338"/>
      <c r="E237" s="338"/>
      <c r="F237" s="338"/>
      <c r="G237" s="289" t="s">
        <v>160</v>
      </c>
      <c r="H237" s="291"/>
      <c r="I237" s="373"/>
      <c r="J237" s="112"/>
      <c r="K237" s="115"/>
      <c r="L237" s="108">
        <v>0</v>
      </c>
      <c r="M237" s="108">
        <v>0</v>
      </c>
      <c r="N237" s="108">
        <v>0</v>
      </c>
      <c r="O237" s="104"/>
      <c r="P237" s="104"/>
      <c r="Q237" s="104"/>
      <c r="R237" s="104"/>
      <c r="S237" s="104"/>
      <c r="T237" s="104"/>
      <c r="U237" s="104"/>
    </row>
    <row r="238" ht="34.5" customHeight="1" s="67" customFormat="1">
      <c r="A238" s="183" t="s">
        <v>203</v>
      </c>
      <c r="B238" s="68"/>
      <c r="C238" s="338"/>
      <c r="D238" s="338"/>
      <c r="E238" s="338"/>
      <c r="F238" s="338"/>
      <c r="G238" s="289" t="s">
        <v>162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89" t="s">
        <v>206</v>
      </c>
      <c r="D246" s="290"/>
      <c r="E246" s="290"/>
      <c r="F246" s="290"/>
      <c r="G246" s="290"/>
      <c r="H246" s="291"/>
      <c r="I246" s="293"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66" t="s">
        <v>209</v>
      </c>
      <c r="D247" s="366"/>
      <c r="E247" s="366"/>
      <c r="F247" s="330"/>
      <c r="G247" s="336" t="s">
        <v>159</v>
      </c>
      <c r="H247" s="215" t="s">
        <v>210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36"/>
      <c r="D248" s="336"/>
      <c r="E248" s="336"/>
      <c r="F248" s="337"/>
      <c r="G248" s="336"/>
      <c r="H248" s="215" t="s">
        <v>211</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36"/>
      <c r="D249" s="336"/>
      <c r="E249" s="336"/>
      <c r="F249" s="337"/>
      <c r="G249" s="336" t="s">
        <v>213</v>
      </c>
      <c r="H249" s="215" t="s">
        <v>210</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36"/>
      <c r="D250" s="336"/>
      <c r="E250" s="336"/>
      <c r="F250" s="337"/>
      <c r="G250" s="337"/>
      <c r="H250" s="215" t="s">
        <v>211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36"/>
      <c r="D251" s="336"/>
      <c r="E251" s="336"/>
      <c r="F251" s="337"/>
      <c r="G251" s="336" t="s">
        <v>215</v>
      </c>
      <c r="H251" s="215" t="s">
        <v>210</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36"/>
      <c r="D252" s="336"/>
      <c r="E252" s="336"/>
      <c r="F252" s="337"/>
      <c r="G252" s="337"/>
      <c r="H252" s="215" t="s">
        <v>211</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36"/>
      <c r="D253" s="336"/>
      <c r="E253" s="336"/>
      <c r="F253" s="337"/>
      <c r="G253" s="350" t="s">
        <v>217</v>
      </c>
      <c r="H253" s="215" t="s">
        <v>210</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36"/>
      <c r="D254" s="336"/>
      <c r="E254" s="336"/>
      <c r="F254" s="337"/>
      <c r="G254" s="337"/>
      <c r="H254" s="215" t="s">
        <v>211</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36"/>
      <c r="D255" s="336"/>
      <c r="E255" s="336"/>
      <c r="F255" s="337"/>
      <c r="G255" s="336" t="s">
        <v>219</v>
      </c>
      <c r="H255" s="215" t="s">
        <v>210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36"/>
      <c r="D256" s="336"/>
      <c r="E256" s="336"/>
      <c r="F256" s="337"/>
      <c r="G256" s="337"/>
      <c r="H256" s="215" t="s">
        <v>211</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36"/>
      <c r="D257" s="336"/>
      <c r="E257" s="336"/>
      <c r="F257" s="337"/>
      <c r="G257" s="336" t="s">
        <v>192</v>
      </c>
      <c r="H257" s="215" t="s">
        <v>210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36"/>
      <c r="D258" s="336"/>
      <c r="E258" s="336"/>
      <c r="F258" s="337"/>
      <c r="G258" s="337"/>
      <c r="H258" s="215" t="s">
        <v>211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6" t="s">
        <v>223</v>
      </c>
      <c r="D266" s="298"/>
      <c r="E266" s="361" t="s">
        <v>224</v>
      </c>
      <c r="F266" s="362"/>
      <c r="G266" s="289" t="s">
        <v>225</v>
      </c>
      <c r="H266" s="291"/>
      <c r="I266" s="293"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57"/>
      <c r="D267" s="358"/>
      <c r="E267" s="362"/>
      <c r="F267" s="362"/>
      <c r="G267" s="289" t="s">
        <v>228</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57"/>
      <c r="D268" s="358"/>
      <c r="E268" s="362"/>
      <c r="F268" s="362"/>
      <c r="G268" s="289" t="s">
        <v>230</v>
      </c>
      <c r="H268" s="291"/>
      <c r="I268" s="294"/>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59"/>
      <c r="D269" s="360"/>
      <c r="E269" s="289" t="s">
        <v>192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6" t="s">
        <v>233</v>
      </c>
      <c r="D270" s="367"/>
      <c r="E270" s="289" t="s">
        <v>234</v>
      </c>
      <c r="F270" s="290"/>
      <c r="G270" s="290"/>
      <c r="H270" s="291"/>
      <c r="I270" s="293"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68"/>
      <c r="D271" s="369"/>
      <c r="E271" s="289" t="s">
        <v>237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0"/>
      <c r="D272" s="371"/>
      <c r="E272" s="289" t="s">
        <v>239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6" t="s">
        <v>192</v>
      </c>
      <c r="D273" s="367"/>
      <c r="E273" s="289" t="s">
        <v>241</v>
      </c>
      <c r="F273" s="290"/>
      <c r="G273" s="290"/>
      <c r="H273" s="291"/>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68"/>
      <c r="D274" s="369"/>
      <c r="E274" s="289" t="s">
        <v>244</v>
      </c>
      <c r="F274" s="290"/>
      <c r="G274" s="290"/>
      <c r="H274" s="291"/>
      <c r="I274" s="277"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68"/>
      <c r="D275" s="369"/>
      <c r="E275" s="289" t="s">
        <v>247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248</v>
      </c>
      <c r="B276" s="118"/>
      <c r="C276" s="368"/>
      <c r="D276" s="369"/>
      <c r="E276" s="289" t="s">
        <v>249</v>
      </c>
      <c r="F276" s="290"/>
      <c r="G276" s="290"/>
      <c r="H276" s="291"/>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251</v>
      </c>
      <c r="B277" s="118"/>
      <c r="C277" s="368"/>
      <c r="D277" s="369"/>
      <c r="E277" s="289" t="s">
        <v>252</v>
      </c>
      <c r="F277" s="290"/>
      <c r="G277" s="290"/>
      <c r="H277" s="291"/>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68"/>
      <c r="D278" s="369"/>
      <c r="E278" s="289" t="s">
        <v>255</v>
      </c>
      <c r="F278" s="290"/>
      <c r="G278" s="290"/>
      <c r="H278" s="291"/>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68"/>
      <c r="D279" s="369"/>
      <c r="E279" s="289" t="s">
        <v>258</v>
      </c>
      <c r="F279" s="290"/>
      <c r="G279" s="290"/>
      <c r="H279" s="291"/>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68"/>
      <c r="D280" s="369"/>
      <c r="E280" s="289" t="s">
        <v>261</v>
      </c>
      <c r="F280" s="290"/>
      <c r="G280" s="290"/>
      <c r="H280" s="291"/>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263</v>
      </c>
      <c r="B281" s="118"/>
      <c r="C281" s="368"/>
      <c r="D281" s="369"/>
      <c r="E281" s="289" t="s">
        <v>264</v>
      </c>
      <c r="F281" s="290"/>
      <c r="G281" s="290"/>
      <c r="H281" s="291"/>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266</v>
      </c>
      <c r="B282" s="118"/>
      <c r="C282" s="370"/>
      <c r="D282" s="371"/>
      <c r="E282" s="289" t="s">
        <v>267</v>
      </c>
      <c r="F282" s="290"/>
      <c r="G282" s="290"/>
      <c r="H282" s="291"/>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269</v>
      </c>
      <c r="D291" s="284"/>
      <c r="E291" s="284"/>
      <c r="F291" s="284"/>
      <c r="G291" s="284"/>
      <c r="H291" s="285"/>
      <c r="I291" s="356"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45" t="s">
        <v>276</v>
      </c>
      <c r="D314" s="296" t="s">
        <v>277</v>
      </c>
      <c r="E314" s="297"/>
      <c r="F314" s="297"/>
      <c r="G314" s="297"/>
      <c r="H314" s="298"/>
      <c r="I314" s="277" t="s">
        <v>278</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168</v>
      </c>
      <c r="N314" s="255">
        <v>106</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46"/>
      <c r="D315" s="347"/>
      <c r="E315" s="289" t="s">
        <v>280</v>
      </c>
      <c r="F315" s="290"/>
      <c r="G315" s="290"/>
      <c r="H315" s="291"/>
      <c r="I315" s="324"/>
      <c r="J315" s="105">
        <f t="shared" si="46"/>
        <v>0</v>
      </c>
      <c r="K315" s="66" t="str">
        <f t="shared" si="47"/>
      </c>
      <c r="L315" s="108">
        <v>0</v>
      </c>
      <c r="M315" s="255">
        <v>133</v>
      </c>
      <c r="N315" s="255">
        <v>52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46"/>
      <c r="D316" s="348"/>
      <c r="E316" s="289" t="s">
        <v>282</v>
      </c>
      <c r="F316" s="290"/>
      <c r="G316" s="290"/>
      <c r="H316" s="291"/>
      <c r="I316" s="324"/>
      <c r="J316" s="105">
        <f t="shared" si="46"/>
        <v>0</v>
      </c>
      <c r="K316" s="66" t="str">
        <f t="shared" si="47"/>
      </c>
      <c r="L316" s="108">
        <v>0</v>
      </c>
      <c r="M316" s="255">
        <v>34</v>
      </c>
      <c r="N316" s="255">
        <v>52</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46"/>
      <c r="D317" s="349"/>
      <c r="E317" s="289" t="s">
        <v>284</v>
      </c>
      <c r="F317" s="290"/>
      <c r="G317" s="290"/>
      <c r="H317" s="291"/>
      <c r="I317" s="324"/>
      <c r="J317" s="105">
        <f t="shared" si="46"/>
        <v>0</v>
      </c>
      <c r="K317" s="66" t="str">
        <f t="shared" si="47"/>
      </c>
      <c r="L317" s="108">
        <v>0</v>
      </c>
      <c r="M317" s="255">
        <v>1</v>
      </c>
      <c r="N317" s="255">
        <v>2</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46"/>
      <c r="D318" s="289" t="s">
        <v>286</v>
      </c>
      <c r="E318" s="290"/>
      <c r="F318" s="290"/>
      <c r="G318" s="290"/>
      <c r="H318" s="291"/>
      <c r="I318" s="324"/>
      <c r="J318" s="105">
        <f t="shared" si="46"/>
        <v>0</v>
      </c>
      <c r="K318" s="66" t="str">
        <f t="shared" si="47"/>
      </c>
      <c r="L318" s="108">
        <v>14608</v>
      </c>
      <c r="M318" s="255">
        <v>16595</v>
      </c>
      <c r="N318" s="255">
        <v>16934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46"/>
      <c r="D319" s="289" t="s">
        <v>288</v>
      </c>
      <c r="E319" s="290"/>
      <c r="F319" s="290"/>
      <c r="G319" s="290"/>
      <c r="H319" s="291"/>
      <c r="I319" s="325"/>
      <c r="J319" s="105">
        <f t="shared" si="46"/>
        <v>0</v>
      </c>
      <c r="K319" s="66" t="str">
        <f t="shared" si="47"/>
      </c>
      <c r="L319" s="108">
        <v>195</v>
      </c>
      <c r="M319" s="255">
        <v>92</v>
      </c>
      <c r="N319" s="255">
        <v>100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45" t="s">
        <v>276</v>
      </c>
      <c r="D327" s="289" t="s">
        <v>277</v>
      </c>
      <c r="E327" s="290"/>
      <c r="F327" s="290"/>
      <c r="G327" s="290"/>
      <c r="H327" s="291"/>
      <c r="I327" s="277" t="s">
        <v>291</v>
      </c>
      <c r="J327" s="105">
        <f>IF(SUM(L327:BS327)=0,IF(COUNTIF(L327:BS327,"未確認")&gt;0,"未確認",IF(COUNTIF(L327:BS327,"~*")&gt;0,"*",SUM(L327:BS327))),SUM(L327:BS327))</f>
        <v>0</v>
      </c>
      <c r="K327" s="66" t="str">
        <f>IF(OR(COUNTIF(L327:BS327,"未確認")&gt;0,COUNTIF(L327:BS327,"~*")&gt;0),"※","")</f>
      </c>
      <c r="L327" s="108">
        <v>191</v>
      </c>
      <c r="M327" s="255">
        <v>142</v>
      </c>
      <c r="N327" s="255">
        <v>75</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45"/>
      <c r="D328" s="363" t="s">
        <v>293</v>
      </c>
      <c r="E328" s="359" t="s">
        <v>294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51</v>
      </c>
      <c r="M328" s="255">
        <v>33</v>
      </c>
      <c r="N328" s="255">
        <v>11</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45"/>
      <c r="D329" s="345"/>
      <c r="E329" s="289" t="s">
        <v>296</v>
      </c>
      <c r="F329" s="290"/>
      <c r="G329" s="290"/>
      <c r="H329" s="291"/>
      <c r="I329" s="334"/>
      <c r="J329" s="105">
        <f t="shared" si="50"/>
        <v>0</v>
      </c>
      <c r="K329" s="66" t="str">
        <f t="shared" si="51"/>
      </c>
      <c r="L329" s="108">
        <v>29</v>
      </c>
      <c r="M329" s="255">
        <v>40</v>
      </c>
      <c r="N329" s="255">
        <v>49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45"/>
      <c r="D330" s="345"/>
      <c r="E330" s="289" t="s">
        <v>298</v>
      </c>
      <c r="F330" s="290"/>
      <c r="G330" s="290"/>
      <c r="H330" s="291"/>
      <c r="I330" s="334"/>
      <c r="J330" s="105">
        <f t="shared" si="50"/>
        <v>0</v>
      </c>
      <c r="K330" s="66" t="str">
        <f t="shared" si="51"/>
      </c>
      <c r="L330" s="108">
        <v>110</v>
      </c>
      <c r="M330" s="255">
        <v>45</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45"/>
      <c r="D331" s="345"/>
      <c r="E331" s="280" t="s">
        <v>300</v>
      </c>
      <c r="F331" s="281"/>
      <c r="G331" s="281"/>
      <c r="H331" s="282"/>
      <c r="I331" s="334"/>
      <c r="J331" s="105">
        <f t="shared" si="50"/>
        <v>0</v>
      </c>
      <c r="K331" s="66" t="str">
        <f t="shared" si="51"/>
      </c>
      <c r="L331" s="108">
        <v>1</v>
      </c>
      <c r="M331" s="255">
        <v>24</v>
      </c>
      <c r="N331" s="255">
        <v>15</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45"/>
      <c r="D332" s="345"/>
      <c r="E332" s="280" t="s">
        <v>302</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45"/>
      <c r="D333" s="345"/>
      <c r="E333" s="289" t="s">
        <v>304</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45"/>
      <c r="D334" s="364"/>
      <c r="E334" s="296" t="s">
        <v>192</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45"/>
      <c r="D335" s="289" t="s">
        <v>288</v>
      </c>
      <c r="E335" s="290"/>
      <c r="F335" s="290"/>
      <c r="G335" s="290"/>
      <c r="H335" s="291"/>
      <c r="I335" s="334"/>
      <c r="J335" s="105">
        <f t="shared" si="50"/>
        <v>0</v>
      </c>
      <c r="K335" s="66" t="str">
        <f t="shared" si="51"/>
      </c>
      <c r="L335" s="108">
        <v>195</v>
      </c>
      <c r="M335" s="255">
        <v>92</v>
      </c>
      <c r="N335" s="255">
        <v>100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45"/>
      <c r="D336" s="363" t="s">
        <v>308</v>
      </c>
      <c r="E336" s="359" t="s">
        <v>309</v>
      </c>
      <c r="F336" s="365"/>
      <c r="G336" s="365"/>
      <c r="H336" s="360"/>
      <c r="I336" s="334"/>
      <c r="J336" s="105">
        <f t="shared" si="50"/>
        <v>0</v>
      </c>
      <c r="K336" s="66" t="str">
        <f t="shared" si="51"/>
      </c>
      <c r="L336" s="108">
        <v>42</v>
      </c>
      <c r="M336" s="255">
        <v>34</v>
      </c>
      <c r="N336" s="255">
        <v>17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45"/>
      <c r="D337" s="345"/>
      <c r="E337" s="289" t="s">
        <v>311</v>
      </c>
      <c r="F337" s="290"/>
      <c r="G337" s="290"/>
      <c r="H337" s="291"/>
      <c r="I337" s="334"/>
      <c r="J337" s="105">
        <f t="shared" si="50"/>
        <v>0</v>
      </c>
      <c r="K337" s="66" t="str">
        <f t="shared" si="51"/>
      </c>
      <c r="L337" s="108">
        <v>127</v>
      </c>
      <c r="M337" s="255">
        <v>17</v>
      </c>
      <c r="N337" s="255">
        <v>57</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45"/>
      <c r="D338" s="345"/>
      <c r="E338" s="289" t="s">
        <v>313</v>
      </c>
      <c r="F338" s="290"/>
      <c r="G338" s="290"/>
      <c r="H338" s="291"/>
      <c r="I338" s="334"/>
      <c r="J338" s="105">
        <f t="shared" si="50"/>
        <v>0</v>
      </c>
      <c r="K338" s="66" t="str">
        <f t="shared" si="51"/>
      </c>
      <c r="L338" s="108">
        <v>9</v>
      </c>
      <c r="M338" s="255">
        <v>6</v>
      </c>
      <c r="N338" s="255">
        <v>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45"/>
      <c r="D339" s="345"/>
      <c r="E339" s="289" t="s">
        <v>315</v>
      </c>
      <c r="F339" s="290"/>
      <c r="G339" s="290"/>
      <c r="H339" s="291"/>
      <c r="I339" s="334"/>
      <c r="J339" s="105">
        <f t="shared" si="50"/>
        <v>0</v>
      </c>
      <c r="K339" s="66" t="str">
        <f t="shared" si="51"/>
      </c>
      <c r="L339" s="108">
        <v>6</v>
      </c>
      <c r="M339" s="255">
        <v>4</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45"/>
      <c r="D340" s="345"/>
      <c r="E340" s="289" t="s">
        <v>317</v>
      </c>
      <c r="F340" s="290"/>
      <c r="G340" s="290"/>
      <c r="H340" s="291"/>
      <c r="I340" s="334"/>
      <c r="J340" s="105">
        <f t="shared" si="50"/>
        <v>0</v>
      </c>
      <c r="K340" s="66" t="str">
        <f t="shared" si="51"/>
      </c>
      <c r="L340" s="108">
        <v>0</v>
      </c>
      <c r="M340" s="255">
        <v>0</v>
      </c>
      <c r="N340" s="255">
        <v>3</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45"/>
      <c r="D341" s="345"/>
      <c r="E341" s="280" t="s">
        <v>319</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45"/>
      <c r="D342" s="345"/>
      <c r="E342" s="289" t="s">
        <v>321</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45"/>
      <c r="D343" s="345"/>
      <c r="E343" s="289" t="s">
        <v>323</v>
      </c>
      <c r="F343" s="290"/>
      <c r="G343" s="290"/>
      <c r="H343" s="291"/>
      <c r="I343" s="334"/>
      <c r="J343" s="105">
        <f t="shared" si="50"/>
        <v>0</v>
      </c>
      <c r="K343" s="66" t="str">
        <f t="shared" si="51"/>
      </c>
      <c r="L343" s="108">
        <v>11</v>
      </c>
      <c r="M343" s="255">
        <v>31</v>
      </c>
      <c r="N343" s="255">
        <v>19</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45"/>
      <c r="D344" s="345"/>
      <c r="E344" s="289" t="s">
        <v>192</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6" t="s">
        <v>327</v>
      </c>
      <c r="D352" s="297"/>
      <c r="E352" s="297"/>
      <c r="F352" s="297"/>
      <c r="G352" s="297"/>
      <c r="H352" s="298"/>
      <c r="I352" s="277" t="s">
        <v>328</v>
      </c>
      <c r="J352" s="143">
        <f>IF(SUM(L352:BS352)=0,IF(COUNTIF(L352:BS352,"未確認")&gt;0,"未確認",IF(COUNTIF(L352:BS352,"~*")&gt;0,"*",SUM(L352:BS352))),SUM(L352:BS352))</f>
        <v>0</v>
      </c>
      <c r="K352" s="144" t="str">
        <f>IF(OR(COUNTIF(L352:BS352,"未確認")&gt;0,COUNTIF(L352:BS352,"~*")&gt;0),"※","")</f>
      </c>
      <c r="L352" s="108">
        <v>153</v>
      </c>
      <c r="M352" s="255">
        <v>58</v>
      </c>
      <c r="N352" s="255">
        <v>83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2" t="s">
        <v>330</v>
      </c>
      <c r="F353" s="343"/>
      <c r="G353" s="343"/>
      <c r="H353" s="344"/>
      <c r="I353" s="334"/>
      <c r="J353" s="143">
        <f>IF(SUM(L353:BS353)=0,IF(COUNTIF(L353:BS353,"未確認")&gt;0,"未確認",IF(COUNTIF(L353:BS353,"~*")&gt;0,"*",SUM(L353:BS353))),SUM(L353:BS353))</f>
        <v>0</v>
      </c>
      <c r="K353" s="144" t="str">
        <f>IF(OR(COUNTIF(L353:BS353,"未確認")&gt;0,COUNTIF(L353:BS353,"~*")&gt;0),"※","")</f>
      </c>
      <c r="L353" s="108">
        <v>142</v>
      </c>
      <c r="M353" s="255">
        <v>27</v>
      </c>
      <c r="N353" s="255">
        <v>45</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2" t="s">
        <v>332</v>
      </c>
      <c r="F354" s="343"/>
      <c r="G354" s="343"/>
      <c r="H354" s="344"/>
      <c r="I354" s="334"/>
      <c r="J354" s="143">
        <f>IF(SUM(L354:BS354)=0,IF(COUNTIF(L354:BS354,"未確認")&gt;0,"未確認",IF(COUNTIF(L354:BS354,"~*")&gt;0,"*",SUM(L354:BS354))),SUM(L354:BS354))</f>
        <v>0</v>
      </c>
      <c r="K354" s="144" t="str">
        <f>IF(OR(COUNTIF(L354:BS354,"未確認")&gt;0,COUNTIF(L354:BS354,"~*")&gt;0),"※","")</f>
      </c>
      <c r="L354" s="108">
        <v>7</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2" t="s">
        <v>334</v>
      </c>
      <c r="F355" s="343"/>
      <c r="G355" s="343"/>
      <c r="H355" s="344"/>
      <c r="I355" s="334"/>
      <c r="J355" s="143">
        <f>IF(SUM(L355:BS355)=0,IF(COUNTIF(L355:BS355,"未確認")&gt;0,"未確認",IF(COUNTIF(L355:BS355,"~*")&gt;0,"*",SUM(L355:BS355))),SUM(L355:BS355))</f>
        <v>0</v>
      </c>
      <c r="K355" s="144" t="str">
        <f>IF(OR(COUNTIF(L355:BS355,"未確認")&gt;0,COUNTIF(L355:BS355,"~*")&gt;0),"※","")</f>
      </c>
      <c r="L355" s="108">
        <v>4</v>
      </c>
      <c r="M355" s="255">
        <v>31</v>
      </c>
      <c r="N355" s="255">
        <v>38</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2" t="s">
        <v>336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39" t="s">
        <v>340</v>
      </c>
      <c r="D365" s="340"/>
      <c r="E365" s="340"/>
      <c r="F365" s="340"/>
      <c r="G365" s="340"/>
      <c r="H365" s="341"/>
      <c r="I365" s="277"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89" t="s">
        <v>343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89" t="s">
        <v>345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1" t="s">
        <v>347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89" t="s">
        <v>349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89" t="s">
        <v>351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363</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364</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365</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t="s">
        <v>367</v>
      </c>
      <c r="M402" s="259">
        <v>649</v>
      </c>
      <c r="N402" s="259">
        <v>635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588</v>
      </c>
      <c r="M440" s="259" t="s">
        <v>367</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t="s">
        <v>367</v>
      </c>
      <c r="M465" s="259" t="s">
        <v>367</v>
      </c>
      <c r="N465" s="259" t="s">
        <v>367</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t="s">
        <v>367</v>
      </c>
      <c r="N473" s="259" t="s">
        <v>367</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367</v>
      </c>
      <c r="N474" s="259" t="s">
        <v>367</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t="s">
        <v>367</v>
      </c>
      <c r="N475" s="259" t="s">
        <v>367</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t="s">
        <v>367</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t="s">
        <v>367</v>
      </c>
      <c r="N481" s="259" t="s">
        <v>367</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t="s">
        <v>367</v>
      </c>
      <c r="N482" s="259" t="s">
        <v>367</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t="s">
        <v>367</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t="s">
        <v>367</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t="s">
        <v>367</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354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24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367</v>
      </c>
      <c r="N607" s="259" t="s">
        <v>367</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v>0</v>
      </c>
      <c r="M609" s="259">
        <v>0</v>
      </c>
      <c r="N609" s="259" t="s">
        <v>367</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t="s">
        <v>367</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367</v>
      </c>
      <c r="M626" s="259" t="s">
        <v>367</v>
      </c>
      <c r="N626" s="259" t="s">
        <v>367</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t="s">
        <v>367</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367</v>
      </c>
      <c r="M643" s="259" t="s">
        <v>367</v>
      </c>
      <c r="N643" s="259" t="s">
        <v>367</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v>0</v>
      </c>
      <c r="M644" s="259" t="s">
        <v>367</v>
      </c>
      <c r="N644" s="259" t="s">
        <v>367</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t="s">
        <v>367</v>
      </c>
      <c r="M645" s="259" t="s">
        <v>367</v>
      </c>
      <c r="N645" s="259">
        <v>405</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367</v>
      </c>
      <c r="M646" s="259" t="s">
        <v>367</v>
      </c>
      <c r="N646" s="259" t="s">
        <v>367</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v>610</v>
      </c>
      <c r="M654" s="259">
        <v>271</v>
      </c>
      <c r="N654" s="259">
        <v>331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v>337</v>
      </c>
      <c r="M656" s="259" t="s">
        <v>367</v>
      </c>
      <c r="N656" s="259" t="s">
        <v>367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367</v>
      </c>
      <c r="M657" s="259" t="s">
        <v>367</v>
      </c>
      <c r="N657" s="259" t="s">
        <v>367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367</v>
      </c>
      <c r="M658" s="259" t="s">
        <v>367</v>
      </c>
      <c r="N658" s="259" t="s">
        <v>367</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367</v>
      </c>
      <c r="M663" s="259" t="s">
        <v>367</v>
      </c>
      <c r="N663" s="259" t="s">
        <v>367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367</v>
      </c>
      <c r="M665" s="259" t="s">
        <v>367</v>
      </c>
      <c r="N665" s="259" t="s">
        <v>367</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251</v>
      </c>
      <c r="M666" s="259" t="s">
        <v>367</v>
      </c>
      <c r="N666" s="259" t="s">
        <v>367</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t="s">
        <v>367</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770</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771</v>
      </c>
      <c r="B676" s="68"/>
      <c r="C676" s="280" t="s">
        <v>772</v>
      </c>
      <c r="D676" s="281"/>
      <c r="E676" s="281"/>
      <c r="F676" s="281"/>
      <c r="G676" s="281"/>
      <c r="H676" s="282"/>
      <c r="I676" s="103" t="s">
        <v>773</v>
      </c>
      <c r="J676" s="165"/>
      <c r="K676" s="166"/>
      <c r="L676" s="167">
        <v>98.2</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774</v>
      </c>
      <c r="B677" s="68"/>
      <c r="C677" s="280" t="s">
        <v>775</v>
      </c>
      <c r="D677" s="281"/>
      <c r="E677" s="281"/>
      <c r="F677" s="281"/>
      <c r="G677" s="281"/>
      <c r="H677" s="282"/>
      <c r="I677" s="103" t="s">
        <v>776</v>
      </c>
      <c r="J677" s="165"/>
      <c r="K677" s="166"/>
      <c r="L677" s="224">
        <v>5.1</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3" t="s">
        <v>778</v>
      </c>
      <c r="D678" s="284"/>
      <c r="E678" s="284"/>
      <c r="F678" s="284"/>
      <c r="G678" s="284"/>
      <c r="H678" s="285"/>
      <c r="I678" s="277" t="s">
        <v>779</v>
      </c>
      <c r="J678" s="165"/>
      <c r="K678" s="166"/>
      <c r="L678" s="225">
        <v>153</v>
      </c>
      <c r="M678" s="253">
        <v>58</v>
      </c>
      <c r="N678" s="253">
        <v>83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780</v>
      </c>
      <c r="B679" s="68"/>
      <c r="C679" s="168"/>
      <c r="D679" s="169"/>
      <c r="E679" s="283" t="s">
        <v>781</v>
      </c>
      <c r="F679" s="284"/>
      <c r="G679" s="284"/>
      <c r="H679" s="285"/>
      <c r="I679" s="278"/>
      <c r="J679" s="165"/>
      <c r="K679" s="166"/>
      <c r="L679" s="225">
        <v>124</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782</v>
      </c>
      <c r="H680" s="292"/>
      <c r="I680" s="278"/>
      <c r="J680" s="165"/>
      <c r="K680" s="166"/>
      <c r="L680" s="225">
        <v>124</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783</v>
      </c>
      <c r="H681" s="292"/>
      <c r="I681" s="278"/>
      <c r="J681" s="165"/>
      <c r="K681" s="166"/>
      <c r="L681" s="225">
        <v>91</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784</v>
      </c>
      <c r="B682" s="68"/>
      <c r="C682" s="170"/>
      <c r="D682" s="268"/>
      <c r="E682" s="286"/>
      <c r="F682" s="287"/>
      <c r="G682" s="267"/>
      <c r="H682" s="235" t="s">
        <v>785</v>
      </c>
      <c r="I682" s="279"/>
      <c r="J682" s="165"/>
      <c r="K682" s="166"/>
      <c r="L682" s="225">
        <v>91</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786</v>
      </c>
      <c r="B683" s="68"/>
      <c r="C683" s="283" t="s">
        <v>787</v>
      </c>
      <c r="D683" s="284"/>
      <c r="E683" s="284"/>
      <c r="F683" s="284"/>
      <c r="G683" s="288"/>
      <c r="H683" s="285"/>
      <c r="I683" s="277" t="s">
        <v>788</v>
      </c>
      <c r="J683" s="165"/>
      <c r="K683" s="166"/>
      <c r="L683" s="225">
        <v>92</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0" t="s">
        <v>790</v>
      </c>
      <c r="F684" s="281"/>
      <c r="G684" s="281"/>
      <c r="H684" s="282"/>
      <c r="I684" s="324"/>
      <c r="J684" s="165"/>
      <c r="K684" s="166"/>
      <c r="L684" s="225">
        <v>65</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791</v>
      </c>
      <c r="D685" s="284"/>
      <c r="E685" s="284"/>
      <c r="F685" s="284"/>
      <c r="G685" s="288"/>
      <c r="H685" s="285"/>
      <c r="I685" s="324"/>
      <c r="J685" s="165"/>
      <c r="K685" s="166"/>
      <c r="L685" s="225">
        <v>78</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792</v>
      </c>
      <c r="F686" s="281"/>
      <c r="G686" s="281"/>
      <c r="H686" s="282"/>
      <c r="I686" s="324"/>
      <c r="J686" s="165"/>
      <c r="K686" s="166"/>
      <c r="L686" s="225">
        <v>56</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793</v>
      </c>
      <c r="D687" s="284"/>
      <c r="E687" s="284"/>
      <c r="F687" s="284"/>
      <c r="G687" s="288"/>
      <c r="H687" s="285"/>
      <c r="I687" s="324"/>
      <c r="J687" s="165"/>
      <c r="K687" s="166"/>
      <c r="L687" s="225">
        <v>77</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794</v>
      </c>
      <c r="F688" s="281"/>
      <c r="G688" s="281"/>
      <c r="H688" s="282"/>
      <c r="I688" s="324"/>
      <c r="J688" s="165"/>
      <c r="K688" s="166"/>
      <c r="L688" s="225">
        <v>58</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795</v>
      </c>
      <c r="D689" s="284"/>
      <c r="E689" s="284"/>
      <c r="F689" s="284"/>
      <c r="G689" s="288"/>
      <c r="H689" s="285"/>
      <c r="I689" s="324"/>
      <c r="J689" s="165"/>
      <c r="K689" s="166"/>
      <c r="L689" s="225">
        <v>86</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796</v>
      </c>
      <c r="F690" s="281"/>
      <c r="G690" s="281"/>
      <c r="H690" s="282"/>
      <c r="I690" s="325"/>
      <c r="J690" s="165"/>
      <c r="K690" s="166"/>
      <c r="L690" s="225">
        <v>63</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797</v>
      </c>
      <c r="B691" s="68"/>
      <c r="C691" s="280" t="s">
        <v>798</v>
      </c>
      <c r="D691" s="281"/>
      <c r="E691" s="281"/>
      <c r="F691" s="281"/>
      <c r="G691" s="281"/>
      <c r="H691" s="282"/>
      <c r="I691" s="356" t="s">
        <v>799</v>
      </c>
      <c r="J691" s="236"/>
      <c r="K691" s="166"/>
      <c r="L691" s="229">
        <v>28.1</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800</v>
      </c>
      <c r="D692" s="281"/>
      <c r="E692" s="281"/>
      <c r="F692" s="281"/>
      <c r="G692" s="281"/>
      <c r="H692" s="282"/>
      <c r="I692" s="356"/>
      <c r="J692" s="275"/>
      <c r="K692" s="276"/>
      <c r="L692" s="229">
        <v>22.7</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801</v>
      </c>
      <c r="D693" s="281"/>
      <c r="E693" s="281"/>
      <c r="F693" s="281"/>
      <c r="G693" s="281"/>
      <c r="H693" s="282"/>
      <c r="I693" s="356"/>
      <c r="J693" s="275"/>
      <c r="K693" s="276"/>
      <c r="L693" s="229">
        <v>25.9</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802</v>
      </c>
      <c r="D694" s="281"/>
      <c r="E694" s="281"/>
      <c r="F694" s="281"/>
      <c r="G694" s="281"/>
      <c r="H694" s="282"/>
      <c r="I694" s="356"/>
      <c r="J694" s="275"/>
      <c r="K694" s="276"/>
      <c r="L694" s="229">
        <v>32.8</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804</v>
      </c>
      <c r="B702" s="96"/>
      <c r="C702" s="280" t="s">
        <v>805</v>
      </c>
      <c r="D702" s="281"/>
      <c r="E702" s="281"/>
      <c r="F702" s="281"/>
      <c r="G702" s="281"/>
      <c r="H702" s="282"/>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89" t="s">
        <v>808</v>
      </c>
      <c r="D703" s="290"/>
      <c r="E703" s="290"/>
      <c r="F703" s="290"/>
      <c r="G703" s="290"/>
      <c r="H703" s="291"/>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89" t="s">
        <v>811</v>
      </c>
      <c r="D704" s="290"/>
      <c r="E704" s="290"/>
      <c r="F704" s="290"/>
      <c r="G704" s="290"/>
      <c r="H704" s="291"/>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814</v>
      </c>
      <c r="B712" s="92"/>
      <c r="C712" s="289" t="s">
        <v>815</v>
      </c>
      <c r="D712" s="290"/>
      <c r="E712" s="290"/>
      <c r="F712" s="290"/>
      <c r="G712" s="290"/>
      <c r="H712" s="291"/>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817</v>
      </c>
      <c r="B713" s="96"/>
      <c r="C713" s="289" t="s">
        <v>818</v>
      </c>
      <c r="D713" s="290"/>
      <c r="E713" s="290"/>
      <c r="F713" s="290"/>
      <c r="G713" s="290"/>
      <c r="H713" s="291"/>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820</v>
      </c>
      <c r="B714" s="96"/>
      <c r="C714" s="280" t="s">
        <v>821</v>
      </c>
      <c r="D714" s="281"/>
      <c r="E714" s="281"/>
      <c r="F714" s="281"/>
      <c r="G714" s="281"/>
      <c r="H714" s="282"/>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823</v>
      </c>
      <c r="B715" s="96"/>
      <c r="C715" s="289" t="s">
        <v>824</v>
      </c>
      <c r="D715" s="290"/>
      <c r="E715" s="290"/>
      <c r="F715" s="290"/>
      <c r="G715" s="290"/>
      <c r="H715" s="291"/>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827</v>
      </c>
      <c r="B724" s="92"/>
      <c r="C724" s="289" t="s">
        <v>828</v>
      </c>
      <c r="D724" s="290"/>
      <c r="E724" s="290"/>
      <c r="F724" s="290"/>
      <c r="G724" s="290"/>
      <c r="H724" s="291"/>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830</v>
      </c>
      <c r="B725" s="96"/>
      <c r="C725" s="289" t="s">
        <v>831</v>
      </c>
      <c r="D725" s="290"/>
      <c r="E725" s="290"/>
      <c r="F725" s="290"/>
      <c r="G725" s="290"/>
      <c r="H725" s="291"/>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833</v>
      </c>
      <c r="B726" s="96"/>
      <c r="C726" s="280" t="s">
        <v>834</v>
      </c>
      <c r="D726" s="281"/>
      <c r="E726" s="281"/>
      <c r="F726" s="281"/>
      <c r="G726" s="281"/>
      <c r="H726" s="282"/>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836</v>
      </c>
      <c r="B727" s="96"/>
      <c r="C727" s="280" t="s">
        <v>837</v>
      </c>
      <c r="D727" s="281"/>
      <c r="E727" s="281"/>
      <c r="F727" s="281"/>
      <c r="G727" s="281"/>
      <c r="H727" s="282"/>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2022-04-25T15:53:07Z</dcterms:created>
  <dcterms:modified xsi:type="dcterms:W3CDTF">2022-04-25T15:53:07Z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