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<sst xmlns="http://schemas.openxmlformats.org/spreadsheetml/2006/main" count="834" uniqueCount="834">
  <si>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医療法人社団十善会 野瀬病院</t>
  </si>
  <si>
    <t>〒653-0042 兵庫県 神戸市長田区二葉町5丁目1番36</t>
  </si>
  <si>
    <t>病棟の建築時期と構造</t>
  </si>
  <si>
    <t>建物情報＼病棟名</t>
  </si>
  <si>
    <t>一般病棟入院基本料4</t>
  </si>
  <si>
    <t>地域包括ケア病棟入院料</t>
  </si>
  <si>
    <t>様式１病院病棟票(1)</t>
  </si>
  <si>
    <t>建築時期</t>
  </si>
  <si>
    <t>2014</t>
  </si>
  <si>
    <t>構造</t>
  </si>
  <si>
    <t>鉄骨造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</si>
  <si>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</si>
  <si>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</si>
  <si>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</si>
  <si>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</si>
  <si>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</si>
  <si>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</si>
  <si>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</si>
  <si>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</si>
  <si>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</si>
  <si>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</si>
  <si>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</si>
  <si>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</si>
  <si>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</si>
  <si>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</si>
  <si>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</si>
  <si>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</si>
  <si>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</si>
  <si>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</si>
  <si>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</si>
  <si>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</si>
  <si>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</si>
  <si>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</si>
  <si>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</si>
  <si>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</si>
  <si>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</si>
  <si>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</si>
  <si>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</si>
  <si>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</si>
  <si>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</si>
  <si>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</si>
  <si>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</si>
  <si>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</si>
  <si>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</si>
  <si>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</si>
  <si>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</si>
  <si>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</si>
  <si>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</si>
  <si>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</si>
  <si>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</si>
  <si>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</si>
  <si>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</si>
  <si>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</si>
  <si>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</si>
  <si>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</si>
  <si>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</si>
  <si>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</si>
  <si>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</si>
  <si>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</si>
  <si>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</si>
  <si>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</si>
  <si>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</si>
  <si>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</si>
  <si>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</si>
  <si>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</si>
  <si>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</si>
  <si>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</si>
  <si>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</si>
  <si>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</si>
  <si>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</si>
  <si>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</si>
  <si>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</si>
  <si>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</si>
  <si>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</si>
  <si>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</si>
  <si>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</si>
  <si>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</si>
  <si>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</si>
  <si>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</si>
  <si>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</si>
  <si>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</si>
  <si>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</si>
  <si>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</si>
  <si>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</si>
  <si>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</si>
  <si>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</si>
  <si>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</si>
  <si>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</si>
  <si>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</si>
  <si>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</si>
  <si>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</si>
  <si>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</si>
  <si>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</si>
  <si>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</si>
  <si>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</si>
  <si>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</si>
  <si>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</si>
  <si>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</si>
  <si>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</si>
  <si>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</si>
  <si>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</si>
  <si>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</si>
  <si>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</si>
  <si>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</si>
  <si>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</si>
  <si>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</si>
  <si>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</si>
  <si>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</si>
  <si>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</si>
  <si>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</si>
  <si>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</si>
  <si>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</si>
  <si>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</si>
  <si>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</si>
  <si>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</si>
  <si>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</si>
  <si>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</si>
  <si>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</si>
  <si>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</si>
  <si>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</si>
  <si>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</si>
  <si>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</si>
  <si>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</si>
  <si>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</si>
  <si>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</si>
  <si>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</si>
  <si>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</si>
  <si>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</si>
  <si>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</si>
  <si>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</si>
  <si>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</si>
  <si>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</si>
  <si>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</si>
  <si>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</si>
  <si>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</si>
  <si>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</si>
  <si>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</si>
  <si>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</si>
  <si>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</si>
  <si>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</si>
  <si>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</si>
  <si>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</si>
  <si>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</si>
  <si>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</si>
  <si>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</si>
  <si>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</si>
  <si>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</si>
  <si>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</si>
  <si>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</si>
  <si>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</si>
  <si>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</si>
  <si>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</si>
  <si>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</si>
  <si>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</si>
  <si>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</si>
  <si>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</si>
  <si>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</si>
  <si>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</si>
  <si>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</si>
  <si>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</si>
  <si>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</si>
  <si>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</si>
  <si>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</si>
  <si>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</si>
  <si>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</si>
  <si>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</si>
  <si>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</si>
  <si>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</si>
  <si>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</si>
  <si>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</si>
  <si>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</si>
  <si>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</si>
  <si>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</si>
  <si>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</si>
  <si>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</si>
  <si>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</si>
  <si>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</si>
  <si>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</si>
  <si>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</si>
  <si>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</si>
  <si>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</si>
  <si>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</si>
  <si>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</si>
  <si>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</si>
  <si>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</si>
  <si>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</si>
  <si>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</si>
  <si>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</si>
  <si>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</si>
  <si>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</si>
  <si>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</si>
  <si>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</si>
  <si>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</si>
  <si>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</si>
  <si>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</si>
  <si>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</si>
  <si>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</si>
  <si>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</si>
  <si>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</si>
  <si>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</si>
  <si>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</si>
  <si>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</si>
  <si>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</si>
  <si>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</si>
  <si>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</si>
  <si>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</si>
  <si>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</si>
  <si>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</si>
  <si>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</si>
  <si>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</si>
  <si>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</si>
  <si>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</si>
  <si>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</si>
  <si>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</si>
  <si>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</si>
  <si>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</si>
  <si>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</si>
  <si>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</si>
  <si>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</si>
  <si>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</si>
  <si>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</si>
  <si>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</si>
  <si>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</si>
  <si>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</si>
  <si>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</si>
  <si>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</si>
  <si>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</si>
  <si>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</si>
  <si>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</si>
  <si>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</si>
  <si>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</si>
  <si>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</si>
  <si>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</si>
  <si>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</si>
  <si>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</si>
  <si>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</si>
  <si>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</si>
  <si>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</si>
  <si>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</si>
  <si>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</si>
  <si>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</si>
  <si>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</si>
  <si>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</si>
  <si>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</si>
  <si>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</si>
  <si>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</si>
  <si>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</si>
  <si>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</si>
  <si>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</si>
  <si>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</si>
  <si>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</si>
  <si>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</si>
  <si>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</si>
  <si>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</si>
  <si>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</si>
  <si>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</si>
  <si>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</si>
  <si>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</si>
  <si>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</si>
  <si>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</si>
  <si>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</si>
  <si>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</si>
  <si>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</si>
  <si>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</si>
  <si>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</si>
  <si>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</si>
  <si>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</si>
  <si>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</si>
  <si>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</si>
  <si>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</si>
  <si>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</si>
  <si>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</si>
  <si>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</si>
  <si>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</si>
  <si>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</si>
  <si>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</si>
  <si>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</si>
  <si>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</si>
  <si>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</si>
  <si>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</si>
  <si>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</si>
  <si>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</si>
  <si>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</si>
  <si>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</si>
  <si>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</si>
  <si>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</si>
  <si>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</si>
  <si>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</si>
  <si>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</si>
  <si>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</si>
  <si>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</si>
  <si>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</si>
  <si>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</si>
  <si>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</si>
  <si>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</si>
  <si>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</si>
  <si>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</si>
  <si>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</si>
  <si>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</si>
  <si>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</si>
  <si>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</si>
  <si>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</si>
  <si>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</si>
  <si>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</si>
  <si>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</si>
  <si>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</si>
  <si>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</si>
  <si>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</si>
  <si>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</si>
  <si>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</si>
  <si>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</si>
  <si>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</si>
  <si>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</si>
  <si>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</si>
  <si>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</si>
  <si>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</si>
  <si>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</si>
  <si>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</si>
  <si>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</si>
  <si>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</si>
  <si>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</si>
  <si>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</si>
  <si>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</si>
  <si>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</si>
  <si>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</si>
  <si>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</si>
  <si>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</si>
  <si>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</si>
  <si>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</si>
  <si>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</si>
  <si>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</si>
  <si>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</si>
  <si>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</si>
  <si>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</si>
  <si>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</si>
  <si>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</si>
  <si>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</si>
  <si>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</si>
  <si>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</si>
  <si>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</si>
  <si>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</si>
  <si>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</si>
  <si>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</si>
  <si>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</si>
  <si>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</si>
  <si>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</si>
  <si>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</si>
  <si>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</si>
  <si>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一般病棟入院料4</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</si>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</sst>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t="s">
        <v>15</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t="s">
        <v>15</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14</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30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30</v>
      </c>
      <c r="M106" s="192">
        <v>60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30</v>
      </c>
      <c r="M107" s="192">
        <v>60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6" t="s">
        <v>109</v>
      </c>
      <c r="D136" s="297"/>
      <c r="E136" s="297"/>
      <c r="F136" s="297"/>
      <c r="G136" s="297"/>
      <c r="H136" s="298"/>
      <c r="I136" s="356" t="s">
        <v>110</v>
      </c>
      <c r="J136" s="87"/>
      <c r="K136" s="79"/>
      <c r="L136" s="80" t="s">
        <v>111</v>
      </c>
      <c r="M136" s="253" t="s">
        <v>35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89" t="s">
        <v>112</v>
      </c>
      <c r="F137" s="290"/>
      <c r="G137" s="290"/>
      <c r="H137" s="291"/>
      <c r="I137" s="356"/>
      <c r="J137" s="81"/>
      <c r="K137" s="82"/>
      <c r="L137" s="80">
        <v>30</v>
      </c>
      <c r="M137" s="253">
        <v>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113</v>
      </c>
      <c r="B138" s="68"/>
      <c r="C138" s="296" t="s">
        <v>114</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113</v>
      </c>
      <c r="B139" s="68"/>
      <c r="C139" s="88"/>
      <c r="D139" s="89"/>
      <c r="E139" s="289" t="s">
        <v>112</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115</v>
      </c>
      <c r="B140" s="68"/>
      <c r="C140" s="296" t="s">
        <v>114</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115</v>
      </c>
      <c r="B141" s="68"/>
      <c r="C141" s="90"/>
      <c r="D141" s="91"/>
      <c r="E141" s="289" t="s">
        <v>112</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116</v>
      </c>
      <c r="B142" s="68"/>
      <c r="C142" s="280" t="s">
        <v>117</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119</v>
      </c>
      <c r="B150" s="1"/>
      <c r="C150" s="289" t="s">
        <v>118</v>
      </c>
      <c r="D150" s="290"/>
      <c r="E150" s="290"/>
      <c r="F150" s="290"/>
      <c r="G150" s="290"/>
      <c r="H150" s="291"/>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123</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124</v>
      </c>
      <c r="B158" s="96"/>
      <c r="C158" s="289" t="s">
        <v>125</v>
      </c>
      <c r="D158" s="290"/>
      <c r="E158" s="290"/>
      <c r="F158" s="290"/>
      <c r="G158" s="290"/>
      <c r="H158" s="291"/>
      <c r="I158" s="375"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128</v>
      </c>
      <c r="B159" s="96"/>
      <c r="C159" s="289" t="s">
        <v>129</v>
      </c>
      <c r="D159" s="290"/>
      <c r="E159" s="290"/>
      <c r="F159" s="290"/>
      <c r="G159" s="290"/>
      <c r="H159" s="291"/>
      <c r="I159" s="376"/>
      <c r="J159" s="193" t="s">
        <v>127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89" t="s">
        <v>131</v>
      </c>
      <c r="D160" s="290"/>
      <c r="E160" s="290"/>
      <c r="F160" s="290"/>
      <c r="G160" s="290"/>
      <c r="H160" s="291"/>
      <c r="I160" s="377"/>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134</v>
      </c>
      <c r="B168" s="96"/>
      <c r="C168" s="289" t="s">
        <v>135</v>
      </c>
      <c r="D168" s="290"/>
      <c r="E168" s="290"/>
      <c r="F168" s="290"/>
      <c r="G168" s="290"/>
      <c r="H168" s="291"/>
      <c r="I168" s="213" t="s">
        <v>136</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137</v>
      </c>
      <c r="B169" s="96"/>
      <c r="C169" s="289" t="s">
        <v>138</v>
      </c>
      <c r="D169" s="290"/>
      <c r="E169" s="290"/>
      <c r="F169" s="290"/>
      <c r="G169" s="290"/>
      <c r="H169" s="291"/>
      <c r="I169" s="100" t="s">
        <v>139</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141</v>
      </c>
      <c r="B177" s="96"/>
      <c r="C177" s="289" t="s">
        <v>142</v>
      </c>
      <c r="D177" s="290"/>
      <c r="E177" s="290"/>
      <c r="F177" s="290"/>
      <c r="G177" s="290"/>
      <c r="H177" s="291"/>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145</v>
      </c>
      <c r="B178" s="96"/>
      <c r="C178" s="289" t="s">
        <v>146</v>
      </c>
      <c r="D178" s="290"/>
      <c r="E178" s="290"/>
      <c r="F178" s="290"/>
      <c r="G178" s="290"/>
      <c r="H178" s="291"/>
      <c r="I178" s="103" t="s">
        <v>147</v>
      </c>
      <c r="J178" s="193" t="s">
        <v>127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148</v>
      </c>
      <c r="B179" s="96"/>
      <c r="C179" s="289" t="s">
        <v>149</v>
      </c>
      <c r="D179" s="290"/>
      <c r="E179" s="290"/>
      <c r="F179" s="290"/>
      <c r="G179" s="290"/>
      <c r="H179" s="291"/>
      <c r="I179" s="103" t="s">
        <v>150</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36" t="s">
        <v>153</v>
      </c>
      <c r="D187" s="338"/>
      <c r="E187" s="338"/>
      <c r="F187" s="338"/>
      <c r="G187" s="336" t="s">
        <v>154</v>
      </c>
      <c r="H187" s="336"/>
      <c r="I187" s="378" t="s">
        <v>155</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38"/>
      <c r="D188" s="338"/>
      <c r="E188" s="338"/>
      <c r="F188" s="338"/>
      <c r="G188" s="336" t="s">
        <v>156</v>
      </c>
      <c r="H188" s="336"/>
      <c r="I188" s="379"/>
      <c r="J188" s="199">
        <v>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36" t="s">
        <v>158</v>
      </c>
      <c r="D189" s="338"/>
      <c r="E189" s="338"/>
      <c r="F189" s="338"/>
      <c r="G189" s="336" t="s">
        <v>154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38"/>
      <c r="D190" s="338"/>
      <c r="E190" s="338"/>
      <c r="F190" s="338"/>
      <c r="G190" s="336" t="s">
        <v>156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36" t="s">
        <v>160</v>
      </c>
      <c r="D191" s="336"/>
      <c r="E191" s="336"/>
      <c r="F191" s="336"/>
      <c r="G191" s="336" t="s">
        <v>154</v>
      </c>
      <c r="H191" s="336"/>
      <c r="I191" s="379"/>
      <c r="J191" s="198" t="str">
        <f>IF(SUM(L191:BS191)=0,IF(COUNTIF(L191:BS191,"未確認")&gt;0,"未確認",IF(COUNTIF(L191:BS191,"~*")&gt;0,"*",SUM(L191:BS191))),SUM(L191:BS191))</f>
        <v>未確認</v>
      </c>
      <c r="K191" s="66" t="str">
        <f t="shared" si="30"/>
        <v>※</v>
      </c>
      <c r="L191" s="108">
        <v>16</v>
      </c>
      <c r="M191" s="255">
        <v>26</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36"/>
      <c r="D192" s="336"/>
      <c r="E192" s="336"/>
      <c r="F192" s="336"/>
      <c r="G192" s="336" t="s">
        <v>156</v>
      </c>
      <c r="H192" s="336"/>
      <c r="I192" s="379"/>
      <c r="J192" s="198" t="str">
        <f ref="J192:J214" t="shared" si="31">IF(SUM(L192:BS192)=0,IF(COUNTIF(L192:BS192,"未確認")&gt;0,"未確認",IF(COUNTIF(L192:BS192,"~*")&gt;0,"*",SUM(L192:BS192))),SUM(L192:BS192))</f>
        <v>未確認</v>
      </c>
      <c r="K192" s="66" t="str">
        <f t="shared" si="30"/>
        <v>※</v>
      </c>
      <c r="L192" s="109">
        <v>0</v>
      </c>
      <c r="M192" s="255">
        <v>3</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36" t="s">
        <v>162</v>
      </c>
      <c r="D193" s="337"/>
      <c r="E193" s="337"/>
      <c r="F193" s="337"/>
      <c r="G193" s="336" t="s">
        <v>154</v>
      </c>
      <c r="H193" s="336"/>
      <c r="I193" s="379"/>
      <c r="J193" s="198" t="str">
        <f t="shared" si="31"/>
        <v>未確認</v>
      </c>
      <c r="K193" s="66" t="str">
        <f t="shared" si="30"/>
        <v>※</v>
      </c>
      <c r="L193" s="108">
        <v>0</v>
      </c>
      <c r="M193" s="255">
        <v>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37"/>
      <c r="D194" s="337"/>
      <c r="E194" s="337"/>
      <c r="F194" s="337"/>
      <c r="G194" s="336" t="s">
        <v>156</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36" t="s">
        <v>164</v>
      </c>
      <c r="D195" s="337"/>
      <c r="E195" s="337"/>
      <c r="F195" s="337"/>
      <c r="G195" s="336" t="s">
        <v>154</v>
      </c>
      <c r="H195" s="336"/>
      <c r="I195" s="379"/>
      <c r="J195" s="198" t="str">
        <f t="shared" si="31"/>
        <v>未確認</v>
      </c>
      <c r="K195" s="66" t="str">
        <f t="shared" si="30"/>
        <v>※</v>
      </c>
      <c r="L195" s="108">
        <v>6</v>
      </c>
      <c r="M195" s="255">
        <v>13</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37"/>
      <c r="D196" s="337"/>
      <c r="E196" s="337"/>
      <c r="F196" s="337"/>
      <c r="G196" s="336" t="s">
        <v>156</v>
      </c>
      <c r="H196" s="336"/>
      <c r="I196" s="379"/>
      <c r="J196" s="198" t="str">
        <f t="shared" si="31"/>
        <v>未確認</v>
      </c>
      <c r="K196" s="66" t="str">
        <f t="shared" si="30"/>
        <v>※</v>
      </c>
      <c r="L196" s="109">
        <v>0</v>
      </c>
      <c r="M196" s="255">
        <v>8</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36" t="s">
        <v>166</v>
      </c>
      <c r="D197" s="337"/>
      <c r="E197" s="337"/>
      <c r="F197" s="337"/>
      <c r="G197" s="336" t="s">
        <v>154</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37"/>
      <c r="D198" s="337"/>
      <c r="E198" s="337"/>
      <c r="F198" s="337"/>
      <c r="G198" s="336" t="s">
        <v>156</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36" t="s">
        <v>168</v>
      </c>
      <c r="D199" s="337"/>
      <c r="E199" s="337"/>
      <c r="F199" s="337"/>
      <c r="G199" s="336" t="s">
        <v>154</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37"/>
      <c r="D200" s="337"/>
      <c r="E200" s="337"/>
      <c r="F200" s="337"/>
      <c r="G200" s="336" t="s">
        <v>156</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36" t="s">
        <v>170</v>
      </c>
      <c r="D201" s="337"/>
      <c r="E201" s="337"/>
      <c r="F201" s="337"/>
      <c r="G201" s="336" t="s">
        <v>154</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37"/>
      <c r="D202" s="337"/>
      <c r="E202" s="337"/>
      <c r="F202" s="337"/>
      <c r="G202" s="336" t="s">
        <v>156</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36" t="s">
        <v>172</v>
      </c>
      <c r="D203" s="337"/>
      <c r="E203" s="337"/>
      <c r="F203" s="337"/>
      <c r="G203" s="336" t="s">
        <v>154</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37"/>
      <c r="D204" s="337"/>
      <c r="E204" s="337"/>
      <c r="F204" s="337"/>
      <c r="G204" s="336" t="s">
        <v>156</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36" t="s">
        <v>174</v>
      </c>
      <c r="D205" s="337"/>
      <c r="E205" s="337"/>
      <c r="F205" s="337"/>
      <c r="G205" s="336" t="s">
        <v>154</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37"/>
      <c r="D206" s="337"/>
      <c r="E206" s="337"/>
      <c r="F206" s="337"/>
      <c r="G206" s="336" t="s">
        <v>156</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36" t="s">
        <v>176</v>
      </c>
      <c r="D207" s="338"/>
      <c r="E207" s="338"/>
      <c r="F207" s="338"/>
      <c r="G207" s="336" t="s">
        <v>154</v>
      </c>
      <c r="H207" s="336"/>
      <c r="I207" s="379"/>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38"/>
      <c r="D208" s="338"/>
      <c r="E208" s="338"/>
      <c r="F208" s="338"/>
      <c r="G208" s="336" t="s">
        <v>156</v>
      </c>
      <c r="H208" s="336"/>
      <c r="I208" s="379"/>
      <c r="J208" s="198">
        <v>4</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36" t="s">
        <v>178</v>
      </c>
      <c r="D209" s="338"/>
      <c r="E209" s="338"/>
      <c r="F209" s="338"/>
      <c r="G209" s="336" t="s">
        <v>154</v>
      </c>
      <c r="H209" s="336"/>
      <c r="I209" s="379"/>
      <c r="J209" s="198">
        <v>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38"/>
      <c r="D210" s="338"/>
      <c r="E210" s="338"/>
      <c r="F210" s="338"/>
      <c r="G210" s="336" t="s">
        <v>156</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36" t="s">
        <v>180</v>
      </c>
      <c r="D211" s="337"/>
      <c r="E211" s="337"/>
      <c r="F211" s="337"/>
      <c r="G211" s="336" t="s">
        <v>154</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37"/>
      <c r="D212" s="337"/>
      <c r="E212" s="337"/>
      <c r="F212" s="337"/>
      <c r="G212" s="336" t="s">
        <v>156</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36" t="s">
        <v>182</v>
      </c>
      <c r="D213" s="338"/>
      <c r="E213" s="338"/>
      <c r="F213" s="338"/>
      <c r="G213" s="336" t="s">
        <v>154</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38"/>
      <c r="D214" s="338"/>
      <c r="E214" s="338"/>
      <c r="F214" s="338"/>
      <c r="G214" s="336" t="s">
        <v>156</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36" t="s">
        <v>160</v>
      </c>
      <c r="D219" s="336"/>
      <c r="E219" s="336"/>
      <c r="F219" s="336"/>
      <c r="G219" s="289" t="s">
        <v>154</v>
      </c>
      <c r="H219" s="291"/>
      <c r="I219" s="372" t="s">
        <v>188</v>
      </c>
      <c r="J219" s="112"/>
      <c r="K219" s="113"/>
      <c r="L219" s="108">
        <v>0</v>
      </c>
      <c r="M219" s="108">
        <v>12</v>
      </c>
      <c r="N219" s="108">
        <v>0</v>
      </c>
      <c r="O219" s="104"/>
      <c r="P219" s="104"/>
      <c r="Q219" s="104"/>
      <c r="R219" s="104"/>
      <c r="S219" s="104"/>
      <c r="T219" s="104"/>
      <c r="U219" s="104"/>
    </row>
    <row r="220" ht="34.5" customHeight="1" s="67" customFormat="1">
      <c r="A220" s="183" t="s">
        <v>187</v>
      </c>
      <c r="B220" s="97"/>
      <c r="C220" s="336"/>
      <c r="D220" s="336"/>
      <c r="E220" s="336"/>
      <c r="F220" s="336"/>
      <c r="G220" s="289" t="s">
        <v>156</v>
      </c>
      <c r="H220" s="291"/>
      <c r="I220" s="373"/>
      <c r="J220" s="112"/>
      <c r="K220" s="114"/>
      <c r="L220" s="109">
        <v>0</v>
      </c>
      <c r="M220" s="109">
        <v>3</v>
      </c>
      <c r="N220" s="109">
        <v>0</v>
      </c>
      <c r="O220" s="104"/>
      <c r="P220" s="104"/>
      <c r="Q220" s="104"/>
      <c r="R220" s="104"/>
      <c r="S220" s="104"/>
      <c r="T220" s="104"/>
      <c r="U220" s="104"/>
    </row>
    <row r="221" ht="34.5" customHeight="1" s="67" customFormat="1">
      <c r="A221" s="183" t="s">
        <v>189</v>
      </c>
      <c r="B221" s="97"/>
      <c r="C221" s="336" t="s">
        <v>162</v>
      </c>
      <c r="D221" s="337"/>
      <c r="E221" s="337"/>
      <c r="F221" s="337"/>
      <c r="G221" s="289" t="s">
        <v>154</v>
      </c>
      <c r="H221" s="291"/>
      <c r="I221" s="373"/>
      <c r="J221" s="112"/>
      <c r="K221" s="113"/>
      <c r="L221" s="108">
        <v>0</v>
      </c>
      <c r="M221" s="108">
        <v>2</v>
      </c>
      <c r="N221" s="108">
        <v>0</v>
      </c>
      <c r="O221" s="104"/>
      <c r="P221" s="104"/>
      <c r="Q221" s="104"/>
      <c r="R221" s="104"/>
      <c r="S221" s="104"/>
      <c r="T221" s="104"/>
      <c r="U221" s="104"/>
    </row>
    <row r="222" ht="34.5" customHeight="1" s="67" customFormat="1">
      <c r="A222" s="183" t="s">
        <v>189</v>
      </c>
      <c r="B222" s="97"/>
      <c r="C222" s="337"/>
      <c r="D222" s="337"/>
      <c r="E222" s="337"/>
      <c r="F222" s="337"/>
      <c r="G222" s="289" t="s">
        <v>156</v>
      </c>
      <c r="H222" s="291"/>
      <c r="I222" s="373"/>
      <c r="J222" s="112"/>
      <c r="K222" s="114"/>
      <c r="L222" s="109">
        <v>0</v>
      </c>
      <c r="M222" s="109">
        <v>0</v>
      </c>
      <c r="N222" s="109">
        <v>0</v>
      </c>
      <c r="O222" s="104"/>
      <c r="P222" s="104"/>
      <c r="Q222" s="104"/>
      <c r="R222" s="104"/>
      <c r="S222" s="104"/>
      <c r="T222" s="104"/>
      <c r="U222" s="104"/>
    </row>
    <row r="223" ht="34.5" customHeight="1" s="67" customFormat="1">
      <c r="A223" s="183" t="s">
        <v>190</v>
      </c>
      <c r="B223" s="97"/>
      <c r="C223" s="336" t="s">
        <v>164</v>
      </c>
      <c r="D223" s="337"/>
      <c r="E223" s="337"/>
      <c r="F223" s="337"/>
      <c r="G223" s="289" t="s">
        <v>154</v>
      </c>
      <c r="H223" s="291"/>
      <c r="I223" s="373"/>
      <c r="J223" s="112"/>
      <c r="K223" s="113"/>
      <c r="L223" s="108">
        <v>0</v>
      </c>
      <c r="M223" s="108">
        <v>0</v>
      </c>
      <c r="N223" s="108">
        <v>0</v>
      </c>
      <c r="O223" s="104"/>
      <c r="P223" s="104"/>
      <c r="Q223" s="104"/>
      <c r="R223" s="104"/>
      <c r="S223" s="104"/>
      <c r="T223" s="104"/>
      <c r="U223" s="104"/>
    </row>
    <row r="224" ht="34.5" customHeight="1" s="67" customFormat="1">
      <c r="A224" s="183" t="s">
        <v>190</v>
      </c>
      <c r="B224" s="97"/>
      <c r="C224" s="337"/>
      <c r="D224" s="337"/>
      <c r="E224" s="337"/>
      <c r="F224" s="337"/>
      <c r="G224" s="289" t="s">
        <v>156</v>
      </c>
      <c r="H224" s="291"/>
      <c r="I224" s="373"/>
      <c r="J224" s="112"/>
      <c r="K224" s="114"/>
      <c r="L224" s="109">
        <v>0</v>
      </c>
      <c r="M224" s="109">
        <v>0</v>
      </c>
      <c r="N224" s="109">
        <v>0</v>
      </c>
      <c r="O224" s="104"/>
      <c r="P224" s="104"/>
      <c r="Q224" s="104"/>
      <c r="R224" s="104"/>
      <c r="S224" s="104"/>
      <c r="T224" s="104"/>
      <c r="U224" s="104"/>
    </row>
    <row r="225" ht="34.5" customHeight="1" s="67" customFormat="1">
      <c r="A225" s="183" t="s">
        <v>191</v>
      </c>
      <c r="B225" s="97"/>
      <c r="C225" s="336" t="s">
        <v>166</v>
      </c>
      <c r="D225" s="337"/>
      <c r="E225" s="337"/>
      <c r="F225" s="337"/>
      <c r="G225" s="289" t="s">
        <v>154</v>
      </c>
      <c r="H225" s="291"/>
      <c r="I225" s="373"/>
      <c r="J225" s="112"/>
      <c r="K225" s="113"/>
      <c r="L225" s="108">
        <v>0</v>
      </c>
      <c r="M225" s="108">
        <v>0</v>
      </c>
      <c r="N225" s="108">
        <v>0</v>
      </c>
      <c r="O225" s="104"/>
      <c r="P225" s="104"/>
      <c r="Q225" s="104"/>
      <c r="R225" s="104"/>
      <c r="S225" s="104"/>
      <c r="T225" s="104"/>
      <c r="U225" s="104"/>
    </row>
    <row r="226" ht="34.5" customHeight="1" s="67" customFormat="1">
      <c r="A226" s="183" t="s">
        <v>191</v>
      </c>
      <c r="B226" s="68"/>
      <c r="C226" s="337"/>
      <c r="D226" s="337"/>
      <c r="E226" s="337"/>
      <c r="F226" s="337"/>
      <c r="G226" s="289" t="s">
        <v>156</v>
      </c>
      <c r="H226" s="291"/>
      <c r="I226" s="373"/>
      <c r="J226" s="112"/>
      <c r="K226" s="114"/>
      <c r="L226" s="109">
        <v>0</v>
      </c>
      <c r="M226" s="109">
        <v>0</v>
      </c>
      <c r="N226" s="109">
        <v>0</v>
      </c>
      <c r="O226" s="104"/>
      <c r="P226" s="104"/>
      <c r="Q226" s="104"/>
      <c r="R226" s="104"/>
      <c r="S226" s="104"/>
      <c r="T226" s="104"/>
      <c r="U226" s="104"/>
    </row>
    <row r="227" ht="34.5" customHeight="1" s="67" customFormat="1">
      <c r="A227" s="183" t="s">
        <v>192</v>
      </c>
      <c r="B227" s="68"/>
      <c r="C227" s="336" t="s">
        <v>168</v>
      </c>
      <c r="D227" s="337"/>
      <c r="E227" s="337"/>
      <c r="F227" s="337"/>
      <c r="G227" s="289" t="s">
        <v>154</v>
      </c>
      <c r="H227" s="291"/>
      <c r="I227" s="373"/>
      <c r="J227" s="112"/>
      <c r="K227" s="113"/>
      <c r="L227" s="108">
        <v>0</v>
      </c>
      <c r="M227" s="108">
        <v>22</v>
      </c>
      <c r="N227" s="108">
        <v>0</v>
      </c>
      <c r="O227" s="104"/>
      <c r="P227" s="104"/>
      <c r="Q227" s="104"/>
      <c r="R227" s="104"/>
      <c r="S227" s="104"/>
      <c r="T227" s="104"/>
      <c r="U227" s="104"/>
    </row>
    <row r="228" ht="34.5" customHeight="1" s="67" customFormat="1">
      <c r="A228" s="183" t="s">
        <v>192</v>
      </c>
      <c r="B228" s="68"/>
      <c r="C228" s="337"/>
      <c r="D228" s="337"/>
      <c r="E228" s="337"/>
      <c r="F228" s="337"/>
      <c r="G228" s="289" t="s">
        <v>156</v>
      </c>
      <c r="H228" s="291"/>
      <c r="I228" s="373"/>
      <c r="J228" s="112"/>
      <c r="K228" s="114"/>
      <c r="L228" s="109">
        <v>0</v>
      </c>
      <c r="M228" s="109">
        <v>1</v>
      </c>
      <c r="N228" s="109">
        <v>0</v>
      </c>
      <c r="O228" s="104"/>
      <c r="P228" s="104"/>
      <c r="Q228" s="104"/>
      <c r="R228" s="104"/>
      <c r="S228" s="104"/>
      <c r="T228" s="104"/>
      <c r="U228" s="104"/>
    </row>
    <row r="229" ht="34.5" customHeight="1" s="67" customFormat="1">
      <c r="A229" s="183" t="s">
        <v>193</v>
      </c>
      <c r="B229" s="68"/>
      <c r="C229" s="336" t="s">
        <v>170</v>
      </c>
      <c r="D229" s="337"/>
      <c r="E229" s="337"/>
      <c r="F229" s="337"/>
      <c r="G229" s="289" t="s">
        <v>154</v>
      </c>
      <c r="H229" s="291"/>
      <c r="I229" s="373"/>
      <c r="J229" s="112"/>
      <c r="K229" s="113"/>
      <c r="L229" s="108">
        <v>0</v>
      </c>
      <c r="M229" s="108">
        <v>12</v>
      </c>
      <c r="N229" s="108">
        <v>0</v>
      </c>
      <c r="O229" s="104"/>
      <c r="P229" s="104"/>
      <c r="Q229" s="104"/>
      <c r="R229" s="104"/>
      <c r="S229" s="104"/>
      <c r="T229" s="104"/>
      <c r="U229" s="104"/>
    </row>
    <row r="230" ht="34.5" customHeight="1" s="67" customFormat="1">
      <c r="A230" s="183" t="s">
        <v>193</v>
      </c>
      <c r="B230" s="68"/>
      <c r="C230" s="337"/>
      <c r="D230" s="337"/>
      <c r="E230" s="337"/>
      <c r="F230" s="337"/>
      <c r="G230" s="289" t="s">
        <v>156</v>
      </c>
      <c r="H230" s="291"/>
      <c r="I230" s="373"/>
      <c r="J230" s="112"/>
      <c r="K230" s="114"/>
      <c r="L230" s="109">
        <v>0</v>
      </c>
      <c r="M230" s="109">
        <v>0</v>
      </c>
      <c r="N230" s="109">
        <v>0</v>
      </c>
      <c r="O230" s="104"/>
      <c r="P230" s="104"/>
      <c r="Q230" s="104"/>
      <c r="R230" s="104"/>
      <c r="S230" s="104"/>
      <c r="T230" s="104"/>
      <c r="U230" s="104"/>
    </row>
    <row r="231" ht="34.5" customHeight="1" s="67" customFormat="1">
      <c r="A231" s="183" t="s">
        <v>194</v>
      </c>
      <c r="B231" s="68"/>
      <c r="C231" s="336" t="s">
        <v>172</v>
      </c>
      <c r="D231" s="337"/>
      <c r="E231" s="337"/>
      <c r="F231" s="337"/>
      <c r="G231" s="289" t="s">
        <v>154</v>
      </c>
      <c r="H231" s="291"/>
      <c r="I231" s="373"/>
      <c r="J231" s="112"/>
      <c r="K231" s="113"/>
      <c r="L231" s="108">
        <v>0</v>
      </c>
      <c r="M231" s="108">
        <v>2</v>
      </c>
      <c r="N231" s="108">
        <v>0</v>
      </c>
      <c r="O231" s="104"/>
      <c r="P231" s="104"/>
      <c r="Q231" s="104"/>
      <c r="R231" s="104"/>
      <c r="S231" s="104"/>
      <c r="T231" s="104"/>
      <c r="U231" s="104"/>
    </row>
    <row r="232" ht="34.5" customHeight="1" s="67" customFormat="1">
      <c r="A232" s="183" t="s">
        <v>194</v>
      </c>
      <c r="B232" s="68"/>
      <c r="C232" s="337"/>
      <c r="D232" s="337"/>
      <c r="E232" s="337"/>
      <c r="F232" s="337"/>
      <c r="G232" s="289" t="s">
        <v>156</v>
      </c>
      <c r="H232" s="291"/>
      <c r="I232" s="373"/>
      <c r="J232" s="112"/>
      <c r="K232" s="114"/>
      <c r="L232" s="109">
        <v>0</v>
      </c>
      <c r="M232" s="109">
        <v>0</v>
      </c>
      <c r="N232" s="109">
        <v>0</v>
      </c>
      <c r="O232" s="104"/>
      <c r="P232" s="104"/>
      <c r="Q232" s="104"/>
      <c r="R232" s="104"/>
      <c r="S232" s="104"/>
      <c r="T232" s="104"/>
      <c r="U232" s="104"/>
    </row>
    <row r="233" ht="34.5" customHeight="1" s="67" customFormat="1">
      <c r="A233" s="183" t="s">
        <v>195</v>
      </c>
      <c r="B233" s="68"/>
      <c r="C233" s="336" t="s">
        <v>174</v>
      </c>
      <c r="D233" s="337"/>
      <c r="E233" s="337"/>
      <c r="F233" s="337"/>
      <c r="G233" s="289" t="s">
        <v>154</v>
      </c>
      <c r="H233" s="291"/>
      <c r="I233" s="373"/>
      <c r="J233" s="112"/>
      <c r="K233" s="113"/>
      <c r="L233" s="108">
        <v>0</v>
      </c>
      <c r="M233" s="108">
        <v>3</v>
      </c>
      <c r="N233" s="108">
        <v>0</v>
      </c>
      <c r="O233" s="104"/>
      <c r="P233" s="104"/>
      <c r="Q233" s="104"/>
      <c r="R233" s="104"/>
      <c r="S233" s="104"/>
      <c r="T233" s="104"/>
      <c r="U233" s="104"/>
    </row>
    <row r="234" ht="34.5" customHeight="1" s="67" customFormat="1">
      <c r="A234" s="183" t="s">
        <v>195</v>
      </c>
      <c r="B234" s="68"/>
      <c r="C234" s="337"/>
      <c r="D234" s="337"/>
      <c r="E234" s="337"/>
      <c r="F234" s="337"/>
      <c r="G234" s="289" t="s">
        <v>156</v>
      </c>
      <c r="H234" s="291"/>
      <c r="I234" s="373"/>
      <c r="J234" s="112"/>
      <c r="K234" s="114"/>
      <c r="L234" s="109">
        <v>0</v>
      </c>
      <c r="M234" s="109">
        <v>1</v>
      </c>
      <c r="N234" s="109">
        <v>0</v>
      </c>
      <c r="O234" s="104"/>
      <c r="P234" s="104"/>
      <c r="Q234" s="104"/>
      <c r="R234" s="104"/>
      <c r="S234" s="104"/>
      <c r="T234" s="104"/>
      <c r="U234" s="104"/>
    </row>
    <row r="235" ht="34.5" customHeight="1" s="67" customFormat="1">
      <c r="A235" s="183" t="s">
        <v>196</v>
      </c>
      <c r="B235" s="68"/>
      <c r="C235" s="336" t="s">
        <v>180</v>
      </c>
      <c r="D235" s="337"/>
      <c r="E235" s="337"/>
      <c r="F235" s="337"/>
      <c r="G235" s="289" t="s">
        <v>154</v>
      </c>
      <c r="H235" s="291"/>
      <c r="I235" s="373"/>
      <c r="J235" s="112"/>
      <c r="K235" s="113"/>
      <c r="L235" s="108">
        <v>0</v>
      </c>
      <c r="M235" s="108">
        <v>7</v>
      </c>
      <c r="N235" s="108">
        <v>0</v>
      </c>
      <c r="O235" s="104"/>
      <c r="P235" s="104"/>
      <c r="Q235" s="104"/>
      <c r="R235" s="104"/>
      <c r="S235" s="104"/>
      <c r="T235" s="104"/>
      <c r="U235" s="104"/>
    </row>
    <row r="236" ht="34.5" customHeight="1" s="67" customFormat="1">
      <c r="A236" s="183" t="s">
        <v>196</v>
      </c>
      <c r="B236" s="68"/>
      <c r="C236" s="337"/>
      <c r="D236" s="337"/>
      <c r="E236" s="337"/>
      <c r="F236" s="337"/>
      <c r="G236" s="289" t="s">
        <v>156</v>
      </c>
      <c r="H236" s="291"/>
      <c r="I236" s="373"/>
      <c r="J236" s="112"/>
      <c r="K236" s="114"/>
      <c r="L236" s="109">
        <v>0</v>
      </c>
      <c r="M236" s="109">
        <v>0</v>
      </c>
      <c r="N236" s="109">
        <v>0</v>
      </c>
      <c r="O236" s="104"/>
      <c r="P236" s="104"/>
      <c r="Q236" s="104"/>
      <c r="R236" s="104"/>
      <c r="S236" s="104"/>
      <c r="T236" s="104"/>
      <c r="U236" s="104"/>
    </row>
    <row r="237" ht="34.5" customHeight="1" s="67" customFormat="1">
      <c r="A237" s="183" t="s">
        <v>197</v>
      </c>
      <c r="B237" s="68"/>
      <c r="C237" s="336" t="s">
        <v>182</v>
      </c>
      <c r="D237" s="338"/>
      <c r="E237" s="338"/>
      <c r="F237" s="338"/>
      <c r="G237" s="289" t="s">
        <v>154</v>
      </c>
      <c r="H237" s="291"/>
      <c r="I237" s="373"/>
      <c r="J237" s="112"/>
      <c r="K237" s="115"/>
      <c r="L237" s="108">
        <v>0</v>
      </c>
      <c r="M237" s="108">
        <v>2</v>
      </c>
      <c r="N237" s="108">
        <v>0</v>
      </c>
      <c r="O237" s="104"/>
      <c r="P237" s="104"/>
      <c r="Q237" s="104"/>
      <c r="R237" s="104"/>
      <c r="S237" s="104"/>
      <c r="T237" s="104"/>
      <c r="U237" s="104"/>
    </row>
    <row r="238" ht="34.5" customHeight="1" s="67" customFormat="1">
      <c r="A238" s="183" t="s">
        <v>197</v>
      </c>
      <c r="B238" s="68"/>
      <c r="C238" s="338"/>
      <c r="D238" s="338"/>
      <c r="E238" s="338"/>
      <c r="F238" s="338"/>
      <c r="G238" s="289" t="s">
        <v>156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89" t="s">
        <v>200</v>
      </c>
      <c r="D246" s="290"/>
      <c r="E246" s="290"/>
      <c r="F246" s="290"/>
      <c r="G246" s="290"/>
      <c r="H246" s="291"/>
      <c r="I246" s="293" t="s">
        <v>201</v>
      </c>
      <c r="J246" s="193" t="s">
        <v>127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202</v>
      </c>
      <c r="B247" s="118"/>
      <c r="C247" s="366" t="s">
        <v>203</v>
      </c>
      <c r="D247" s="366"/>
      <c r="E247" s="366"/>
      <c r="F247" s="330"/>
      <c r="G247" s="336" t="s">
        <v>153</v>
      </c>
      <c r="H247" s="215" t="s">
        <v>204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202</v>
      </c>
      <c r="B248" s="118"/>
      <c r="C248" s="336"/>
      <c r="D248" s="336"/>
      <c r="E248" s="336"/>
      <c r="F248" s="337"/>
      <c r="G248" s="336"/>
      <c r="H248" s="215" t="s">
        <v>205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206</v>
      </c>
      <c r="B249" s="118"/>
      <c r="C249" s="336"/>
      <c r="D249" s="336"/>
      <c r="E249" s="336"/>
      <c r="F249" s="337"/>
      <c r="G249" s="336" t="s">
        <v>207</v>
      </c>
      <c r="H249" s="215" t="s">
        <v>204</v>
      </c>
      <c r="I249" s="294"/>
      <c r="J249" s="198">
        <v>3</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206</v>
      </c>
      <c r="B250" s="118"/>
      <c r="C250" s="336"/>
      <c r="D250" s="336"/>
      <c r="E250" s="336"/>
      <c r="F250" s="337"/>
      <c r="G250" s="337"/>
      <c r="H250" s="215" t="s">
        <v>205</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36"/>
      <c r="D251" s="336"/>
      <c r="E251" s="336"/>
      <c r="F251" s="337"/>
      <c r="G251" s="336" t="s">
        <v>209</v>
      </c>
      <c r="H251" s="215" t="s">
        <v>204</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36"/>
      <c r="D252" s="336"/>
      <c r="E252" s="336"/>
      <c r="F252" s="337"/>
      <c r="G252" s="337"/>
      <c r="H252" s="215" t="s">
        <v>205</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36"/>
      <c r="D253" s="336"/>
      <c r="E253" s="336"/>
      <c r="F253" s="337"/>
      <c r="G253" s="350" t="s">
        <v>211</v>
      </c>
      <c r="H253" s="215" t="s">
        <v>204</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36"/>
      <c r="D254" s="336"/>
      <c r="E254" s="336"/>
      <c r="F254" s="337"/>
      <c r="G254" s="337"/>
      <c r="H254" s="215" t="s">
        <v>205</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36"/>
      <c r="D255" s="336"/>
      <c r="E255" s="336"/>
      <c r="F255" s="337"/>
      <c r="G255" s="336" t="s">
        <v>213</v>
      </c>
      <c r="H255" s="215" t="s">
        <v>204</v>
      </c>
      <c r="I255" s="294"/>
      <c r="J255" s="198">
        <v>6</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36"/>
      <c r="D256" s="336"/>
      <c r="E256" s="336"/>
      <c r="F256" s="337"/>
      <c r="G256" s="337"/>
      <c r="H256" s="215" t="s">
        <v>205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36"/>
      <c r="D257" s="336"/>
      <c r="E257" s="336"/>
      <c r="F257" s="337"/>
      <c r="G257" s="336" t="s">
        <v>186</v>
      </c>
      <c r="H257" s="215" t="s">
        <v>204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36"/>
      <c r="D258" s="336"/>
      <c r="E258" s="336"/>
      <c r="F258" s="337"/>
      <c r="G258" s="337"/>
      <c r="H258" s="215" t="s">
        <v>205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216</v>
      </c>
      <c r="B266" s="1"/>
      <c r="C266" s="296" t="s">
        <v>217</v>
      </c>
      <c r="D266" s="298"/>
      <c r="E266" s="361" t="s">
        <v>218</v>
      </c>
      <c r="F266" s="362"/>
      <c r="G266" s="289" t="s">
        <v>219</v>
      </c>
      <c r="H266" s="291"/>
      <c r="I266" s="293" t="s">
        <v>220</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221</v>
      </c>
      <c r="B267" s="118"/>
      <c r="C267" s="357"/>
      <c r="D267" s="358"/>
      <c r="E267" s="362"/>
      <c r="F267" s="362"/>
      <c r="G267" s="289" t="s">
        <v>222</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223</v>
      </c>
      <c r="B268" s="118"/>
      <c r="C268" s="357"/>
      <c r="D268" s="358"/>
      <c r="E268" s="362"/>
      <c r="F268" s="362"/>
      <c r="G268" s="289" t="s">
        <v>224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225</v>
      </c>
      <c r="B269" s="118"/>
      <c r="C269" s="359"/>
      <c r="D269" s="360"/>
      <c r="E269" s="289" t="s">
        <v>186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296" t="s">
        <v>227</v>
      </c>
      <c r="D270" s="367"/>
      <c r="E270" s="289" t="s">
        <v>228</v>
      </c>
      <c r="F270" s="290"/>
      <c r="G270" s="290"/>
      <c r="H270" s="291"/>
      <c r="I270" s="293"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230</v>
      </c>
      <c r="B271" s="118"/>
      <c r="C271" s="368"/>
      <c r="D271" s="369"/>
      <c r="E271" s="289" t="s">
        <v>231</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232</v>
      </c>
      <c r="B272" s="118"/>
      <c r="C272" s="370"/>
      <c r="D272" s="371"/>
      <c r="E272" s="289" t="s">
        <v>233</v>
      </c>
      <c r="F272" s="290"/>
      <c r="G272" s="290"/>
      <c r="H272" s="291"/>
      <c r="I272" s="295"/>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234</v>
      </c>
      <c r="B273" s="118"/>
      <c r="C273" s="296" t="s">
        <v>186</v>
      </c>
      <c r="D273" s="367"/>
      <c r="E273" s="289" t="s">
        <v>235</v>
      </c>
      <c r="F273" s="290"/>
      <c r="G273" s="290"/>
      <c r="H273" s="291"/>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237</v>
      </c>
      <c r="B274" s="118"/>
      <c r="C274" s="368"/>
      <c r="D274" s="369"/>
      <c r="E274" s="289" t="s">
        <v>238</v>
      </c>
      <c r="F274" s="290"/>
      <c r="G274" s="290"/>
      <c r="H274" s="291"/>
      <c r="I274" s="277"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240</v>
      </c>
      <c r="B275" s="118"/>
      <c r="C275" s="368"/>
      <c r="D275" s="369"/>
      <c r="E275" s="289" t="s">
        <v>241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242</v>
      </c>
      <c r="B276" s="118"/>
      <c r="C276" s="368"/>
      <c r="D276" s="369"/>
      <c r="E276" s="289" t="s">
        <v>243</v>
      </c>
      <c r="F276" s="290"/>
      <c r="G276" s="290"/>
      <c r="H276" s="291"/>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245</v>
      </c>
      <c r="B277" s="118"/>
      <c r="C277" s="368"/>
      <c r="D277" s="369"/>
      <c r="E277" s="289" t="s">
        <v>246</v>
      </c>
      <c r="F277" s="290"/>
      <c r="G277" s="290"/>
      <c r="H277" s="291"/>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248</v>
      </c>
      <c r="B278" s="118"/>
      <c r="C278" s="368"/>
      <c r="D278" s="369"/>
      <c r="E278" s="289" t="s">
        <v>249</v>
      </c>
      <c r="F278" s="290"/>
      <c r="G278" s="290"/>
      <c r="H278" s="291"/>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251</v>
      </c>
      <c r="B279" s="118"/>
      <c r="C279" s="368"/>
      <c r="D279" s="369"/>
      <c r="E279" s="289" t="s">
        <v>252</v>
      </c>
      <c r="F279" s="290"/>
      <c r="G279" s="290"/>
      <c r="H279" s="291"/>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254</v>
      </c>
      <c r="B280" s="118"/>
      <c r="C280" s="368"/>
      <c r="D280" s="369"/>
      <c r="E280" s="289" t="s">
        <v>255</v>
      </c>
      <c r="F280" s="290"/>
      <c r="G280" s="290"/>
      <c r="H280" s="291"/>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257</v>
      </c>
      <c r="B281" s="118"/>
      <c r="C281" s="368"/>
      <c r="D281" s="369"/>
      <c r="E281" s="289" t="s">
        <v>258</v>
      </c>
      <c r="F281" s="290"/>
      <c r="G281" s="290"/>
      <c r="H281" s="291"/>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260</v>
      </c>
      <c r="B282" s="118"/>
      <c r="C282" s="370"/>
      <c r="D282" s="371"/>
      <c r="E282" s="289" t="s">
        <v>261</v>
      </c>
      <c r="F282" s="290"/>
      <c r="G282" s="290"/>
      <c r="H282" s="291"/>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263</v>
      </c>
      <c r="D291" s="284"/>
      <c r="E291" s="284"/>
      <c r="F291" s="284"/>
      <c r="G291" s="284"/>
      <c r="H291" s="285"/>
      <c r="I291" s="356"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267</v>
      </c>
      <c r="C309" s="132"/>
      <c r="D309" s="132"/>
      <c r="E309" s="47"/>
      <c r="F309" s="47"/>
      <c r="G309" s="47"/>
      <c r="H309" s="48"/>
      <c r="I309" s="48"/>
      <c r="J309" s="50"/>
      <c r="K309" s="49"/>
      <c r="L309" s="133"/>
      <c r="M309" s="133"/>
      <c r="N309" s="133"/>
      <c r="O309" s="133"/>
      <c r="P309" s="133"/>
      <c r="Q309" s="133"/>
    </row>
    <row r="310" s="74" customFormat="1">
      <c r="A310" s="178"/>
      <c r="B310" s="36" t="s">
        <v>268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123</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269</v>
      </c>
      <c r="B314" s="68"/>
      <c r="C314" s="345" t="s">
        <v>270</v>
      </c>
      <c r="D314" s="296" t="s">
        <v>271</v>
      </c>
      <c r="E314" s="297"/>
      <c r="F314" s="297"/>
      <c r="G314" s="297"/>
      <c r="H314" s="298"/>
      <c r="I314" s="277" t="s">
        <v>272</v>
      </c>
      <c r="J314" s="105">
        <f ref="J314:J319" t="shared" si="46">IF(SUM(L314:BS314)=0,IF(COUNTIF(L314:BS314,"未確認")&gt;0,"未確認",IF(COUNTIF(L314:BS314,"~*")&gt;0,"*",SUM(L314:BS314))),SUM(L314:BS314))</f>
        <v>0</v>
      </c>
      <c r="K314" s="66" t="str">
        <f ref="K314:K319" t="shared" si="47">IF(OR(COUNTIF(L314:BS314,"未確認")&gt;0,COUNTIF(L314:BS314,"~*")&gt;0),"※","")</f>
      </c>
      <c r="L314" s="108">
        <v>621</v>
      </c>
      <c r="M314" s="255">
        <v>785</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273</v>
      </c>
      <c r="B315" s="68"/>
      <c r="C315" s="346"/>
      <c r="D315" s="347"/>
      <c r="E315" s="289" t="s">
        <v>274</v>
      </c>
      <c r="F315" s="290"/>
      <c r="G315" s="290"/>
      <c r="H315" s="291"/>
      <c r="I315" s="324"/>
      <c r="J315" s="105">
        <f t="shared" si="46"/>
        <v>0</v>
      </c>
      <c r="K315" s="66" t="str">
        <f t="shared" si="47"/>
      </c>
      <c r="L315" s="108">
        <v>3</v>
      </c>
      <c r="M315" s="255">
        <v>294</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275</v>
      </c>
      <c r="B316" s="68"/>
      <c r="C316" s="346"/>
      <c r="D316" s="348"/>
      <c r="E316" s="289" t="s">
        <v>276</v>
      </c>
      <c r="F316" s="290"/>
      <c r="G316" s="290"/>
      <c r="H316" s="291"/>
      <c r="I316" s="324"/>
      <c r="J316" s="105">
        <f t="shared" si="46"/>
        <v>0</v>
      </c>
      <c r="K316" s="66" t="str">
        <f t="shared" si="47"/>
      </c>
      <c r="L316" s="108">
        <v>302</v>
      </c>
      <c r="M316" s="255">
        <v>393</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277</v>
      </c>
      <c r="B317" s="68"/>
      <c r="C317" s="346"/>
      <c r="D317" s="349"/>
      <c r="E317" s="289" t="s">
        <v>278</v>
      </c>
      <c r="F317" s="290"/>
      <c r="G317" s="290"/>
      <c r="H317" s="291"/>
      <c r="I317" s="324"/>
      <c r="J317" s="105">
        <f t="shared" si="46"/>
        <v>0</v>
      </c>
      <c r="K317" s="66" t="str">
        <f t="shared" si="47"/>
      </c>
      <c r="L317" s="108">
        <v>316</v>
      </c>
      <c r="M317" s="255">
        <v>98</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1"/>
      <c r="C318" s="346"/>
      <c r="D318" s="289" t="s">
        <v>280</v>
      </c>
      <c r="E318" s="290"/>
      <c r="F318" s="290"/>
      <c r="G318" s="290"/>
      <c r="H318" s="291"/>
      <c r="I318" s="324"/>
      <c r="J318" s="105">
        <f t="shared" si="46"/>
        <v>0</v>
      </c>
      <c r="K318" s="66" t="str">
        <f t="shared" si="47"/>
      </c>
      <c r="L318" s="108">
        <v>8961</v>
      </c>
      <c r="M318" s="255">
        <v>19816</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96"/>
      <c r="C319" s="346"/>
      <c r="D319" s="289" t="s">
        <v>282</v>
      </c>
      <c r="E319" s="290"/>
      <c r="F319" s="290"/>
      <c r="G319" s="290"/>
      <c r="H319" s="291"/>
      <c r="I319" s="325"/>
      <c r="J319" s="105">
        <f t="shared" si="46"/>
        <v>0</v>
      </c>
      <c r="K319" s="66" t="str">
        <f t="shared" si="47"/>
      </c>
      <c r="L319" s="108">
        <v>1116</v>
      </c>
      <c r="M319" s="255">
        <v>817</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284</v>
      </c>
      <c r="B327" s="96"/>
      <c r="C327" s="345" t="s">
        <v>270</v>
      </c>
      <c r="D327" s="289" t="s">
        <v>271</v>
      </c>
      <c r="E327" s="290"/>
      <c r="F327" s="290"/>
      <c r="G327" s="290"/>
      <c r="H327" s="291"/>
      <c r="I327" s="277" t="s">
        <v>285</v>
      </c>
      <c r="J327" s="105">
        <f>IF(SUM(L327:BS327)=0,IF(COUNTIF(L327:BS327,"未確認")&gt;0,"未確認",IF(COUNTIF(L327:BS327,"~*")&gt;0,"*",SUM(L327:BS327))),SUM(L327:BS327))</f>
        <v>0</v>
      </c>
      <c r="K327" s="66" t="str">
        <f>IF(OR(COUNTIF(L327:BS327,"未確認")&gt;0,COUNTIF(L327:BS327,"~*")&gt;0),"※","")</f>
      </c>
      <c r="L327" s="108">
        <v>621</v>
      </c>
      <c r="M327" s="255">
        <v>785</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286</v>
      </c>
      <c r="B328" s="96"/>
      <c r="C328" s="345"/>
      <c r="D328" s="363" t="s">
        <v>287</v>
      </c>
      <c r="E328" s="359" t="s">
        <v>288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3</v>
      </c>
      <c r="M328" s="255">
        <v>294</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289</v>
      </c>
      <c r="B329" s="96"/>
      <c r="C329" s="345"/>
      <c r="D329" s="345"/>
      <c r="E329" s="289" t="s">
        <v>290</v>
      </c>
      <c r="F329" s="290"/>
      <c r="G329" s="290"/>
      <c r="H329" s="291"/>
      <c r="I329" s="334"/>
      <c r="J329" s="105">
        <f t="shared" si="50"/>
        <v>0</v>
      </c>
      <c r="K329" s="66" t="str">
        <f t="shared" si="51"/>
      </c>
      <c r="L329" s="108">
        <v>494</v>
      </c>
      <c r="M329" s="255">
        <v>344</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291</v>
      </c>
      <c r="B330" s="96"/>
      <c r="C330" s="345"/>
      <c r="D330" s="345"/>
      <c r="E330" s="289" t="s">
        <v>292</v>
      </c>
      <c r="F330" s="290"/>
      <c r="G330" s="290"/>
      <c r="H330" s="291"/>
      <c r="I330" s="334"/>
      <c r="J330" s="105">
        <f t="shared" si="50"/>
        <v>0</v>
      </c>
      <c r="K330" s="66" t="str">
        <f t="shared" si="51"/>
      </c>
      <c r="L330" s="108">
        <v>124</v>
      </c>
      <c r="M330" s="255">
        <v>147</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45"/>
      <c r="D331" s="345"/>
      <c r="E331" s="280" t="s">
        <v>294</v>
      </c>
      <c r="F331" s="281"/>
      <c r="G331" s="281"/>
      <c r="H331" s="282"/>
      <c r="I331" s="334"/>
      <c r="J331" s="105">
        <f t="shared" si="50"/>
        <v>0</v>
      </c>
      <c r="K331" s="66" t="str">
        <f t="shared" si="51"/>
      </c>
      <c r="L331" s="108">
        <v>0</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45"/>
      <c r="D332" s="345"/>
      <c r="E332" s="280" t="s">
        <v>296</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45"/>
      <c r="D333" s="345"/>
      <c r="E333" s="289" t="s">
        <v>298</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45"/>
      <c r="D334" s="364"/>
      <c r="E334" s="296" t="s">
        <v>186</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45"/>
      <c r="D335" s="289" t="s">
        <v>282</v>
      </c>
      <c r="E335" s="290"/>
      <c r="F335" s="290"/>
      <c r="G335" s="290"/>
      <c r="H335" s="291"/>
      <c r="I335" s="334"/>
      <c r="J335" s="105">
        <f t="shared" si="50"/>
        <v>0</v>
      </c>
      <c r="K335" s="66" t="str">
        <f t="shared" si="51"/>
      </c>
      <c r="L335" s="108">
        <v>1116</v>
      </c>
      <c r="M335" s="255">
        <v>817</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45"/>
      <c r="D336" s="363" t="s">
        <v>302</v>
      </c>
      <c r="E336" s="359" t="s">
        <v>303</v>
      </c>
      <c r="F336" s="365"/>
      <c r="G336" s="365"/>
      <c r="H336" s="360"/>
      <c r="I336" s="334"/>
      <c r="J336" s="105">
        <f t="shared" si="50"/>
        <v>0</v>
      </c>
      <c r="K336" s="66" t="str">
        <f t="shared" si="51"/>
      </c>
      <c r="L336" s="108">
        <v>322</v>
      </c>
      <c r="M336" s="255">
        <v>3</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45"/>
      <c r="D337" s="345"/>
      <c r="E337" s="289" t="s">
        <v>305</v>
      </c>
      <c r="F337" s="290"/>
      <c r="G337" s="290"/>
      <c r="H337" s="291"/>
      <c r="I337" s="334"/>
      <c r="J337" s="105">
        <f t="shared" si="50"/>
        <v>0</v>
      </c>
      <c r="K337" s="66" t="str">
        <f t="shared" si="51"/>
      </c>
      <c r="L337" s="108">
        <v>762</v>
      </c>
      <c r="M337" s="255">
        <v>733</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306</v>
      </c>
      <c r="B338" s="96"/>
      <c r="C338" s="345"/>
      <c r="D338" s="345"/>
      <c r="E338" s="289" t="s">
        <v>307</v>
      </c>
      <c r="F338" s="290"/>
      <c r="G338" s="290"/>
      <c r="H338" s="291"/>
      <c r="I338" s="334"/>
      <c r="J338" s="105">
        <f t="shared" si="50"/>
        <v>0</v>
      </c>
      <c r="K338" s="66" t="str">
        <f t="shared" si="51"/>
      </c>
      <c r="L338" s="108">
        <v>32</v>
      </c>
      <c r="M338" s="255">
        <v>81</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45"/>
      <c r="D339" s="345"/>
      <c r="E339" s="289" t="s">
        <v>309</v>
      </c>
      <c r="F339" s="290"/>
      <c r="G339" s="290"/>
      <c r="H339" s="291"/>
      <c r="I339" s="334"/>
      <c r="J339" s="105">
        <f t="shared" si="50"/>
        <v>0</v>
      </c>
      <c r="K339" s="66" t="str">
        <f t="shared" si="51"/>
      </c>
      <c r="L339" s="108">
        <v>0</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45"/>
      <c r="D340" s="345"/>
      <c r="E340" s="289" t="s">
        <v>311</v>
      </c>
      <c r="F340" s="290"/>
      <c r="G340" s="290"/>
      <c r="H340" s="291"/>
      <c r="I340" s="334"/>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45"/>
      <c r="D341" s="345"/>
      <c r="E341" s="280" t="s">
        <v>313</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45"/>
      <c r="D342" s="345"/>
      <c r="E342" s="289" t="s">
        <v>315</v>
      </c>
      <c r="F342" s="290"/>
      <c r="G342" s="290"/>
      <c r="H342" s="291"/>
      <c r="I342" s="334"/>
      <c r="J342" s="105">
        <f t="shared" si="50"/>
        <v>0</v>
      </c>
      <c r="K342" s="66" t="str">
        <f t="shared" si="51"/>
      </c>
      <c r="L342" s="108">
        <v>0</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45"/>
      <c r="D343" s="345"/>
      <c r="E343" s="289" t="s">
        <v>317</v>
      </c>
      <c r="F343" s="290"/>
      <c r="G343" s="290"/>
      <c r="H343" s="291"/>
      <c r="I343" s="334"/>
      <c r="J343" s="105">
        <f t="shared" si="50"/>
        <v>0</v>
      </c>
      <c r="K343" s="66" t="str">
        <f t="shared" si="51"/>
      </c>
      <c r="L343" s="108">
        <v>0</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45"/>
      <c r="D344" s="345"/>
      <c r="E344" s="289" t="s">
        <v>186</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123</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320</v>
      </c>
      <c r="B352" s="96"/>
      <c r="C352" s="296" t="s">
        <v>321</v>
      </c>
      <c r="D352" s="297"/>
      <c r="E352" s="297"/>
      <c r="F352" s="297"/>
      <c r="G352" s="297"/>
      <c r="H352" s="298"/>
      <c r="I352" s="277" t="s">
        <v>322</v>
      </c>
      <c r="J352" s="143">
        <f>IF(SUM(L352:BS352)=0,IF(COUNTIF(L352:BS352,"未確認")&gt;0,"未確認",IF(COUNTIF(L352:BS352,"~*")&gt;0,"*",SUM(L352:BS352))),SUM(L352:BS352))</f>
        <v>0</v>
      </c>
      <c r="K352" s="144" t="str">
        <f>IF(OR(COUNTIF(L352:BS352,"未確認")&gt;0,COUNTIF(L352:BS352,"~*")&gt;0),"※","")</f>
      </c>
      <c r="L352" s="108">
        <v>794</v>
      </c>
      <c r="M352" s="255">
        <v>814</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323</v>
      </c>
      <c r="B353" s="96"/>
      <c r="C353" s="139"/>
      <c r="D353" s="140"/>
      <c r="E353" s="342" t="s">
        <v>324</v>
      </c>
      <c r="F353" s="343"/>
      <c r="G353" s="343"/>
      <c r="H353" s="344"/>
      <c r="I353" s="334"/>
      <c r="J353" s="143">
        <f>IF(SUM(L353:BS353)=0,IF(COUNTIF(L353:BS353,"未確認")&gt;0,"未確認",IF(COUNTIF(L353:BS353,"~*")&gt;0,"*",SUM(L353:BS353))),SUM(L353:BS353))</f>
        <v>0</v>
      </c>
      <c r="K353" s="144" t="str">
        <f>IF(OR(COUNTIF(L353:BS353,"未確認")&gt;0,COUNTIF(L353:BS353,"~*")&gt;0),"※","")</f>
      </c>
      <c r="L353" s="108">
        <v>715</v>
      </c>
      <c r="M353" s="255">
        <v>769</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325</v>
      </c>
      <c r="B354" s="96"/>
      <c r="C354" s="139"/>
      <c r="D354" s="140"/>
      <c r="E354" s="342" t="s">
        <v>326</v>
      </c>
      <c r="F354" s="343"/>
      <c r="G354" s="343"/>
      <c r="H354" s="344"/>
      <c r="I354" s="334"/>
      <c r="J354" s="143">
        <f>IF(SUM(L354:BS354)=0,IF(COUNTIF(L354:BS354,"未確認")&gt;0,"未確認",IF(COUNTIF(L354:BS354,"~*")&gt;0,"*",SUM(L354:BS354))),SUM(L354:BS354))</f>
        <v>0</v>
      </c>
      <c r="K354" s="144" t="str">
        <f>IF(OR(COUNTIF(L354:BS354,"未確認")&gt;0,COUNTIF(L354:BS354,"~*")&gt;0),"※","")</f>
      </c>
      <c r="L354" s="108">
        <v>79</v>
      </c>
      <c r="M354" s="255">
        <v>25</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2" t="s">
        <v>328</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20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329</v>
      </c>
      <c r="B356" s="1"/>
      <c r="C356" s="141"/>
      <c r="D356" s="142"/>
      <c r="E356" s="342" t="s">
        <v>330</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331</v>
      </c>
      <c r="C360" s="85"/>
      <c r="D360" s="85"/>
      <c r="E360" s="85"/>
      <c r="F360" s="85"/>
      <c r="G360" s="85"/>
      <c r="H360" s="10"/>
      <c r="I360" s="10"/>
      <c r="J360" s="51"/>
      <c r="K360" s="24"/>
      <c r="L360" s="86"/>
      <c r="M360" s="86"/>
      <c r="N360" s="86"/>
      <c r="O360" s="86"/>
      <c r="P360" s="86"/>
      <c r="Q360" s="86"/>
    </row>
    <row r="361" s="74" customFormat="1">
      <c r="A361" s="178"/>
      <c r="B361" s="96" t="s">
        <v>332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333</v>
      </c>
      <c r="B365" s="96"/>
      <c r="C365" s="339" t="s">
        <v>334</v>
      </c>
      <c r="D365" s="340"/>
      <c r="E365" s="340"/>
      <c r="F365" s="340"/>
      <c r="G365" s="340"/>
      <c r="H365" s="341"/>
      <c r="I365" s="277" t="s">
        <v>335</v>
      </c>
      <c r="J365" s="143">
        <v>2</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336</v>
      </c>
      <c r="B366" s="96"/>
      <c r="C366" s="139"/>
      <c r="D366" s="147"/>
      <c r="E366" s="289" t="s">
        <v>337</v>
      </c>
      <c r="F366" s="290"/>
      <c r="G366" s="290"/>
      <c r="H366" s="291"/>
      <c r="I366" s="278"/>
      <c r="J366" s="143">
        <v>2</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338</v>
      </c>
      <c r="B367" s="96"/>
      <c r="C367" s="141"/>
      <c r="D367" s="148"/>
      <c r="E367" s="289" t="s">
        <v>339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331" t="s">
        <v>341</v>
      </c>
      <c r="D368" s="332"/>
      <c r="E368" s="332"/>
      <c r="F368" s="332"/>
      <c r="G368" s="332"/>
      <c r="H368" s="333"/>
      <c r="I368" s="278"/>
      <c r="J368" s="143">
        <v>24</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39"/>
      <c r="D369" s="147"/>
      <c r="E369" s="289" t="s">
        <v>343</v>
      </c>
      <c r="F369" s="290"/>
      <c r="G369" s="290"/>
      <c r="H369" s="291"/>
      <c r="I369" s="278"/>
      <c r="J369" s="143">
        <v>24</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141"/>
      <c r="D370" s="148"/>
      <c r="E370" s="289" t="s">
        <v>345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346</v>
      </c>
      <c r="C385" s="150"/>
      <c r="D385" s="47"/>
      <c r="E385" s="47"/>
      <c r="F385" s="47"/>
      <c r="G385" s="47"/>
      <c r="H385" s="48"/>
      <c r="I385" s="48"/>
      <c r="J385" s="50"/>
      <c r="K385" s="49"/>
      <c r="L385" s="133"/>
      <c r="M385" s="133"/>
      <c r="N385" s="133"/>
      <c r="O385" s="133"/>
      <c r="P385" s="133"/>
      <c r="Q385" s="133"/>
    </row>
    <row r="386" s="74" customFormat="1">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348</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111</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353</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354</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355</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356</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357</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358</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359</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360</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361</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362</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363</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364</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365</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366</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367</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368</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369</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370</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371</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372</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373</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374</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375</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376</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377</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378</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379</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380</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382</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383</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384</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385</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386</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387</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388</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389</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390</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391</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392</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393</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394</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395</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396</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397</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398</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399</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400</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401</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402</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403</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404</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405</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406</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407</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408</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409</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t="s">
        <v>424</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t="s">
        <v>424</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v>561</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t="s">
        <v>424</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v>446</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t="s">
        <v>424</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t="s">
        <v>424</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t="s">
        <v>424</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t="s">
        <v>424</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561</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t="s">
        <v>424</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281</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t="s">
        <v>424</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t="s">
        <v>424</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t="s">
        <v>424</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584</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585</v>
      </c>
      <c r="D569" s="284"/>
      <c r="E569" s="284"/>
      <c r="F569" s="284"/>
      <c r="G569" s="284"/>
      <c r="H569" s="285"/>
      <c r="I569" s="277" t="s">
        <v>586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1" t="s">
        <v>588</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1" t="s">
        <v>590</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1" t="s">
        <v>592</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1" t="s">
        <v>594</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1" t="s">
        <v>596</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1" t="s">
        <v>598</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1" t="s">
        <v>588</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1" t="s">
        <v>590</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1" t="s">
        <v>592</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1" t="s">
        <v>594</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1" t="s">
        <v>596</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1" t="s">
        <v>598</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1" t="s">
        <v>588</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1" t="s">
        <v>590</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1" t="s">
        <v>592</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1" t="s">
        <v>594</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1" t="s">
        <v>596</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1" t="s">
        <v>598</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614</v>
      </c>
      <c r="C597" s="289" t="s">
        <v>615</v>
      </c>
      <c r="D597" s="290"/>
      <c r="E597" s="290"/>
      <c r="F597" s="290"/>
      <c r="G597" s="290"/>
      <c r="H597" s="291"/>
      <c r="I597" s="100" t="s">
        <v>616</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617</v>
      </c>
      <c r="B598" s="68"/>
      <c r="C598" s="289" t="s">
        <v>618</v>
      </c>
      <c r="D598" s="290"/>
      <c r="E598" s="290"/>
      <c r="F598" s="290"/>
      <c r="G598" s="290"/>
      <c r="H598" s="291"/>
      <c r="I598" s="100" t="s">
        <v>619</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89" t="s">
        <v>621</v>
      </c>
      <c r="D599" s="290"/>
      <c r="E599" s="290"/>
      <c r="F599" s="290"/>
      <c r="G599" s="290"/>
      <c r="H599" s="291"/>
      <c r="I599" s="100" t="s">
        <v>622</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623</v>
      </c>
      <c r="B600" s="68"/>
      <c r="C600" s="289" t="s">
        <v>624</v>
      </c>
      <c r="D600" s="290"/>
      <c r="E600" s="290"/>
      <c r="F600" s="290"/>
      <c r="G600" s="290"/>
      <c r="H600" s="291"/>
      <c r="I600" s="220" t="s">
        <v>625</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89" t="s">
        <v>627</v>
      </c>
      <c r="D601" s="290"/>
      <c r="E601" s="290"/>
      <c r="F601" s="290"/>
      <c r="G601" s="290"/>
      <c r="H601" s="291"/>
      <c r="I601" s="100" t="s">
        <v>628</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629</v>
      </c>
      <c r="B602" s="68"/>
      <c r="C602" s="283" t="s">
        <v>630</v>
      </c>
      <c r="D602" s="284"/>
      <c r="E602" s="284"/>
      <c r="F602" s="284"/>
      <c r="G602" s="284"/>
      <c r="H602" s="285"/>
      <c r="I602" s="293" t="s">
        <v>631</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632</v>
      </c>
      <c r="B603" s="68"/>
      <c r="C603" s="218"/>
      <c r="D603" s="219"/>
      <c r="E603" s="280" t="s">
        <v>633</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634</v>
      </c>
      <c r="B604" s="68"/>
      <c r="C604" s="283" t="s">
        <v>635</v>
      </c>
      <c r="D604" s="284"/>
      <c r="E604" s="284"/>
      <c r="F604" s="284"/>
      <c r="G604" s="284"/>
      <c r="H604" s="285"/>
      <c r="I604" s="277" t="s">
        <v>636</v>
      </c>
      <c r="J604" s="105">
        <v>240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637</v>
      </c>
      <c r="B605" s="68"/>
      <c r="C605" s="218"/>
      <c r="D605" s="219"/>
      <c r="E605" s="280" t="s">
        <v>633</v>
      </c>
      <c r="F605" s="281"/>
      <c r="G605" s="281"/>
      <c r="H605" s="282"/>
      <c r="I605" s="279"/>
      <c r="J605" s="105">
        <v>72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0" t="s">
        <v>639</v>
      </c>
      <c r="D606" s="281"/>
      <c r="E606" s="281"/>
      <c r="F606" s="281"/>
      <c r="G606" s="281"/>
      <c r="H606" s="282"/>
      <c r="I606" s="98" t="s">
        <v>640</v>
      </c>
      <c r="J606" s="93">
        <v>181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641</v>
      </c>
      <c r="B607" s="68"/>
      <c r="C607" s="289" t="s">
        <v>642</v>
      </c>
      <c r="D607" s="290"/>
      <c r="E607" s="290"/>
      <c r="F607" s="290"/>
      <c r="G607" s="290"/>
      <c r="H607" s="291"/>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424</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644</v>
      </c>
      <c r="B608" s="68"/>
      <c r="C608" s="289" t="s">
        <v>645</v>
      </c>
      <c r="D608" s="290"/>
      <c r="E608" s="290"/>
      <c r="F608" s="290"/>
      <c r="G608" s="290"/>
      <c r="H608" s="291"/>
      <c r="I608" s="98" t="s">
        <v>646</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647</v>
      </c>
      <c r="B609" s="68"/>
      <c r="C609" s="289" t="s">
        <v>648</v>
      </c>
      <c r="D609" s="290"/>
      <c r="E609" s="290"/>
      <c r="F609" s="290"/>
      <c r="G609" s="290"/>
      <c r="H609" s="291"/>
      <c r="I609" s="98" t="s">
        <v>649</v>
      </c>
      <c r="J609" s="93" t="str">
        <f t="shared" si="108"/>
        <v>未確認</v>
      </c>
      <c r="K609" s="152" t="str">
        <f t="shared" si="109"/>
        <v>※</v>
      </c>
      <c r="L609" s="94" t="s">
        <v>424</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650</v>
      </c>
      <c r="B610" s="68"/>
      <c r="C610" s="289" t="s">
        <v>651</v>
      </c>
      <c r="D610" s="290"/>
      <c r="E610" s="290"/>
      <c r="F610" s="290"/>
      <c r="G610" s="290"/>
      <c r="H610" s="291"/>
      <c r="I610" s="98" t="s">
        <v>652</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89" t="s">
        <v>654</v>
      </c>
      <c r="D611" s="290"/>
      <c r="E611" s="290"/>
      <c r="F611" s="290"/>
      <c r="G611" s="290"/>
      <c r="H611" s="291"/>
      <c r="I611" s="160" t="s">
        <v>655</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656</v>
      </c>
      <c r="B612" s="68"/>
      <c r="C612" s="289" t="s">
        <v>657</v>
      </c>
      <c r="D612" s="290"/>
      <c r="E612" s="290"/>
      <c r="F612" s="290"/>
      <c r="G612" s="290"/>
      <c r="H612" s="291"/>
      <c r="I612" s="98" t="s">
        <v>658</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0" t="s">
        <v>661</v>
      </c>
      <c r="D620" s="281"/>
      <c r="E620" s="281"/>
      <c r="F620" s="281"/>
      <c r="G620" s="281"/>
      <c r="H620" s="282"/>
      <c r="I620" s="318" t="s">
        <v>662</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0" t="s">
        <v>664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0" t="s">
        <v>666</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667</v>
      </c>
      <c r="B623" s="92"/>
      <c r="C623" s="280" t="s">
        <v>668</v>
      </c>
      <c r="D623" s="281"/>
      <c r="E623" s="281"/>
      <c r="F623" s="281"/>
      <c r="G623" s="281"/>
      <c r="H623" s="282"/>
      <c r="I623" s="273" t="s">
        <v>669</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89" t="s">
        <v>672</v>
      </c>
      <c r="D625" s="290"/>
      <c r="E625" s="290"/>
      <c r="F625" s="290"/>
      <c r="G625" s="290"/>
      <c r="H625" s="291"/>
      <c r="I625" s="98" t="s">
        <v>673</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674</v>
      </c>
      <c r="B626" s="92"/>
      <c r="C626" s="280" t="s">
        <v>675</v>
      </c>
      <c r="D626" s="281"/>
      <c r="E626" s="281"/>
      <c r="F626" s="281"/>
      <c r="G626" s="281"/>
      <c r="H626" s="282"/>
      <c r="I626" s="103" t="s">
        <v>676</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t="s">
        <v>424</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t="s">
        <v>424</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t="s">
        <v>424</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t="s">
        <v>424</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v>645</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t="s">
        <v>424</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t="s">
        <v>424</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v>538</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t="s">
        <v>424</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t="s">
        <v>424</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v>530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v>475</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t="s">
        <v>424</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v>794</v>
      </c>
      <c r="M678" s="253">
        <v>814</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t="s">
        <v>424</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2022-04-25T16:00:47Z</dcterms:created>
  <dcterms:modified xsi:type="dcterms:W3CDTF">2022-04-25T16:00:47Z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