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<sst xmlns="http://schemas.openxmlformats.org/spreadsheetml/2006/main" count="847" uniqueCount="847">
  <si>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西脇市立西脇病院</t>
  </si>
  <si>
    <t>〒677-0043 兵庫県 西脇市下戸田６５２－１</t>
  </si>
  <si>
    <t>病棟の建築時期と構造</t>
  </si>
  <si>
    <t>建物情報＼病棟名</t>
  </si>
  <si>
    <t>3階西入院棟</t>
  </si>
  <si>
    <t>3階東入院棟</t>
  </si>
  <si>
    <t>4階西入院棟</t>
  </si>
  <si>
    <t>4階東入院棟</t>
  </si>
  <si>
    <t>5階西入院棟</t>
  </si>
  <si>
    <t>5階東入院棟</t>
  </si>
  <si>
    <t>HCU入院棟</t>
  </si>
  <si>
    <t>ICU入院棟</t>
  </si>
  <si>
    <t>様式１病院病棟票(1)</t>
  </si>
  <si>
    <t>建築時期</t>
  </si>
  <si>
    <t>2009</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</si>
  <si>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</si>
  <si>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</si>
  <si>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</si>
  <si>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</si>
  <si>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</si>
  <si>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</si>
  <si>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</si>
  <si>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</si>
  <si>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</si>
  <si>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</si>
  <si>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</si>
  <si>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</si>
  <si>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</si>
  <si>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</si>
  <si>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</si>
  <si>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</si>
  <si>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</si>
  <si>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</si>
  <si>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</si>
  <si>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</si>
  <si>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</si>
  <si>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</si>
  <si>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</si>
  <si>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</si>
  <si>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</si>
  <si>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</si>
  <si>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</si>
  <si>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</si>
  <si>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</si>
  <si>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</si>
  <si>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</si>
  <si>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</si>
  <si>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</si>
  <si>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</si>
  <si>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</si>
  <si>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</si>
  <si>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</si>
  <si>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</si>
  <si>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</si>
  <si>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</si>
  <si>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</si>
  <si>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</si>
  <si>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</si>
  <si>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</si>
  <si>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</si>
  <si>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</si>
  <si>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</si>
  <si>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</si>
  <si>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</si>
  <si>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</si>
  <si>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</si>
  <si>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</si>
  <si>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</si>
  <si>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</si>
  <si>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</si>
  <si>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</si>
  <si>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</si>
  <si>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</si>
  <si>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</si>
  <si>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</si>
  <si>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</si>
  <si>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</si>
  <si>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</si>
  <si>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</si>
  <si>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</si>
  <si>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</si>
  <si>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</si>
  <si>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</si>
  <si>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</si>
  <si>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</si>
  <si>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</si>
  <si>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</si>
  <si>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</si>
  <si>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</si>
  <si>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</si>
  <si>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</si>
  <si>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</si>
  <si>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</si>
  <si>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</si>
  <si>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</si>
  <si>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</si>
  <si>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</si>
  <si>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</si>
  <si>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</si>
  <si>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</si>
  <si>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</si>
  <si>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</si>
  <si>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</si>
  <si>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</si>
  <si>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</si>
  <si>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</si>
  <si>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</si>
  <si>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</si>
  <si>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</si>
  <si>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</si>
  <si>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</si>
  <si>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</si>
  <si>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脳神経外科</t>
  </si>
  <si>
    <t>整形外科</t>
  </si>
  <si>
    <t>様式１病院施設票(43)-2</t>
  </si>
  <si>
    <t>産婦人科</t>
  </si>
  <si>
    <t>外科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</si>
  <si>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</si>
  <si>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</si>
  <si>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</si>
  <si>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</si>
  <si>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</si>
  <si>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</si>
  <si>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</si>
  <si>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急性期一般入院料１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</si>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</sst>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c r="Q17" s="20"/>
      <c r="R17" s="20" t="s">
        <v>20</v>
      </c>
      <c r="S17" s="20" t="s">
        <v>20</v>
      </c>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21</v>
      </c>
      <c r="J18" s="394"/>
      <c r="K18" s="394"/>
      <c r="L18" s="20"/>
      <c r="M18" s="20" t="s">
        <v>20</v>
      </c>
      <c r="N18" s="20" t="s">
        <v>20</v>
      </c>
      <c r="O18" s="20" t="s">
        <v>20</v>
      </c>
      <c r="P18" s="20" t="s">
        <v>20</v>
      </c>
      <c r="Q18" s="20" t="s">
        <v>20</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t="s">
        <v>20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t="s">
        <v>20</v>
      </c>
      <c r="S28" s="20" t="s">
        <v>20</v>
      </c>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c r="M29" s="20" t="s">
        <v>20</v>
      </c>
      <c r="N29" s="20" t="s">
        <v>20</v>
      </c>
      <c r="O29" s="20" t="s">
        <v>20</v>
      </c>
      <c r="P29" s="20" t="s">
        <v>20</v>
      </c>
      <c r="Q29" s="20" t="s">
        <v>20</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t="s">
        <v>20</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21</v>
      </c>
      <c r="N95" s="249" t="s">
        <v>21</v>
      </c>
      <c r="O95" s="249" t="s">
        <v>21</v>
      </c>
      <c r="P95" s="249" t="s">
        <v>21</v>
      </c>
      <c r="Q95" s="249" t="s">
        <v>21</v>
      </c>
      <c r="R95" s="249" t="s">
        <v>19</v>
      </c>
      <c r="S95" s="249" t="s">
        <v>19</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47</v>
      </c>
      <c r="M104" s="248">
        <v>53</v>
      </c>
      <c r="N104" s="192">
        <v>50</v>
      </c>
      <c r="O104" s="192">
        <v>50</v>
      </c>
      <c r="P104" s="192">
        <v>50</v>
      </c>
      <c r="Q104" s="192">
        <v>50</v>
      </c>
      <c r="R104" s="192">
        <v>14</v>
      </c>
      <c r="S104" s="192">
        <v>6</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47</v>
      </c>
      <c r="M106" s="192">
        <v>53</v>
      </c>
      <c r="N106" s="192">
        <v>51</v>
      </c>
      <c r="O106" s="192">
        <v>50</v>
      </c>
      <c r="P106" s="192">
        <v>50</v>
      </c>
      <c r="Q106" s="192">
        <v>49</v>
      </c>
      <c r="R106" s="192">
        <v>13</v>
      </c>
      <c r="S106" s="192">
        <v>6</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47</v>
      </c>
      <c r="M107" s="192">
        <v>53</v>
      </c>
      <c r="N107" s="192">
        <v>50</v>
      </c>
      <c r="O107" s="192">
        <v>50</v>
      </c>
      <c r="P107" s="192">
        <v>50</v>
      </c>
      <c r="Q107" s="192">
        <v>50</v>
      </c>
      <c r="R107" s="192">
        <v>14</v>
      </c>
      <c r="S107" s="192">
        <v>6</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108</v>
      </c>
      <c r="O125" s="253" t="s">
        <v>108</v>
      </c>
      <c r="P125" s="253" t="s">
        <v>108</v>
      </c>
      <c r="Q125" s="253" t="s">
        <v>108</v>
      </c>
      <c r="R125" s="253" t="s">
        <v>108</v>
      </c>
      <c r="S125" s="253" t="s">
        <v>108</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111</v>
      </c>
      <c r="M126" s="253" t="s">
        <v>111</v>
      </c>
      <c r="N126" s="253" t="s">
        <v>111</v>
      </c>
      <c r="O126" s="253" t="s">
        <v>112</v>
      </c>
      <c r="P126" s="253" t="s">
        <v>111</v>
      </c>
      <c r="Q126" s="253" t="s">
        <v>113</v>
      </c>
      <c r="R126" s="253" t="s">
        <v>111</v>
      </c>
      <c r="S126" s="253" t="s">
        <v>111</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113</v>
      </c>
      <c r="M127" s="253" t="s">
        <v>115</v>
      </c>
      <c r="N127" s="253" t="s">
        <v>112</v>
      </c>
      <c r="O127" s="253" t="s">
        <v>111</v>
      </c>
      <c r="P127" s="253" t="s">
        <v>116</v>
      </c>
      <c r="Q127" s="253" t="s">
        <v>111</v>
      </c>
      <c r="R127" s="253" t="s">
        <v>112</v>
      </c>
      <c r="S127" s="253" t="s">
        <v>112</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112</v>
      </c>
      <c r="M128" s="253" t="s">
        <v>118</v>
      </c>
      <c r="N128" s="253" t="s">
        <v>41</v>
      </c>
      <c r="O128" s="253" t="s">
        <v>41</v>
      </c>
      <c r="P128" s="253" t="s">
        <v>41</v>
      </c>
      <c r="Q128" s="253" t="s">
        <v>41</v>
      </c>
      <c r="R128" s="253" t="s">
        <v>116</v>
      </c>
      <c r="S128" s="253" t="s">
        <v>41</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6" t="s">
        <v>121</v>
      </c>
      <c r="D136" s="297"/>
      <c r="E136" s="297"/>
      <c r="F136" s="297"/>
      <c r="G136" s="297"/>
      <c r="H136" s="298"/>
      <c r="I136" s="356" t="s">
        <v>122</v>
      </c>
      <c r="J136" s="87"/>
      <c r="K136" s="79"/>
      <c r="L136" s="80" t="s">
        <v>123</v>
      </c>
      <c r="M136" s="253" t="s">
        <v>124</v>
      </c>
      <c r="N136" s="253" t="s">
        <v>124</v>
      </c>
      <c r="O136" s="253" t="s">
        <v>124</v>
      </c>
      <c r="P136" s="253" t="s">
        <v>124</v>
      </c>
      <c r="Q136" s="253" t="s">
        <v>124</v>
      </c>
      <c r="R136" s="253" t="s">
        <v>124</v>
      </c>
      <c r="S136" s="253" t="s">
        <v>125</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89" t="s">
        <v>126</v>
      </c>
      <c r="F137" s="290"/>
      <c r="G137" s="290"/>
      <c r="H137" s="291"/>
      <c r="I137" s="356"/>
      <c r="J137" s="81"/>
      <c r="K137" s="82"/>
      <c r="L137" s="80">
        <v>47</v>
      </c>
      <c r="M137" s="253">
        <v>53</v>
      </c>
      <c r="N137" s="253">
        <v>50</v>
      </c>
      <c r="O137" s="253">
        <v>42</v>
      </c>
      <c r="P137" s="253">
        <v>50</v>
      </c>
      <c r="Q137" s="253">
        <v>50</v>
      </c>
      <c r="R137" s="253">
        <v>14</v>
      </c>
      <c r="S137" s="253">
        <v>6</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6" t="s">
        <v>128</v>
      </c>
      <c r="D138" s="297"/>
      <c r="E138" s="297"/>
      <c r="F138" s="297"/>
      <c r="G138" s="297"/>
      <c r="H138" s="298"/>
      <c r="I138" s="356"/>
      <c r="J138" s="81"/>
      <c r="K138" s="82"/>
      <c r="L138" s="80" t="s">
        <v>41</v>
      </c>
      <c r="M138" s="253" t="s">
        <v>41</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89" t="s">
        <v>126</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129</v>
      </c>
      <c r="B140" s="68"/>
      <c r="C140" s="296" t="s">
        <v>128</v>
      </c>
      <c r="D140" s="297"/>
      <c r="E140" s="297"/>
      <c r="F140" s="297"/>
      <c r="G140" s="297"/>
      <c r="H140" s="298"/>
      <c r="I140" s="35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129</v>
      </c>
      <c r="B141" s="68"/>
      <c r="C141" s="90"/>
      <c r="D141" s="91"/>
      <c r="E141" s="289" t="s">
        <v>126</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130</v>
      </c>
      <c r="B142" s="68"/>
      <c r="C142" s="280" t="s">
        <v>131</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133</v>
      </c>
      <c r="B150" s="1"/>
      <c r="C150" s="289" t="s">
        <v>132</v>
      </c>
      <c r="D150" s="290"/>
      <c r="E150" s="290"/>
      <c r="F150" s="290"/>
      <c r="G150" s="290"/>
      <c r="H150" s="291"/>
      <c r="I150" s="98" t="s">
        <v>134</v>
      </c>
      <c r="J150" s="272" t="s">
        <v>135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137</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138</v>
      </c>
      <c r="B158" s="96"/>
      <c r="C158" s="289" t="s">
        <v>139</v>
      </c>
      <c r="D158" s="290"/>
      <c r="E158" s="290"/>
      <c r="F158" s="290"/>
      <c r="G158" s="290"/>
      <c r="H158" s="291"/>
      <c r="I158" s="375" t="s">
        <v>140</v>
      </c>
      <c r="J158" s="193" t="s">
        <v>141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142</v>
      </c>
      <c r="B159" s="96"/>
      <c r="C159" s="289" t="s">
        <v>143</v>
      </c>
      <c r="D159" s="290"/>
      <c r="E159" s="290"/>
      <c r="F159" s="290"/>
      <c r="G159" s="290"/>
      <c r="H159" s="291"/>
      <c r="I159" s="376"/>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144</v>
      </c>
      <c r="B160" s="96"/>
      <c r="C160" s="289" t="s">
        <v>145</v>
      </c>
      <c r="D160" s="290"/>
      <c r="E160" s="290"/>
      <c r="F160" s="290"/>
      <c r="G160" s="290"/>
      <c r="H160" s="291"/>
      <c r="I160" s="377"/>
      <c r="J160" s="193" t="s">
        <v>146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148</v>
      </c>
      <c r="B168" s="96"/>
      <c r="C168" s="289" t="s">
        <v>149</v>
      </c>
      <c r="D168" s="290"/>
      <c r="E168" s="290"/>
      <c r="F168" s="290"/>
      <c r="G168" s="290"/>
      <c r="H168" s="291"/>
      <c r="I168" s="213" t="s">
        <v>150</v>
      </c>
      <c r="J168" s="193" t="s">
        <v>146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151</v>
      </c>
      <c r="B169" s="96"/>
      <c r="C169" s="289" t="s">
        <v>152</v>
      </c>
      <c r="D169" s="290"/>
      <c r="E169" s="290"/>
      <c r="F169" s="290"/>
      <c r="G169" s="290"/>
      <c r="H169" s="291"/>
      <c r="I169" s="100" t="s">
        <v>153</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155</v>
      </c>
      <c r="B177" s="96"/>
      <c r="C177" s="289" t="s">
        <v>156</v>
      </c>
      <c r="D177" s="290"/>
      <c r="E177" s="290"/>
      <c r="F177" s="290"/>
      <c r="G177" s="290"/>
      <c r="H177" s="291"/>
      <c r="I177" s="103" t="s">
        <v>157</v>
      </c>
      <c r="J177" s="193" t="s">
        <v>158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159</v>
      </c>
      <c r="B178" s="96"/>
      <c r="C178" s="289" t="s">
        <v>160</v>
      </c>
      <c r="D178" s="290"/>
      <c r="E178" s="290"/>
      <c r="F178" s="290"/>
      <c r="G178" s="290"/>
      <c r="H178" s="291"/>
      <c r="I178" s="103" t="s">
        <v>161</v>
      </c>
      <c r="J178" s="193" t="s">
        <v>146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162</v>
      </c>
      <c r="B179" s="96"/>
      <c r="C179" s="289" t="s">
        <v>163</v>
      </c>
      <c r="D179" s="290"/>
      <c r="E179" s="290"/>
      <c r="F179" s="290"/>
      <c r="G179" s="290"/>
      <c r="H179" s="291"/>
      <c r="I179" s="103" t="s">
        <v>164</v>
      </c>
      <c r="J179" s="193" t="s">
        <v>146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166</v>
      </c>
      <c r="B187" s="68"/>
      <c r="C187" s="336" t="s">
        <v>167</v>
      </c>
      <c r="D187" s="338"/>
      <c r="E187" s="338"/>
      <c r="F187" s="338"/>
      <c r="G187" s="336" t="s">
        <v>168</v>
      </c>
      <c r="H187" s="336"/>
      <c r="I187" s="378" t="s">
        <v>169</v>
      </c>
      <c r="J187" s="198">
        <v>52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166</v>
      </c>
      <c r="B188" s="68"/>
      <c r="C188" s="338"/>
      <c r="D188" s="338"/>
      <c r="E188" s="338"/>
      <c r="F188" s="338"/>
      <c r="G188" s="336" t="s">
        <v>170</v>
      </c>
      <c r="H188" s="336"/>
      <c r="I188" s="379"/>
      <c r="J188" s="199">
        <v>6.4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171</v>
      </c>
      <c r="B189" s="68"/>
      <c r="C189" s="336" t="s">
        <v>172</v>
      </c>
      <c r="D189" s="338"/>
      <c r="E189" s="338"/>
      <c r="F189" s="338"/>
      <c r="G189" s="336" t="s">
        <v>168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171</v>
      </c>
      <c r="B190" s="68"/>
      <c r="C190" s="338"/>
      <c r="D190" s="338"/>
      <c r="E190" s="338"/>
      <c r="F190" s="338"/>
      <c r="G190" s="336" t="s">
        <v>170</v>
      </c>
      <c r="H190" s="336"/>
      <c r="I190" s="379"/>
      <c r="J190" s="199">
        <v>0.6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173</v>
      </c>
      <c r="B191" s="97"/>
      <c r="C191" s="336" t="s">
        <v>174</v>
      </c>
      <c r="D191" s="336"/>
      <c r="E191" s="336"/>
      <c r="F191" s="336"/>
      <c r="G191" s="336" t="s">
        <v>168</v>
      </c>
      <c r="H191" s="336"/>
      <c r="I191" s="379"/>
      <c r="J191" s="198" t="str">
        <f>IF(SUM(L191:BS191)=0,IF(COUNTIF(L191:BS191,"未確認")&gt;0,"未確認",IF(COUNTIF(L191:BS191,"~*")&gt;0,"*",SUM(L191:BS191))),SUM(L191:BS191))</f>
        <v>未確認</v>
      </c>
      <c r="K191" s="66" t="str">
        <f t="shared" si="30"/>
        <v>※</v>
      </c>
      <c r="L191" s="108">
        <v>26</v>
      </c>
      <c r="M191" s="255">
        <v>25</v>
      </c>
      <c r="N191" s="255">
        <v>29</v>
      </c>
      <c r="O191" s="255">
        <v>25</v>
      </c>
      <c r="P191" s="255">
        <v>28</v>
      </c>
      <c r="Q191" s="255">
        <v>28</v>
      </c>
      <c r="R191" s="255">
        <v>21</v>
      </c>
      <c r="S191" s="255">
        <v>14</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173</v>
      </c>
      <c r="B192" s="97"/>
      <c r="C192" s="336"/>
      <c r="D192" s="336"/>
      <c r="E192" s="336"/>
      <c r="F192" s="336"/>
      <c r="G192" s="336" t="s">
        <v>170</v>
      </c>
      <c r="H192" s="336"/>
      <c r="I192" s="379"/>
      <c r="J192" s="198" t="str">
        <f ref="J192:J214" t="shared" si="31">IF(SUM(L192:BS192)=0,IF(COUNTIF(L192:BS192,"未確認")&gt;0,"未確認",IF(COUNTIF(L192:BS192,"~*")&gt;0,"*",SUM(L192:BS192))),SUM(L192:BS192))</f>
        <v>未確認</v>
      </c>
      <c r="K192" s="66" t="str">
        <f t="shared" si="30"/>
        <v>※</v>
      </c>
      <c r="L192" s="109">
        <v>0</v>
      </c>
      <c r="M192" s="255">
        <v>0.6</v>
      </c>
      <c r="N192" s="255">
        <v>0.8</v>
      </c>
      <c r="O192" s="255">
        <v>0</v>
      </c>
      <c r="P192" s="255">
        <v>0</v>
      </c>
      <c r="Q192" s="255">
        <v>0</v>
      </c>
      <c r="R192" s="255">
        <v>0</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175</v>
      </c>
      <c r="B193" s="97"/>
      <c r="C193" s="336" t="s">
        <v>176</v>
      </c>
      <c r="D193" s="337"/>
      <c r="E193" s="337"/>
      <c r="F193" s="337"/>
      <c r="G193" s="336" t="s">
        <v>168</v>
      </c>
      <c r="H193" s="336"/>
      <c r="I193" s="379"/>
      <c r="J193" s="198" t="str">
        <f t="shared" si="31"/>
        <v>未確認</v>
      </c>
      <c r="K193" s="66" t="str">
        <f t="shared" si="30"/>
        <v>※</v>
      </c>
      <c r="L193" s="108">
        <v>2</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175</v>
      </c>
      <c r="B194" s="97"/>
      <c r="C194" s="337"/>
      <c r="D194" s="337"/>
      <c r="E194" s="337"/>
      <c r="F194" s="337"/>
      <c r="G194" s="336" t="s">
        <v>170</v>
      </c>
      <c r="H194" s="336"/>
      <c r="I194" s="379"/>
      <c r="J194" s="198" t="str">
        <f t="shared" si="31"/>
        <v>未確認</v>
      </c>
      <c r="K194" s="66" t="str">
        <f t="shared" si="30"/>
        <v>※</v>
      </c>
      <c r="L194" s="109">
        <v>0</v>
      </c>
      <c r="M194" s="255">
        <v>0</v>
      </c>
      <c r="N194" s="255">
        <v>0</v>
      </c>
      <c r="O194" s="255">
        <v>0</v>
      </c>
      <c r="P194" s="255">
        <v>0</v>
      </c>
      <c r="Q194" s="255">
        <v>0.8</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177</v>
      </c>
      <c r="B195" s="97"/>
      <c r="C195" s="336" t="s">
        <v>178</v>
      </c>
      <c r="D195" s="337"/>
      <c r="E195" s="337"/>
      <c r="F195" s="337"/>
      <c r="G195" s="336" t="s">
        <v>168</v>
      </c>
      <c r="H195" s="336"/>
      <c r="I195" s="379"/>
      <c r="J195" s="198" t="str">
        <f t="shared" si="31"/>
        <v>未確認</v>
      </c>
      <c r="K195" s="66" t="str">
        <f t="shared" si="30"/>
        <v>※</v>
      </c>
      <c r="L195" s="108">
        <v>1</v>
      </c>
      <c r="M195" s="255">
        <v>1</v>
      </c>
      <c r="N195" s="255">
        <v>1</v>
      </c>
      <c r="O195" s="255">
        <v>1</v>
      </c>
      <c r="P195" s="255">
        <v>1</v>
      </c>
      <c r="Q195" s="255">
        <v>2</v>
      </c>
      <c r="R195" s="255">
        <v>1</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177</v>
      </c>
      <c r="B196" s="97"/>
      <c r="C196" s="337"/>
      <c r="D196" s="337"/>
      <c r="E196" s="337"/>
      <c r="F196" s="337"/>
      <c r="G196" s="336" t="s">
        <v>170</v>
      </c>
      <c r="H196" s="336"/>
      <c r="I196" s="379"/>
      <c r="J196" s="198" t="str">
        <f t="shared" si="31"/>
        <v>未確認</v>
      </c>
      <c r="K196" s="66" t="str">
        <f t="shared" si="30"/>
        <v>※</v>
      </c>
      <c r="L196" s="109">
        <v>0.8</v>
      </c>
      <c r="M196" s="255">
        <v>1</v>
      </c>
      <c r="N196" s="255">
        <v>0.5</v>
      </c>
      <c r="O196" s="255">
        <v>0</v>
      </c>
      <c r="P196" s="255">
        <v>0</v>
      </c>
      <c r="Q196" s="255">
        <v>0</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179</v>
      </c>
      <c r="B197" s="97"/>
      <c r="C197" s="336" t="s">
        <v>180</v>
      </c>
      <c r="D197" s="337"/>
      <c r="E197" s="337"/>
      <c r="F197" s="337"/>
      <c r="G197" s="336" t="s">
        <v>168</v>
      </c>
      <c r="H197" s="336"/>
      <c r="I197" s="379"/>
      <c r="J197" s="198" t="str">
        <f t="shared" si="31"/>
        <v>未確認</v>
      </c>
      <c r="K197" s="66" t="str">
        <f t="shared" si="30"/>
        <v>※</v>
      </c>
      <c r="L197" s="108">
        <v>1</v>
      </c>
      <c r="M197" s="255">
        <v>9</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179</v>
      </c>
      <c r="B198" s="68"/>
      <c r="C198" s="337"/>
      <c r="D198" s="337"/>
      <c r="E198" s="337"/>
      <c r="F198" s="337"/>
      <c r="G198" s="336" t="s">
        <v>170</v>
      </c>
      <c r="H198" s="336"/>
      <c r="I198" s="379"/>
      <c r="J198" s="198" t="str">
        <f t="shared" si="31"/>
        <v>未確認</v>
      </c>
      <c r="K198" s="66" t="str">
        <f t="shared" si="30"/>
        <v>※</v>
      </c>
      <c r="L198" s="109">
        <v>0</v>
      </c>
      <c r="M198" s="255">
        <v>0.6</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181</v>
      </c>
      <c r="B199" s="68"/>
      <c r="C199" s="336" t="s">
        <v>182</v>
      </c>
      <c r="D199" s="337"/>
      <c r="E199" s="337"/>
      <c r="F199" s="337"/>
      <c r="G199" s="336" t="s">
        <v>168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181</v>
      </c>
      <c r="B200" s="68"/>
      <c r="C200" s="337"/>
      <c r="D200" s="337"/>
      <c r="E200" s="337"/>
      <c r="F200" s="337"/>
      <c r="G200" s="336" t="s">
        <v>170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183</v>
      </c>
      <c r="B201" s="68"/>
      <c r="C201" s="336" t="s">
        <v>184</v>
      </c>
      <c r="D201" s="337"/>
      <c r="E201" s="337"/>
      <c r="F201" s="337"/>
      <c r="G201" s="336" t="s">
        <v>168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183</v>
      </c>
      <c r="B202" s="68"/>
      <c r="C202" s="337"/>
      <c r="D202" s="337"/>
      <c r="E202" s="337"/>
      <c r="F202" s="337"/>
      <c r="G202" s="336" t="s">
        <v>170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185</v>
      </c>
      <c r="B203" s="68"/>
      <c r="C203" s="336" t="s">
        <v>186</v>
      </c>
      <c r="D203" s="337"/>
      <c r="E203" s="337"/>
      <c r="F203" s="337"/>
      <c r="G203" s="336" t="s">
        <v>168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185</v>
      </c>
      <c r="B204" s="68"/>
      <c r="C204" s="337"/>
      <c r="D204" s="337"/>
      <c r="E204" s="337"/>
      <c r="F204" s="337"/>
      <c r="G204" s="336" t="s">
        <v>170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187</v>
      </c>
      <c r="B205" s="68"/>
      <c r="C205" s="336" t="s">
        <v>188</v>
      </c>
      <c r="D205" s="337"/>
      <c r="E205" s="337"/>
      <c r="F205" s="337"/>
      <c r="G205" s="336" t="s">
        <v>168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187</v>
      </c>
      <c r="B206" s="68"/>
      <c r="C206" s="337"/>
      <c r="D206" s="337"/>
      <c r="E206" s="337"/>
      <c r="F206" s="337"/>
      <c r="G206" s="336" t="s">
        <v>170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189</v>
      </c>
      <c r="B207" s="68"/>
      <c r="C207" s="336" t="s">
        <v>190</v>
      </c>
      <c r="D207" s="338"/>
      <c r="E207" s="338"/>
      <c r="F207" s="338"/>
      <c r="G207" s="336" t="s">
        <v>168</v>
      </c>
      <c r="H207" s="336"/>
      <c r="I207" s="379"/>
      <c r="J207" s="198">
        <v>14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189</v>
      </c>
      <c r="B208" s="68"/>
      <c r="C208" s="338"/>
      <c r="D208" s="338"/>
      <c r="E208" s="338"/>
      <c r="F208" s="338"/>
      <c r="G208" s="336" t="s">
        <v>170</v>
      </c>
      <c r="H208" s="336"/>
      <c r="I208" s="379"/>
      <c r="J208" s="198">
        <v>1.6</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191</v>
      </c>
      <c r="B209" s="68"/>
      <c r="C209" s="336" t="s">
        <v>192</v>
      </c>
      <c r="D209" s="338"/>
      <c r="E209" s="338"/>
      <c r="F209" s="338"/>
      <c r="G209" s="336" t="s">
        <v>168</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191</v>
      </c>
      <c r="B210" s="68"/>
      <c r="C210" s="338"/>
      <c r="D210" s="338"/>
      <c r="E210" s="338"/>
      <c r="F210" s="338"/>
      <c r="G210" s="336" t="s">
        <v>170</v>
      </c>
      <c r="H210" s="336"/>
      <c r="I210" s="379"/>
      <c r="J210" s="198">
        <v>2.1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193</v>
      </c>
      <c r="B211" s="68"/>
      <c r="C211" s="336" t="s">
        <v>194</v>
      </c>
      <c r="D211" s="337"/>
      <c r="E211" s="337"/>
      <c r="F211" s="337"/>
      <c r="G211" s="336" t="s">
        <v>168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193</v>
      </c>
      <c r="B212" s="68"/>
      <c r="C212" s="337"/>
      <c r="D212" s="337"/>
      <c r="E212" s="337"/>
      <c r="F212" s="337"/>
      <c r="G212" s="336" t="s">
        <v>170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195</v>
      </c>
      <c r="B213" s="68"/>
      <c r="C213" s="336" t="s">
        <v>196</v>
      </c>
      <c r="D213" s="338"/>
      <c r="E213" s="338"/>
      <c r="F213" s="338"/>
      <c r="G213" s="336" t="s">
        <v>168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195</v>
      </c>
      <c r="B214" s="68"/>
      <c r="C214" s="338"/>
      <c r="D214" s="338"/>
      <c r="E214" s="338"/>
      <c r="F214" s="338"/>
      <c r="G214" s="336" t="s">
        <v>170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197</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198</v>
      </c>
      <c r="M218" s="211" t="s">
        <v>199</v>
      </c>
      <c r="N218" s="211" t="s">
        <v>200</v>
      </c>
      <c r="O218" s="104"/>
      <c r="P218" s="104"/>
      <c r="Q218" s="104"/>
      <c r="R218" s="104"/>
      <c r="S218" s="104"/>
      <c r="T218" s="104"/>
      <c r="U218" s="104"/>
      <c r="V218" s="8"/>
    </row>
    <row r="219" ht="34.5" customHeight="1" s="67" customFormat="1">
      <c r="A219" s="183" t="s">
        <v>201</v>
      </c>
      <c r="B219" s="97"/>
      <c r="C219" s="336" t="s">
        <v>174</v>
      </c>
      <c r="D219" s="336"/>
      <c r="E219" s="336"/>
      <c r="F219" s="336"/>
      <c r="G219" s="289" t="s">
        <v>168</v>
      </c>
      <c r="H219" s="291"/>
      <c r="I219" s="372" t="s">
        <v>202</v>
      </c>
      <c r="J219" s="112"/>
      <c r="K219" s="113"/>
      <c r="L219" s="108">
        <v>13</v>
      </c>
      <c r="M219" s="108">
        <v>21</v>
      </c>
      <c r="N219" s="108">
        <v>23</v>
      </c>
      <c r="O219" s="104"/>
      <c r="P219" s="104"/>
      <c r="Q219" s="104"/>
      <c r="R219" s="104"/>
      <c r="S219" s="104"/>
      <c r="T219" s="104"/>
      <c r="U219" s="104"/>
    </row>
    <row r="220" ht="34.5" customHeight="1" s="67" customFormat="1">
      <c r="A220" s="183" t="s">
        <v>201</v>
      </c>
      <c r="B220" s="97"/>
      <c r="C220" s="336"/>
      <c r="D220" s="336"/>
      <c r="E220" s="336"/>
      <c r="F220" s="336"/>
      <c r="G220" s="289" t="s">
        <v>170</v>
      </c>
      <c r="H220" s="291"/>
      <c r="I220" s="373"/>
      <c r="J220" s="112"/>
      <c r="K220" s="114"/>
      <c r="L220" s="109">
        <v>0</v>
      </c>
      <c r="M220" s="109">
        <v>10</v>
      </c>
      <c r="N220" s="109">
        <v>1.2</v>
      </c>
      <c r="O220" s="104"/>
      <c r="P220" s="104"/>
      <c r="Q220" s="104"/>
      <c r="R220" s="104"/>
      <c r="S220" s="104"/>
      <c r="T220" s="104"/>
      <c r="U220" s="104"/>
    </row>
    <row r="221" ht="34.5" customHeight="1" s="67" customFormat="1">
      <c r="A221" s="183" t="s">
        <v>203</v>
      </c>
      <c r="B221" s="97"/>
      <c r="C221" s="336" t="s">
        <v>176</v>
      </c>
      <c r="D221" s="337"/>
      <c r="E221" s="337"/>
      <c r="F221" s="337"/>
      <c r="G221" s="289" t="s">
        <v>168</v>
      </c>
      <c r="H221" s="291"/>
      <c r="I221" s="373"/>
      <c r="J221" s="112"/>
      <c r="K221" s="113"/>
      <c r="L221" s="108">
        <v>0</v>
      </c>
      <c r="M221" s="108">
        <v>3</v>
      </c>
      <c r="N221" s="108">
        <v>0</v>
      </c>
      <c r="O221" s="104"/>
      <c r="P221" s="104"/>
      <c r="Q221" s="104"/>
      <c r="R221" s="104"/>
      <c r="S221" s="104"/>
      <c r="T221" s="104"/>
      <c r="U221" s="104"/>
    </row>
    <row r="222" ht="34.5" customHeight="1" s="67" customFormat="1">
      <c r="A222" s="183" t="s">
        <v>203</v>
      </c>
      <c r="B222" s="97"/>
      <c r="C222" s="337"/>
      <c r="D222" s="337"/>
      <c r="E222" s="337"/>
      <c r="F222" s="337"/>
      <c r="G222" s="289" t="s">
        <v>170</v>
      </c>
      <c r="H222" s="291"/>
      <c r="I222" s="373"/>
      <c r="J222" s="112"/>
      <c r="K222" s="114"/>
      <c r="L222" s="109">
        <v>0.9</v>
      </c>
      <c r="M222" s="109">
        <v>1.2</v>
      </c>
      <c r="N222" s="109">
        <v>0</v>
      </c>
      <c r="O222" s="104"/>
      <c r="P222" s="104"/>
      <c r="Q222" s="104"/>
      <c r="R222" s="104"/>
      <c r="S222" s="104"/>
      <c r="T222" s="104"/>
      <c r="U222" s="104"/>
    </row>
    <row r="223" ht="34.5" customHeight="1" s="67" customFormat="1">
      <c r="A223" s="183" t="s">
        <v>204</v>
      </c>
      <c r="B223" s="97"/>
      <c r="C223" s="336" t="s">
        <v>178</v>
      </c>
      <c r="D223" s="337"/>
      <c r="E223" s="337"/>
      <c r="F223" s="337"/>
      <c r="G223" s="289" t="s">
        <v>168</v>
      </c>
      <c r="H223" s="291"/>
      <c r="I223" s="373"/>
      <c r="J223" s="112"/>
      <c r="K223" s="113"/>
      <c r="L223" s="108">
        <v>0</v>
      </c>
      <c r="M223" s="108">
        <v>2</v>
      </c>
      <c r="N223" s="108">
        <v>0</v>
      </c>
      <c r="O223" s="104"/>
      <c r="P223" s="104"/>
      <c r="Q223" s="104"/>
      <c r="R223" s="104"/>
      <c r="S223" s="104"/>
      <c r="T223" s="104"/>
      <c r="U223" s="104"/>
    </row>
    <row r="224" ht="34.5" customHeight="1" s="67" customFormat="1">
      <c r="A224" s="183" t="s">
        <v>204</v>
      </c>
      <c r="B224" s="97"/>
      <c r="C224" s="337"/>
      <c r="D224" s="337"/>
      <c r="E224" s="337"/>
      <c r="F224" s="337"/>
      <c r="G224" s="289" t="s">
        <v>170</v>
      </c>
      <c r="H224" s="291"/>
      <c r="I224" s="373"/>
      <c r="J224" s="112"/>
      <c r="K224" s="114"/>
      <c r="L224" s="109">
        <v>0</v>
      </c>
      <c r="M224" s="109">
        <v>0.5</v>
      </c>
      <c r="N224" s="109">
        <v>0</v>
      </c>
      <c r="O224" s="104"/>
      <c r="P224" s="104"/>
      <c r="Q224" s="104"/>
      <c r="R224" s="104"/>
      <c r="S224" s="104"/>
      <c r="T224" s="104"/>
      <c r="U224" s="104"/>
    </row>
    <row r="225" ht="34.5" customHeight="1" s="67" customFormat="1">
      <c r="A225" s="183" t="s">
        <v>205</v>
      </c>
      <c r="B225" s="97"/>
      <c r="C225" s="336" t="s">
        <v>180</v>
      </c>
      <c r="D225" s="337"/>
      <c r="E225" s="337"/>
      <c r="F225" s="337"/>
      <c r="G225" s="289" t="s">
        <v>168</v>
      </c>
      <c r="H225" s="291"/>
      <c r="I225" s="373"/>
      <c r="J225" s="112"/>
      <c r="K225" s="113"/>
      <c r="L225" s="108">
        <v>0</v>
      </c>
      <c r="M225" s="108">
        <v>0</v>
      </c>
      <c r="N225" s="108">
        <v>0</v>
      </c>
      <c r="O225" s="104"/>
      <c r="P225" s="104"/>
      <c r="Q225" s="104"/>
      <c r="R225" s="104"/>
      <c r="S225" s="104"/>
      <c r="T225" s="104"/>
      <c r="U225" s="104"/>
    </row>
    <row r="226" ht="34.5" customHeight="1" s="67" customFormat="1">
      <c r="A226" s="183" t="s">
        <v>205</v>
      </c>
      <c r="B226" s="68"/>
      <c r="C226" s="337"/>
      <c r="D226" s="337"/>
      <c r="E226" s="337"/>
      <c r="F226" s="337"/>
      <c r="G226" s="289" t="s">
        <v>170</v>
      </c>
      <c r="H226" s="291"/>
      <c r="I226" s="373"/>
      <c r="J226" s="112"/>
      <c r="K226" s="114"/>
      <c r="L226" s="109">
        <v>0</v>
      </c>
      <c r="M226" s="109">
        <v>0</v>
      </c>
      <c r="N226" s="109">
        <v>0</v>
      </c>
      <c r="O226" s="104"/>
      <c r="P226" s="104"/>
      <c r="Q226" s="104"/>
      <c r="R226" s="104"/>
      <c r="S226" s="104"/>
      <c r="T226" s="104"/>
      <c r="U226" s="104"/>
    </row>
    <row r="227" ht="34.5" customHeight="1" s="67" customFormat="1">
      <c r="A227" s="183" t="s">
        <v>206</v>
      </c>
      <c r="B227" s="68"/>
      <c r="C227" s="336" t="s">
        <v>182</v>
      </c>
      <c r="D227" s="337"/>
      <c r="E227" s="337"/>
      <c r="F227" s="337"/>
      <c r="G227" s="289" t="s">
        <v>168</v>
      </c>
      <c r="H227" s="291"/>
      <c r="I227" s="373"/>
      <c r="J227" s="112"/>
      <c r="K227" s="113"/>
      <c r="L227" s="108">
        <v>0</v>
      </c>
      <c r="M227" s="108">
        <v>0</v>
      </c>
      <c r="N227" s="108">
        <v>0</v>
      </c>
      <c r="O227" s="104"/>
      <c r="P227" s="104"/>
      <c r="Q227" s="104"/>
      <c r="R227" s="104"/>
      <c r="S227" s="104"/>
      <c r="T227" s="104"/>
      <c r="U227" s="104"/>
    </row>
    <row r="228" ht="34.5" customHeight="1" s="67" customFormat="1">
      <c r="A228" s="183" t="s">
        <v>206</v>
      </c>
      <c r="B228" s="68"/>
      <c r="C228" s="337"/>
      <c r="D228" s="337"/>
      <c r="E228" s="337"/>
      <c r="F228" s="337"/>
      <c r="G228" s="289" t="s">
        <v>170</v>
      </c>
      <c r="H228" s="291"/>
      <c r="I228" s="373"/>
      <c r="J228" s="112"/>
      <c r="K228" s="114"/>
      <c r="L228" s="109">
        <v>0</v>
      </c>
      <c r="M228" s="109">
        <v>0</v>
      </c>
      <c r="N228" s="109">
        <v>0</v>
      </c>
      <c r="O228" s="104"/>
      <c r="P228" s="104"/>
      <c r="Q228" s="104"/>
      <c r="R228" s="104"/>
      <c r="S228" s="104"/>
      <c r="T228" s="104"/>
      <c r="U228" s="104"/>
    </row>
    <row r="229" ht="34.5" customHeight="1" s="67" customFormat="1">
      <c r="A229" s="183" t="s">
        <v>207</v>
      </c>
      <c r="B229" s="68"/>
      <c r="C229" s="336" t="s">
        <v>184</v>
      </c>
      <c r="D229" s="337"/>
      <c r="E229" s="337"/>
      <c r="F229" s="337"/>
      <c r="G229" s="289" t="s">
        <v>168</v>
      </c>
      <c r="H229" s="291"/>
      <c r="I229" s="373"/>
      <c r="J229" s="112"/>
      <c r="K229" s="113"/>
      <c r="L229" s="108">
        <v>0</v>
      </c>
      <c r="M229" s="108">
        <v>0</v>
      </c>
      <c r="N229" s="108">
        <v>0</v>
      </c>
      <c r="O229" s="104"/>
      <c r="P229" s="104"/>
      <c r="Q229" s="104"/>
      <c r="R229" s="104"/>
      <c r="S229" s="104"/>
      <c r="T229" s="104"/>
      <c r="U229" s="104"/>
    </row>
    <row r="230" ht="34.5" customHeight="1" s="67" customFormat="1">
      <c r="A230" s="183" t="s">
        <v>207</v>
      </c>
      <c r="B230" s="68"/>
      <c r="C230" s="337"/>
      <c r="D230" s="337"/>
      <c r="E230" s="337"/>
      <c r="F230" s="337"/>
      <c r="G230" s="289" t="s">
        <v>170</v>
      </c>
      <c r="H230" s="291"/>
      <c r="I230" s="373"/>
      <c r="J230" s="112"/>
      <c r="K230" s="114"/>
      <c r="L230" s="109">
        <v>0</v>
      </c>
      <c r="M230" s="109">
        <v>0</v>
      </c>
      <c r="N230" s="109">
        <v>0</v>
      </c>
      <c r="O230" s="104"/>
      <c r="P230" s="104"/>
      <c r="Q230" s="104"/>
      <c r="R230" s="104"/>
      <c r="S230" s="104"/>
      <c r="T230" s="104"/>
      <c r="U230" s="104"/>
    </row>
    <row r="231" ht="34.5" customHeight="1" s="67" customFormat="1">
      <c r="A231" s="183" t="s">
        <v>208</v>
      </c>
      <c r="B231" s="68"/>
      <c r="C231" s="336" t="s">
        <v>186</v>
      </c>
      <c r="D231" s="337"/>
      <c r="E231" s="337"/>
      <c r="F231" s="337"/>
      <c r="G231" s="289" t="s">
        <v>168</v>
      </c>
      <c r="H231" s="291"/>
      <c r="I231" s="373"/>
      <c r="J231" s="112"/>
      <c r="K231" s="113"/>
      <c r="L231" s="108">
        <v>0</v>
      </c>
      <c r="M231" s="108">
        <v>0</v>
      </c>
      <c r="N231" s="108">
        <v>0</v>
      </c>
      <c r="O231" s="104"/>
      <c r="P231" s="104"/>
      <c r="Q231" s="104"/>
      <c r="R231" s="104"/>
      <c r="S231" s="104"/>
      <c r="T231" s="104"/>
      <c r="U231" s="104"/>
    </row>
    <row r="232" ht="34.5" customHeight="1" s="67" customFormat="1">
      <c r="A232" s="183" t="s">
        <v>208</v>
      </c>
      <c r="B232" s="68"/>
      <c r="C232" s="337"/>
      <c r="D232" s="337"/>
      <c r="E232" s="337"/>
      <c r="F232" s="337"/>
      <c r="G232" s="289" t="s">
        <v>170</v>
      </c>
      <c r="H232" s="291"/>
      <c r="I232" s="373"/>
      <c r="J232" s="112"/>
      <c r="K232" s="114"/>
      <c r="L232" s="109">
        <v>0</v>
      </c>
      <c r="M232" s="109">
        <v>0</v>
      </c>
      <c r="N232" s="109">
        <v>0</v>
      </c>
      <c r="O232" s="104"/>
      <c r="P232" s="104"/>
      <c r="Q232" s="104"/>
      <c r="R232" s="104"/>
      <c r="S232" s="104"/>
      <c r="T232" s="104"/>
      <c r="U232" s="104"/>
    </row>
    <row r="233" ht="34.5" customHeight="1" s="67" customFormat="1">
      <c r="A233" s="183" t="s">
        <v>209</v>
      </c>
      <c r="B233" s="68"/>
      <c r="C233" s="336" t="s">
        <v>188</v>
      </c>
      <c r="D233" s="337"/>
      <c r="E233" s="337"/>
      <c r="F233" s="337"/>
      <c r="G233" s="289" t="s">
        <v>168</v>
      </c>
      <c r="H233" s="291"/>
      <c r="I233" s="373"/>
      <c r="J233" s="112"/>
      <c r="K233" s="113"/>
      <c r="L233" s="108">
        <v>0</v>
      </c>
      <c r="M233" s="108">
        <v>0</v>
      </c>
      <c r="N233" s="108">
        <v>0</v>
      </c>
      <c r="O233" s="104"/>
      <c r="P233" s="104"/>
      <c r="Q233" s="104"/>
      <c r="R233" s="104"/>
      <c r="S233" s="104"/>
      <c r="T233" s="104"/>
      <c r="U233" s="104"/>
    </row>
    <row r="234" ht="34.5" customHeight="1" s="67" customFormat="1">
      <c r="A234" s="183" t="s">
        <v>209</v>
      </c>
      <c r="B234" s="68"/>
      <c r="C234" s="337"/>
      <c r="D234" s="337"/>
      <c r="E234" s="337"/>
      <c r="F234" s="337"/>
      <c r="G234" s="289" t="s">
        <v>170</v>
      </c>
      <c r="H234" s="291"/>
      <c r="I234" s="373"/>
      <c r="J234" s="112"/>
      <c r="K234" s="114"/>
      <c r="L234" s="109">
        <v>0</v>
      </c>
      <c r="M234" s="109">
        <v>0</v>
      </c>
      <c r="N234" s="109">
        <v>0</v>
      </c>
      <c r="O234" s="104"/>
      <c r="P234" s="104"/>
      <c r="Q234" s="104"/>
      <c r="R234" s="104"/>
      <c r="S234" s="104"/>
      <c r="T234" s="104"/>
      <c r="U234" s="104"/>
    </row>
    <row r="235" ht="34.5" customHeight="1" s="67" customFormat="1">
      <c r="A235" s="183" t="s">
        <v>210</v>
      </c>
      <c r="B235" s="68"/>
      <c r="C235" s="336" t="s">
        <v>194</v>
      </c>
      <c r="D235" s="337"/>
      <c r="E235" s="337"/>
      <c r="F235" s="337"/>
      <c r="G235" s="289" t="s">
        <v>168</v>
      </c>
      <c r="H235" s="291"/>
      <c r="I235" s="373"/>
      <c r="J235" s="112"/>
      <c r="K235" s="113"/>
      <c r="L235" s="108">
        <v>0</v>
      </c>
      <c r="M235" s="108">
        <v>0</v>
      </c>
      <c r="N235" s="108">
        <v>0</v>
      </c>
      <c r="O235" s="104"/>
      <c r="P235" s="104"/>
      <c r="Q235" s="104"/>
      <c r="R235" s="104"/>
      <c r="S235" s="104"/>
      <c r="T235" s="104"/>
      <c r="U235" s="104"/>
    </row>
    <row r="236" ht="34.5" customHeight="1" s="67" customFormat="1">
      <c r="A236" s="183" t="s">
        <v>210</v>
      </c>
      <c r="B236" s="68"/>
      <c r="C236" s="337"/>
      <c r="D236" s="337"/>
      <c r="E236" s="337"/>
      <c r="F236" s="337"/>
      <c r="G236" s="289" t="s">
        <v>170</v>
      </c>
      <c r="H236" s="291"/>
      <c r="I236" s="373"/>
      <c r="J236" s="112"/>
      <c r="K236" s="114"/>
      <c r="L236" s="109">
        <v>0</v>
      </c>
      <c r="M236" s="109">
        <v>0</v>
      </c>
      <c r="N236" s="109">
        <v>0</v>
      </c>
      <c r="O236" s="104"/>
      <c r="P236" s="104"/>
      <c r="Q236" s="104"/>
      <c r="R236" s="104"/>
      <c r="S236" s="104"/>
      <c r="T236" s="104"/>
      <c r="U236" s="104"/>
    </row>
    <row r="237" ht="34.5" customHeight="1" s="67" customFormat="1">
      <c r="A237" s="183" t="s">
        <v>211</v>
      </c>
      <c r="B237" s="68"/>
      <c r="C237" s="336" t="s">
        <v>196</v>
      </c>
      <c r="D237" s="338"/>
      <c r="E237" s="338"/>
      <c r="F237" s="338"/>
      <c r="G237" s="289" t="s">
        <v>168</v>
      </c>
      <c r="H237" s="291"/>
      <c r="I237" s="373"/>
      <c r="J237" s="112"/>
      <c r="K237" s="115"/>
      <c r="L237" s="108">
        <v>0</v>
      </c>
      <c r="M237" s="108">
        <v>0</v>
      </c>
      <c r="N237" s="108">
        <v>0</v>
      </c>
      <c r="O237" s="104"/>
      <c r="P237" s="104"/>
      <c r="Q237" s="104"/>
      <c r="R237" s="104"/>
      <c r="S237" s="104"/>
      <c r="T237" s="104"/>
      <c r="U237" s="104"/>
    </row>
    <row r="238" ht="34.5" customHeight="1" s="67" customFormat="1">
      <c r="A238" s="183" t="s">
        <v>211</v>
      </c>
      <c r="B238" s="68"/>
      <c r="C238" s="338"/>
      <c r="D238" s="338"/>
      <c r="E238" s="338"/>
      <c r="F238" s="338"/>
      <c r="G238" s="289" t="s">
        <v>170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213</v>
      </c>
      <c r="B246" s="1"/>
      <c r="C246" s="289" t="s">
        <v>214</v>
      </c>
      <c r="D246" s="290"/>
      <c r="E246" s="290"/>
      <c r="F246" s="290"/>
      <c r="G246" s="290"/>
      <c r="H246" s="291"/>
      <c r="I246" s="293" t="s">
        <v>215</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216</v>
      </c>
      <c r="B247" s="118"/>
      <c r="C247" s="366" t="s">
        <v>217</v>
      </c>
      <c r="D247" s="366"/>
      <c r="E247" s="366"/>
      <c r="F247" s="330"/>
      <c r="G247" s="336" t="s">
        <v>167</v>
      </c>
      <c r="H247" s="215" t="s">
        <v>218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216</v>
      </c>
      <c r="B248" s="118"/>
      <c r="C248" s="336"/>
      <c r="D248" s="336"/>
      <c r="E248" s="336"/>
      <c r="F248" s="337"/>
      <c r="G248" s="336"/>
      <c r="H248" s="215" t="s">
        <v>219</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220</v>
      </c>
      <c r="B249" s="118"/>
      <c r="C249" s="336"/>
      <c r="D249" s="336"/>
      <c r="E249" s="336"/>
      <c r="F249" s="337"/>
      <c r="G249" s="336" t="s">
        <v>221</v>
      </c>
      <c r="H249" s="215" t="s">
        <v>218</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220</v>
      </c>
      <c r="B250" s="118"/>
      <c r="C250" s="336"/>
      <c r="D250" s="336"/>
      <c r="E250" s="336"/>
      <c r="F250" s="337"/>
      <c r="G250" s="337"/>
      <c r="H250" s="215" t="s">
        <v>219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222</v>
      </c>
      <c r="B251" s="118"/>
      <c r="C251" s="336"/>
      <c r="D251" s="336"/>
      <c r="E251" s="336"/>
      <c r="F251" s="337"/>
      <c r="G251" s="336" t="s">
        <v>223</v>
      </c>
      <c r="H251" s="215" t="s">
        <v>218</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222</v>
      </c>
      <c r="B252" s="118"/>
      <c r="C252" s="336"/>
      <c r="D252" s="336"/>
      <c r="E252" s="336"/>
      <c r="F252" s="337"/>
      <c r="G252" s="337"/>
      <c r="H252" s="215" t="s">
        <v>219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224</v>
      </c>
      <c r="B253" s="118"/>
      <c r="C253" s="336"/>
      <c r="D253" s="336"/>
      <c r="E253" s="336"/>
      <c r="F253" s="337"/>
      <c r="G253" s="350" t="s">
        <v>225</v>
      </c>
      <c r="H253" s="215" t="s">
        <v>218</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224</v>
      </c>
      <c r="B254" s="118"/>
      <c r="C254" s="336"/>
      <c r="D254" s="336"/>
      <c r="E254" s="336"/>
      <c r="F254" s="337"/>
      <c r="G254" s="337"/>
      <c r="H254" s="215" t="s">
        <v>219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226</v>
      </c>
      <c r="B255" s="118"/>
      <c r="C255" s="336"/>
      <c r="D255" s="336"/>
      <c r="E255" s="336"/>
      <c r="F255" s="337"/>
      <c r="G255" s="336" t="s">
        <v>227</v>
      </c>
      <c r="H255" s="215" t="s">
        <v>218</v>
      </c>
      <c r="I255" s="294"/>
      <c r="J255" s="198">
        <v>2</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226</v>
      </c>
      <c r="B256" s="118"/>
      <c r="C256" s="336"/>
      <c r="D256" s="336"/>
      <c r="E256" s="336"/>
      <c r="F256" s="337"/>
      <c r="G256" s="337"/>
      <c r="H256" s="215" t="s">
        <v>219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228</v>
      </c>
      <c r="B257" s="118"/>
      <c r="C257" s="336"/>
      <c r="D257" s="336"/>
      <c r="E257" s="336"/>
      <c r="F257" s="337"/>
      <c r="G257" s="336" t="s">
        <v>200</v>
      </c>
      <c r="H257" s="215" t="s">
        <v>218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228</v>
      </c>
      <c r="B258" s="118"/>
      <c r="C258" s="336"/>
      <c r="D258" s="336"/>
      <c r="E258" s="336"/>
      <c r="F258" s="337"/>
      <c r="G258" s="337"/>
      <c r="H258" s="215" t="s">
        <v>219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230</v>
      </c>
      <c r="B266" s="1"/>
      <c r="C266" s="296" t="s">
        <v>231</v>
      </c>
      <c r="D266" s="298"/>
      <c r="E266" s="361" t="s">
        <v>232</v>
      </c>
      <c r="F266" s="362"/>
      <c r="G266" s="289" t="s">
        <v>233</v>
      </c>
      <c r="H266" s="291"/>
      <c r="I266" s="293" t="s">
        <v>234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235</v>
      </c>
      <c r="B267" s="118"/>
      <c r="C267" s="357"/>
      <c r="D267" s="358"/>
      <c r="E267" s="362"/>
      <c r="F267" s="362"/>
      <c r="G267" s="289" t="s">
        <v>236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237</v>
      </c>
      <c r="B268" s="118"/>
      <c r="C268" s="357"/>
      <c r="D268" s="358"/>
      <c r="E268" s="362"/>
      <c r="F268" s="362"/>
      <c r="G268" s="289" t="s">
        <v>238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239</v>
      </c>
      <c r="B269" s="118"/>
      <c r="C269" s="359"/>
      <c r="D269" s="360"/>
      <c r="E269" s="289" t="s">
        <v>200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240</v>
      </c>
      <c r="B270" s="118"/>
      <c r="C270" s="296" t="s">
        <v>241</v>
      </c>
      <c r="D270" s="367"/>
      <c r="E270" s="289" t="s">
        <v>242</v>
      </c>
      <c r="F270" s="290"/>
      <c r="G270" s="290"/>
      <c r="H270" s="291"/>
      <c r="I270" s="293" t="s">
        <v>243</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244</v>
      </c>
      <c r="B271" s="118"/>
      <c r="C271" s="368"/>
      <c r="D271" s="369"/>
      <c r="E271" s="289" t="s">
        <v>245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246</v>
      </c>
      <c r="B272" s="118"/>
      <c r="C272" s="370"/>
      <c r="D272" s="371"/>
      <c r="E272" s="289" t="s">
        <v>247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248</v>
      </c>
      <c r="B273" s="118"/>
      <c r="C273" s="296" t="s">
        <v>200</v>
      </c>
      <c r="D273" s="367"/>
      <c r="E273" s="289" t="s">
        <v>249</v>
      </c>
      <c r="F273" s="290"/>
      <c r="G273" s="290"/>
      <c r="H273" s="291"/>
      <c r="I273" s="98" t="s">
        <v>250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251</v>
      </c>
      <c r="B274" s="118"/>
      <c r="C274" s="368"/>
      <c r="D274" s="369"/>
      <c r="E274" s="289" t="s">
        <v>252</v>
      </c>
      <c r="F274" s="290"/>
      <c r="G274" s="290"/>
      <c r="H274" s="291"/>
      <c r="I274" s="277" t="s">
        <v>253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254</v>
      </c>
      <c r="B275" s="118"/>
      <c r="C275" s="368"/>
      <c r="D275" s="369"/>
      <c r="E275" s="289" t="s">
        <v>255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256</v>
      </c>
      <c r="B276" s="118"/>
      <c r="C276" s="368"/>
      <c r="D276" s="369"/>
      <c r="E276" s="289" t="s">
        <v>257</v>
      </c>
      <c r="F276" s="290"/>
      <c r="G276" s="290"/>
      <c r="H276" s="291"/>
      <c r="I276" s="98" t="s">
        <v>258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259</v>
      </c>
      <c r="B277" s="118"/>
      <c r="C277" s="368"/>
      <c r="D277" s="369"/>
      <c r="E277" s="289" t="s">
        <v>260</v>
      </c>
      <c r="F277" s="290"/>
      <c r="G277" s="290"/>
      <c r="H277" s="291"/>
      <c r="I277" s="98" t="s">
        <v>261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262</v>
      </c>
      <c r="B278" s="118"/>
      <c r="C278" s="368"/>
      <c r="D278" s="369"/>
      <c r="E278" s="289" t="s">
        <v>263</v>
      </c>
      <c r="F278" s="290"/>
      <c r="G278" s="290"/>
      <c r="H278" s="291"/>
      <c r="I278" s="98" t="s">
        <v>264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265</v>
      </c>
      <c r="B279" s="118"/>
      <c r="C279" s="368"/>
      <c r="D279" s="369"/>
      <c r="E279" s="289" t="s">
        <v>266</v>
      </c>
      <c r="F279" s="290"/>
      <c r="G279" s="290"/>
      <c r="H279" s="291"/>
      <c r="I279" s="98" t="s">
        <v>267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268</v>
      </c>
      <c r="B280" s="118"/>
      <c r="C280" s="368"/>
      <c r="D280" s="369"/>
      <c r="E280" s="289" t="s">
        <v>269</v>
      </c>
      <c r="F280" s="290"/>
      <c r="G280" s="290"/>
      <c r="H280" s="291"/>
      <c r="I280" s="98" t="s">
        <v>270</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271</v>
      </c>
      <c r="B281" s="118"/>
      <c r="C281" s="368"/>
      <c r="D281" s="369"/>
      <c r="E281" s="289" t="s">
        <v>272</v>
      </c>
      <c r="F281" s="290"/>
      <c r="G281" s="290"/>
      <c r="H281" s="291"/>
      <c r="I281" s="98" t="s">
        <v>273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274</v>
      </c>
      <c r="B282" s="118"/>
      <c r="C282" s="370"/>
      <c r="D282" s="371"/>
      <c r="E282" s="289" t="s">
        <v>275</v>
      </c>
      <c r="F282" s="290"/>
      <c r="G282" s="290"/>
      <c r="H282" s="291"/>
      <c r="I282" s="98" t="s">
        <v>276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277</v>
      </c>
      <c r="D291" s="284"/>
      <c r="E291" s="284"/>
      <c r="F291" s="284"/>
      <c r="G291" s="284"/>
      <c r="H291" s="285"/>
      <c r="I291" s="356" t="s">
        <v>278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281</v>
      </c>
      <c r="C309" s="132"/>
      <c r="D309" s="132"/>
      <c r="E309" s="47"/>
      <c r="F309" s="47"/>
      <c r="G309" s="47"/>
      <c r="H309" s="48"/>
      <c r="I309" s="48"/>
      <c r="J309" s="50"/>
      <c r="K309" s="49"/>
      <c r="L309" s="133"/>
      <c r="M309" s="133"/>
      <c r="N309" s="133"/>
      <c r="O309" s="133"/>
      <c r="P309" s="133"/>
      <c r="Q309" s="133"/>
    </row>
    <row r="310" s="74" customFormat="1">
      <c r="A310" s="178"/>
      <c r="B310" s="36" t="s">
        <v>282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137</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283</v>
      </c>
      <c r="B314" s="68"/>
      <c r="C314" s="345" t="s">
        <v>284</v>
      </c>
      <c r="D314" s="296" t="s">
        <v>285</v>
      </c>
      <c r="E314" s="297"/>
      <c r="F314" s="297"/>
      <c r="G314" s="297"/>
      <c r="H314" s="298"/>
      <c r="I314" s="277" t="s">
        <v>286</v>
      </c>
      <c r="J314" s="105">
        <f ref="J314:J319" t="shared" si="46">IF(SUM(L314:BS314)=0,IF(COUNTIF(L314:BS314,"未確認")&gt;0,"未確認",IF(COUNTIF(L314:BS314,"~*")&gt;0,"*",SUM(L314:BS314))),SUM(L314:BS314))</f>
        <v>0</v>
      </c>
      <c r="K314" s="66" t="str">
        <f ref="K314:K319" t="shared" si="47">IF(OR(COUNTIF(L314:BS314,"未確認")&gt;0,COUNTIF(L314:BS314,"~*")&gt;0),"※","")</f>
      </c>
      <c r="L314" s="108">
        <v>937</v>
      </c>
      <c r="M314" s="255">
        <v>1320</v>
      </c>
      <c r="N314" s="255">
        <v>1075</v>
      </c>
      <c r="O314" s="255">
        <v>970</v>
      </c>
      <c r="P314" s="255">
        <v>1242</v>
      </c>
      <c r="Q314" s="255">
        <v>725</v>
      </c>
      <c r="R314" s="255">
        <v>120</v>
      </c>
      <c r="S314" s="255">
        <v>56</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287</v>
      </c>
      <c r="B315" s="68"/>
      <c r="C315" s="346"/>
      <c r="D315" s="347"/>
      <c r="E315" s="289" t="s">
        <v>288</v>
      </c>
      <c r="F315" s="290"/>
      <c r="G315" s="290"/>
      <c r="H315" s="291"/>
      <c r="I315" s="324"/>
      <c r="J315" s="105">
        <f t="shared" si="46"/>
        <v>0</v>
      </c>
      <c r="K315" s="66" t="str">
        <f t="shared" si="47"/>
      </c>
      <c r="L315" s="108">
        <v>162</v>
      </c>
      <c r="M315" s="255">
        <v>420</v>
      </c>
      <c r="N315" s="255">
        <v>346</v>
      </c>
      <c r="O315" s="255">
        <v>232</v>
      </c>
      <c r="P315" s="255">
        <v>398</v>
      </c>
      <c r="Q315" s="255">
        <v>157</v>
      </c>
      <c r="R315" s="255">
        <v>0</v>
      </c>
      <c r="S315" s="255">
        <v>1</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289</v>
      </c>
      <c r="B316" s="68"/>
      <c r="C316" s="346"/>
      <c r="D316" s="348"/>
      <c r="E316" s="289" t="s">
        <v>290</v>
      </c>
      <c r="F316" s="290"/>
      <c r="G316" s="290"/>
      <c r="H316" s="291"/>
      <c r="I316" s="324"/>
      <c r="J316" s="105">
        <f t="shared" si="46"/>
        <v>0</v>
      </c>
      <c r="K316" s="66" t="str">
        <f t="shared" si="47"/>
      </c>
      <c r="L316" s="108">
        <v>382</v>
      </c>
      <c r="M316" s="255">
        <v>488</v>
      </c>
      <c r="N316" s="255">
        <v>366</v>
      </c>
      <c r="O316" s="255">
        <v>328</v>
      </c>
      <c r="P316" s="255">
        <v>401</v>
      </c>
      <c r="Q316" s="255">
        <v>390</v>
      </c>
      <c r="R316" s="255">
        <v>14</v>
      </c>
      <c r="S316" s="255">
        <v>5</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291</v>
      </c>
      <c r="B317" s="68"/>
      <c r="C317" s="346"/>
      <c r="D317" s="349"/>
      <c r="E317" s="289" t="s">
        <v>292</v>
      </c>
      <c r="F317" s="290"/>
      <c r="G317" s="290"/>
      <c r="H317" s="291"/>
      <c r="I317" s="324"/>
      <c r="J317" s="105">
        <f t="shared" si="46"/>
        <v>0</v>
      </c>
      <c r="K317" s="66" t="str">
        <f t="shared" si="47"/>
      </c>
      <c r="L317" s="108">
        <v>393</v>
      </c>
      <c r="M317" s="255">
        <v>412</v>
      </c>
      <c r="N317" s="255">
        <v>363</v>
      </c>
      <c r="O317" s="255">
        <v>410</v>
      </c>
      <c r="P317" s="255">
        <v>443</v>
      </c>
      <c r="Q317" s="255">
        <v>178</v>
      </c>
      <c r="R317" s="255">
        <v>106</v>
      </c>
      <c r="S317" s="255">
        <v>50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293</v>
      </c>
      <c r="B318" s="1"/>
      <c r="C318" s="346"/>
      <c r="D318" s="289" t="s">
        <v>294</v>
      </c>
      <c r="E318" s="290"/>
      <c r="F318" s="290"/>
      <c r="G318" s="290"/>
      <c r="H318" s="291"/>
      <c r="I318" s="324"/>
      <c r="J318" s="105">
        <f t="shared" si="46"/>
        <v>0</v>
      </c>
      <c r="K318" s="66" t="str">
        <f t="shared" si="47"/>
      </c>
      <c r="L318" s="108">
        <v>16547</v>
      </c>
      <c r="M318" s="255">
        <v>15160</v>
      </c>
      <c r="N318" s="255">
        <v>16949</v>
      </c>
      <c r="O318" s="255">
        <v>16990</v>
      </c>
      <c r="P318" s="255">
        <v>16413</v>
      </c>
      <c r="Q318" s="255">
        <v>16880</v>
      </c>
      <c r="R318" s="255">
        <v>4994</v>
      </c>
      <c r="S318" s="255">
        <v>2101</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295</v>
      </c>
      <c r="B319" s="96"/>
      <c r="C319" s="346"/>
      <c r="D319" s="289" t="s">
        <v>296</v>
      </c>
      <c r="E319" s="290"/>
      <c r="F319" s="290"/>
      <c r="G319" s="290"/>
      <c r="H319" s="291"/>
      <c r="I319" s="325"/>
      <c r="J319" s="105">
        <f t="shared" si="46"/>
        <v>0</v>
      </c>
      <c r="K319" s="66" t="str">
        <f t="shared" si="47"/>
      </c>
      <c r="L319" s="108">
        <v>947</v>
      </c>
      <c r="M319" s="255">
        <v>1345</v>
      </c>
      <c r="N319" s="255">
        <v>1094</v>
      </c>
      <c r="O319" s="255">
        <v>1024</v>
      </c>
      <c r="P319" s="255">
        <v>1271</v>
      </c>
      <c r="Q319" s="255">
        <v>734</v>
      </c>
      <c r="R319" s="255">
        <v>118</v>
      </c>
      <c r="S319" s="255">
        <v>56</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298</v>
      </c>
      <c r="B327" s="96"/>
      <c r="C327" s="345" t="s">
        <v>284</v>
      </c>
      <c r="D327" s="289" t="s">
        <v>285</v>
      </c>
      <c r="E327" s="290"/>
      <c r="F327" s="290"/>
      <c r="G327" s="290"/>
      <c r="H327" s="291"/>
      <c r="I327" s="277" t="s">
        <v>299</v>
      </c>
      <c r="J327" s="105">
        <f>IF(SUM(L327:BS327)=0,IF(COUNTIF(L327:BS327,"未確認")&gt;0,"未確認",IF(COUNTIF(L327:BS327,"~*")&gt;0,"*",SUM(L327:BS327))),SUM(L327:BS327))</f>
        <v>0</v>
      </c>
      <c r="K327" s="66" t="str">
        <f>IF(OR(COUNTIF(L327:BS327,"未確認")&gt;0,COUNTIF(L327:BS327,"~*")&gt;0),"※","")</f>
      </c>
      <c r="L327" s="108">
        <v>937</v>
      </c>
      <c r="M327" s="255">
        <v>1316</v>
      </c>
      <c r="N327" s="255">
        <v>1075</v>
      </c>
      <c r="O327" s="255">
        <v>969</v>
      </c>
      <c r="P327" s="255">
        <v>1242</v>
      </c>
      <c r="Q327" s="255">
        <v>725</v>
      </c>
      <c r="R327" s="255">
        <v>120</v>
      </c>
      <c r="S327" s="255">
        <v>56</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300</v>
      </c>
      <c r="B328" s="96"/>
      <c r="C328" s="345"/>
      <c r="D328" s="363" t="s">
        <v>301</v>
      </c>
      <c r="E328" s="359" t="s">
        <v>302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746</v>
      </c>
      <c r="M328" s="255">
        <v>0</v>
      </c>
      <c r="N328" s="255">
        <v>3</v>
      </c>
      <c r="O328" s="255">
        <v>4</v>
      </c>
      <c r="P328" s="255">
        <v>9</v>
      </c>
      <c r="Q328" s="255">
        <v>2</v>
      </c>
      <c r="R328" s="255">
        <v>0</v>
      </c>
      <c r="S328" s="255">
        <v>51</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303</v>
      </c>
      <c r="B329" s="96"/>
      <c r="C329" s="345"/>
      <c r="D329" s="345"/>
      <c r="E329" s="289" t="s">
        <v>304</v>
      </c>
      <c r="F329" s="290"/>
      <c r="G329" s="290"/>
      <c r="H329" s="291"/>
      <c r="I329" s="334"/>
      <c r="J329" s="105">
        <f t="shared" si="50"/>
        <v>0</v>
      </c>
      <c r="K329" s="66" t="str">
        <f t="shared" si="51"/>
      </c>
      <c r="L329" s="108">
        <v>189</v>
      </c>
      <c r="M329" s="255">
        <v>1084</v>
      </c>
      <c r="N329" s="255">
        <v>950</v>
      </c>
      <c r="O329" s="255">
        <v>833</v>
      </c>
      <c r="P329" s="255">
        <v>1101</v>
      </c>
      <c r="Q329" s="255">
        <v>635</v>
      </c>
      <c r="R329" s="255">
        <v>102</v>
      </c>
      <c r="S329" s="255">
        <v>0</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305</v>
      </c>
      <c r="B330" s="96"/>
      <c r="C330" s="345"/>
      <c r="D330" s="345"/>
      <c r="E330" s="289" t="s">
        <v>306</v>
      </c>
      <c r="F330" s="290"/>
      <c r="G330" s="290"/>
      <c r="H330" s="291"/>
      <c r="I330" s="334"/>
      <c r="J330" s="105">
        <f t="shared" si="50"/>
        <v>0</v>
      </c>
      <c r="K330" s="66" t="str">
        <f t="shared" si="51"/>
      </c>
      <c r="L330" s="108">
        <v>2</v>
      </c>
      <c r="M330" s="255">
        <v>20</v>
      </c>
      <c r="N330" s="255">
        <v>37</v>
      </c>
      <c r="O330" s="255">
        <v>44</v>
      </c>
      <c r="P330" s="255">
        <v>34</v>
      </c>
      <c r="Q330" s="255">
        <v>29</v>
      </c>
      <c r="R330" s="255">
        <v>3</v>
      </c>
      <c r="S330" s="255">
        <v>0</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307</v>
      </c>
      <c r="B331" s="96"/>
      <c r="C331" s="345"/>
      <c r="D331" s="345"/>
      <c r="E331" s="280" t="s">
        <v>308</v>
      </c>
      <c r="F331" s="281"/>
      <c r="G331" s="281"/>
      <c r="H331" s="282"/>
      <c r="I331" s="334"/>
      <c r="J331" s="105">
        <f t="shared" si="50"/>
        <v>0</v>
      </c>
      <c r="K331" s="66" t="str">
        <f t="shared" si="51"/>
      </c>
      <c r="L331" s="108">
        <v>0</v>
      </c>
      <c r="M331" s="255">
        <v>85</v>
      </c>
      <c r="N331" s="255">
        <v>85</v>
      </c>
      <c r="O331" s="255">
        <v>88</v>
      </c>
      <c r="P331" s="255">
        <v>97</v>
      </c>
      <c r="Q331" s="255">
        <v>59</v>
      </c>
      <c r="R331" s="255">
        <v>15</v>
      </c>
      <c r="S331" s="255">
        <v>5</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309</v>
      </c>
      <c r="B332" s="96"/>
      <c r="C332" s="345"/>
      <c r="D332" s="345"/>
      <c r="E332" s="280" t="s">
        <v>310</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311</v>
      </c>
      <c r="B333" s="96"/>
      <c r="C333" s="345"/>
      <c r="D333" s="345"/>
      <c r="E333" s="289" t="s">
        <v>312</v>
      </c>
      <c r="F333" s="290"/>
      <c r="G333" s="290"/>
      <c r="H333" s="291"/>
      <c r="I333" s="334"/>
      <c r="J333" s="105">
        <f t="shared" si="50"/>
        <v>0</v>
      </c>
      <c r="K333" s="66" t="str">
        <f t="shared" si="51"/>
      </c>
      <c r="L333" s="108">
        <v>0</v>
      </c>
      <c r="M333" s="255">
        <v>127</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313</v>
      </c>
      <c r="B334" s="96"/>
      <c r="C334" s="345"/>
      <c r="D334" s="364"/>
      <c r="E334" s="296" t="s">
        <v>200</v>
      </c>
      <c r="F334" s="297"/>
      <c r="G334" s="297"/>
      <c r="H334" s="298"/>
      <c r="I334" s="334"/>
      <c r="J334" s="105">
        <f t="shared" si="50"/>
        <v>0</v>
      </c>
      <c r="K334" s="66" t="str">
        <f t="shared" si="51"/>
      </c>
      <c r="L334" s="108">
        <v>0</v>
      </c>
      <c r="M334" s="255">
        <v>0</v>
      </c>
      <c r="N334" s="255">
        <v>0</v>
      </c>
      <c r="O334" s="255">
        <v>0</v>
      </c>
      <c r="P334" s="255">
        <v>1</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314</v>
      </c>
      <c r="B335" s="96"/>
      <c r="C335" s="345"/>
      <c r="D335" s="289" t="s">
        <v>296</v>
      </c>
      <c r="E335" s="290"/>
      <c r="F335" s="290"/>
      <c r="G335" s="290"/>
      <c r="H335" s="291"/>
      <c r="I335" s="334"/>
      <c r="J335" s="105">
        <f t="shared" si="50"/>
        <v>0</v>
      </c>
      <c r="K335" s="66" t="str">
        <f t="shared" si="51"/>
      </c>
      <c r="L335" s="108">
        <v>947</v>
      </c>
      <c r="M335" s="255">
        <v>1345</v>
      </c>
      <c r="N335" s="255">
        <v>1094</v>
      </c>
      <c r="O335" s="255">
        <v>1024</v>
      </c>
      <c r="P335" s="255">
        <v>1271</v>
      </c>
      <c r="Q335" s="255">
        <v>734</v>
      </c>
      <c r="R335" s="255">
        <v>118</v>
      </c>
      <c r="S335" s="255">
        <v>56</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315</v>
      </c>
      <c r="B336" s="96"/>
      <c r="C336" s="345"/>
      <c r="D336" s="363" t="s">
        <v>316</v>
      </c>
      <c r="E336" s="359" t="s">
        <v>317</v>
      </c>
      <c r="F336" s="365"/>
      <c r="G336" s="365"/>
      <c r="H336" s="360"/>
      <c r="I336" s="334"/>
      <c r="J336" s="105">
        <f t="shared" si="50"/>
        <v>0</v>
      </c>
      <c r="K336" s="66" t="str">
        <f t="shared" si="51"/>
      </c>
      <c r="L336" s="108">
        <v>17</v>
      </c>
      <c r="M336" s="255">
        <v>202</v>
      </c>
      <c r="N336" s="255">
        <v>342</v>
      </c>
      <c r="O336" s="255">
        <v>371</v>
      </c>
      <c r="P336" s="255">
        <v>306</v>
      </c>
      <c r="Q336" s="255">
        <v>244</v>
      </c>
      <c r="R336" s="255">
        <v>26</v>
      </c>
      <c r="S336" s="255">
        <v>22</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318</v>
      </c>
      <c r="B337" s="96"/>
      <c r="C337" s="345"/>
      <c r="D337" s="345"/>
      <c r="E337" s="289" t="s">
        <v>319</v>
      </c>
      <c r="F337" s="290"/>
      <c r="G337" s="290"/>
      <c r="H337" s="291"/>
      <c r="I337" s="334"/>
      <c r="J337" s="105">
        <f t="shared" si="50"/>
        <v>0</v>
      </c>
      <c r="K337" s="66" t="str">
        <f t="shared" si="51"/>
      </c>
      <c r="L337" s="108">
        <v>654</v>
      </c>
      <c r="M337" s="255">
        <v>1002</v>
      </c>
      <c r="N337" s="255">
        <v>628</v>
      </c>
      <c r="O337" s="255">
        <v>508</v>
      </c>
      <c r="P337" s="255">
        <v>826</v>
      </c>
      <c r="Q337" s="255">
        <v>268</v>
      </c>
      <c r="R337" s="255">
        <v>38</v>
      </c>
      <c r="S337" s="255">
        <v>6</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320</v>
      </c>
      <c r="B338" s="96"/>
      <c r="C338" s="345"/>
      <c r="D338" s="345"/>
      <c r="E338" s="289" t="s">
        <v>321</v>
      </c>
      <c r="F338" s="290"/>
      <c r="G338" s="290"/>
      <c r="H338" s="291"/>
      <c r="I338" s="334"/>
      <c r="J338" s="105">
        <f t="shared" si="50"/>
        <v>0</v>
      </c>
      <c r="K338" s="66" t="str">
        <f t="shared" si="51"/>
      </c>
      <c r="L338" s="108">
        <v>116</v>
      </c>
      <c r="M338" s="255">
        <v>59</v>
      </c>
      <c r="N338" s="255">
        <v>57</v>
      </c>
      <c r="O338" s="255">
        <v>70</v>
      </c>
      <c r="P338" s="255">
        <v>48</v>
      </c>
      <c r="Q338" s="255">
        <v>185</v>
      </c>
      <c r="R338" s="255">
        <v>13</v>
      </c>
      <c r="S338" s="255">
        <v>4</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322</v>
      </c>
      <c r="B339" s="96"/>
      <c r="C339" s="345"/>
      <c r="D339" s="345"/>
      <c r="E339" s="289" t="s">
        <v>323</v>
      </c>
      <c r="F339" s="290"/>
      <c r="G339" s="290"/>
      <c r="H339" s="291"/>
      <c r="I339" s="334"/>
      <c r="J339" s="105">
        <f t="shared" si="50"/>
        <v>0</v>
      </c>
      <c r="K339" s="66" t="str">
        <f t="shared" si="51"/>
      </c>
      <c r="L339" s="108">
        <v>45</v>
      </c>
      <c r="M339" s="255">
        <v>16</v>
      </c>
      <c r="N339" s="255">
        <v>5</v>
      </c>
      <c r="O339" s="255">
        <v>7</v>
      </c>
      <c r="P339" s="255">
        <v>9</v>
      </c>
      <c r="Q339" s="255">
        <v>14</v>
      </c>
      <c r="R339" s="255">
        <v>2</v>
      </c>
      <c r="S339" s="255">
        <v>0</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324</v>
      </c>
      <c r="B340" s="96"/>
      <c r="C340" s="345"/>
      <c r="D340" s="345"/>
      <c r="E340" s="289" t="s">
        <v>325</v>
      </c>
      <c r="F340" s="290"/>
      <c r="G340" s="290"/>
      <c r="H340" s="291"/>
      <c r="I340" s="334"/>
      <c r="J340" s="105">
        <f t="shared" si="50"/>
        <v>0</v>
      </c>
      <c r="K340" s="66" t="str">
        <f t="shared" si="51"/>
      </c>
      <c r="L340" s="108">
        <v>58</v>
      </c>
      <c r="M340" s="255">
        <v>20</v>
      </c>
      <c r="N340" s="255">
        <v>14</v>
      </c>
      <c r="O340" s="255">
        <v>26</v>
      </c>
      <c r="P340" s="255">
        <v>33</v>
      </c>
      <c r="Q340" s="255">
        <v>12</v>
      </c>
      <c r="R340" s="255">
        <v>1</v>
      </c>
      <c r="S340" s="255">
        <v>0</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326</v>
      </c>
      <c r="B341" s="96"/>
      <c r="C341" s="345"/>
      <c r="D341" s="345"/>
      <c r="E341" s="280" t="s">
        <v>327</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328</v>
      </c>
      <c r="B342" s="96"/>
      <c r="C342" s="345"/>
      <c r="D342" s="345"/>
      <c r="E342" s="289" t="s">
        <v>329</v>
      </c>
      <c r="F342" s="290"/>
      <c r="G342" s="290"/>
      <c r="H342" s="291"/>
      <c r="I342" s="334"/>
      <c r="J342" s="105">
        <f t="shared" si="50"/>
        <v>0</v>
      </c>
      <c r="K342" s="66" t="str">
        <f t="shared" si="51"/>
      </c>
      <c r="L342" s="108">
        <v>37</v>
      </c>
      <c r="M342" s="255">
        <v>17</v>
      </c>
      <c r="N342" s="255">
        <v>10</v>
      </c>
      <c r="O342" s="255">
        <v>7</v>
      </c>
      <c r="P342" s="255">
        <v>15</v>
      </c>
      <c r="Q342" s="255">
        <v>4</v>
      </c>
      <c r="R342" s="255">
        <v>0</v>
      </c>
      <c r="S342" s="255">
        <v>0</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330</v>
      </c>
      <c r="B343" s="96"/>
      <c r="C343" s="345"/>
      <c r="D343" s="345"/>
      <c r="E343" s="289" t="s">
        <v>331</v>
      </c>
      <c r="F343" s="290"/>
      <c r="G343" s="290"/>
      <c r="H343" s="291"/>
      <c r="I343" s="334"/>
      <c r="J343" s="105">
        <f t="shared" si="50"/>
        <v>0</v>
      </c>
      <c r="K343" s="66" t="str">
        <f t="shared" si="51"/>
      </c>
      <c r="L343" s="108">
        <v>20</v>
      </c>
      <c r="M343" s="255">
        <v>28</v>
      </c>
      <c r="N343" s="255">
        <v>0</v>
      </c>
      <c r="O343" s="255">
        <v>35</v>
      </c>
      <c r="P343" s="255">
        <v>34</v>
      </c>
      <c r="Q343" s="255">
        <v>7</v>
      </c>
      <c r="R343" s="255">
        <v>38</v>
      </c>
      <c r="S343" s="255">
        <v>24</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332</v>
      </c>
      <c r="B344" s="96"/>
      <c r="C344" s="345"/>
      <c r="D344" s="345"/>
      <c r="E344" s="289" t="s">
        <v>200</v>
      </c>
      <c r="F344" s="290"/>
      <c r="G344" s="290"/>
      <c r="H344" s="291"/>
      <c r="I344" s="335"/>
      <c r="J344" s="105">
        <f t="shared" si="50"/>
        <v>0</v>
      </c>
      <c r="K344" s="66" t="str">
        <f t="shared" si="51"/>
      </c>
      <c r="L344" s="108">
        <v>0</v>
      </c>
      <c r="M344" s="255">
        <v>1</v>
      </c>
      <c r="N344" s="255">
        <v>38</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137</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334</v>
      </c>
      <c r="B352" s="96"/>
      <c r="C352" s="296" t="s">
        <v>335</v>
      </c>
      <c r="D352" s="297"/>
      <c r="E352" s="297"/>
      <c r="F352" s="297"/>
      <c r="G352" s="297"/>
      <c r="H352" s="298"/>
      <c r="I352" s="277" t="s">
        <v>336</v>
      </c>
      <c r="J352" s="143">
        <f>IF(SUM(L352:BS352)=0,IF(COUNTIF(L352:BS352,"未確認")&gt;0,"未確認",IF(COUNTIF(L352:BS352,"~*")&gt;0,"*",SUM(L352:BS352))),SUM(L352:BS352))</f>
        <v>0</v>
      </c>
      <c r="K352" s="144" t="str">
        <f>IF(OR(COUNTIF(L352:BS352,"未確認")&gt;0,COUNTIF(L352:BS352,"~*")&gt;0),"※","")</f>
      </c>
      <c r="L352" s="108">
        <v>930</v>
      </c>
      <c r="M352" s="255">
        <v>1143</v>
      </c>
      <c r="N352" s="255">
        <v>752</v>
      </c>
      <c r="O352" s="255">
        <v>653</v>
      </c>
      <c r="P352" s="255">
        <v>965</v>
      </c>
      <c r="Q352" s="255">
        <v>490</v>
      </c>
      <c r="R352" s="255">
        <v>92</v>
      </c>
      <c r="S352" s="255">
        <v>34</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337</v>
      </c>
      <c r="B353" s="96"/>
      <c r="C353" s="139"/>
      <c r="D353" s="140"/>
      <c r="E353" s="342" t="s">
        <v>338</v>
      </c>
      <c r="F353" s="343"/>
      <c r="G353" s="343"/>
      <c r="H353" s="344"/>
      <c r="I353" s="334"/>
      <c r="J353" s="143">
        <f>IF(SUM(L353:BS353)=0,IF(COUNTIF(L353:BS353,"未確認")&gt;0,"未確認",IF(COUNTIF(L353:BS353,"~*")&gt;0,"*",SUM(L353:BS353))),SUM(L353:BS353))</f>
        <v>0</v>
      </c>
      <c r="K353" s="144" t="str">
        <f>IF(OR(COUNTIF(L353:BS353,"未確認")&gt;0,COUNTIF(L353:BS353,"~*")&gt;0),"※","")</f>
      </c>
      <c r="L353" s="108">
        <v>525</v>
      </c>
      <c r="M353" s="255">
        <v>932</v>
      </c>
      <c r="N353" s="255">
        <v>607</v>
      </c>
      <c r="O353" s="255">
        <v>470</v>
      </c>
      <c r="P353" s="255">
        <v>750</v>
      </c>
      <c r="Q353" s="255">
        <v>351</v>
      </c>
      <c r="R353" s="255">
        <v>82</v>
      </c>
      <c r="S353" s="255">
        <v>34</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339</v>
      </c>
      <c r="B354" s="96"/>
      <c r="C354" s="139"/>
      <c r="D354" s="140"/>
      <c r="E354" s="342" t="s">
        <v>340</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341</v>
      </c>
      <c r="B355" s="96"/>
      <c r="C355" s="139"/>
      <c r="D355" s="140"/>
      <c r="E355" s="342" t="s">
        <v>342</v>
      </c>
      <c r="F355" s="343"/>
      <c r="G355" s="343"/>
      <c r="H355" s="344"/>
      <c r="I355" s="334"/>
      <c r="J355" s="143">
        <f>IF(SUM(L355:BS355)=0,IF(COUNTIF(L355:BS355,"未確認")&gt;0,"未確認",IF(COUNTIF(L355:BS355,"~*")&gt;0,"*",SUM(L355:BS355))),SUM(L355:BS355))</f>
        <v>0</v>
      </c>
      <c r="K355" s="144" t="str">
        <f>IF(OR(COUNTIF(L355:BS355,"未確認")&gt;0,COUNTIF(L355:BS355,"~*")&gt;0),"※","")</f>
      </c>
      <c r="L355" s="108">
        <v>403</v>
      </c>
      <c r="M355" s="255">
        <v>211</v>
      </c>
      <c r="N355" s="255">
        <v>145</v>
      </c>
      <c r="O355" s="255">
        <v>181</v>
      </c>
      <c r="P355" s="255">
        <v>214</v>
      </c>
      <c r="Q355" s="255">
        <v>138</v>
      </c>
      <c r="R355" s="255">
        <v>10</v>
      </c>
      <c r="S355" s="255">
        <v>0</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343</v>
      </c>
      <c r="B356" s="1"/>
      <c r="C356" s="141"/>
      <c r="D356" s="142"/>
      <c r="E356" s="342" t="s">
        <v>344</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0</v>
      </c>
      <c r="N356" s="255">
        <v>0</v>
      </c>
      <c r="O356" s="255">
        <v>2</v>
      </c>
      <c r="P356" s="255">
        <v>1</v>
      </c>
      <c r="Q356" s="255">
        <v>1</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345</v>
      </c>
      <c r="C360" s="85"/>
      <c r="D360" s="85"/>
      <c r="E360" s="85"/>
      <c r="F360" s="85"/>
      <c r="G360" s="85"/>
      <c r="H360" s="10"/>
      <c r="I360" s="10"/>
      <c r="J360" s="51"/>
      <c r="K360" s="24"/>
      <c r="L360" s="86"/>
      <c r="M360" s="86"/>
      <c r="N360" s="86"/>
      <c r="O360" s="86"/>
      <c r="P360" s="86"/>
      <c r="Q360" s="86"/>
    </row>
    <row r="361" s="74" customFormat="1">
      <c r="A361" s="178"/>
      <c r="B361" s="96" t="s">
        <v>346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347</v>
      </c>
      <c r="B365" s="96"/>
      <c r="C365" s="339" t="s">
        <v>348</v>
      </c>
      <c r="D365" s="340"/>
      <c r="E365" s="340"/>
      <c r="F365" s="340"/>
      <c r="G365" s="340"/>
      <c r="H365" s="341"/>
      <c r="I365" s="277" t="s">
        <v>349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350</v>
      </c>
      <c r="B366" s="96"/>
      <c r="C366" s="139"/>
      <c r="D366" s="147"/>
      <c r="E366" s="289" t="s">
        <v>351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352</v>
      </c>
      <c r="B367" s="96"/>
      <c r="C367" s="141"/>
      <c r="D367" s="148"/>
      <c r="E367" s="289" t="s">
        <v>353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354</v>
      </c>
      <c r="B368" s="96"/>
      <c r="C368" s="331" t="s">
        <v>355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356</v>
      </c>
      <c r="B369" s="96"/>
      <c r="C369" s="139"/>
      <c r="D369" s="147"/>
      <c r="E369" s="289" t="s">
        <v>357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358</v>
      </c>
      <c r="B370" s="96"/>
      <c r="C370" s="141"/>
      <c r="D370" s="148"/>
      <c r="E370" s="289" t="s">
        <v>359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360</v>
      </c>
      <c r="C385" s="150"/>
      <c r="D385" s="47"/>
      <c r="E385" s="47"/>
      <c r="F385" s="47"/>
      <c r="G385" s="47"/>
      <c r="H385" s="48"/>
      <c r="I385" s="48"/>
      <c r="J385" s="50"/>
      <c r="K385" s="49"/>
      <c r="L385" s="133"/>
      <c r="M385" s="133"/>
      <c r="N385" s="133"/>
      <c r="O385" s="133"/>
      <c r="P385" s="133"/>
      <c r="Q385" s="133"/>
    </row>
    <row r="386" s="74" customFormat="1">
      <c r="A386" s="178"/>
      <c r="B386" s="14" t="s">
        <v>361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22</v>
      </c>
      <c r="M389" s="250" t="s">
        <v>21</v>
      </c>
      <c r="N389" s="59" t="s">
        <v>21</v>
      </c>
      <c r="O389" s="59" t="s">
        <v>21</v>
      </c>
      <c r="P389" s="59" t="s">
        <v>21</v>
      </c>
      <c r="Q389" s="59" t="s">
        <v>21</v>
      </c>
      <c r="R389" s="59" t="s">
        <v>19</v>
      </c>
      <c r="S389" s="59" t="s">
        <v>19</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124</v>
      </c>
      <c r="D390" s="281"/>
      <c r="E390" s="281"/>
      <c r="F390" s="281"/>
      <c r="G390" s="281"/>
      <c r="H390" s="282"/>
      <c r="I390" s="293" t="s">
        <v>362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1563</v>
      </c>
      <c r="N390" s="259">
        <v>1501</v>
      </c>
      <c r="O390" s="259">
        <v>1423</v>
      </c>
      <c r="P390" s="259">
        <v>1704</v>
      </c>
      <c r="Q390" s="259">
        <v>1423</v>
      </c>
      <c r="R390" s="259">
        <v>775</v>
      </c>
      <c r="S390" s="259" t="s">
        <v>363</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364</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365</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366</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367</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368</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369</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370</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371</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372</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373</v>
      </c>
      <c r="D400" s="281"/>
      <c r="E400" s="281"/>
      <c r="F400" s="281"/>
      <c r="G400" s="281"/>
      <c r="H400" s="282"/>
      <c r="I400" s="385"/>
      <c r="J400" s="195" t="str">
        <f t="shared" si="59"/>
        <v>未確認</v>
      </c>
      <c r="K400" s="196" t="str">
        <f t="shared" si="60"/>
        <v>※</v>
      </c>
      <c r="L400" s="94" t="s">
        <v>363</v>
      </c>
      <c r="M400" s="259">
        <v>0</v>
      </c>
      <c r="N400" s="259">
        <v>0</v>
      </c>
      <c r="O400" s="259">
        <v>0</v>
      </c>
      <c r="P400" s="259">
        <v>0</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374</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375</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386</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387</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388</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389</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390</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391</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392</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393</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394</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395</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396</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397</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v>502</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398</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399</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400</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401</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402</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403</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404</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405</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406</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407</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408</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409</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410</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411</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412</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413</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414</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415</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416</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417</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418</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123</v>
      </c>
      <c r="D446" s="281"/>
      <c r="E446" s="281"/>
      <c r="F446" s="281"/>
      <c r="G446" s="281"/>
      <c r="H446" s="282"/>
      <c r="I446" s="385"/>
      <c r="J446" s="195" t="str">
        <f t="shared" si="61"/>
        <v>未確認</v>
      </c>
      <c r="K446" s="196" t="str">
        <f t="shared" si="62"/>
        <v>※</v>
      </c>
      <c r="L446" s="94">
        <v>1419</v>
      </c>
      <c r="M446" s="259">
        <v>0</v>
      </c>
      <c r="N446" s="259">
        <v>0</v>
      </c>
      <c r="O446" s="259">
        <v>0</v>
      </c>
      <c r="P446" s="259">
        <v>0</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t="s">
        <v>363</v>
      </c>
      <c r="M473" s="259">
        <v>500</v>
      </c>
      <c r="N473" s="259" t="s">
        <v>363</v>
      </c>
      <c r="O473" s="259" t="s">
        <v>363</v>
      </c>
      <c r="P473" s="259">
        <v>431</v>
      </c>
      <c r="Q473" s="259">
        <v>666</v>
      </c>
      <c r="R473" s="259" t="s">
        <v>363</v>
      </c>
      <c r="S473" s="259">
        <v>422</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28" t="s">
        <v>443</v>
      </c>
      <c r="E474" s="289" t="s">
        <v>444</v>
      </c>
      <c r="F474" s="290"/>
      <c r="G474" s="290"/>
      <c r="H474" s="291"/>
      <c r="I474" s="294"/>
      <c r="J474" s="93" t="str">
        <f ref="J474:J501" t="shared" si="70">IF(SUM(L474:BS474)=0,IF(COUNTIF(L474:BS474,"未確認")&gt;0,"未確認",IF(COUNTIF(L474:BS474,"~*")&gt;0,"*",SUM(L474:BS474))),SUM(L474:BS474))</f>
        <v>未確認</v>
      </c>
      <c r="K474" s="152" t="str">
        <f t="shared" si="69"/>
        <v>※</v>
      </c>
      <c r="L474" s="94" t="s">
        <v>363</v>
      </c>
      <c r="M474" s="259" t="s">
        <v>363</v>
      </c>
      <c r="N474" s="259" t="s">
        <v>363</v>
      </c>
      <c r="O474" s="259" t="s">
        <v>363</v>
      </c>
      <c r="P474" s="259" t="s">
        <v>363</v>
      </c>
      <c r="Q474" s="259" t="s">
        <v>363</v>
      </c>
      <c r="R474" s="259" t="s">
        <v>363</v>
      </c>
      <c r="S474" s="259" t="s">
        <v>363</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29"/>
      <c r="E475" s="289" t="s">
        <v>446</v>
      </c>
      <c r="F475" s="290"/>
      <c r="G475" s="290"/>
      <c r="H475" s="291"/>
      <c r="I475" s="294"/>
      <c r="J475" s="93" t="str">
        <f t="shared" si="70"/>
        <v>未確認</v>
      </c>
      <c r="K475" s="152" t="str">
        <f t="shared" si="69"/>
        <v>※</v>
      </c>
      <c r="L475" s="94" t="s">
        <v>363</v>
      </c>
      <c r="M475" s="259">
        <v>0</v>
      </c>
      <c r="N475" s="259">
        <v>0</v>
      </c>
      <c r="O475" s="259" t="s">
        <v>363</v>
      </c>
      <c r="P475" s="259" t="s">
        <v>363</v>
      </c>
      <c r="Q475" s="259">
        <v>352</v>
      </c>
      <c r="R475" s="259" t="s">
        <v>363</v>
      </c>
      <c r="S475" s="259" t="s">
        <v>363</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29"/>
      <c r="E476" s="289" t="s">
        <v>448</v>
      </c>
      <c r="F476" s="290"/>
      <c r="G476" s="290"/>
      <c r="H476" s="291"/>
      <c r="I476" s="294"/>
      <c r="J476" s="93" t="str">
        <f t="shared" si="70"/>
        <v>未確認</v>
      </c>
      <c r="K476" s="152" t="str">
        <f t="shared" si="69"/>
        <v>※</v>
      </c>
      <c r="L476" s="94">
        <v>0</v>
      </c>
      <c r="M476" s="259">
        <v>0</v>
      </c>
      <c r="N476" s="259" t="s">
        <v>363</v>
      </c>
      <c r="O476" s="259" t="s">
        <v>363</v>
      </c>
      <c r="P476" s="259">
        <v>0</v>
      </c>
      <c r="Q476" s="259">
        <v>0</v>
      </c>
      <c r="R476" s="259" t="s">
        <v>363</v>
      </c>
      <c r="S476" s="259" t="s">
        <v>363</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29"/>
      <c r="E477" s="289" t="s">
        <v>450</v>
      </c>
      <c r="F477" s="290"/>
      <c r="G477" s="290"/>
      <c r="H477" s="291"/>
      <c r="I477" s="294"/>
      <c r="J477" s="93" t="str">
        <f t="shared" si="70"/>
        <v>未確認</v>
      </c>
      <c r="K477" s="152" t="str">
        <f t="shared" si="69"/>
        <v>※</v>
      </c>
      <c r="L477" s="94">
        <v>0</v>
      </c>
      <c r="M477" s="259">
        <v>209</v>
      </c>
      <c r="N477" s="259">
        <v>0</v>
      </c>
      <c r="O477" s="259">
        <v>0</v>
      </c>
      <c r="P477" s="259">
        <v>0</v>
      </c>
      <c r="Q477" s="259">
        <v>0</v>
      </c>
      <c r="R477" s="259">
        <v>0</v>
      </c>
      <c r="S477" s="259">
        <v>0</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29"/>
      <c r="E478" s="289" t="s">
        <v>452</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t="s">
        <v>363</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29"/>
      <c r="E479" s="289" t="s">
        <v>454</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29"/>
      <c r="E480" s="289" t="s">
        <v>456</v>
      </c>
      <c r="F480" s="290"/>
      <c r="G480" s="290"/>
      <c r="H480" s="291"/>
      <c r="I480" s="294"/>
      <c r="J480" s="93" t="str">
        <f t="shared" si="70"/>
        <v>未確認</v>
      </c>
      <c r="K480" s="152" t="str">
        <f t="shared" si="69"/>
        <v>※</v>
      </c>
      <c r="L480" s="94">
        <v>0</v>
      </c>
      <c r="M480" s="259" t="s">
        <v>363</v>
      </c>
      <c r="N480" s="259">
        <v>0</v>
      </c>
      <c r="O480" s="259">
        <v>0</v>
      </c>
      <c r="P480" s="259" t="s">
        <v>363</v>
      </c>
      <c r="Q480" s="259">
        <v>0</v>
      </c>
      <c r="R480" s="259" t="s">
        <v>363</v>
      </c>
      <c r="S480" s="259" t="s">
        <v>363</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29"/>
      <c r="E481" s="289" t="s">
        <v>458</v>
      </c>
      <c r="F481" s="290"/>
      <c r="G481" s="290"/>
      <c r="H481" s="291"/>
      <c r="I481" s="294"/>
      <c r="J481" s="93" t="str">
        <f t="shared" si="70"/>
        <v>未確認</v>
      </c>
      <c r="K481" s="152" t="str">
        <f>IF(OR(COUNTIF(L481:BS481,"未確認")&gt;0,COUNTIF(L481:BS481,"*")&gt;0),"※","")</f>
        <v>※</v>
      </c>
      <c r="L481" s="94">
        <v>0</v>
      </c>
      <c r="M481" s="259" t="s">
        <v>363</v>
      </c>
      <c r="N481" s="259" t="s">
        <v>363</v>
      </c>
      <c r="O481" s="259" t="s">
        <v>363</v>
      </c>
      <c r="P481" s="259" t="s">
        <v>363</v>
      </c>
      <c r="Q481" s="259">
        <v>0</v>
      </c>
      <c r="R481" s="259" t="s">
        <v>363</v>
      </c>
      <c r="S481" s="259" t="s">
        <v>363</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29"/>
      <c r="E482" s="289" t="s">
        <v>460</v>
      </c>
      <c r="F482" s="290"/>
      <c r="G482" s="290"/>
      <c r="H482" s="291"/>
      <c r="I482" s="294"/>
      <c r="J482" s="93" t="str">
        <f t="shared" si="70"/>
        <v>未確認</v>
      </c>
      <c r="K482" s="152" t="str">
        <f ref="K482:K501" t="shared" si="71">IF(OR(COUNTIF(L482:BS482,"未確認")&gt;0,COUNTIF(L482:BS482,"*")&gt;0),"※","")</f>
        <v>※</v>
      </c>
      <c r="L482" s="94" t="s">
        <v>363</v>
      </c>
      <c r="M482" s="259" t="s">
        <v>363</v>
      </c>
      <c r="N482" s="259" t="s">
        <v>363</v>
      </c>
      <c r="O482" s="259" t="s">
        <v>363</v>
      </c>
      <c r="P482" s="259">
        <v>256</v>
      </c>
      <c r="Q482" s="259">
        <v>0</v>
      </c>
      <c r="R482" s="259" t="s">
        <v>363</v>
      </c>
      <c r="S482" s="259" t="s">
        <v>363</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29"/>
      <c r="E483" s="289" t="s">
        <v>462</v>
      </c>
      <c r="F483" s="290"/>
      <c r="G483" s="290"/>
      <c r="H483" s="291"/>
      <c r="I483" s="294"/>
      <c r="J483" s="93" t="str">
        <f t="shared" si="70"/>
        <v>未確認</v>
      </c>
      <c r="K483" s="152" t="str">
        <f t="shared" si="71"/>
        <v>※</v>
      </c>
      <c r="L483" s="94">
        <v>0</v>
      </c>
      <c r="M483" s="259" t="s">
        <v>363</v>
      </c>
      <c r="N483" s="259">
        <v>0</v>
      </c>
      <c r="O483" s="259">
        <v>0</v>
      </c>
      <c r="P483" s="259">
        <v>0</v>
      </c>
      <c r="Q483" s="259">
        <v>0</v>
      </c>
      <c r="R483" s="259">
        <v>0</v>
      </c>
      <c r="S483" s="259">
        <v>0</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29"/>
      <c r="E484" s="289" t="s">
        <v>464</v>
      </c>
      <c r="F484" s="290"/>
      <c r="G484" s="290"/>
      <c r="H484" s="291"/>
      <c r="I484" s="294"/>
      <c r="J484" s="93" t="str">
        <f t="shared" si="70"/>
        <v>未確認</v>
      </c>
      <c r="K484" s="152" t="str">
        <f t="shared" si="71"/>
        <v>※</v>
      </c>
      <c r="L484" s="94">
        <v>0</v>
      </c>
      <c r="M484" s="259" t="s">
        <v>363</v>
      </c>
      <c r="N484" s="259">
        <v>0</v>
      </c>
      <c r="O484" s="259">
        <v>0</v>
      </c>
      <c r="P484" s="259">
        <v>0</v>
      </c>
      <c r="Q484" s="259">
        <v>0</v>
      </c>
      <c r="R484" s="259" t="s">
        <v>363</v>
      </c>
      <c r="S484" s="259" t="s">
        <v>363</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0"/>
      <c r="E485" s="289" t="s">
        <v>466</v>
      </c>
      <c r="F485" s="290"/>
      <c r="G485" s="290"/>
      <c r="H485" s="291"/>
      <c r="I485" s="295"/>
      <c r="J485" s="93" t="str">
        <f t="shared" si="70"/>
        <v>未確認</v>
      </c>
      <c r="K485" s="152" t="str">
        <f t="shared" si="71"/>
        <v>※</v>
      </c>
      <c r="L485" s="94">
        <v>0</v>
      </c>
      <c r="M485" s="259">
        <v>0</v>
      </c>
      <c r="N485" s="259" t="s">
        <v>363</v>
      </c>
      <c r="O485" s="259">
        <v>0</v>
      </c>
      <c r="P485" s="259" t="s">
        <v>363</v>
      </c>
      <c r="Q485" s="259" t="s">
        <v>363</v>
      </c>
      <c r="R485" s="259" t="s">
        <v>363</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6" t="s">
        <v>468</v>
      </c>
      <c r="D486" s="297"/>
      <c r="E486" s="297"/>
      <c r="F486" s="297"/>
      <c r="G486" s="297"/>
      <c r="H486" s="298"/>
      <c r="I486" s="293" t="s">
        <v>469</v>
      </c>
      <c r="J486" s="93" t="str">
        <f>IF(SUM(L486:BS486)=0,IF(COUNTIF(L486:BS486,"未確認")&gt;0,"未確認",IF(COUNTIF(L486:BS486,"~*")&gt;0,"*",SUM(L486:BS486))),SUM(L486:BS486))</f>
        <v>未確認</v>
      </c>
      <c r="K486" s="152" t="str">
        <f t="shared" si="71"/>
        <v>※</v>
      </c>
      <c r="L486" s="94">
        <v>0</v>
      </c>
      <c r="M486" s="259" t="s">
        <v>363</v>
      </c>
      <c r="N486" s="259">
        <v>0</v>
      </c>
      <c r="O486" s="259">
        <v>0</v>
      </c>
      <c r="P486" s="259" t="s">
        <v>363</v>
      </c>
      <c r="Q486" s="259">
        <v>454</v>
      </c>
      <c r="R486" s="259" t="s">
        <v>363</v>
      </c>
      <c r="S486" s="259">
        <v>306</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28" t="s">
        <v>443</v>
      </c>
      <c r="E487" s="289" t="s">
        <v>444</v>
      </c>
      <c r="F487" s="290"/>
      <c r="G487" s="290"/>
      <c r="H487" s="291"/>
      <c r="I487" s="294"/>
      <c r="J487" s="93" t="str">
        <f t="shared" si="70"/>
        <v>未確認</v>
      </c>
      <c r="K487" s="152" t="str">
        <f t="shared" si="71"/>
        <v>※</v>
      </c>
      <c r="L487" s="94">
        <v>0</v>
      </c>
      <c r="M487" s="259">
        <v>0</v>
      </c>
      <c r="N487" s="259">
        <v>0</v>
      </c>
      <c r="O487" s="259">
        <v>0</v>
      </c>
      <c r="P487" s="259" t="s">
        <v>363</v>
      </c>
      <c r="Q487" s="259" t="s">
        <v>363</v>
      </c>
      <c r="R487" s="259" t="s">
        <v>363</v>
      </c>
      <c r="S487" s="259" t="s">
        <v>363</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29"/>
      <c r="E488" s="289" t="s">
        <v>446</v>
      </c>
      <c r="F488" s="290"/>
      <c r="G488" s="290"/>
      <c r="H488" s="291"/>
      <c r="I488" s="294"/>
      <c r="J488" s="93" t="str">
        <f t="shared" si="70"/>
        <v>未確認</v>
      </c>
      <c r="K488" s="152" t="str">
        <f t="shared" si="71"/>
        <v>※</v>
      </c>
      <c r="L488" s="94">
        <v>0</v>
      </c>
      <c r="M488" s="259">
        <v>0</v>
      </c>
      <c r="N488" s="259">
        <v>0</v>
      </c>
      <c r="O488" s="259">
        <v>0</v>
      </c>
      <c r="P488" s="259" t="s">
        <v>363</v>
      </c>
      <c r="Q488" s="259">
        <v>327</v>
      </c>
      <c r="R488" s="259" t="s">
        <v>363</v>
      </c>
      <c r="S488" s="259" t="s">
        <v>363</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29"/>
      <c r="E489" s="289" t="s">
        <v>448</v>
      </c>
      <c r="F489" s="290"/>
      <c r="G489" s="290"/>
      <c r="H489" s="291"/>
      <c r="I489" s="294"/>
      <c r="J489" s="93" t="str">
        <f t="shared" si="70"/>
        <v>未確認</v>
      </c>
      <c r="K489" s="152" t="str">
        <f t="shared" si="71"/>
        <v>※</v>
      </c>
      <c r="L489" s="94">
        <v>0</v>
      </c>
      <c r="M489" s="259">
        <v>0</v>
      </c>
      <c r="N489" s="259" t="s">
        <v>363</v>
      </c>
      <c r="O489" s="259" t="s">
        <v>363</v>
      </c>
      <c r="P489" s="259">
        <v>0</v>
      </c>
      <c r="Q489" s="259" t="s">
        <v>363</v>
      </c>
      <c r="R489" s="259" t="s">
        <v>363</v>
      </c>
      <c r="S489" s="259" t="s">
        <v>363</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29"/>
      <c r="E490" s="289" t="s">
        <v>450</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29"/>
      <c r="E491" s="289" t="s">
        <v>452</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t="s">
        <v>363</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29"/>
      <c r="E492" s="289" t="s">
        <v>454</v>
      </c>
      <c r="F492" s="290"/>
      <c r="G492" s="290"/>
      <c r="H492" s="291"/>
      <c r="I492" s="294"/>
      <c r="J492" s="93" t="str">
        <f t="shared" si="70"/>
        <v>未確認</v>
      </c>
      <c r="K492" s="152" t="str">
        <f t="shared" si="71"/>
        <v>※</v>
      </c>
      <c r="L492" s="94">
        <v>0</v>
      </c>
      <c r="M492" s="259">
        <v>0</v>
      </c>
      <c r="N492" s="259">
        <v>0</v>
      </c>
      <c r="O492" s="259">
        <v>0</v>
      </c>
      <c r="P492" s="259">
        <v>0</v>
      </c>
      <c r="Q492" s="259" t="s">
        <v>363</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29"/>
      <c r="E493" s="289" t="s">
        <v>456</v>
      </c>
      <c r="F493" s="290"/>
      <c r="G493" s="290"/>
      <c r="H493" s="291"/>
      <c r="I493" s="294"/>
      <c r="J493" s="93" t="str">
        <f t="shared" si="70"/>
        <v>未確認</v>
      </c>
      <c r="K493" s="152" t="str">
        <f t="shared" si="71"/>
        <v>※</v>
      </c>
      <c r="L493" s="94">
        <v>0</v>
      </c>
      <c r="M493" s="259">
        <v>0</v>
      </c>
      <c r="N493" s="259">
        <v>0</v>
      </c>
      <c r="O493" s="259">
        <v>0</v>
      </c>
      <c r="P493" s="259" t="s">
        <v>363</v>
      </c>
      <c r="Q493" s="259">
        <v>0</v>
      </c>
      <c r="R493" s="259">
        <v>0</v>
      </c>
      <c r="S493" s="259" t="s">
        <v>363</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29"/>
      <c r="E494" s="289" t="s">
        <v>458</v>
      </c>
      <c r="F494" s="290"/>
      <c r="G494" s="290"/>
      <c r="H494" s="291"/>
      <c r="I494" s="294"/>
      <c r="J494" s="93" t="str">
        <f t="shared" si="70"/>
        <v>未確認</v>
      </c>
      <c r="K494" s="152" t="str">
        <f t="shared" si="71"/>
        <v>※</v>
      </c>
      <c r="L494" s="94">
        <v>0</v>
      </c>
      <c r="M494" s="259">
        <v>0</v>
      </c>
      <c r="N494" s="259">
        <v>0</v>
      </c>
      <c r="O494" s="259">
        <v>0</v>
      </c>
      <c r="P494" s="259" t="s">
        <v>363</v>
      </c>
      <c r="Q494" s="259">
        <v>0</v>
      </c>
      <c r="R494" s="259" t="s">
        <v>363</v>
      </c>
      <c r="S494" s="259" t="s">
        <v>363</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29"/>
      <c r="E495" s="289" t="s">
        <v>460</v>
      </c>
      <c r="F495" s="290"/>
      <c r="G495" s="290"/>
      <c r="H495" s="291"/>
      <c r="I495" s="294"/>
      <c r="J495" s="93" t="str">
        <f t="shared" si="70"/>
        <v>未確認</v>
      </c>
      <c r="K495" s="152" t="str">
        <f t="shared" si="71"/>
        <v>※</v>
      </c>
      <c r="L495" s="94">
        <v>0</v>
      </c>
      <c r="M495" s="259" t="s">
        <v>363</v>
      </c>
      <c r="N495" s="259">
        <v>0</v>
      </c>
      <c r="O495" s="259">
        <v>0</v>
      </c>
      <c r="P495" s="259" t="s">
        <v>363</v>
      </c>
      <c r="Q495" s="259">
        <v>0</v>
      </c>
      <c r="R495" s="259" t="s">
        <v>363</v>
      </c>
      <c r="S495" s="259" t="s">
        <v>363</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29"/>
      <c r="E496" s="289" t="s">
        <v>462</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29"/>
      <c r="E497" s="289" t="s">
        <v>464</v>
      </c>
      <c r="F497" s="290"/>
      <c r="G497" s="290"/>
      <c r="H497" s="291"/>
      <c r="I497" s="294"/>
      <c r="J497" s="93" t="str">
        <f t="shared" si="70"/>
        <v>未確認</v>
      </c>
      <c r="K497" s="152" t="str">
        <f t="shared" si="71"/>
        <v>※</v>
      </c>
      <c r="L497" s="94">
        <v>0</v>
      </c>
      <c r="M497" s="259" t="s">
        <v>363</v>
      </c>
      <c r="N497" s="259">
        <v>0</v>
      </c>
      <c r="O497" s="259">
        <v>0</v>
      </c>
      <c r="P497" s="259">
        <v>0</v>
      </c>
      <c r="Q497" s="259">
        <v>0</v>
      </c>
      <c r="R497" s="259" t="s">
        <v>363</v>
      </c>
      <c r="S497" s="259" t="s">
        <v>363</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0"/>
      <c r="E498" s="289" t="s">
        <v>466</v>
      </c>
      <c r="F498" s="290"/>
      <c r="G498" s="290"/>
      <c r="H498" s="291"/>
      <c r="I498" s="295"/>
      <c r="J498" s="93" t="str">
        <f t="shared" si="70"/>
        <v>未確認</v>
      </c>
      <c r="K498" s="152" t="str">
        <f t="shared" si="71"/>
        <v>※</v>
      </c>
      <c r="L498" s="94">
        <v>0</v>
      </c>
      <c r="M498" s="259">
        <v>0</v>
      </c>
      <c r="N498" s="259">
        <v>0</v>
      </c>
      <c r="O498" s="259">
        <v>0</v>
      </c>
      <c r="P498" s="259">
        <v>0</v>
      </c>
      <c r="Q498" s="259" t="s">
        <v>363</v>
      </c>
      <c r="R498" s="259" t="s">
        <v>363</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482</v>
      </c>
      <c r="B499" s="118"/>
      <c r="C499" s="289" t="s">
        <v>483</v>
      </c>
      <c r="D499" s="290"/>
      <c r="E499" s="290"/>
      <c r="F499" s="290"/>
      <c r="G499" s="290"/>
      <c r="H499" s="291"/>
      <c r="I499" s="98" t="s">
        <v>484</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485</v>
      </c>
      <c r="B500" s="118"/>
      <c r="C500" s="289" t="s">
        <v>486</v>
      </c>
      <c r="D500" s="290"/>
      <c r="E500" s="290"/>
      <c r="F500" s="290"/>
      <c r="G500" s="290"/>
      <c r="H500" s="291"/>
      <c r="I500" s="98" t="s">
        <v>487</v>
      </c>
      <c r="J500" s="93" t="str">
        <f t="shared" si="70"/>
        <v>未確認</v>
      </c>
      <c r="K500" s="152" t="str">
        <f t="shared" si="71"/>
        <v>※</v>
      </c>
      <c r="L500" s="94">
        <v>0</v>
      </c>
      <c r="M500" s="259">
        <v>0</v>
      </c>
      <c r="N500" s="259">
        <v>0</v>
      </c>
      <c r="O500" s="259">
        <v>0</v>
      </c>
      <c r="P500" s="259">
        <v>0</v>
      </c>
      <c r="Q500" s="259">
        <v>0</v>
      </c>
      <c r="R500" s="259">
        <v>0</v>
      </c>
      <c r="S500" s="259" t="s">
        <v>363</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488</v>
      </c>
      <c r="B501" s="118"/>
      <c r="C501" s="289" t="s">
        <v>489</v>
      </c>
      <c r="D501" s="290"/>
      <c r="E501" s="290"/>
      <c r="F501" s="290"/>
      <c r="G501" s="290"/>
      <c r="H501" s="291"/>
      <c r="I501" s="98" t="s">
        <v>490</v>
      </c>
      <c r="J501" s="93" t="str">
        <f t="shared" si="70"/>
        <v>未確認</v>
      </c>
      <c r="K501" s="152" t="str">
        <f t="shared" si="71"/>
        <v>※</v>
      </c>
      <c r="L501" s="94">
        <v>0</v>
      </c>
      <c r="M501" s="259" t="s">
        <v>363</v>
      </c>
      <c r="N501" s="259">
        <v>0</v>
      </c>
      <c r="O501" s="259">
        <v>0</v>
      </c>
      <c r="P501" s="259" t="s">
        <v>363</v>
      </c>
      <c r="Q501" s="259">
        <v>0</v>
      </c>
      <c r="R501" s="259" t="s">
        <v>363</v>
      </c>
      <c r="S501" s="259" t="s">
        <v>363</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89" t="s">
        <v>494</v>
      </c>
      <c r="D509" s="290"/>
      <c r="E509" s="290"/>
      <c r="F509" s="290"/>
      <c r="G509" s="290"/>
      <c r="H509" s="291"/>
      <c r="I509" s="100" t="s">
        <v>495</v>
      </c>
      <c r="J509" s="93" t="str">
        <f>IF(SUM(L509:BS509)=0,IF(COUNTIF(L509:BS509,"未確認")&gt;0,"未確認",IF(COUNTIF(L509:BS509,"~*")&gt;0,"*",SUM(L509:BS509))),SUM(L509:BS509))</f>
        <v>未確認</v>
      </c>
      <c r="K509" s="152" t="str">
        <f ref="K509:K516" t="shared" si="76">IF(OR(COUNTIF(L509:BS509,"未確認")&gt;0,COUNTIF(L509:BS509,"*")&gt;0),"※","")</f>
        <v>※</v>
      </c>
      <c r="L509" s="94" t="s">
        <v>363</v>
      </c>
      <c r="M509" s="259" t="s">
        <v>363</v>
      </c>
      <c r="N509" s="259">
        <v>0</v>
      </c>
      <c r="O509" s="259">
        <v>0</v>
      </c>
      <c r="P509" s="259" t="s">
        <v>363</v>
      </c>
      <c r="Q509" s="259">
        <v>0</v>
      </c>
      <c r="R509" s="259" t="s">
        <v>363</v>
      </c>
      <c r="S509" s="259" t="s">
        <v>363</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89" t="s">
        <v>497</v>
      </c>
      <c r="D510" s="290"/>
      <c r="E510" s="290"/>
      <c r="F510" s="290"/>
      <c r="G510" s="290"/>
      <c r="H510" s="291"/>
      <c r="I510" s="98" t="s">
        <v>498</v>
      </c>
      <c r="J510" s="93" t="str">
        <f ref="J510:J516" t="shared" si="77">IF(SUM(L510:BS510)=0,IF(COUNTIF(L510:BS510,"未確認")&gt;0,"未確認",IF(COUNTIF(L510:BS510,"~*")&gt;0,"*",SUM(L510:BS510))),SUM(L510:BS510))</f>
        <v>未確認</v>
      </c>
      <c r="K510" s="152" t="str">
        <f t="shared" si="76"/>
        <v>※</v>
      </c>
      <c r="L510" s="94" t="s">
        <v>363</v>
      </c>
      <c r="M510" s="259" t="s">
        <v>363</v>
      </c>
      <c r="N510" s="259" t="s">
        <v>363</v>
      </c>
      <c r="O510" s="259" t="s">
        <v>363</v>
      </c>
      <c r="P510" s="259">
        <v>300</v>
      </c>
      <c r="Q510" s="259" t="s">
        <v>363</v>
      </c>
      <c r="R510" s="259" t="s">
        <v>363</v>
      </c>
      <c r="S510" s="259" t="s">
        <v>363</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499</v>
      </c>
      <c r="B511" s="155"/>
      <c r="C511" s="289" t="s">
        <v>500</v>
      </c>
      <c r="D511" s="290"/>
      <c r="E511" s="290"/>
      <c r="F511" s="290"/>
      <c r="G511" s="290"/>
      <c r="H511" s="291"/>
      <c r="I511" s="98" t="s">
        <v>501</v>
      </c>
      <c r="J511" s="93" t="str">
        <f t="shared" si="77"/>
        <v>未確認</v>
      </c>
      <c r="K511" s="152" t="str">
        <f t="shared" si="76"/>
        <v>※</v>
      </c>
      <c r="L511" s="94">
        <v>0</v>
      </c>
      <c r="M511" s="259" t="s">
        <v>363</v>
      </c>
      <c r="N511" s="259">
        <v>0</v>
      </c>
      <c r="O511" s="259">
        <v>0</v>
      </c>
      <c r="P511" s="259">
        <v>0</v>
      </c>
      <c r="Q511" s="259">
        <v>0</v>
      </c>
      <c r="R511" s="259" t="s">
        <v>363</v>
      </c>
      <c r="S511" s="259" t="s">
        <v>363</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502</v>
      </c>
      <c r="B512" s="155"/>
      <c r="C512" s="289" t="s">
        <v>503</v>
      </c>
      <c r="D512" s="290"/>
      <c r="E512" s="290"/>
      <c r="F512" s="290"/>
      <c r="G512" s="290"/>
      <c r="H512" s="291"/>
      <c r="I512" s="98" t="s">
        <v>504</v>
      </c>
      <c r="J512" s="93" t="str">
        <f t="shared" si="77"/>
        <v>未確認</v>
      </c>
      <c r="K512" s="152" t="str">
        <f t="shared" si="76"/>
        <v>※</v>
      </c>
      <c r="L512" s="94">
        <v>0</v>
      </c>
      <c r="M512" s="259" t="s">
        <v>363</v>
      </c>
      <c r="N512" s="259">
        <v>0</v>
      </c>
      <c r="O512" s="259">
        <v>0</v>
      </c>
      <c r="P512" s="259">
        <v>0</v>
      </c>
      <c r="Q512" s="259">
        <v>0</v>
      </c>
      <c r="R512" s="259">
        <v>0</v>
      </c>
      <c r="S512" s="259">
        <v>0</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505</v>
      </c>
      <c r="B513" s="155"/>
      <c r="C513" s="289" t="s">
        <v>506</v>
      </c>
      <c r="D513" s="290"/>
      <c r="E513" s="290"/>
      <c r="F513" s="290"/>
      <c r="G513" s="290"/>
      <c r="H513" s="291"/>
      <c r="I513" s="98" t="s">
        <v>507</v>
      </c>
      <c r="J513" s="93" t="str">
        <f t="shared" si="77"/>
        <v>未確認</v>
      </c>
      <c r="K513" s="152" t="str">
        <f t="shared" si="76"/>
        <v>※</v>
      </c>
      <c r="L513" s="94" t="s">
        <v>363</v>
      </c>
      <c r="M513" s="259" t="s">
        <v>363</v>
      </c>
      <c r="N513" s="259">
        <v>188</v>
      </c>
      <c r="O513" s="259" t="s">
        <v>363</v>
      </c>
      <c r="P513" s="259" t="s">
        <v>363</v>
      </c>
      <c r="Q513" s="259">
        <v>0</v>
      </c>
      <c r="R513" s="259">
        <v>0</v>
      </c>
      <c r="S513" s="259">
        <v>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0" t="s">
        <v>509</v>
      </c>
      <c r="D514" s="281"/>
      <c r="E514" s="281"/>
      <c r="F514" s="281"/>
      <c r="G514" s="281"/>
      <c r="H514" s="282"/>
      <c r="I514" s="98" t="s">
        <v>510</v>
      </c>
      <c r="J514" s="93" t="str">
        <f t="shared" si="77"/>
        <v>未確認</v>
      </c>
      <c r="K514" s="152" t="str">
        <f t="shared" si="76"/>
        <v>※</v>
      </c>
      <c r="L514" s="94">
        <v>0</v>
      </c>
      <c r="M514" s="259" t="s">
        <v>363</v>
      </c>
      <c r="N514" s="259">
        <v>0</v>
      </c>
      <c r="O514" s="259">
        <v>0</v>
      </c>
      <c r="P514" s="259">
        <v>0</v>
      </c>
      <c r="Q514" s="259">
        <v>0</v>
      </c>
      <c r="R514" s="259" t="s">
        <v>363</v>
      </c>
      <c r="S514" s="259">
        <v>0</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511</v>
      </c>
      <c r="B515" s="155"/>
      <c r="C515" s="289" t="s">
        <v>512</v>
      </c>
      <c r="D515" s="290"/>
      <c r="E515" s="290"/>
      <c r="F515" s="290"/>
      <c r="G515" s="290"/>
      <c r="H515" s="291"/>
      <c r="I515" s="98" t="s">
        <v>513</v>
      </c>
      <c r="J515" s="93" t="str">
        <f t="shared" si="77"/>
        <v>未確認</v>
      </c>
      <c r="K515" s="152" t="str">
        <f t="shared" si="76"/>
        <v>※</v>
      </c>
      <c r="L515" s="94">
        <v>0</v>
      </c>
      <c r="M515" s="259" t="s">
        <v>363</v>
      </c>
      <c r="N515" s="259" t="s">
        <v>363</v>
      </c>
      <c r="O515" s="259">
        <v>0</v>
      </c>
      <c r="P515" s="259" t="s">
        <v>363</v>
      </c>
      <c r="Q515" s="259">
        <v>0</v>
      </c>
      <c r="R515" s="259">
        <v>0</v>
      </c>
      <c r="S515" s="259">
        <v>0</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89" t="s">
        <v>515</v>
      </c>
      <c r="D516" s="290"/>
      <c r="E516" s="290"/>
      <c r="F516" s="290"/>
      <c r="G516" s="290"/>
      <c r="H516" s="291"/>
      <c r="I516" s="98" t="s">
        <v>516</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518</v>
      </c>
      <c r="B521" s="155"/>
      <c r="C521" s="306" t="s">
        <v>519</v>
      </c>
      <c r="D521" s="307"/>
      <c r="E521" s="307"/>
      <c r="F521" s="307"/>
      <c r="G521" s="307"/>
      <c r="H521" s="308"/>
      <c r="I521" s="98" t="s">
        <v>520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363</v>
      </c>
      <c r="S521" s="259" t="s">
        <v>363</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521</v>
      </c>
      <c r="D522" s="307"/>
      <c r="E522" s="307"/>
      <c r="F522" s="307"/>
      <c r="G522" s="307"/>
      <c r="H522" s="308"/>
      <c r="I522" s="98" t="s">
        <v>522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363</v>
      </c>
      <c r="S522" s="259" t="s">
        <v>363</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523</v>
      </c>
      <c r="B523" s="155"/>
      <c r="C523" s="306" t="s">
        <v>524</v>
      </c>
      <c r="D523" s="307"/>
      <c r="E523" s="307"/>
      <c r="F523" s="307"/>
      <c r="G523" s="307"/>
      <c r="H523" s="308"/>
      <c r="I523" s="98" t="s">
        <v>525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363</v>
      </c>
      <c r="S523" s="259" t="s">
        <v>363</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527</v>
      </c>
      <c r="B528" s="155"/>
      <c r="C528" s="306" t="s">
        <v>528</v>
      </c>
      <c r="D528" s="307"/>
      <c r="E528" s="307"/>
      <c r="F528" s="307"/>
      <c r="G528" s="307"/>
      <c r="H528" s="308"/>
      <c r="I528" s="98" t="s">
        <v>529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t="s">
        <v>363</v>
      </c>
      <c r="S528" s="259" t="s">
        <v>363</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89" t="s">
        <v>532</v>
      </c>
      <c r="D533" s="290"/>
      <c r="E533" s="290"/>
      <c r="F533" s="290"/>
      <c r="G533" s="290"/>
      <c r="H533" s="291"/>
      <c r="I533" s="98" t="s">
        <v>533</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535</v>
      </c>
      <c r="B538" s="155"/>
      <c r="C538" s="289" t="s">
        <v>536</v>
      </c>
      <c r="D538" s="290"/>
      <c r="E538" s="290"/>
      <c r="F538" s="290"/>
      <c r="G538" s="290"/>
      <c r="H538" s="291"/>
      <c r="I538" s="98" t="s">
        <v>537</v>
      </c>
      <c r="J538" s="93" t="str">
        <f>IF(SUM(L538:BS538)=0,IF(COUNTIF(L538:BS538,"未確認")&gt;0,"未確認",IF(COUNTIF(L538:BS538,"~*")&gt;0,"*",SUM(L538:BS538))),SUM(L538:BS538))</f>
        <v>未確認</v>
      </c>
      <c r="K538" s="152" t="str">
        <f ref="K538:K544" t="shared" si="94">IF(OR(COUNTIF(L538:BS538,"未確認")&gt;0,COUNTIF(L538:BS538,"*")&gt;0),"※","")</f>
        <v>※</v>
      </c>
      <c r="L538" s="94" t="s">
        <v>363</v>
      </c>
      <c r="M538" s="259" t="s">
        <v>363</v>
      </c>
      <c r="N538" s="259">
        <v>0</v>
      </c>
      <c r="O538" s="259">
        <v>0</v>
      </c>
      <c r="P538" s="259">
        <v>0</v>
      </c>
      <c r="Q538" s="259">
        <v>0</v>
      </c>
      <c r="R538" s="259" t="s">
        <v>363</v>
      </c>
      <c r="S538" s="259" t="s">
        <v>363</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538</v>
      </c>
      <c r="B539" s="155"/>
      <c r="C539" s="289" t="s">
        <v>539</v>
      </c>
      <c r="D539" s="290"/>
      <c r="E539" s="290"/>
      <c r="F539" s="290"/>
      <c r="G539" s="290"/>
      <c r="H539" s="291"/>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89" t="s">
        <v>542</v>
      </c>
      <c r="D540" s="290"/>
      <c r="E540" s="290"/>
      <c r="F540" s="290"/>
      <c r="G540" s="290"/>
      <c r="H540" s="291"/>
      <c r="I540" s="293" t="s">
        <v>543</v>
      </c>
      <c r="J540" s="93" t="str">
        <f t="shared" si="95"/>
        <v>未確認</v>
      </c>
      <c r="K540" s="152" t="str">
        <f t="shared" si="94"/>
        <v>※</v>
      </c>
      <c r="L540" s="94">
        <v>0</v>
      </c>
      <c r="M540" s="259">
        <v>0</v>
      </c>
      <c r="N540" s="259">
        <v>0</v>
      </c>
      <c r="O540" s="259">
        <v>0</v>
      </c>
      <c r="P540" s="259">
        <v>0</v>
      </c>
      <c r="Q540" s="259">
        <v>0</v>
      </c>
      <c r="R540" s="259">
        <v>0</v>
      </c>
      <c r="S540" s="259">
        <v>0</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89" t="s">
        <v>545</v>
      </c>
      <c r="D541" s="290"/>
      <c r="E541" s="290"/>
      <c r="F541" s="290"/>
      <c r="G541" s="290"/>
      <c r="H541" s="291"/>
      <c r="I541" s="385"/>
      <c r="J541" s="93" t="str">
        <f t="shared" si="95"/>
        <v>未確認</v>
      </c>
      <c r="K541" s="152" t="str">
        <f t="shared" si="94"/>
        <v>※</v>
      </c>
      <c r="L541" s="94">
        <v>0</v>
      </c>
      <c r="M541" s="259">
        <v>259</v>
      </c>
      <c r="N541" s="259">
        <v>292</v>
      </c>
      <c r="O541" s="259">
        <v>201</v>
      </c>
      <c r="P541" s="259">
        <v>250</v>
      </c>
      <c r="Q541" s="259">
        <v>230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514</v>
      </c>
      <c r="M542" s="259">
        <v>259</v>
      </c>
      <c r="N542" s="259">
        <v>292</v>
      </c>
      <c r="O542" s="259">
        <v>201</v>
      </c>
      <c r="P542" s="259">
        <v>250</v>
      </c>
      <c r="Q542" s="259">
        <v>230</v>
      </c>
      <c r="R542" s="259" t="s">
        <v>363</v>
      </c>
      <c r="S542" s="259" t="s">
        <v>363</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547</v>
      </c>
      <c r="B543" s="155"/>
      <c r="C543" s="289" t="s">
        <v>548</v>
      </c>
      <c r="D543" s="290"/>
      <c r="E543" s="290"/>
      <c r="F543" s="290"/>
      <c r="G543" s="290"/>
      <c r="H543" s="291"/>
      <c r="I543" s="98" t="s">
        <v>549</v>
      </c>
      <c r="J543" s="93" t="str">
        <f t="shared" si="95"/>
        <v>未確認</v>
      </c>
      <c r="K543" s="152" t="str">
        <f t="shared" si="94"/>
        <v>※</v>
      </c>
      <c r="L543" s="94">
        <v>0</v>
      </c>
      <c r="M543" s="259" t="s">
        <v>363</v>
      </c>
      <c r="N543" s="259">
        <v>0</v>
      </c>
      <c r="O543" s="259">
        <v>0</v>
      </c>
      <c r="P543" s="259">
        <v>0</v>
      </c>
      <c r="Q543" s="259">
        <v>0</v>
      </c>
      <c r="R543" s="259" t="s">
        <v>363</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550</v>
      </c>
      <c r="B544" s="155"/>
      <c r="C544" s="289" t="s">
        <v>551</v>
      </c>
      <c r="D544" s="290"/>
      <c r="E544" s="290"/>
      <c r="F544" s="290"/>
      <c r="G544" s="290"/>
      <c r="H544" s="291"/>
      <c r="I544" s="98" t="s">
        <v>552</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554</v>
      </c>
      <c r="C552" s="289" t="s">
        <v>555</v>
      </c>
      <c r="D552" s="290"/>
      <c r="E552" s="290"/>
      <c r="F552" s="290"/>
      <c r="G552" s="290"/>
      <c r="H552" s="291"/>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t="s">
        <v>363</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557</v>
      </c>
      <c r="B553" s="96"/>
      <c r="C553" s="289" t="s">
        <v>558</v>
      </c>
      <c r="D553" s="290"/>
      <c r="E553" s="290"/>
      <c r="F553" s="290"/>
      <c r="G553" s="290"/>
      <c r="H553" s="291"/>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560</v>
      </c>
      <c r="B554" s="96"/>
      <c r="C554" s="289" t="s">
        <v>561</v>
      </c>
      <c r="D554" s="290"/>
      <c r="E554" s="290"/>
      <c r="F554" s="290"/>
      <c r="G554" s="290"/>
      <c r="H554" s="291"/>
      <c r="I554" s="98" t="s">
        <v>562</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563</v>
      </c>
      <c r="B555" s="96"/>
      <c r="C555" s="289" t="s">
        <v>564</v>
      </c>
      <c r="D555" s="290"/>
      <c r="E555" s="290"/>
      <c r="F555" s="290"/>
      <c r="G555" s="290"/>
      <c r="H555" s="291"/>
      <c r="I555" s="98" t="s">
        <v>565</v>
      </c>
      <c r="J555" s="93" t="str">
        <f t="shared" si="101"/>
        <v>未確認</v>
      </c>
      <c r="K555" s="152" t="str">
        <f t="shared" si="100"/>
        <v>※</v>
      </c>
      <c r="L555" s="94">
        <v>0</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566</v>
      </c>
      <c r="B556" s="96"/>
      <c r="C556" s="289" t="s">
        <v>567</v>
      </c>
      <c r="D556" s="290"/>
      <c r="E556" s="290"/>
      <c r="F556" s="290"/>
      <c r="G556" s="290"/>
      <c r="H556" s="291"/>
      <c r="I556" s="98" t="s">
        <v>568</v>
      </c>
      <c r="J556" s="93" t="str">
        <f t="shared" si="101"/>
        <v>未確認</v>
      </c>
      <c r="K556" s="152" t="str">
        <f t="shared" si="100"/>
        <v>※</v>
      </c>
      <c r="L556" s="94">
        <v>0</v>
      </c>
      <c r="M556" s="259">
        <v>0</v>
      </c>
      <c r="N556" s="259">
        <v>0</v>
      </c>
      <c r="O556" s="259">
        <v>0</v>
      </c>
      <c r="P556" s="259">
        <v>0</v>
      </c>
      <c r="Q556" s="259">
        <v>0</v>
      </c>
      <c r="R556" s="259" t="s">
        <v>363</v>
      </c>
      <c r="S556" s="259" t="s">
        <v>363</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569</v>
      </c>
      <c r="B557" s="96"/>
      <c r="C557" s="289" t="s">
        <v>570</v>
      </c>
      <c r="D557" s="290"/>
      <c r="E557" s="290"/>
      <c r="F557" s="290"/>
      <c r="G557" s="290"/>
      <c r="H557" s="291"/>
      <c r="I557" s="98" t="s">
        <v>571</v>
      </c>
      <c r="J557" s="93" t="str">
        <f t="shared" si="101"/>
        <v>未確認</v>
      </c>
      <c r="K557" s="152" t="str">
        <f t="shared" si="100"/>
        <v>※</v>
      </c>
      <c r="L557" s="94">
        <v>0</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89" t="s">
        <v>573</v>
      </c>
      <c r="D558" s="290"/>
      <c r="E558" s="290"/>
      <c r="F558" s="290"/>
      <c r="G558" s="290"/>
      <c r="H558" s="291"/>
      <c r="I558" s="98" t="s">
        <v>574</v>
      </c>
      <c r="J558" s="93" t="str">
        <f t="shared" si="101"/>
        <v>未確認</v>
      </c>
      <c r="K558" s="152" t="str">
        <f t="shared" si="100"/>
        <v>※</v>
      </c>
      <c r="L558" s="94">
        <v>0</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575</v>
      </c>
      <c r="B559" s="96"/>
      <c r="C559" s="289" t="s">
        <v>576</v>
      </c>
      <c r="D559" s="290"/>
      <c r="E559" s="290"/>
      <c r="F559" s="290"/>
      <c r="G559" s="290"/>
      <c r="H559" s="291"/>
      <c r="I559" s="98" t="s">
        <v>577</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578</v>
      </c>
      <c r="B560" s="96"/>
      <c r="C560" s="280" t="s">
        <v>579</v>
      </c>
      <c r="D560" s="281"/>
      <c r="E560" s="281"/>
      <c r="F560" s="281"/>
      <c r="G560" s="281"/>
      <c r="H560" s="282"/>
      <c r="I560" s="103" t="s">
        <v>580</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581</v>
      </c>
      <c r="B561" s="96"/>
      <c r="C561" s="289" t="s">
        <v>582</v>
      </c>
      <c r="D561" s="290"/>
      <c r="E561" s="290"/>
      <c r="F561" s="290"/>
      <c r="G561" s="290"/>
      <c r="H561" s="291"/>
      <c r="I561" s="103" t="s">
        <v>583</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584</v>
      </c>
      <c r="B562" s="96"/>
      <c r="C562" s="289" t="s">
        <v>585</v>
      </c>
      <c r="D562" s="290"/>
      <c r="E562" s="290"/>
      <c r="F562" s="290"/>
      <c r="G562" s="290"/>
      <c r="H562" s="291"/>
      <c r="I562" s="103" t="s">
        <v>586</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587</v>
      </c>
      <c r="B563" s="96"/>
      <c r="C563" s="289" t="s">
        <v>588</v>
      </c>
      <c r="D563" s="290"/>
      <c r="E563" s="290"/>
      <c r="F563" s="290"/>
      <c r="G563" s="290"/>
      <c r="H563" s="291"/>
      <c r="I563" s="103" t="s">
        <v>589</v>
      </c>
      <c r="J563" s="93" t="str">
        <f t="shared" si="101"/>
        <v>未確認</v>
      </c>
      <c r="K563" s="152" t="str">
        <f t="shared" si="100"/>
        <v>※</v>
      </c>
      <c r="L563" s="94">
        <v>0</v>
      </c>
      <c r="M563" s="259">
        <v>0</v>
      </c>
      <c r="N563" s="259">
        <v>0</v>
      </c>
      <c r="O563" s="259">
        <v>0</v>
      </c>
      <c r="P563" s="259">
        <v>0</v>
      </c>
      <c r="Q563" s="259">
        <v>0</v>
      </c>
      <c r="R563" s="259">
        <v>0</v>
      </c>
      <c r="S563" s="259" t="s">
        <v>363</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590</v>
      </c>
      <c r="B564" s="96"/>
      <c r="C564" s="289" t="s">
        <v>591</v>
      </c>
      <c r="D564" s="290"/>
      <c r="E564" s="290"/>
      <c r="F564" s="290"/>
      <c r="G564" s="290"/>
      <c r="H564" s="291"/>
      <c r="I564" s="103" t="s">
        <v>592</v>
      </c>
      <c r="J564" s="93" t="str">
        <f t="shared" si="101"/>
        <v>未確認</v>
      </c>
      <c r="K564" s="152" t="str">
        <f t="shared" si="100"/>
        <v>※</v>
      </c>
      <c r="L564" s="94">
        <v>0</v>
      </c>
      <c r="M564" s="259">
        <v>0</v>
      </c>
      <c r="N564" s="259">
        <v>0</v>
      </c>
      <c r="O564" s="259">
        <v>0</v>
      </c>
      <c r="P564" s="259">
        <v>0</v>
      </c>
      <c r="Q564" s="259">
        <v>0</v>
      </c>
      <c r="R564" s="259">
        <v>0</v>
      </c>
      <c r="S564" s="259">
        <v>0</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593</v>
      </c>
      <c r="B568" s="96"/>
      <c r="C568" s="280" t="s">
        <v>594</v>
      </c>
      <c r="D568" s="281"/>
      <c r="E568" s="281"/>
      <c r="F568" s="281"/>
      <c r="G568" s="281"/>
      <c r="H568" s="282"/>
      <c r="I568" s="269" t="s">
        <v>595</v>
      </c>
      <c r="J568" s="165"/>
      <c r="K568" s="177"/>
      <c r="L568" s="270" t="s">
        <v>596</v>
      </c>
      <c r="M568" s="271" t="s">
        <v>596</v>
      </c>
      <c r="N568" s="271" t="s">
        <v>596</v>
      </c>
      <c r="O568" s="271" t="s">
        <v>596</v>
      </c>
      <c r="P568" s="271" t="s">
        <v>596</v>
      </c>
      <c r="Q568" s="271" t="s">
        <v>596</v>
      </c>
      <c r="R568" s="271" t="s">
        <v>596</v>
      </c>
      <c r="S568" s="271" t="s">
        <v>596</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0</v>
      </c>
      <c r="M570" s="260">
        <v>39.9</v>
      </c>
      <c r="N570" s="260">
        <v>37</v>
      </c>
      <c r="O570" s="260">
        <v>43.1</v>
      </c>
      <c r="P570" s="260">
        <v>39.7</v>
      </c>
      <c r="Q570" s="260">
        <v>26.1</v>
      </c>
      <c r="R570" s="260">
        <v>75.9</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0</v>
      </c>
      <c r="M571" s="260">
        <v>22.6</v>
      </c>
      <c r="N571" s="260">
        <v>22.4</v>
      </c>
      <c r="O571" s="260">
        <v>22.4</v>
      </c>
      <c r="P571" s="260">
        <v>25.7</v>
      </c>
      <c r="Q571" s="260">
        <v>13.2</v>
      </c>
      <c r="R571" s="260">
        <v>59.7</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0</v>
      </c>
      <c r="M572" s="260">
        <v>18.6</v>
      </c>
      <c r="N572" s="260">
        <v>15.8</v>
      </c>
      <c r="O572" s="260">
        <v>18.3</v>
      </c>
      <c r="P572" s="260">
        <v>16.3</v>
      </c>
      <c r="Q572" s="260">
        <v>11.2</v>
      </c>
      <c r="R572" s="260">
        <v>57</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0</v>
      </c>
      <c r="M573" s="260">
        <v>10.9</v>
      </c>
      <c r="N573" s="260">
        <v>12.1</v>
      </c>
      <c r="O573" s="260">
        <v>10.8</v>
      </c>
      <c r="P573" s="260">
        <v>13.2</v>
      </c>
      <c r="Q573" s="260">
        <v>9.2</v>
      </c>
      <c r="R573" s="260">
        <v>42.1</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0</v>
      </c>
      <c r="M574" s="260">
        <v>2</v>
      </c>
      <c r="N574" s="260">
        <v>1.4</v>
      </c>
      <c r="O574" s="260">
        <v>1.5</v>
      </c>
      <c r="P574" s="260">
        <v>4</v>
      </c>
      <c r="Q574" s="260">
        <v>8.7</v>
      </c>
      <c r="R574" s="260">
        <v>2.8</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0</v>
      </c>
      <c r="M575" s="260">
        <v>22</v>
      </c>
      <c r="N575" s="260">
        <v>21.3</v>
      </c>
      <c r="O575" s="260">
        <v>21.7</v>
      </c>
      <c r="P575" s="260">
        <v>23.6</v>
      </c>
      <c r="Q575" s="260">
        <v>17.7</v>
      </c>
      <c r="R575" s="260">
        <v>59.8</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20.9</v>
      </c>
      <c r="M577" s="260">
        <v>0</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6.1</v>
      </c>
      <c r="M578" s="260">
        <v>0</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3.6</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1.1</v>
      </c>
      <c r="M580" s="260">
        <v>0</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0.1</v>
      </c>
      <c r="M581" s="260">
        <v>0</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3.8</v>
      </c>
      <c r="M582" s="260">
        <v>0</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39.9</v>
      </c>
      <c r="N584" s="260">
        <v>37</v>
      </c>
      <c r="O584" s="260">
        <v>43.1</v>
      </c>
      <c r="P584" s="260">
        <v>39.7</v>
      </c>
      <c r="Q584" s="260">
        <v>26.1</v>
      </c>
      <c r="R584" s="260">
        <v>75.9</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22.6</v>
      </c>
      <c r="N585" s="260">
        <v>22.4</v>
      </c>
      <c r="O585" s="260">
        <v>22.4</v>
      </c>
      <c r="P585" s="260">
        <v>25.7</v>
      </c>
      <c r="Q585" s="260">
        <v>13.2</v>
      </c>
      <c r="R585" s="260">
        <v>59.7</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18.6</v>
      </c>
      <c r="N586" s="260">
        <v>15.8</v>
      </c>
      <c r="O586" s="260">
        <v>18.3</v>
      </c>
      <c r="P586" s="260">
        <v>16.3</v>
      </c>
      <c r="Q586" s="260">
        <v>11.2</v>
      </c>
      <c r="R586" s="260">
        <v>57</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10.9</v>
      </c>
      <c r="N587" s="260">
        <v>12.1</v>
      </c>
      <c r="O587" s="260">
        <v>10.8</v>
      </c>
      <c r="P587" s="260">
        <v>13.2</v>
      </c>
      <c r="Q587" s="260">
        <v>9.2</v>
      </c>
      <c r="R587" s="260">
        <v>42.1</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2</v>
      </c>
      <c r="N588" s="260">
        <v>1.4</v>
      </c>
      <c r="O588" s="260">
        <v>1.5</v>
      </c>
      <c r="P588" s="260">
        <v>4</v>
      </c>
      <c r="Q588" s="260">
        <v>8.7</v>
      </c>
      <c r="R588" s="260">
        <v>2.8</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22</v>
      </c>
      <c r="N589" s="260">
        <v>21.3</v>
      </c>
      <c r="O589" s="260">
        <v>21.7</v>
      </c>
      <c r="P589" s="260">
        <v>23.6</v>
      </c>
      <c r="Q589" s="260">
        <v>17.7</v>
      </c>
      <c r="R589" s="260">
        <v>59.8</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t="s">
        <v>363</v>
      </c>
      <c r="M597" s="259" t="s">
        <v>363</v>
      </c>
      <c r="N597" s="259" t="s">
        <v>363</v>
      </c>
      <c r="O597" s="259" t="s">
        <v>363</v>
      </c>
      <c r="P597" s="259" t="s">
        <v>363</v>
      </c>
      <c r="Q597" s="259">
        <v>0</v>
      </c>
      <c r="R597" s="259" t="s">
        <v>363</v>
      </c>
      <c r="S597" s="259" t="s">
        <v>363</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t="s">
        <v>363</v>
      </c>
      <c r="M598" s="259" t="s">
        <v>363</v>
      </c>
      <c r="N598" s="259" t="s">
        <v>363</v>
      </c>
      <c r="O598" s="259" t="s">
        <v>363</v>
      </c>
      <c r="P598" s="259" t="s">
        <v>363</v>
      </c>
      <c r="Q598" s="259" t="s">
        <v>363</v>
      </c>
      <c r="R598" s="259" t="s">
        <v>363</v>
      </c>
      <c r="S598" s="259" t="s">
        <v>363</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t="s">
        <v>363</v>
      </c>
      <c r="M600" s="259">
        <v>477</v>
      </c>
      <c r="N600" s="259">
        <v>353</v>
      </c>
      <c r="O600" s="259">
        <v>383</v>
      </c>
      <c r="P600" s="259">
        <v>466</v>
      </c>
      <c r="Q600" s="259">
        <v>214</v>
      </c>
      <c r="R600" s="259">
        <v>504</v>
      </c>
      <c r="S600" s="259">
        <v>298</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1526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352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4184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1653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3203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363</v>
      </c>
      <c r="N607" s="259">
        <v>0</v>
      </c>
      <c r="O607" s="259">
        <v>0</v>
      </c>
      <c r="P607" s="259">
        <v>0</v>
      </c>
      <c r="Q607" s="259">
        <v>0</v>
      </c>
      <c r="R607" s="259" t="s">
        <v>363</v>
      </c>
      <c r="S607" s="259" t="s">
        <v>363</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v>0</v>
      </c>
      <c r="R608" s="259" t="s">
        <v>363</v>
      </c>
      <c r="S608" s="259" t="s">
        <v>363</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t="s">
        <v>363</v>
      </c>
      <c r="M609" s="259" t="s">
        <v>363</v>
      </c>
      <c r="N609" s="259">
        <v>0</v>
      </c>
      <c r="O609" s="259">
        <v>0</v>
      </c>
      <c r="P609" s="259">
        <v>0</v>
      </c>
      <c r="Q609" s="259">
        <v>0</v>
      </c>
      <c r="R609" s="259" t="s">
        <v>363</v>
      </c>
      <c r="S609" s="259" t="s">
        <v>363</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t="s">
        <v>363</v>
      </c>
      <c r="N610" s="259">
        <v>0</v>
      </c>
      <c r="O610" s="259">
        <v>0</v>
      </c>
      <c r="P610" s="259">
        <v>0</v>
      </c>
      <c r="Q610" s="259">
        <v>0</v>
      </c>
      <c r="R610" s="259" t="s">
        <v>363</v>
      </c>
      <c r="S610" s="259" t="s">
        <v>363</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v>0</v>
      </c>
      <c r="S612" s="259" t="s">
        <v>363</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644</v>
      </c>
      <c r="M620" s="259">
        <v>360</v>
      </c>
      <c r="N620" s="259">
        <v>346</v>
      </c>
      <c r="O620" s="259">
        <v>360</v>
      </c>
      <c r="P620" s="259">
        <v>560</v>
      </c>
      <c r="Q620" s="259">
        <v>543</v>
      </c>
      <c r="R620" s="259" t="s">
        <v>363</v>
      </c>
      <c r="S620" s="259" t="s">
        <v>363</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t="s">
        <v>363</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t="s">
        <v>363</v>
      </c>
      <c r="M623" s="259" t="s">
        <v>363</v>
      </c>
      <c r="N623" s="259">
        <v>0</v>
      </c>
      <c r="O623" s="259">
        <v>0</v>
      </c>
      <c r="P623" s="259">
        <v>0</v>
      </c>
      <c r="Q623" s="259">
        <v>0</v>
      </c>
      <c r="R623" s="259" t="s">
        <v>363</v>
      </c>
      <c r="S623" s="259">
        <v>0</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363</v>
      </c>
      <c r="M624" s="259" t="s">
        <v>363</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1102</v>
      </c>
      <c r="M626" s="259">
        <v>0</v>
      </c>
      <c r="N626" s="259">
        <v>0</v>
      </c>
      <c r="O626" s="259">
        <v>0</v>
      </c>
      <c r="P626" s="259">
        <v>0</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644</v>
      </c>
      <c r="M627" s="259">
        <v>360</v>
      </c>
      <c r="N627" s="259">
        <v>346</v>
      </c>
      <c r="O627" s="259">
        <v>360</v>
      </c>
      <c r="P627" s="259">
        <v>560</v>
      </c>
      <c r="Q627" s="259">
        <v>543</v>
      </c>
      <c r="R627" s="259" t="s">
        <v>363</v>
      </c>
      <c r="S627" s="259" t="s">
        <v>363</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t="s">
        <v>363</v>
      </c>
      <c r="M628" s="259" t="s">
        <v>363</v>
      </c>
      <c r="N628" s="259">
        <v>0</v>
      </c>
      <c r="O628" s="259">
        <v>0</v>
      </c>
      <c r="P628" s="259">
        <v>0</v>
      </c>
      <c r="Q628" s="259">
        <v>0</v>
      </c>
      <c r="R628" s="259">
        <v>0</v>
      </c>
      <c r="S628" s="259">
        <v>0</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t="s">
        <v>363</v>
      </c>
      <c r="M629" s="259" t="s">
        <v>363</v>
      </c>
      <c r="N629" s="259" t="s">
        <v>363</v>
      </c>
      <c r="O629" s="259" t="s">
        <v>363</v>
      </c>
      <c r="P629" s="259" t="s">
        <v>363</v>
      </c>
      <c r="Q629" s="259" t="s">
        <v>363</v>
      </c>
      <c r="R629" s="259" t="s">
        <v>363</v>
      </c>
      <c r="S629" s="259">
        <v>0</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t="s">
        <v>363</v>
      </c>
      <c r="M630" s="259" t="s">
        <v>363</v>
      </c>
      <c r="N630" s="259">
        <v>0</v>
      </c>
      <c r="O630" s="259">
        <v>0</v>
      </c>
      <c r="P630" s="259">
        <v>0</v>
      </c>
      <c r="Q630" s="259">
        <v>0</v>
      </c>
      <c r="R630" s="259">
        <v>0</v>
      </c>
      <c r="S630" s="259">
        <v>0</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t="s">
        <v>363</v>
      </c>
      <c r="M631" s="259" t="s">
        <v>363</v>
      </c>
      <c r="N631" s="259">
        <v>0</v>
      </c>
      <c r="O631" s="259">
        <v>0</v>
      </c>
      <c r="P631" s="259">
        <v>0</v>
      </c>
      <c r="Q631" s="259">
        <v>0</v>
      </c>
      <c r="R631" s="259">
        <v>0</v>
      </c>
      <c r="S631" s="259">
        <v>0</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t="s">
        <v>363</v>
      </c>
      <c r="M639" s="259" t="s">
        <v>363</v>
      </c>
      <c r="N639" s="259" t="s">
        <v>363</v>
      </c>
      <c r="O639" s="259" t="s">
        <v>363</v>
      </c>
      <c r="P639" s="259" t="s">
        <v>363</v>
      </c>
      <c r="Q639" s="259">
        <v>0</v>
      </c>
      <c r="R639" s="259" t="s">
        <v>363</v>
      </c>
      <c r="S639" s="259" t="s">
        <v>363</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t="s">
        <v>363</v>
      </c>
      <c r="M640" s="259">
        <v>740</v>
      </c>
      <c r="N640" s="259">
        <v>1025</v>
      </c>
      <c r="O640" s="259">
        <v>1003</v>
      </c>
      <c r="P640" s="259">
        <v>891</v>
      </c>
      <c r="Q640" s="259">
        <v>710</v>
      </c>
      <c r="R640" s="259">
        <v>710</v>
      </c>
      <c r="S640" s="259">
        <v>383</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t="s">
        <v>363</v>
      </c>
      <c r="M641" s="259">
        <v>450</v>
      </c>
      <c r="N641" s="259">
        <v>320</v>
      </c>
      <c r="O641" s="259">
        <v>264</v>
      </c>
      <c r="P641" s="259">
        <v>337</v>
      </c>
      <c r="Q641" s="259">
        <v>315</v>
      </c>
      <c r="R641" s="259">
        <v>318</v>
      </c>
      <c r="S641" s="259">
        <v>272</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v>0</v>
      </c>
      <c r="N642" s="259">
        <v>0</v>
      </c>
      <c r="O642" s="259">
        <v>0</v>
      </c>
      <c r="P642" s="259">
        <v>0</v>
      </c>
      <c r="Q642" s="259">
        <v>0</v>
      </c>
      <c r="R642" s="259" t="s">
        <v>363</v>
      </c>
      <c r="S642" s="259" t="s">
        <v>363</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t="s">
        <v>363</v>
      </c>
      <c r="M643" s="259" t="s">
        <v>363</v>
      </c>
      <c r="N643" s="259" t="s">
        <v>363</v>
      </c>
      <c r="O643" s="259" t="s">
        <v>363</v>
      </c>
      <c r="P643" s="259">
        <v>241</v>
      </c>
      <c r="Q643" s="259" t="s">
        <v>363</v>
      </c>
      <c r="R643" s="259" t="s">
        <v>363</v>
      </c>
      <c r="S643" s="259" t="s">
        <v>363</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v>0</v>
      </c>
      <c r="N644" s="259">
        <v>0</v>
      </c>
      <c r="O644" s="259">
        <v>0</v>
      </c>
      <c r="P644" s="259">
        <v>0</v>
      </c>
      <c r="Q644" s="259">
        <v>0</v>
      </c>
      <c r="R644" s="259" t="s">
        <v>363</v>
      </c>
      <c r="S644" s="259" t="s">
        <v>363</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t="s">
        <v>363</v>
      </c>
      <c r="M645" s="259" t="s">
        <v>363</v>
      </c>
      <c r="N645" s="259" t="s">
        <v>363</v>
      </c>
      <c r="O645" s="259">
        <v>0</v>
      </c>
      <c r="P645" s="259" t="s">
        <v>363</v>
      </c>
      <c r="Q645" s="259">
        <v>0</v>
      </c>
      <c r="R645" s="259" t="s">
        <v>363</v>
      </c>
      <c r="S645" s="259" t="s">
        <v>363</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t="s">
        <v>363</v>
      </c>
      <c r="M646" s="259" t="s">
        <v>363</v>
      </c>
      <c r="N646" s="259">
        <v>0</v>
      </c>
      <c r="O646" s="259">
        <v>0</v>
      </c>
      <c r="P646" s="259" t="s">
        <v>363</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700</v>
      </c>
      <c r="M654" s="259">
        <v>449</v>
      </c>
      <c r="N654" s="259">
        <v>686</v>
      </c>
      <c r="O654" s="259">
        <v>772</v>
      </c>
      <c r="P654" s="259">
        <v>549</v>
      </c>
      <c r="Q654" s="259">
        <v>849</v>
      </c>
      <c r="R654" s="259">
        <v>342</v>
      </c>
      <c r="S654" s="259" t="s">
        <v>363</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v>201</v>
      </c>
      <c r="M656" s="259" t="s">
        <v>363</v>
      </c>
      <c r="N656" s="259">
        <v>429</v>
      </c>
      <c r="O656" s="259">
        <v>510</v>
      </c>
      <c r="P656" s="259">
        <v>0</v>
      </c>
      <c r="Q656" s="259">
        <v>0</v>
      </c>
      <c r="R656" s="259">
        <v>253</v>
      </c>
      <c r="S656" s="259" t="s">
        <v>363</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v>235</v>
      </c>
      <c r="M657" s="259">
        <v>334</v>
      </c>
      <c r="N657" s="259" t="s">
        <v>363</v>
      </c>
      <c r="O657" s="259" t="s">
        <v>363</v>
      </c>
      <c r="P657" s="259">
        <v>373</v>
      </c>
      <c r="Q657" s="259">
        <v>0</v>
      </c>
      <c r="R657" s="259" t="s">
        <v>363</v>
      </c>
      <c r="S657" s="259" t="s">
        <v>363</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v>219</v>
      </c>
      <c r="M658" s="259" t="s">
        <v>363</v>
      </c>
      <c r="N658" s="259">
        <v>0</v>
      </c>
      <c r="O658" s="259">
        <v>0</v>
      </c>
      <c r="P658" s="259" t="s">
        <v>363</v>
      </c>
      <c r="Q658" s="259">
        <v>785</v>
      </c>
      <c r="R658" s="259" t="s">
        <v>363</v>
      </c>
      <c r="S658" s="259" t="s">
        <v>363</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363</v>
      </c>
      <c r="M659" s="259" t="s">
        <v>363</v>
      </c>
      <c r="N659" s="259" t="s">
        <v>363</v>
      </c>
      <c r="O659" s="259" t="s">
        <v>363</v>
      </c>
      <c r="P659" s="259" t="s">
        <v>363</v>
      </c>
      <c r="Q659" s="259">
        <v>0</v>
      </c>
      <c r="R659" s="259" t="s">
        <v>363</v>
      </c>
      <c r="S659" s="259" t="s">
        <v>363</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t="s">
        <v>363</v>
      </c>
      <c r="O661" s="259">
        <v>0</v>
      </c>
      <c r="P661" s="259">
        <v>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v>485</v>
      </c>
      <c r="M663" s="259">
        <v>414</v>
      </c>
      <c r="N663" s="259">
        <v>606</v>
      </c>
      <c r="O663" s="259">
        <v>703</v>
      </c>
      <c r="P663" s="259">
        <v>479</v>
      </c>
      <c r="Q663" s="259">
        <v>796</v>
      </c>
      <c r="R663" s="259">
        <v>337</v>
      </c>
      <c r="S663" s="259" t="s">
        <v>363</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t="s">
        <v>363</v>
      </c>
      <c r="M665" s="259">
        <v>349</v>
      </c>
      <c r="N665" s="259">
        <v>502</v>
      </c>
      <c r="O665" s="259">
        <v>562</v>
      </c>
      <c r="P665" s="259">
        <v>401</v>
      </c>
      <c r="Q665" s="259">
        <v>638</v>
      </c>
      <c r="R665" s="259">
        <v>308</v>
      </c>
      <c r="S665" s="259" t="s">
        <v>363</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363</v>
      </c>
      <c r="M666" s="259" t="s">
        <v>363</v>
      </c>
      <c r="N666" s="259" t="s">
        <v>363</v>
      </c>
      <c r="O666" s="259">
        <v>0</v>
      </c>
      <c r="P666" s="259" t="s">
        <v>363</v>
      </c>
      <c r="Q666" s="259">
        <v>0</v>
      </c>
      <c r="R666" s="259" t="s">
        <v>363</v>
      </c>
      <c r="S666" s="259" t="s">
        <v>363</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41</v>
      </c>
      <c r="M675" s="253" t="s">
        <v>778</v>
      </c>
      <c r="N675" s="253" t="s">
        <v>41</v>
      </c>
      <c r="O675" s="253" t="s">
        <v>41</v>
      </c>
      <c r="P675" s="253" t="s">
        <v>41</v>
      </c>
      <c r="Q675" s="253" t="s">
        <v>41</v>
      </c>
      <c r="R675" s="253" t="s">
        <v>778</v>
      </c>
      <c r="S675" s="253" t="s">
        <v>778</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930</v>
      </c>
      <c r="M678" s="253">
        <v>1143</v>
      </c>
      <c r="N678" s="253">
        <v>752</v>
      </c>
      <c r="O678" s="253">
        <v>653</v>
      </c>
      <c r="P678" s="253">
        <v>965</v>
      </c>
      <c r="Q678" s="253">
        <v>490</v>
      </c>
      <c r="R678" s="253">
        <v>92</v>
      </c>
      <c r="S678" s="253">
        <v>34</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t="s">
        <v>363</v>
      </c>
      <c r="M703" s="259">
        <v>0</v>
      </c>
      <c r="N703" s="259">
        <v>0</v>
      </c>
      <c r="O703" s="259">
        <v>0</v>
      </c>
      <c r="P703" s="259" t="s">
        <v>363</v>
      </c>
      <c r="Q703" s="259">
        <v>0</v>
      </c>
      <c r="R703" s="259">
        <v>0</v>
      </c>
      <c r="S703" s="259">
        <v>0</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t="s">
        <v>363</v>
      </c>
      <c r="M712" s="259" t="s">
        <v>363</v>
      </c>
      <c r="N712" s="259">
        <v>0</v>
      </c>
      <c r="O712" s="259">
        <v>0</v>
      </c>
      <c r="P712" s="259" t="s">
        <v>363</v>
      </c>
      <c r="Q712" s="259">
        <v>0</v>
      </c>
      <c r="R712" s="259" t="s">
        <v>363</v>
      </c>
      <c r="S712" s="259" t="s">
        <v>363</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t="s">
        <v>363</v>
      </c>
      <c r="M724" s="259" t="s">
        <v>363</v>
      </c>
      <c r="N724" s="259" t="s">
        <v>363</v>
      </c>
      <c r="O724" s="259">
        <v>0</v>
      </c>
      <c r="P724" s="259" t="s">
        <v>363</v>
      </c>
      <c r="Q724" s="259" t="s">
        <v>363</v>
      </c>
      <c r="R724" s="259" t="s">
        <v>363</v>
      </c>
      <c r="S724" s="259" t="s">
        <v>363</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t="s">
        <v>363</v>
      </c>
      <c r="S725" s="259" t="s">
        <v>363</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2022-04-25T15:59:25Z</dcterms:created>
  <dcterms:modified xsi:type="dcterms:W3CDTF">2022-04-25T15:59:25Z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