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<sst xmlns="http://schemas.openxmlformats.org/spreadsheetml/2006/main" count="838" uniqueCount="838">
  <si>
    <t>聖隷淡路病院</t>
  </si>
  <si>
    <t>〒656-2306 兵庫県 淡路市夢舞台１番１</t>
  </si>
  <si>
    <t>病棟の建築時期と構造</t>
  </si>
  <si>
    <t>建物情報＼病棟名</t>
  </si>
  <si>
    <t>3階病棟</t>
  </si>
  <si>
    <t>4階病棟</t>
  </si>
  <si>
    <t>5階病棟</t>
  </si>
  <si>
    <t>様式１病院病棟票(1)</t>
  </si>
  <si>
    <t>建築時期</t>
  </si>
  <si>
    <t>2014</t>
  </si>
  <si>
    <t>構造</t>
  </si>
  <si>
    <t>鉄骨鉄筋コンクリート造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</si>
  <si>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</si>
  <si>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</si>
  <si>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</si>
  <si>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</si>
  <si>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</si>
  <si>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</si>
  <si>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</si>
  <si>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</si>
  <si>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</si>
  <si>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</si>
  <si>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</si>
  <si>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</si>
  <si>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</si>
  <si>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</si>
  <si>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</si>
  <si>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</si>
  <si>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</si>
  <si>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</si>
  <si>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</si>
  <si>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</si>
  <si>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</si>
  <si>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</si>
  <si>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</si>
  <si>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</si>
  <si>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</si>
  <si>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</si>
  <si>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</si>
  <si>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</si>
  <si>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</si>
  <si>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</si>
  <si>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</si>
  <si>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</si>
  <si>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</si>
  <si>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</si>
  <si>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</si>
  <si>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</si>
  <si>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</si>
  <si>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</si>
  <si>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</si>
  <si>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</si>
  <si>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</si>
  <si>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</si>
  <si>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</si>
  <si>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</si>
  <si>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</si>
  <si>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</si>
  <si>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</si>
  <si>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</si>
  <si>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</si>
  <si>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</si>
  <si>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</si>
  <si>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</si>
  <si>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</si>
  <si>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</si>
  <si>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</si>
  <si>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</si>
  <si>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</si>
  <si>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</si>
  <si>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</si>
  <si>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</si>
  <si>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</si>
  <si>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</si>
  <si>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</si>
  <si>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</si>
  <si>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</si>
  <si>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</si>
  <si>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</si>
  <si>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</si>
  <si>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社会福祉法人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</si>
  <si>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</si>
  <si>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</si>
  <si>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</si>
  <si>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</si>
  <si>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</si>
  <si>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</si>
  <si>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</si>
  <si>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</si>
  <si>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</si>
  <si>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</si>
  <si>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</si>
  <si>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</si>
  <si>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</si>
  <si>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</si>
  <si>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</si>
  <si>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</si>
  <si>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</si>
  <si>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</si>
  <si>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</si>
  <si>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</si>
  <si>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</si>
  <si>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</si>
  <si>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</si>
  <si>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</si>
  <si>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</si>
  <si>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整形外科</t>
  </si>
  <si>
    <t>内科</t>
  </si>
  <si>
    <t>様式１病院施設票(43)-2</t>
  </si>
  <si>
    <t>様式１病院施設票(43)-3</t>
  </si>
  <si>
    <t>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</si>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</sst>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7</v>
      </c>
      <c r="B10" s="13"/>
      <c r="C10" s="15"/>
      <c r="D10" s="15"/>
      <c r="E10" s="15"/>
      <c r="F10" s="15"/>
      <c r="G10" s="15"/>
      <c r="H10" s="16"/>
      <c r="I10" s="394" t="s">
        <v>8</v>
      </c>
      <c r="J10" s="394"/>
      <c r="K10" s="394"/>
      <c r="L10" s="20" t="s">
        <v>9</v>
      </c>
      <c r="M10" s="20" t="s">
        <v>9</v>
      </c>
      <c r="N10" s="20" t="s">
        <v>9</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7</v>
      </c>
      <c r="B11" s="19"/>
      <c r="C11" s="15"/>
      <c r="D11" s="15"/>
      <c r="E11" s="15"/>
      <c r="F11" s="15"/>
      <c r="G11" s="15"/>
      <c r="H11" s="16"/>
      <c r="I11" s="394" t="s">
        <v>10</v>
      </c>
      <c r="J11" s="394"/>
      <c r="K11" s="394"/>
      <c r="L11" s="20" t="s">
        <v>11</v>
      </c>
      <c r="M11" s="20" t="s">
        <v>11</v>
      </c>
      <c r="N11" s="20" t="s">
        <v>11</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12</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13</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7</v>
      </c>
      <c r="B17" s="13"/>
      <c r="C17" s="15"/>
      <c r="D17" s="15"/>
      <c r="E17" s="15"/>
      <c r="F17" s="15"/>
      <c r="G17" s="15"/>
      <c r="H17" s="16"/>
      <c r="I17" s="394" t="s">
        <v>14</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7</v>
      </c>
      <c r="B18" s="19"/>
      <c r="C18" s="15"/>
      <c r="D18" s="15"/>
      <c r="E18" s="15"/>
      <c r="F18" s="15"/>
      <c r="G18" s="15"/>
      <c r="H18" s="16"/>
      <c r="I18" s="394" t="s">
        <v>15</v>
      </c>
      <c r="J18" s="394"/>
      <c r="K18" s="394"/>
      <c r="L18" s="20"/>
      <c r="M18" s="20" t="s">
        <v>16</v>
      </c>
      <c r="N18" s="20" t="s">
        <v>16</v>
      </c>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7</v>
      </c>
      <c r="B19" s="19"/>
      <c r="C19" s="15"/>
      <c r="D19" s="15"/>
      <c r="E19" s="15"/>
      <c r="F19" s="15"/>
      <c r="G19" s="15"/>
      <c r="H19" s="16"/>
      <c r="I19" s="394" t="s">
        <v>17</v>
      </c>
      <c r="J19" s="394"/>
      <c r="K19" s="394"/>
      <c r="L19" s="22" t="s">
        <v>16</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7</v>
      </c>
      <c r="B20" s="13"/>
      <c r="C20" s="15"/>
      <c r="D20" s="15"/>
      <c r="E20" s="15"/>
      <c r="F20" s="15"/>
      <c r="G20" s="15"/>
      <c r="H20" s="16"/>
      <c r="I20" s="394" t="s">
        <v>18</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7</v>
      </c>
      <c r="B21" s="13"/>
      <c r="C21" s="15"/>
      <c r="D21" s="15"/>
      <c r="E21" s="15"/>
      <c r="F21" s="15"/>
      <c r="G21" s="15"/>
      <c r="H21" s="16"/>
      <c r="I21" s="394" t="s">
        <v>19</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7</v>
      </c>
      <c r="B22" s="13"/>
      <c r="C22" s="15"/>
      <c r="D22" s="15"/>
      <c r="E22" s="15"/>
      <c r="F22" s="15"/>
      <c r="G22" s="15"/>
      <c r="H22" s="16"/>
      <c r="I22" s="394" t="s">
        <v>20</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21</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13</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22</v>
      </c>
      <c r="B28" s="13"/>
      <c r="C28" s="15"/>
      <c r="D28" s="15"/>
      <c r="E28" s="15"/>
      <c r="F28" s="15"/>
      <c r="G28" s="15"/>
      <c r="H28" s="16"/>
      <c r="I28" s="299" t="s">
        <v>14</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22</v>
      </c>
      <c r="B29" s="19"/>
      <c r="C29" s="15"/>
      <c r="D29" s="15"/>
      <c r="E29" s="15"/>
      <c r="F29" s="15"/>
      <c r="G29" s="15"/>
      <c r="H29" s="16"/>
      <c r="I29" s="299" t="s">
        <v>15</v>
      </c>
      <c r="J29" s="300"/>
      <c r="K29" s="301"/>
      <c r="L29" s="20"/>
      <c r="M29" s="20" t="s">
        <v>16</v>
      </c>
      <c r="N29" s="20" t="s">
        <v>16</v>
      </c>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22</v>
      </c>
      <c r="B30" s="19"/>
      <c r="C30" s="15"/>
      <c r="D30" s="15"/>
      <c r="E30" s="15"/>
      <c r="F30" s="15"/>
      <c r="G30" s="15"/>
      <c r="H30" s="16"/>
      <c r="I30" s="299" t="s">
        <v>17</v>
      </c>
      <c r="J30" s="300"/>
      <c r="K30" s="301"/>
      <c r="L30" s="21" t="s">
        <v>16</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22</v>
      </c>
      <c r="B31" s="13"/>
      <c r="C31" s="15"/>
      <c r="D31" s="15"/>
      <c r="E31" s="15"/>
      <c r="F31" s="15"/>
      <c r="G31" s="15"/>
      <c r="H31" s="16"/>
      <c r="I31" s="299" t="s">
        <v>18</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22</v>
      </c>
      <c r="B32" s="13"/>
      <c r="C32" s="15"/>
      <c r="D32" s="15"/>
      <c r="E32" s="15"/>
      <c r="F32" s="15"/>
      <c r="G32" s="15"/>
      <c r="H32" s="16"/>
      <c r="I32" s="311" t="s">
        <v>23</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22</v>
      </c>
      <c r="B33" s="13"/>
      <c r="C33" s="15"/>
      <c r="D33" s="15"/>
      <c r="E33" s="15"/>
      <c r="F33" s="15"/>
      <c r="G33" s="15"/>
      <c r="H33" s="16"/>
      <c r="I33" s="311" t="s">
        <v>24</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22</v>
      </c>
      <c r="B34" s="13"/>
      <c r="C34" s="15"/>
      <c r="D34" s="15"/>
      <c r="E34" s="15"/>
      <c r="F34" s="15"/>
      <c r="G34" s="15"/>
      <c r="H34" s="16"/>
      <c r="I34" s="311" t="s">
        <v>25</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22</v>
      </c>
      <c r="B35" s="13"/>
      <c r="C35" s="15"/>
      <c r="D35" s="15"/>
      <c r="E35" s="15"/>
      <c r="F35" s="15"/>
      <c r="G35" s="15"/>
      <c r="H35" s="16"/>
      <c r="I35" s="314" t="s">
        <v>20</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26</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27</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28</v>
      </c>
      <c r="B41" s="13"/>
      <c r="C41" s="15"/>
      <c r="D41" s="15"/>
      <c r="E41" s="15"/>
      <c r="F41" s="15"/>
      <c r="G41" s="15"/>
      <c r="H41" s="16"/>
      <c r="I41" s="299" t="s">
        <v>29</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28</v>
      </c>
      <c r="B42" s="19"/>
      <c r="C42" s="15"/>
      <c r="D42" s="15"/>
      <c r="E42" s="15"/>
      <c r="F42" s="15"/>
      <c r="G42" s="15"/>
      <c r="H42" s="16"/>
      <c r="I42" s="299" t="s">
        <v>30</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28</v>
      </c>
      <c r="B43" s="19"/>
      <c r="C43" s="15"/>
      <c r="D43" s="15"/>
      <c r="E43" s="15"/>
      <c r="F43" s="15"/>
      <c r="G43" s="15"/>
      <c r="H43" s="16"/>
      <c r="I43" s="299" t="s">
        <v>31</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28</v>
      </c>
      <c r="B44" s="13"/>
      <c r="C44" s="15"/>
      <c r="D44" s="15"/>
      <c r="E44" s="15"/>
      <c r="F44" s="15"/>
      <c r="G44" s="15"/>
      <c r="H44" s="16"/>
      <c r="I44" s="299" t="s">
        <v>32</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33</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13</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34</v>
      </c>
      <c r="B50" s="13"/>
      <c r="C50" s="15"/>
      <c r="D50" s="15"/>
      <c r="E50" s="15"/>
      <c r="F50" s="15"/>
      <c r="G50" s="15"/>
      <c r="H50" s="16"/>
      <c r="I50" s="311" t="s">
        <v>14</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34</v>
      </c>
      <c r="B51" s="19"/>
      <c r="C51" s="15"/>
      <c r="D51" s="15"/>
      <c r="E51" s="15"/>
      <c r="F51" s="15"/>
      <c r="G51" s="15"/>
      <c r="H51" s="16"/>
      <c r="I51" s="311" t="s">
        <v>15</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34</v>
      </c>
      <c r="B52" s="19"/>
      <c r="C52" s="15"/>
      <c r="D52" s="15"/>
      <c r="E52" s="15"/>
      <c r="F52" s="15"/>
      <c r="G52" s="15"/>
      <c r="H52" s="16"/>
      <c r="I52" s="311" t="s">
        <v>17</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34</v>
      </c>
      <c r="B53" s="13"/>
      <c r="C53" s="15"/>
      <c r="D53" s="15"/>
      <c r="E53" s="15"/>
      <c r="F53" s="15"/>
      <c r="G53" s="15"/>
      <c r="H53" s="16"/>
      <c r="I53" s="311" t="s">
        <v>18</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34</v>
      </c>
      <c r="B54" s="13"/>
      <c r="C54" s="15"/>
      <c r="D54" s="15"/>
      <c r="E54" s="15"/>
      <c r="F54" s="15"/>
      <c r="G54" s="15"/>
      <c r="H54" s="16"/>
      <c r="I54" s="311" t="s">
        <v>23</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34</v>
      </c>
      <c r="B55" s="13"/>
      <c r="C55" s="15"/>
      <c r="D55" s="15"/>
      <c r="E55" s="15"/>
      <c r="F55" s="15"/>
      <c r="G55" s="15"/>
      <c r="H55" s="16"/>
      <c r="I55" s="311" t="s">
        <v>24</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34</v>
      </c>
      <c r="B56" s="13"/>
      <c r="C56" s="15"/>
      <c r="D56" s="15"/>
      <c r="E56" s="15"/>
      <c r="F56" s="15"/>
      <c r="G56" s="15"/>
      <c r="H56" s="16"/>
      <c r="I56" s="311" t="s">
        <v>25</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34</v>
      </c>
      <c r="B57" s="13"/>
      <c r="C57" s="15"/>
      <c r="D57" s="15"/>
      <c r="E57" s="15"/>
      <c r="F57" s="15"/>
      <c r="G57" s="15"/>
      <c r="H57" s="16"/>
      <c r="I57" s="314" t="s">
        <v>20</v>
      </c>
      <c r="J57" s="314"/>
      <c r="K57" s="314"/>
      <c r="L57" s="21" t="s">
        <v>16</v>
      </c>
      <c r="M57" s="21" t="s">
        <v>16</v>
      </c>
      <c r="N57" s="21" t="s">
        <v>16</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34</v>
      </c>
      <c r="B58" s="13"/>
      <c r="C58" s="15"/>
      <c r="D58" s="15"/>
      <c r="E58" s="15"/>
      <c r="F58" s="15"/>
      <c r="G58" s="15"/>
      <c r="H58" s="16"/>
      <c r="I58" s="314" t="s">
        <v>35</v>
      </c>
      <c r="J58" s="314"/>
      <c r="K58" s="314"/>
      <c r="L58" s="21" t="s">
        <v>36</v>
      </c>
      <c r="M58" s="21" t="s">
        <v>36</v>
      </c>
      <c r="N58" s="21" t="s">
        <v>36</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37</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38</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39</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40</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41</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42</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43</v>
      </c>
      <c r="F71" s="36"/>
      <c r="G71" s="34"/>
      <c r="H71" s="35" t="s">
        <v>44</v>
      </c>
      <c r="I71" s="35"/>
      <c r="J71" s="35" t="s">
        <v>45</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46</v>
      </c>
      <c r="D76" s="395"/>
      <c r="E76" s="395"/>
      <c r="F76" s="395"/>
      <c r="G76" s="395"/>
      <c r="H76" s="395" t="s">
        <v>47</v>
      </c>
      <c r="I76" s="395"/>
      <c r="J76" s="395" t="s">
        <v>48</v>
      </c>
      <c r="K76" s="395"/>
      <c r="L76" s="395"/>
      <c r="M76" s="395"/>
      <c r="N76" s="395"/>
      <c r="O76" s="212"/>
      <c r="P76" s="212"/>
      <c r="R76" s="41"/>
      <c r="S76" s="41"/>
      <c r="T76" s="41"/>
      <c r="U76" s="41"/>
      <c r="V76" s="41"/>
      <c r="W76" s="8"/>
    </row>
    <row r="77" s="17" customFormat="1">
      <c r="A77" s="178"/>
      <c r="B77" s="1"/>
      <c r="C77" s="395" t="s">
        <v>49</v>
      </c>
      <c r="D77" s="395"/>
      <c r="E77" s="395"/>
      <c r="F77" s="395"/>
      <c r="G77" s="395"/>
      <c r="H77" s="395" t="s">
        <v>50</v>
      </c>
      <c r="I77" s="395"/>
      <c r="J77" s="234" t="s">
        <v>51</v>
      </c>
      <c r="K77" s="234"/>
      <c r="L77" s="234"/>
      <c r="O77" s="212"/>
      <c r="P77" s="212"/>
      <c r="R77" s="29"/>
      <c r="S77" s="29"/>
      <c r="T77" s="29"/>
      <c r="U77" s="29"/>
      <c r="V77" s="29"/>
      <c r="W77" s="8"/>
    </row>
    <row r="78" s="17" customFormat="1">
      <c r="A78" s="178"/>
      <c r="B78" s="1"/>
      <c r="C78" s="395" t="s">
        <v>52</v>
      </c>
      <c r="D78" s="395"/>
      <c r="E78" s="395"/>
      <c r="F78" s="395"/>
      <c r="G78" s="395"/>
      <c r="H78" s="395" t="s">
        <v>53</v>
      </c>
      <c r="I78" s="395"/>
      <c r="J78" s="305" t="s">
        <v>54</v>
      </c>
      <c r="K78" s="305"/>
      <c r="L78" s="305"/>
      <c r="M78" s="305"/>
      <c r="N78" s="305"/>
      <c r="O78" s="212"/>
      <c r="P78" s="212"/>
      <c r="R78" s="41"/>
      <c r="S78" s="41"/>
      <c r="T78" s="41"/>
      <c r="U78" s="41"/>
      <c r="V78" s="41"/>
      <c r="W78" s="8"/>
    </row>
    <row r="79" s="17" customFormat="1">
      <c r="A79" s="178"/>
      <c r="B79" s="1"/>
      <c r="C79" s="395" t="s">
        <v>55</v>
      </c>
      <c r="D79" s="395"/>
      <c r="E79" s="395"/>
      <c r="F79" s="395"/>
      <c r="G79" s="395"/>
      <c r="H79" s="395" t="s">
        <v>56</v>
      </c>
      <c r="I79" s="395"/>
      <c r="J79" s="305" t="s">
        <v>57</v>
      </c>
      <c r="K79" s="305"/>
      <c r="L79" s="305"/>
      <c r="M79" s="305"/>
      <c r="N79" s="305"/>
      <c r="O79" s="212"/>
      <c r="P79" s="212"/>
      <c r="R79" s="29"/>
      <c r="S79" s="29"/>
      <c r="T79" s="29"/>
      <c r="U79" s="29"/>
      <c r="V79" s="29"/>
      <c r="W79" s="8"/>
    </row>
    <row r="80" s="17" customFormat="1">
      <c r="A80" s="178"/>
      <c r="B80" s="1"/>
      <c r="C80" s="305" t="s">
        <v>58</v>
      </c>
      <c r="D80" s="305"/>
      <c r="E80" s="305"/>
      <c r="F80" s="305"/>
      <c r="G80" s="305"/>
      <c r="H80" s="223"/>
      <c r="I80" s="223"/>
      <c r="J80" s="305" t="s">
        <v>59</v>
      </c>
      <c r="K80" s="305"/>
      <c r="L80" s="305"/>
      <c r="M80" s="305"/>
      <c r="N80" s="305"/>
      <c r="O80" s="212"/>
      <c r="P80" s="212"/>
      <c r="R80" s="29"/>
      <c r="S80" s="29"/>
      <c r="T80" s="29"/>
      <c r="U80" s="29"/>
      <c r="V80" s="29"/>
      <c r="W80" s="8"/>
    </row>
    <row r="81" s="17" customFormat="1">
      <c r="A81" s="178"/>
      <c r="C81" s="305" t="s">
        <v>60</v>
      </c>
      <c r="D81" s="305"/>
      <c r="E81" s="305"/>
      <c r="F81" s="305"/>
      <c r="G81" s="305"/>
      <c r="J81" s="305" t="s">
        <v>61</v>
      </c>
      <c r="K81" s="305"/>
      <c r="L81" s="305"/>
      <c r="M81" s="305"/>
      <c r="N81" s="305"/>
      <c r="O81" s="7"/>
      <c r="P81" s="7"/>
      <c r="Q81" s="7"/>
      <c r="R81" s="7"/>
      <c r="S81" s="7"/>
      <c r="T81" s="7"/>
      <c r="U81" s="7"/>
      <c r="V81" s="7"/>
      <c r="W81" s="8"/>
    </row>
    <row r="82" s="17" customFormat="1">
      <c r="A82" s="178"/>
      <c r="B82" s="1"/>
      <c r="C82" s="305" t="s">
        <v>62</v>
      </c>
      <c r="D82" s="305"/>
      <c r="E82" s="305"/>
      <c r="F82" s="305"/>
      <c r="G82" s="305"/>
      <c r="J82" s="305" t="s">
        <v>63</v>
      </c>
      <c r="K82" s="305"/>
      <c r="L82" s="305"/>
      <c r="M82" s="305"/>
      <c r="N82" s="305"/>
      <c r="O82" s="7"/>
      <c r="P82" s="7"/>
      <c r="Q82" s="7"/>
      <c r="R82" s="7"/>
      <c r="S82" s="7"/>
      <c r="T82" s="7"/>
      <c r="U82" s="7"/>
      <c r="V82" s="7"/>
      <c r="W82" s="8"/>
    </row>
    <row r="83" s="17" customFormat="1">
      <c r="A83" s="178"/>
      <c r="B83" s="1"/>
      <c r="C83" s="305" t="s">
        <v>64</v>
      </c>
      <c r="D83" s="305"/>
      <c r="E83" s="305"/>
      <c r="F83" s="305"/>
      <c r="G83" s="305"/>
      <c r="H83" s="223"/>
      <c r="I83" s="223"/>
      <c r="J83" s="305" t="s">
        <v>65</v>
      </c>
      <c r="K83" s="305"/>
      <c r="L83" s="305"/>
      <c r="M83" s="305"/>
      <c r="N83" s="305"/>
      <c r="O83" s="7"/>
      <c r="P83" s="7"/>
      <c r="Q83" s="7"/>
      <c r="R83" s="7"/>
      <c r="S83" s="7"/>
      <c r="T83" s="7"/>
      <c r="U83" s="7"/>
      <c r="V83" s="7"/>
      <c r="W83" s="8"/>
    </row>
    <row r="84" s="17" customFormat="1">
      <c r="A84" s="178"/>
      <c r="B84" s="1"/>
      <c r="C84" s="305" t="s">
        <v>66</v>
      </c>
      <c r="D84" s="305"/>
      <c r="E84" s="305"/>
      <c r="F84" s="305"/>
      <c r="G84" s="305"/>
      <c r="H84" s="223"/>
      <c r="I84" s="223"/>
      <c r="J84" s="305" t="s">
        <v>67</v>
      </c>
      <c r="K84" s="305"/>
      <c r="L84" s="305"/>
      <c r="M84" s="305"/>
      <c r="N84" s="305"/>
      <c r="O84" s="7"/>
      <c r="P84" s="7"/>
      <c r="Q84" s="7"/>
      <c r="R84" s="7"/>
      <c r="S84" s="7"/>
      <c r="T84" s="7"/>
      <c r="U84" s="7"/>
      <c r="V84" s="7"/>
      <c r="W84" s="8"/>
    </row>
    <row r="85" s="17" customFormat="1">
      <c r="A85" s="178"/>
      <c r="B85" s="1"/>
      <c r="C85" s="305" t="s">
        <v>68</v>
      </c>
      <c r="D85" s="305"/>
      <c r="E85" s="305"/>
      <c r="F85" s="305"/>
      <c r="G85" s="305"/>
      <c r="H85" s="223"/>
      <c r="I85" s="223"/>
      <c r="J85" s="305" t="s">
        <v>69</v>
      </c>
      <c r="K85" s="305"/>
      <c r="L85" s="305"/>
      <c r="M85" s="305"/>
      <c r="N85" s="305"/>
      <c r="O85" s="7"/>
      <c r="P85" s="7"/>
      <c r="Q85" s="7"/>
      <c r="R85" s="7"/>
      <c r="S85" s="7"/>
      <c r="T85" s="7"/>
      <c r="U85" s="7"/>
      <c r="V85" s="7"/>
      <c r="W85" s="8"/>
    </row>
    <row r="86" s="17" customFormat="1">
      <c r="A86" s="178"/>
      <c r="B86" s="1"/>
      <c r="C86" s="305" t="s">
        <v>70</v>
      </c>
      <c r="D86" s="305"/>
      <c r="E86" s="305"/>
      <c r="F86" s="305"/>
      <c r="G86" s="305"/>
      <c r="H86" s="223"/>
      <c r="I86" s="223"/>
      <c r="J86" s="305" t="s">
        <v>71</v>
      </c>
      <c r="K86" s="305"/>
      <c r="L86" s="305"/>
      <c r="M86" s="305"/>
      <c r="N86" s="305"/>
      <c r="O86" s="7"/>
      <c r="P86" s="7"/>
      <c r="Q86" s="7"/>
      <c r="R86" s="7"/>
      <c r="S86" s="7"/>
      <c r="T86" s="7"/>
      <c r="U86" s="7"/>
      <c r="V86" s="7"/>
      <c r="W86" s="8"/>
    </row>
    <row r="87" s="17" customFormat="1">
      <c r="A87" s="178"/>
      <c r="B87" s="1"/>
      <c r="C87" s="395" t="s">
        <v>72</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74</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75</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76</v>
      </c>
      <c r="J95" s="57"/>
      <c r="K95" s="58"/>
      <c r="L95" s="194" t="s">
        <v>17</v>
      </c>
      <c r="M95" s="249" t="s">
        <v>15</v>
      </c>
      <c r="N95" s="249" t="s">
        <v>15</v>
      </c>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77</v>
      </c>
      <c r="B96" s="1"/>
      <c r="C96" s="289" t="s">
        <v>78</v>
      </c>
      <c r="D96" s="290"/>
      <c r="E96" s="290"/>
      <c r="F96" s="290"/>
      <c r="G96" s="290"/>
      <c r="H96" s="291"/>
      <c r="I96" s="220" t="s">
        <v>79</v>
      </c>
      <c r="J96" s="193" t="s">
        <v>80</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81</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75</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76</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82</v>
      </c>
      <c r="B104" s="1"/>
      <c r="C104" s="296" t="s">
        <v>83</v>
      </c>
      <c r="D104" s="298"/>
      <c r="E104" s="398" t="s">
        <v>84</v>
      </c>
      <c r="F104" s="399"/>
      <c r="G104" s="399"/>
      <c r="H104" s="400"/>
      <c r="I104" s="391" t="s">
        <v>85</v>
      </c>
      <c r="J104" s="190">
        <f>IF(SUM(L104:BS104)=0,IF(COUNTIF(L104:BS104,"未確認")&gt;0,"未確認",IF(COUNTIF(L104:BS104,"~*")&gt;0,"*",SUM(L104:BS104))),SUM(L104:BS104))</f>
        <v>0</v>
      </c>
      <c r="K104" s="172" t="str">
        <f>IF(OR(COUNTIF(L104:BS104,"未確認")&gt;0,COUNTIF(L104:BS104,"~*")&gt;0),"※","")</f>
      </c>
      <c r="L104" s="192">
        <v>50</v>
      </c>
      <c r="M104" s="248">
        <v>51</v>
      </c>
      <c r="N104" s="192">
        <v>51</v>
      </c>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86</v>
      </c>
      <c r="B105" s="68"/>
      <c r="C105" s="357"/>
      <c r="D105" s="358"/>
      <c r="E105" s="381"/>
      <c r="F105" s="382"/>
      <c r="G105" s="387" t="s">
        <v>87</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82</v>
      </c>
      <c r="B106" s="68"/>
      <c r="C106" s="357"/>
      <c r="D106" s="358"/>
      <c r="E106" s="289" t="s">
        <v>88</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49</v>
      </c>
      <c r="M106" s="192">
        <v>50</v>
      </c>
      <c r="N106" s="192">
        <v>49</v>
      </c>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82</v>
      </c>
      <c r="B107" s="68"/>
      <c r="C107" s="359"/>
      <c r="D107" s="360"/>
      <c r="E107" s="280" t="s">
        <v>89</v>
      </c>
      <c r="F107" s="281"/>
      <c r="G107" s="281"/>
      <c r="H107" s="282"/>
      <c r="I107" s="392"/>
      <c r="J107" s="190">
        <f>IF(SUM(L107:BS107)=0,IF(COUNTIF(L107:BS107,"未確認")&gt;0,"未確認",IF(COUNTIF(L107:BS107,"~*")&gt;0,"*",SUM(L107:BS107))),SUM(L107:BS107))</f>
        <v>0</v>
      </c>
      <c r="K107" s="172" t="str">
        <f t="shared" si="8"/>
      </c>
      <c r="L107" s="192">
        <v>50</v>
      </c>
      <c r="M107" s="192">
        <v>51</v>
      </c>
      <c r="N107" s="192">
        <v>51</v>
      </c>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90</v>
      </c>
      <c r="B108" s="68"/>
      <c r="C108" s="296" t="s">
        <v>91</v>
      </c>
      <c r="D108" s="298"/>
      <c r="E108" s="296" t="s">
        <v>84</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92</v>
      </c>
      <c r="B109" s="68"/>
      <c r="C109" s="357"/>
      <c r="D109" s="358"/>
      <c r="E109" s="401"/>
      <c r="F109" s="402"/>
      <c r="G109" s="289" t="s">
        <v>93</v>
      </c>
      <c r="H109" s="291"/>
      <c r="I109" s="392"/>
      <c r="J109" s="190">
        <f t="shared" si="9"/>
        <v>0</v>
      </c>
      <c r="K109" s="172" t="str">
        <f t="shared" si="8"/>
      </c>
      <c r="L109" s="192">
        <v>0</v>
      </c>
      <c r="M109" s="192">
        <v>0</v>
      </c>
      <c r="N109" s="192">
        <v>0</v>
      </c>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94</v>
      </c>
      <c r="B110" s="68"/>
      <c r="C110" s="357"/>
      <c r="D110" s="358"/>
      <c r="E110" s="401"/>
      <c r="F110" s="382"/>
      <c r="G110" s="289" t="s">
        <v>95</v>
      </c>
      <c r="H110" s="291"/>
      <c r="I110" s="392"/>
      <c r="J110" s="190">
        <f t="shared" si="9"/>
        <v>0</v>
      </c>
      <c r="K110" s="172" t="str">
        <f t="shared" si="8"/>
      </c>
      <c r="L110" s="192">
        <v>0</v>
      </c>
      <c r="M110" s="192">
        <v>0</v>
      </c>
      <c r="N110" s="192">
        <v>0</v>
      </c>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90</v>
      </c>
      <c r="B111" s="68"/>
      <c r="C111" s="357"/>
      <c r="D111" s="358"/>
      <c r="E111" s="296" t="s">
        <v>88</v>
      </c>
      <c r="F111" s="297"/>
      <c r="G111" s="297"/>
      <c r="H111" s="298"/>
      <c r="I111" s="392"/>
      <c r="J111" s="190">
        <f t="shared" si="9"/>
        <v>0</v>
      </c>
      <c r="K111" s="172" t="str">
        <f t="shared" si="8"/>
      </c>
      <c r="L111" s="192">
        <v>0</v>
      </c>
      <c r="M111" s="192">
        <v>0</v>
      </c>
      <c r="N111" s="192">
        <v>0</v>
      </c>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92</v>
      </c>
      <c r="B112" s="68"/>
      <c r="C112" s="357"/>
      <c r="D112" s="358"/>
      <c r="E112" s="401"/>
      <c r="F112" s="402"/>
      <c r="G112" s="289" t="s">
        <v>93</v>
      </c>
      <c r="H112" s="291"/>
      <c r="I112" s="392"/>
      <c r="J112" s="190">
        <f t="shared" si="9"/>
        <v>0</v>
      </c>
      <c r="K112" s="172" t="str">
        <f t="shared" si="8"/>
      </c>
      <c r="L112" s="192">
        <v>0</v>
      </c>
      <c r="M112" s="192">
        <v>0</v>
      </c>
      <c r="N112" s="192">
        <v>0</v>
      </c>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94</v>
      </c>
      <c r="B113" s="68"/>
      <c r="C113" s="357"/>
      <c r="D113" s="358"/>
      <c r="E113" s="381"/>
      <c r="F113" s="382"/>
      <c r="G113" s="289" t="s">
        <v>95</v>
      </c>
      <c r="H113" s="291"/>
      <c r="I113" s="392"/>
      <c r="J113" s="190">
        <f t="shared" si="9"/>
        <v>0</v>
      </c>
      <c r="K113" s="172" t="str">
        <f t="shared" si="8"/>
      </c>
      <c r="L113" s="192">
        <v>0</v>
      </c>
      <c r="M113" s="192">
        <v>0</v>
      </c>
      <c r="N113" s="192">
        <v>0</v>
      </c>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90</v>
      </c>
      <c r="B114" s="68"/>
      <c r="C114" s="357"/>
      <c r="D114" s="358"/>
      <c r="E114" s="283" t="s">
        <v>89</v>
      </c>
      <c r="F114" s="284"/>
      <c r="G114" s="284"/>
      <c r="H114" s="285"/>
      <c r="I114" s="392"/>
      <c r="J114" s="190">
        <f t="shared" si="9"/>
        <v>0</v>
      </c>
      <c r="K114" s="172" t="str">
        <f t="shared" si="8"/>
      </c>
      <c r="L114" s="192">
        <v>0</v>
      </c>
      <c r="M114" s="192">
        <v>0</v>
      </c>
      <c r="N114" s="192">
        <v>0</v>
      </c>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92</v>
      </c>
      <c r="B115" s="68"/>
      <c r="C115" s="357"/>
      <c r="D115" s="358"/>
      <c r="E115" s="405"/>
      <c r="F115" s="406"/>
      <c r="G115" s="280" t="s">
        <v>93</v>
      </c>
      <c r="H115" s="282"/>
      <c r="I115" s="392"/>
      <c r="J115" s="190">
        <f t="shared" si="9"/>
        <v>0</v>
      </c>
      <c r="K115" s="172" t="str">
        <f t="shared" si="8"/>
      </c>
      <c r="L115" s="192">
        <v>0</v>
      </c>
      <c r="M115" s="192">
        <v>0</v>
      </c>
      <c r="N115" s="192">
        <v>0</v>
      </c>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94</v>
      </c>
      <c r="B116" s="68"/>
      <c r="C116" s="359"/>
      <c r="D116" s="360"/>
      <c r="E116" s="383"/>
      <c r="F116" s="384"/>
      <c r="G116" s="280" t="s">
        <v>95</v>
      </c>
      <c r="H116" s="282"/>
      <c r="I116" s="392"/>
      <c r="J116" s="190">
        <f t="shared" si="9"/>
        <v>0</v>
      </c>
      <c r="K116" s="172" t="str">
        <f t="shared" si="8"/>
      </c>
      <c r="L116" s="192">
        <v>0</v>
      </c>
      <c r="M116" s="192">
        <v>0</v>
      </c>
      <c r="N116" s="192">
        <v>0</v>
      </c>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96</v>
      </c>
      <c r="B117" s="68"/>
      <c r="C117" s="387" t="s">
        <v>97</v>
      </c>
      <c r="D117" s="388"/>
      <c r="E117" s="388"/>
      <c r="F117" s="388"/>
      <c r="G117" s="388"/>
      <c r="H117" s="389"/>
      <c r="I117" s="393"/>
      <c r="J117" s="69"/>
      <c r="K117" s="70" t="s">
        <v>98</v>
      </c>
      <c r="L117" s="191" t="s">
        <v>36</v>
      </c>
      <c r="M117" s="191" t="s">
        <v>36</v>
      </c>
      <c r="N117" s="191" t="s">
        <v>36</v>
      </c>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99</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75</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76</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100</v>
      </c>
      <c r="B125" s="1"/>
      <c r="C125" s="296" t="s">
        <v>101</v>
      </c>
      <c r="D125" s="297"/>
      <c r="E125" s="297"/>
      <c r="F125" s="297"/>
      <c r="G125" s="297"/>
      <c r="H125" s="298"/>
      <c r="I125" s="277" t="s">
        <v>102</v>
      </c>
      <c r="J125" s="78"/>
      <c r="K125" s="79"/>
      <c r="L125" s="253" t="s">
        <v>103</v>
      </c>
      <c r="M125" s="253" t="s">
        <v>103</v>
      </c>
      <c r="N125" s="253" t="s">
        <v>103</v>
      </c>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104</v>
      </c>
      <c r="B126" s="1"/>
      <c r="C126" s="221"/>
      <c r="D126" s="222"/>
      <c r="E126" s="296" t="s">
        <v>105</v>
      </c>
      <c r="F126" s="297"/>
      <c r="G126" s="297"/>
      <c r="H126" s="298"/>
      <c r="I126" s="294"/>
      <c r="J126" s="81"/>
      <c r="K126" s="82"/>
      <c r="L126" s="253" t="s">
        <v>106</v>
      </c>
      <c r="M126" s="253" t="s">
        <v>107</v>
      </c>
      <c r="N126" s="253" t="s">
        <v>107</v>
      </c>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108</v>
      </c>
      <c r="B127" s="1"/>
      <c r="C127" s="221"/>
      <c r="D127" s="222"/>
      <c r="E127" s="357"/>
      <c r="F127" s="390"/>
      <c r="G127" s="390"/>
      <c r="H127" s="358"/>
      <c r="I127" s="294"/>
      <c r="J127" s="81"/>
      <c r="K127" s="82"/>
      <c r="L127" s="253" t="s">
        <v>107</v>
      </c>
      <c r="M127" s="253" t="s">
        <v>106</v>
      </c>
      <c r="N127" s="253" t="s">
        <v>106</v>
      </c>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109</v>
      </c>
      <c r="B128" s="1"/>
      <c r="C128" s="216"/>
      <c r="D128" s="217"/>
      <c r="E128" s="359"/>
      <c r="F128" s="365"/>
      <c r="G128" s="365"/>
      <c r="H128" s="360"/>
      <c r="I128" s="295"/>
      <c r="J128" s="83"/>
      <c r="K128" s="84"/>
      <c r="L128" s="253" t="s">
        <v>110</v>
      </c>
      <c r="M128" s="253" t="s">
        <v>110</v>
      </c>
      <c r="N128" s="253" t="s">
        <v>110</v>
      </c>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111</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75</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76</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112</v>
      </c>
      <c r="B136" s="1"/>
      <c r="C136" s="296" t="s">
        <v>113</v>
      </c>
      <c r="D136" s="297"/>
      <c r="E136" s="297"/>
      <c r="F136" s="297"/>
      <c r="G136" s="297"/>
      <c r="H136" s="298"/>
      <c r="I136" s="356" t="s">
        <v>114</v>
      </c>
      <c r="J136" s="87"/>
      <c r="K136" s="79"/>
      <c r="L136" s="80" t="s">
        <v>115</v>
      </c>
      <c r="M136" s="253" t="s">
        <v>115</v>
      </c>
      <c r="N136" s="253" t="s">
        <v>115</v>
      </c>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112</v>
      </c>
      <c r="B137" s="68"/>
      <c r="C137" s="221"/>
      <c r="D137" s="222"/>
      <c r="E137" s="289" t="s">
        <v>116</v>
      </c>
      <c r="F137" s="290"/>
      <c r="G137" s="290"/>
      <c r="H137" s="291"/>
      <c r="I137" s="356"/>
      <c r="J137" s="81"/>
      <c r="K137" s="82"/>
      <c r="L137" s="80">
        <v>50</v>
      </c>
      <c r="M137" s="253">
        <v>51</v>
      </c>
      <c r="N137" s="253">
        <v>51</v>
      </c>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117</v>
      </c>
      <c r="B138" s="68"/>
      <c r="C138" s="296" t="s">
        <v>118</v>
      </c>
      <c r="D138" s="297"/>
      <c r="E138" s="297"/>
      <c r="F138" s="297"/>
      <c r="G138" s="297"/>
      <c r="H138" s="298"/>
      <c r="I138" s="356"/>
      <c r="J138" s="81"/>
      <c r="K138" s="82"/>
      <c r="L138" s="80" t="s">
        <v>119</v>
      </c>
      <c r="M138" s="253" t="s">
        <v>36</v>
      </c>
      <c r="N138" s="253" t="s">
        <v>36</v>
      </c>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117</v>
      </c>
      <c r="B139" s="68"/>
      <c r="C139" s="88"/>
      <c r="D139" s="89"/>
      <c r="E139" s="289" t="s">
        <v>116</v>
      </c>
      <c r="F139" s="290"/>
      <c r="G139" s="290"/>
      <c r="H139" s="291"/>
      <c r="I139" s="356"/>
      <c r="J139" s="81"/>
      <c r="K139" s="82"/>
      <c r="L139" s="80">
        <v>47</v>
      </c>
      <c r="M139" s="253">
        <v>0</v>
      </c>
      <c r="N139" s="253">
        <v>0</v>
      </c>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120</v>
      </c>
      <c r="B140" s="68"/>
      <c r="C140" s="296" t="s">
        <v>118</v>
      </c>
      <c r="D140" s="297"/>
      <c r="E140" s="297"/>
      <c r="F140" s="297"/>
      <c r="G140" s="297"/>
      <c r="H140" s="298"/>
      <c r="I140" s="356"/>
      <c r="J140" s="81"/>
      <c r="K140" s="82"/>
      <c r="L140" s="80" t="s">
        <v>36</v>
      </c>
      <c r="M140" s="253" t="s">
        <v>36</v>
      </c>
      <c r="N140" s="253" t="s">
        <v>36</v>
      </c>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120</v>
      </c>
      <c r="B141" s="68"/>
      <c r="C141" s="90"/>
      <c r="D141" s="91"/>
      <c r="E141" s="289" t="s">
        <v>116</v>
      </c>
      <c r="F141" s="290"/>
      <c r="G141" s="290"/>
      <c r="H141" s="291"/>
      <c r="I141" s="356"/>
      <c r="J141" s="81"/>
      <c r="K141" s="82"/>
      <c r="L141" s="80">
        <v>0</v>
      </c>
      <c r="M141" s="253">
        <v>0</v>
      </c>
      <c r="N141" s="253">
        <v>0</v>
      </c>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121</v>
      </c>
      <c r="B142" s="68"/>
      <c r="C142" s="280" t="s">
        <v>122</v>
      </c>
      <c r="D142" s="281"/>
      <c r="E142" s="281"/>
      <c r="F142" s="281"/>
      <c r="G142" s="281"/>
      <c r="H142" s="282"/>
      <c r="I142" s="356"/>
      <c r="J142" s="83"/>
      <c r="K142" s="84"/>
      <c r="L142" s="80">
        <v>0</v>
      </c>
      <c r="M142" s="253">
        <v>0</v>
      </c>
      <c r="N142" s="253">
        <v>0</v>
      </c>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123</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75</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76</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124</v>
      </c>
      <c r="B150" s="1"/>
      <c r="C150" s="289" t="s">
        <v>123</v>
      </c>
      <c r="D150" s="290"/>
      <c r="E150" s="290"/>
      <c r="F150" s="290"/>
      <c r="G150" s="290"/>
      <c r="H150" s="291"/>
      <c r="I150" s="98" t="s">
        <v>125</v>
      </c>
      <c r="J150" s="272" t="s">
        <v>126</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127</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75</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128</v>
      </c>
      <c r="B157" s="1"/>
      <c r="C157" s="3"/>
      <c r="D157" s="3"/>
      <c r="F157" s="3"/>
      <c r="G157" s="3"/>
      <c r="H157" s="214"/>
      <c r="I157" s="56" t="s">
        <v>76</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129</v>
      </c>
      <c r="B158" s="96"/>
      <c r="C158" s="289" t="s">
        <v>130</v>
      </c>
      <c r="D158" s="290"/>
      <c r="E158" s="290"/>
      <c r="F158" s="290"/>
      <c r="G158" s="290"/>
      <c r="H158" s="291"/>
      <c r="I158" s="375" t="s">
        <v>131</v>
      </c>
      <c r="J158" s="193" t="s">
        <v>132</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133</v>
      </c>
      <c r="B159" s="96"/>
      <c r="C159" s="289" t="s">
        <v>134</v>
      </c>
      <c r="D159" s="290"/>
      <c r="E159" s="290"/>
      <c r="F159" s="290"/>
      <c r="G159" s="290"/>
      <c r="H159" s="291"/>
      <c r="I159" s="376"/>
      <c r="J159" s="193" t="s">
        <v>135</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136</v>
      </c>
      <c r="B160" s="96"/>
      <c r="C160" s="289" t="s">
        <v>137</v>
      </c>
      <c r="D160" s="290"/>
      <c r="E160" s="290"/>
      <c r="F160" s="290"/>
      <c r="G160" s="290"/>
      <c r="H160" s="291"/>
      <c r="I160" s="377"/>
      <c r="J160" s="193" t="s">
        <v>135</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138</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75</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76</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139</v>
      </c>
      <c r="B168" s="96"/>
      <c r="C168" s="289" t="s">
        <v>140</v>
      </c>
      <c r="D168" s="290"/>
      <c r="E168" s="290"/>
      <c r="F168" s="290"/>
      <c r="G168" s="290"/>
      <c r="H168" s="291"/>
      <c r="I168" s="213" t="s">
        <v>141</v>
      </c>
      <c r="J168" s="193" t="s">
        <v>135</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142</v>
      </c>
      <c r="B169" s="96"/>
      <c r="C169" s="289" t="s">
        <v>143</v>
      </c>
      <c r="D169" s="290"/>
      <c r="E169" s="290"/>
      <c r="F169" s="290"/>
      <c r="G169" s="290"/>
      <c r="H169" s="291"/>
      <c r="I169" s="100" t="s">
        <v>144</v>
      </c>
      <c r="J169" s="193" t="s">
        <v>135</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145</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75</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76</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146</v>
      </c>
      <c r="B177" s="96"/>
      <c r="C177" s="289" t="s">
        <v>147</v>
      </c>
      <c r="D177" s="290"/>
      <c r="E177" s="290"/>
      <c r="F177" s="290"/>
      <c r="G177" s="290"/>
      <c r="H177" s="291"/>
      <c r="I177" s="103" t="s">
        <v>148</v>
      </c>
      <c r="J177" s="193" t="s">
        <v>149</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150</v>
      </c>
      <c r="B178" s="96"/>
      <c r="C178" s="289" t="s">
        <v>151</v>
      </c>
      <c r="D178" s="290"/>
      <c r="E178" s="290"/>
      <c r="F178" s="290"/>
      <c r="G178" s="290"/>
      <c r="H178" s="291"/>
      <c r="I178" s="103" t="s">
        <v>152</v>
      </c>
      <c r="J178" s="193" t="s">
        <v>132</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153</v>
      </c>
      <c r="B179" s="96"/>
      <c r="C179" s="289" t="s">
        <v>154</v>
      </c>
      <c r="D179" s="290"/>
      <c r="E179" s="290"/>
      <c r="F179" s="290"/>
      <c r="G179" s="290"/>
      <c r="H179" s="291"/>
      <c r="I179" s="103" t="s">
        <v>155</v>
      </c>
      <c r="J179" s="193" t="s">
        <v>135</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156</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75</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76</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157</v>
      </c>
      <c r="B187" s="68"/>
      <c r="C187" s="336" t="s">
        <v>158</v>
      </c>
      <c r="D187" s="338"/>
      <c r="E187" s="338"/>
      <c r="F187" s="338"/>
      <c r="G187" s="336" t="s">
        <v>159</v>
      </c>
      <c r="H187" s="336"/>
      <c r="I187" s="378" t="s">
        <v>160</v>
      </c>
      <c r="J187" s="198">
        <v>10</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157</v>
      </c>
      <c r="B188" s="68"/>
      <c r="C188" s="338"/>
      <c r="D188" s="338"/>
      <c r="E188" s="338"/>
      <c r="F188" s="338"/>
      <c r="G188" s="336" t="s">
        <v>161</v>
      </c>
      <c r="H188" s="336"/>
      <c r="I188" s="379"/>
      <c r="J188" s="199">
        <v>7.3</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162</v>
      </c>
      <c r="B189" s="68"/>
      <c r="C189" s="336" t="s">
        <v>163</v>
      </c>
      <c r="D189" s="338"/>
      <c r="E189" s="338"/>
      <c r="F189" s="338"/>
      <c r="G189" s="336" t="s">
        <v>159</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162</v>
      </c>
      <c r="B190" s="68"/>
      <c r="C190" s="338"/>
      <c r="D190" s="338"/>
      <c r="E190" s="338"/>
      <c r="F190" s="338"/>
      <c r="G190" s="336" t="s">
        <v>161</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164</v>
      </c>
      <c r="B191" s="97"/>
      <c r="C191" s="336" t="s">
        <v>165</v>
      </c>
      <c r="D191" s="336"/>
      <c r="E191" s="336"/>
      <c r="F191" s="336"/>
      <c r="G191" s="336" t="s">
        <v>159</v>
      </c>
      <c r="H191" s="336"/>
      <c r="I191" s="379"/>
      <c r="J191" s="198" t="str">
        <f>IF(SUM(L191:BS191)=0,IF(COUNTIF(L191:BS191,"未確認")&gt;0,"未確認",IF(COUNTIF(L191:BS191,"~*")&gt;0,"*",SUM(L191:BS191))),SUM(L191:BS191))</f>
        <v>未確認</v>
      </c>
      <c r="K191" s="66" t="str">
        <f t="shared" si="30"/>
        <v>※</v>
      </c>
      <c r="L191" s="108">
        <v>17</v>
      </c>
      <c r="M191" s="255">
        <v>16</v>
      </c>
      <c r="N191" s="255">
        <v>17</v>
      </c>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164</v>
      </c>
      <c r="B192" s="97"/>
      <c r="C192" s="336"/>
      <c r="D192" s="336"/>
      <c r="E192" s="336"/>
      <c r="F192" s="336"/>
      <c r="G192" s="336" t="s">
        <v>161</v>
      </c>
      <c r="H192" s="336"/>
      <c r="I192" s="379"/>
      <c r="J192" s="198" t="str">
        <f ref="J192:J214" t="shared" si="31">IF(SUM(L192:BS192)=0,IF(COUNTIF(L192:BS192,"未確認")&gt;0,"未確認",IF(COUNTIF(L192:BS192,"~*")&gt;0,"*",SUM(L192:BS192))),SUM(L192:BS192))</f>
        <v>未確認</v>
      </c>
      <c r="K192" s="66" t="str">
        <f t="shared" si="30"/>
        <v>※</v>
      </c>
      <c r="L192" s="109">
        <v>0</v>
      </c>
      <c r="M192" s="255">
        <v>0.5</v>
      </c>
      <c r="N192" s="255">
        <v>0.8</v>
      </c>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166</v>
      </c>
      <c r="B193" s="97"/>
      <c r="C193" s="336" t="s">
        <v>167</v>
      </c>
      <c r="D193" s="337"/>
      <c r="E193" s="337"/>
      <c r="F193" s="337"/>
      <c r="G193" s="336" t="s">
        <v>159</v>
      </c>
      <c r="H193" s="336"/>
      <c r="I193" s="379"/>
      <c r="J193" s="198" t="str">
        <f t="shared" si="31"/>
        <v>未確認</v>
      </c>
      <c r="K193" s="66" t="str">
        <f t="shared" si="30"/>
        <v>※</v>
      </c>
      <c r="L193" s="108">
        <v>0</v>
      </c>
      <c r="M193" s="255">
        <v>2</v>
      </c>
      <c r="N193" s="255">
        <v>1</v>
      </c>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166</v>
      </c>
      <c r="B194" s="97"/>
      <c r="C194" s="337"/>
      <c r="D194" s="337"/>
      <c r="E194" s="337"/>
      <c r="F194" s="337"/>
      <c r="G194" s="336" t="s">
        <v>161</v>
      </c>
      <c r="H194" s="336"/>
      <c r="I194" s="379"/>
      <c r="J194" s="198" t="str">
        <f t="shared" si="31"/>
        <v>未確認</v>
      </c>
      <c r="K194" s="66" t="str">
        <f t="shared" si="30"/>
        <v>※</v>
      </c>
      <c r="L194" s="109">
        <v>0</v>
      </c>
      <c r="M194" s="255">
        <v>0.8</v>
      </c>
      <c r="N194" s="255">
        <v>1</v>
      </c>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168</v>
      </c>
      <c r="B195" s="97"/>
      <c r="C195" s="336" t="s">
        <v>169</v>
      </c>
      <c r="D195" s="337"/>
      <c r="E195" s="337"/>
      <c r="F195" s="337"/>
      <c r="G195" s="336" t="s">
        <v>159</v>
      </c>
      <c r="H195" s="336"/>
      <c r="I195" s="379"/>
      <c r="J195" s="198" t="str">
        <f t="shared" si="31"/>
        <v>未確認</v>
      </c>
      <c r="K195" s="66" t="str">
        <f t="shared" si="30"/>
        <v>※</v>
      </c>
      <c r="L195" s="108">
        <v>6</v>
      </c>
      <c r="M195" s="255">
        <v>7</v>
      </c>
      <c r="N195" s="255">
        <v>6</v>
      </c>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168</v>
      </c>
      <c r="B196" s="97"/>
      <c r="C196" s="337"/>
      <c r="D196" s="337"/>
      <c r="E196" s="337"/>
      <c r="F196" s="337"/>
      <c r="G196" s="336" t="s">
        <v>161</v>
      </c>
      <c r="H196" s="336"/>
      <c r="I196" s="379"/>
      <c r="J196" s="198" t="str">
        <f t="shared" si="31"/>
        <v>未確認</v>
      </c>
      <c r="K196" s="66" t="str">
        <f t="shared" si="30"/>
        <v>※</v>
      </c>
      <c r="L196" s="109">
        <v>6.8</v>
      </c>
      <c r="M196" s="255">
        <v>0.5</v>
      </c>
      <c r="N196" s="255">
        <v>1.6</v>
      </c>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170</v>
      </c>
      <c r="B197" s="97"/>
      <c r="C197" s="336" t="s">
        <v>171</v>
      </c>
      <c r="D197" s="337"/>
      <c r="E197" s="337"/>
      <c r="F197" s="337"/>
      <c r="G197" s="336" t="s">
        <v>159</v>
      </c>
      <c r="H197" s="336"/>
      <c r="I197" s="379"/>
      <c r="J197" s="198" t="str">
        <f t="shared" si="31"/>
        <v>未確認</v>
      </c>
      <c r="K197" s="66" t="str">
        <f t="shared" si="30"/>
        <v>※</v>
      </c>
      <c r="L197" s="108">
        <v>5</v>
      </c>
      <c r="M197" s="255">
        <v>0</v>
      </c>
      <c r="N197" s="255">
        <v>0</v>
      </c>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170</v>
      </c>
      <c r="B198" s="68"/>
      <c r="C198" s="337"/>
      <c r="D198" s="337"/>
      <c r="E198" s="337"/>
      <c r="F198" s="337"/>
      <c r="G198" s="336" t="s">
        <v>161</v>
      </c>
      <c r="H198" s="336"/>
      <c r="I198" s="379"/>
      <c r="J198" s="198" t="str">
        <f t="shared" si="31"/>
        <v>未確認</v>
      </c>
      <c r="K198" s="66" t="str">
        <f t="shared" si="30"/>
        <v>※</v>
      </c>
      <c r="L198" s="109">
        <v>0.8</v>
      </c>
      <c r="M198" s="255">
        <v>0</v>
      </c>
      <c r="N198" s="255">
        <v>0</v>
      </c>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172</v>
      </c>
      <c r="B199" s="68"/>
      <c r="C199" s="336" t="s">
        <v>173</v>
      </c>
      <c r="D199" s="337"/>
      <c r="E199" s="337"/>
      <c r="F199" s="337"/>
      <c r="G199" s="336" t="s">
        <v>159</v>
      </c>
      <c r="H199" s="336"/>
      <c r="I199" s="379"/>
      <c r="J199" s="198" t="str">
        <f t="shared" si="31"/>
        <v>未確認</v>
      </c>
      <c r="K199" s="66" t="str">
        <f t="shared" si="30"/>
        <v>※</v>
      </c>
      <c r="L199" s="108">
        <v>0</v>
      </c>
      <c r="M199" s="255">
        <v>0</v>
      </c>
      <c r="N199" s="255">
        <v>0</v>
      </c>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172</v>
      </c>
      <c r="B200" s="68"/>
      <c r="C200" s="337"/>
      <c r="D200" s="337"/>
      <c r="E200" s="337"/>
      <c r="F200" s="337"/>
      <c r="G200" s="336" t="s">
        <v>161</v>
      </c>
      <c r="H200" s="336"/>
      <c r="I200" s="379"/>
      <c r="J200" s="198" t="str">
        <f t="shared" si="31"/>
        <v>未確認</v>
      </c>
      <c r="K200" s="66" t="str">
        <f t="shared" si="30"/>
        <v>※</v>
      </c>
      <c r="L200" s="109">
        <v>0</v>
      </c>
      <c r="M200" s="255">
        <v>0</v>
      </c>
      <c r="N200" s="255">
        <v>0</v>
      </c>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174</v>
      </c>
      <c r="B201" s="68"/>
      <c r="C201" s="336" t="s">
        <v>175</v>
      </c>
      <c r="D201" s="337"/>
      <c r="E201" s="337"/>
      <c r="F201" s="337"/>
      <c r="G201" s="336" t="s">
        <v>159</v>
      </c>
      <c r="H201" s="336"/>
      <c r="I201" s="379"/>
      <c r="J201" s="198" t="str">
        <f t="shared" si="31"/>
        <v>未確認</v>
      </c>
      <c r="K201" s="66" t="str">
        <f t="shared" si="30"/>
        <v>※</v>
      </c>
      <c r="L201" s="108">
        <v>0</v>
      </c>
      <c r="M201" s="255">
        <v>0</v>
      </c>
      <c r="N201" s="255">
        <v>0</v>
      </c>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174</v>
      </c>
      <c r="B202" s="68"/>
      <c r="C202" s="337"/>
      <c r="D202" s="337"/>
      <c r="E202" s="337"/>
      <c r="F202" s="337"/>
      <c r="G202" s="336" t="s">
        <v>161</v>
      </c>
      <c r="H202" s="336"/>
      <c r="I202" s="379"/>
      <c r="J202" s="198" t="str">
        <f t="shared" si="31"/>
        <v>未確認</v>
      </c>
      <c r="K202" s="66" t="str">
        <f t="shared" si="30"/>
        <v>※</v>
      </c>
      <c r="L202" s="109">
        <v>0</v>
      </c>
      <c r="M202" s="255">
        <v>0</v>
      </c>
      <c r="N202" s="255">
        <v>0</v>
      </c>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176</v>
      </c>
      <c r="B203" s="68"/>
      <c r="C203" s="336" t="s">
        <v>177</v>
      </c>
      <c r="D203" s="337"/>
      <c r="E203" s="337"/>
      <c r="F203" s="337"/>
      <c r="G203" s="336" t="s">
        <v>159</v>
      </c>
      <c r="H203" s="336"/>
      <c r="I203" s="379"/>
      <c r="J203" s="198" t="str">
        <f t="shared" si="31"/>
        <v>未確認</v>
      </c>
      <c r="K203" s="66" t="str">
        <f t="shared" si="30"/>
        <v>※</v>
      </c>
      <c r="L203" s="108">
        <v>0</v>
      </c>
      <c r="M203" s="255">
        <v>0</v>
      </c>
      <c r="N203" s="255">
        <v>0</v>
      </c>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176</v>
      </c>
      <c r="B204" s="68"/>
      <c r="C204" s="337"/>
      <c r="D204" s="337"/>
      <c r="E204" s="337"/>
      <c r="F204" s="337"/>
      <c r="G204" s="336" t="s">
        <v>161</v>
      </c>
      <c r="H204" s="336"/>
      <c r="I204" s="379"/>
      <c r="J204" s="198" t="str">
        <f t="shared" si="31"/>
        <v>未確認</v>
      </c>
      <c r="K204" s="66" t="str">
        <f t="shared" si="30"/>
        <v>※</v>
      </c>
      <c r="L204" s="109">
        <v>0</v>
      </c>
      <c r="M204" s="255">
        <v>0</v>
      </c>
      <c r="N204" s="255">
        <v>0</v>
      </c>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178</v>
      </c>
      <c r="B205" s="68"/>
      <c r="C205" s="336" t="s">
        <v>179</v>
      </c>
      <c r="D205" s="337"/>
      <c r="E205" s="337"/>
      <c r="F205" s="337"/>
      <c r="G205" s="336" t="s">
        <v>159</v>
      </c>
      <c r="H205" s="336"/>
      <c r="I205" s="379"/>
      <c r="J205" s="198" t="str">
        <f t="shared" si="31"/>
        <v>未確認</v>
      </c>
      <c r="K205" s="66" t="str">
        <f t="shared" si="30"/>
        <v>※</v>
      </c>
      <c r="L205" s="108">
        <v>0</v>
      </c>
      <c r="M205" s="255">
        <v>0</v>
      </c>
      <c r="N205" s="255">
        <v>0</v>
      </c>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178</v>
      </c>
      <c r="B206" s="68"/>
      <c r="C206" s="337"/>
      <c r="D206" s="337"/>
      <c r="E206" s="337"/>
      <c r="F206" s="337"/>
      <c r="G206" s="336" t="s">
        <v>161</v>
      </c>
      <c r="H206" s="336"/>
      <c r="I206" s="379"/>
      <c r="J206" s="198" t="str">
        <f t="shared" si="31"/>
        <v>未確認</v>
      </c>
      <c r="K206" s="66" t="str">
        <f t="shared" si="30"/>
        <v>※</v>
      </c>
      <c r="L206" s="109">
        <v>0</v>
      </c>
      <c r="M206" s="255">
        <v>0</v>
      </c>
      <c r="N206" s="255">
        <v>0</v>
      </c>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180</v>
      </c>
      <c r="B207" s="68"/>
      <c r="C207" s="336" t="s">
        <v>181</v>
      </c>
      <c r="D207" s="338"/>
      <c r="E207" s="338"/>
      <c r="F207" s="338"/>
      <c r="G207" s="336" t="s">
        <v>159</v>
      </c>
      <c r="H207" s="336"/>
      <c r="I207" s="379"/>
      <c r="J207" s="198">
        <v>5</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180</v>
      </c>
      <c r="B208" s="68"/>
      <c r="C208" s="338"/>
      <c r="D208" s="338"/>
      <c r="E208" s="338"/>
      <c r="F208" s="338"/>
      <c r="G208" s="336" t="s">
        <v>161</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182</v>
      </c>
      <c r="B209" s="68"/>
      <c r="C209" s="336" t="s">
        <v>183</v>
      </c>
      <c r="D209" s="338"/>
      <c r="E209" s="338"/>
      <c r="F209" s="338"/>
      <c r="G209" s="336" t="s">
        <v>159</v>
      </c>
      <c r="H209" s="336"/>
      <c r="I209" s="379"/>
      <c r="J209" s="198">
        <v>5</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182</v>
      </c>
      <c r="B210" s="68"/>
      <c r="C210" s="338"/>
      <c r="D210" s="338"/>
      <c r="E210" s="338"/>
      <c r="F210" s="338"/>
      <c r="G210" s="336" t="s">
        <v>161</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184</v>
      </c>
      <c r="B211" s="68"/>
      <c r="C211" s="336" t="s">
        <v>185</v>
      </c>
      <c r="D211" s="337"/>
      <c r="E211" s="337"/>
      <c r="F211" s="337"/>
      <c r="G211" s="336" t="s">
        <v>159</v>
      </c>
      <c r="H211" s="336"/>
      <c r="I211" s="379"/>
      <c r="J211" s="198" t="str">
        <f t="shared" si="31"/>
        <v>未確認</v>
      </c>
      <c r="K211" s="66" t="str">
        <f t="shared" si="30"/>
        <v>※</v>
      </c>
      <c r="L211" s="108">
        <v>0</v>
      </c>
      <c r="M211" s="255">
        <v>0</v>
      </c>
      <c r="N211" s="255">
        <v>0</v>
      </c>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184</v>
      </c>
      <c r="B212" s="68"/>
      <c r="C212" s="337"/>
      <c r="D212" s="337"/>
      <c r="E212" s="337"/>
      <c r="F212" s="337"/>
      <c r="G212" s="336" t="s">
        <v>161</v>
      </c>
      <c r="H212" s="336"/>
      <c r="I212" s="379"/>
      <c r="J212" s="198" t="str">
        <f t="shared" si="31"/>
        <v>未確認</v>
      </c>
      <c r="K212" s="66" t="str">
        <f t="shared" si="30"/>
        <v>※</v>
      </c>
      <c r="L212" s="109">
        <v>0</v>
      </c>
      <c r="M212" s="255">
        <v>0</v>
      </c>
      <c r="N212" s="255">
        <v>0</v>
      </c>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186</v>
      </c>
      <c r="B213" s="68"/>
      <c r="C213" s="336" t="s">
        <v>187</v>
      </c>
      <c r="D213" s="338"/>
      <c r="E213" s="338"/>
      <c r="F213" s="338"/>
      <c r="G213" s="336" t="s">
        <v>159</v>
      </c>
      <c r="H213" s="336"/>
      <c r="I213" s="379"/>
      <c r="J213" s="198" t="str">
        <f t="shared" si="31"/>
        <v>未確認</v>
      </c>
      <c r="K213" s="66" t="str">
        <f t="shared" si="30"/>
        <v>※</v>
      </c>
      <c r="L213" s="108">
        <v>0</v>
      </c>
      <c r="M213" s="255">
        <v>0</v>
      </c>
      <c r="N213" s="255">
        <v>0</v>
      </c>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186</v>
      </c>
      <c r="B214" s="68"/>
      <c r="C214" s="338"/>
      <c r="D214" s="338"/>
      <c r="E214" s="338"/>
      <c r="F214" s="338"/>
      <c r="G214" s="336" t="s">
        <v>161</v>
      </c>
      <c r="H214" s="336"/>
      <c r="I214" s="380"/>
      <c r="J214" s="198" t="str">
        <f t="shared" si="31"/>
        <v>未確認</v>
      </c>
      <c r="K214" s="66" t="str">
        <f t="shared" si="30"/>
        <v>※</v>
      </c>
      <c r="L214" s="109">
        <v>0</v>
      </c>
      <c r="M214" s="255">
        <v>0</v>
      </c>
      <c r="N214" s="255">
        <v>0</v>
      </c>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75</v>
      </c>
      <c r="K217" s="64"/>
      <c r="L217" s="211" t="s">
        <v>188</v>
      </c>
      <c r="M217" s="8"/>
      <c r="N217" s="8"/>
      <c r="O217" s="104"/>
      <c r="P217" s="104"/>
      <c r="Q217" s="104"/>
      <c r="R217" s="104"/>
      <c r="S217" s="104"/>
      <c r="T217" s="104"/>
      <c r="U217" s="104"/>
      <c r="V217" s="104"/>
    </row>
    <row r="218" ht="20.25" customHeight="1">
      <c r="A218" s="178"/>
      <c r="B218" s="1"/>
      <c r="C218" s="52"/>
      <c r="D218" s="3"/>
      <c r="F218" s="3"/>
      <c r="G218" s="3"/>
      <c r="H218" s="214"/>
      <c r="I218" s="56" t="s">
        <v>76</v>
      </c>
      <c r="J218" s="57"/>
      <c r="K218" s="65"/>
      <c r="L218" s="111" t="s">
        <v>189</v>
      </c>
      <c r="M218" s="211" t="s">
        <v>190</v>
      </c>
      <c r="N218" s="211" t="s">
        <v>191</v>
      </c>
      <c r="O218" s="104"/>
      <c r="P218" s="104"/>
      <c r="Q218" s="104"/>
      <c r="R218" s="104"/>
      <c r="S218" s="104"/>
      <c r="T218" s="104"/>
      <c r="U218" s="104"/>
      <c r="V218" s="8"/>
    </row>
    <row r="219" ht="34.5" customHeight="1" s="67" customFormat="1">
      <c r="A219" s="183" t="s">
        <v>192</v>
      </c>
      <c r="B219" s="97"/>
      <c r="C219" s="336" t="s">
        <v>165</v>
      </c>
      <c r="D219" s="336"/>
      <c r="E219" s="336"/>
      <c r="F219" s="336"/>
      <c r="G219" s="289" t="s">
        <v>159</v>
      </c>
      <c r="H219" s="291"/>
      <c r="I219" s="372" t="s">
        <v>193</v>
      </c>
      <c r="J219" s="112"/>
      <c r="K219" s="113"/>
      <c r="L219" s="108">
        <v>6</v>
      </c>
      <c r="M219" s="108">
        <v>7</v>
      </c>
      <c r="N219" s="108">
        <v>5</v>
      </c>
      <c r="O219" s="104"/>
      <c r="P219" s="104"/>
      <c r="Q219" s="104"/>
      <c r="R219" s="104"/>
      <c r="S219" s="104"/>
      <c r="T219" s="104"/>
      <c r="U219" s="104"/>
    </row>
    <row r="220" ht="34.5" customHeight="1" s="67" customFormat="1">
      <c r="A220" s="183" t="s">
        <v>192</v>
      </c>
      <c r="B220" s="97"/>
      <c r="C220" s="336"/>
      <c r="D220" s="336"/>
      <c r="E220" s="336"/>
      <c r="F220" s="336"/>
      <c r="G220" s="289" t="s">
        <v>161</v>
      </c>
      <c r="H220" s="291"/>
      <c r="I220" s="373"/>
      <c r="J220" s="112"/>
      <c r="K220" s="114"/>
      <c r="L220" s="109">
        <v>0</v>
      </c>
      <c r="M220" s="109">
        <v>1.4</v>
      </c>
      <c r="N220" s="109">
        <v>0.6</v>
      </c>
      <c r="O220" s="104"/>
      <c r="P220" s="104"/>
      <c r="Q220" s="104"/>
      <c r="R220" s="104"/>
      <c r="S220" s="104"/>
      <c r="T220" s="104"/>
      <c r="U220" s="104"/>
    </row>
    <row r="221" ht="34.5" customHeight="1" s="67" customFormat="1">
      <c r="A221" s="183" t="s">
        <v>194</v>
      </c>
      <c r="B221" s="97"/>
      <c r="C221" s="336" t="s">
        <v>167</v>
      </c>
      <c r="D221" s="337"/>
      <c r="E221" s="337"/>
      <c r="F221" s="337"/>
      <c r="G221" s="289" t="s">
        <v>159</v>
      </c>
      <c r="H221" s="291"/>
      <c r="I221" s="373"/>
      <c r="J221" s="112"/>
      <c r="K221" s="113"/>
      <c r="L221" s="108">
        <v>0</v>
      </c>
      <c r="M221" s="108">
        <v>0</v>
      </c>
      <c r="N221" s="108">
        <v>0</v>
      </c>
      <c r="O221" s="104"/>
      <c r="P221" s="104"/>
      <c r="Q221" s="104"/>
      <c r="R221" s="104"/>
      <c r="S221" s="104"/>
      <c r="T221" s="104"/>
      <c r="U221" s="104"/>
    </row>
    <row r="222" ht="34.5" customHeight="1" s="67" customFormat="1">
      <c r="A222" s="183" t="s">
        <v>194</v>
      </c>
      <c r="B222" s="97"/>
      <c r="C222" s="337"/>
      <c r="D222" s="337"/>
      <c r="E222" s="337"/>
      <c r="F222" s="337"/>
      <c r="G222" s="289" t="s">
        <v>161</v>
      </c>
      <c r="H222" s="291"/>
      <c r="I222" s="373"/>
      <c r="J222" s="112"/>
      <c r="K222" s="114"/>
      <c r="L222" s="109">
        <v>0</v>
      </c>
      <c r="M222" s="109">
        <v>0</v>
      </c>
      <c r="N222" s="109">
        <v>0</v>
      </c>
      <c r="O222" s="104"/>
      <c r="P222" s="104"/>
      <c r="Q222" s="104"/>
      <c r="R222" s="104"/>
      <c r="S222" s="104"/>
      <c r="T222" s="104"/>
      <c r="U222" s="104"/>
    </row>
    <row r="223" ht="34.5" customHeight="1" s="67" customFormat="1">
      <c r="A223" s="183" t="s">
        <v>195</v>
      </c>
      <c r="B223" s="97"/>
      <c r="C223" s="336" t="s">
        <v>169</v>
      </c>
      <c r="D223" s="337"/>
      <c r="E223" s="337"/>
      <c r="F223" s="337"/>
      <c r="G223" s="289" t="s">
        <v>159</v>
      </c>
      <c r="H223" s="291"/>
      <c r="I223" s="373"/>
      <c r="J223" s="112"/>
      <c r="K223" s="113"/>
      <c r="L223" s="108">
        <v>2</v>
      </c>
      <c r="M223" s="108">
        <v>3</v>
      </c>
      <c r="N223" s="108">
        <v>0</v>
      </c>
      <c r="O223" s="104"/>
      <c r="P223" s="104"/>
      <c r="Q223" s="104"/>
      <c r="R223" s="104"/>
      <c r="S223" s="104"/>
      <c r="T223" s="104"/>
      <c r="U223" s="104"/>
    </row>
    <row r="224" ht="34.5" customHeight="1" s="67" customFormat="1">
      <c r="A224" s="183" t="s">
        <v>195</v>
      </c>
      <c r="B224" s="97"/>
      <c r="C224" s="337"/>
      <c r="D224" s="337"/>
      <c r="E224" s="337"/>
      <c r="F224" s="337"/>
      <c r="G224" s="289" t="s">
        <v>161</v>
      </c>
      <c r="H224" s="291"/>
      <c r="I224" s="373"/>
      <c r="J224" s="112"/>
      <c r="K224" s="114"/>
      <c r="L224" s="109">
        <v>0</v>
      </c>
      <c r="M224" s="109">
        <v>2.7</v>
      </c>
      <c r="N224" s="109">
        <v>0</v>
      </c>
      <c r="O224" s="104"/>
      <c r="P224" s="104"/>
      <c r="Q224" s="104"/>
      <c r="R224" s="104"/>
      <c r="S224" s="104"/>
      <c r="T224" s="104"/>
      <c r="U224" s="104"/>
    </row>
    <row r="225" ht="34.5" customHeight="1" s="67" customFormat="1">
      <c r="A225" s="183" t="s">
        <v>196</v>
      </c>
      <c r="B225" s="97"/>
      <c r="C225" s="336" t="s">
        <v>171</v>
      </c>
      <c r="D225" s="337"/>
      <c r="E225" s="337"/>
      <c r="F225" s="337"/>
      <c r="G225" s="289" t="s">
        <v>159</v>
      </c>
      <c r="H225" s="291"/>
      <c r="I225" s="373"/>
      <c r="J225" s="112"/>
      <c r="K225" s="113"/>
      <c r="L225" s="108">
        <v>0</v>
      </c>
      <c r="M225" s="108">
        <v>1</v>
      </c>
      <c r="N225" s="108">
        <v>0</v>
      </c>
      <c r="O225" s="104"/>
      <c r="P225" s="104"/>
      <c r="Q225" s="104"/>
      <c r="R225" s="104"/>
      <c r="S225" s="104"/>
      <c r="T225" s="104"/>
      <c r="U225" s="104"/>
    </row>
    <row r="226" ht="34.5" customHeight="1" s="67" customFormat="1">
      <c r="A226" s="183" t="s">
        <v>196</v>
      </c>
      <c r="B226" s="68"/>
      <c r="C226" s="337"/>
      <c r="D226" s="337"/>
      <c r="E226" s="337"/>
      <c r="F226" s="337"/>
      <c r="G226" s="289" t="s">
        <v>161</v>
      </c>
      <c r="H226" s="291"/>
      <c r="I226" s="373"/>
      <c r="J226" s="112"/>
      <c r="K226" s="114"/>
      <c r="L226" s="109">
        <v>0</v>
      </c>
      <c r="M226" s="109">
        <v>0</v>
      </c>
      <c r="N226" s="109">
        <v>0</v>
      </c>
      <c r="O226" s="104"/>
      <c r="P226" s="104"/>
      <c r="Q226" s="104"/>
      <c r="R226" s="104"/>
      <c r="S226" s="104"/>
      <c r="T226" s="104"/>
      <c r="U226" s="104"/>
    </row>
    <row r="227" ht="34.5" customHeight="1" s="67" customFormat="1">
      <c r="A227" s="183" t="s">
        <v>197</v>
      </c>
      <c r="B227" s="68"/>
      <c r="C227" s="336" t="s">
        <v>173</v>
      </c>
      <c r="D227" s="337"/>
      <c r="E227" s="337"/>
      <c r="F227" s="337"/>
      <c r="G227" s="289" t="s">
        <v>159</v>
      </c>
      <c r="H227" s="291"/>
      <c r="I227" s="373"/>
      <c r="J227" s="112"/>
      <c r="K227" s="113"/>
      <c r="L227" s="108">
        <v>0</v>
      </c>
      <c r="M227" s="108">
        <v>0</v>
      </c>
      <c r="N227" s="108">
        <v>13</v>
      </c>
      <c r="O227" s="104"/>
      <c r="P227" s="104"/>
      <c r="Q227" s="104"/>
      <c r="R227" s="104"/>
      <c r="S227" s="104"/>
      <c r="T227" s="104"/>
      <c r="U227" s="104"/>
    </row>
    <row r="228" ht="34.5" customHeight="1" s="67" customFormat="1">
      <c r="A228" s="183" t="s">
        <v>197</v>
      </c>
      <c r="B228" s="68"/>
      <c r="C228" s="337"/>
      <c r="D228" s="337"/>
      <c r="E228" s="337"/>
      <c r="F228" s="337"/>
      <c r="G228" s="289" t="s">
        <v>161</v>
      </c>
      <c r="H228" s="291"/>
      <c r="I228" s="373"/>
      <c r="J228" s="112"/>
      <c r="K228" s="114"/>
      <c r="L228" s="109">
        <v>0</v>
      </c>
      <c r="M228" s="109">
        <v>0</v>
      </c>
      <c r="N228" s="109">
        <v>0</v>
      </c>
      <c r="O228" s="104"/>
      <c r="P228" s="104"/>
      <c r="Q228" s="104"/>
      <c r="R228" s="104"/>
      <c r="S228" s="104"/>
      <c r="T228" s="104"/>
      <c r="U228" s="104"/>
    </row>
    <row r="229" ht="34.5" customHeight="1" s="67" customFormat="1">
      <c r="A229" s="183" t="s">
        <v>198</v>
      </c>
      <c r="B229" s="68"/>
      <c r="C229" s="336" t="s">
        <v>175</v>
      </c>
      <c r="D229" s="337"/>
      <c r="E229" s="337"/>
      <c r="F229" s="337"/>
      <c r="G229" s="289" t="s">
        <v>159</v>
      </c>
      <c r="H229" s="291"/>
      <c r="I229" s="373"/>
      <c r="J229" s="112"/>
      <c r="K229" s="113"/>
      <c r="L229" s="108">
        <v>0</v>
      </c>
      <c r="M229" s="108">
        <v>0</v>
      </c>
      <c r="N229" s="108">
        <v>6</v>
      </c>
      <c r="O229" s="104"/>
      <c r="P229" s="104"/>
      <c r="Q229" s="104"/>
      <c r="R229" s="104"/>
      <c r="S229" s="104"/>
      <c r="T229" s="104"/>
      <c r="U229" s="104"/>
    </row>
    <row r="230" ht="34.5" customHeight="1" s="67" customFormat="1">
      <c r="A230" s="183" t="s">
        <v>198</v>
      </c>
      <c r="B230" s="68"/>
      <c r="C230" s="337"/>
      <c r="D230" s="337"/>
      <c r="E230" s="337"/>
      <c r="F230" s="337"/>
      <c r="G230" s="289" t="s">
        <v>161</v>
      </c>
      <c r="H230" s="291"/>
      <c r="I230" s="373"/>
      <c r="J230" s="112"/>
      <c r="K230" s="114"/>
      <c r="L230" s="109">
        <v>0</v>
      </c>
      <c r="M230" s="109">
        <v>0</v>
      </c>
      <c r="N230" s="109">
        <v>0</v>
      </c>
      <c r="O230" s="104"/>
      <c r="P230" s="104"/>
      <c r="Q230" s="104"/>
      <c r="R230" s="104"/>
      <c r="S230" s="104"/>
      <c r="T230" s="104"/>
      <c r="U230" s="104"/>
    </row>
    <row r="231" ht="34.5" customHeight="1" s="67" customFormat="1">
      <c r="A231" s="183" t="s">
        <v>199</v>
      </c>
      <c r="B231" s="68"/>
      <c r="C231" s="336" t="s">
        <v>177</v>
      </c>
      <c r="D231" s="337"/>
      <c r="E231" s="337"/>
      <c r="F231" s="337"/>
      <c r="G231" s="289" t="s">
        <v>159</v>
      </c>
      <c r="H231" s="291"/>
      <c r="I231" s="373"/>
      <c r="J231" s="112"/>
      <c r="K231" s="113"/>
      <c r="L231" s="108">
        <v>0</v>
      </c>
      <c r="M231" s="108">
        <v>0</v>
      </c>
      <c r="N231" s="108">
        <v>3</v>
      </c>
      <c r="O231" s="104"/>
      <c r="P231" s="104"/>
      <c r="Q231" s="104"/>
      <c r="R231" s="104"/>
      <c r="S231" s="104"/>
      <c r="T231" s="104"/>
      <c r="U231" s="104"/>
    </row>
    <row r="232" ht="34.5" customHeight="1" s="67" customFormat="1">
      <c r="A232" s="183" t="s">
        <v>199</v>
      </c>
      <c r="B232" s="68"/>
      <c r="C232" s="337"/>
      <c r="D232" s="337"/>
      <c r="E232" s="337"/>
      <c r="F232" s="337"/>
      <c r="G232" s="289" t="s">
        <v>161</v>
      </c>
      <c r="H232" s="291"/>
      <c r="I232" s="373"/>
      <c r="J232" s="112"/>
      <c r="K232" s="114"/>
      <c r="L232" s="109">
        <v>0</v>
      </c>
      <c r="M232" s="109">
        <v>0</v>
      </c>
      <c r="N232" s="109">
        <v>0</v>
      </c>
      <c r="O232" s="104"/>
      <c r="P232" s="104"/>
      <c r="Q232" s="104"/>
      <c r="R232" s="104"/>
      <c r="S232" s="104"/>
      <c r="T232" s="104"/>
      <c r="U232" s="104"/>
    </row>
    <row r="233" ht="34.5" customHeight="1" s="67" customFormat="1">
      <c r="A233" s="183" t="s">
        <v>200</v>
      </c>
      <c r="B233" s="68"/>
      <c r="C233" s="336" t="s">
        <v>179</v>
      </c>
      <c r="D233" s="337"/>
      <c r="E233" s="337"/>
      <c r="F233" s="337"/>
      <c r="G233" s="289" t="s">
        <v>159</v>
      </c>
      <c r="H233" s="291"/>
      <c r="I233" s="373"/>
      <c r="J233" s="112"/>
      <c r="K233" s="113"/>
      <c r="L233" s="108">
        <v>0</v>
      </c>
      <c r="M233" s="108">
        <v>0</v>
      </c>
      <c r="N233" s="108">
        <v>5</v>
      </c>
      <c r="O233" s="104"/>
      <c r="P233" s="104"/>
      <c r="Q233" s="104"/>
      <c r="R233" s="104"/>
      <c r="S233" s="104"/>
      <c r="T233" s="104"/>
      <c r="U233" s="104"/>
    </row>
    <row r="234" ht="34.5" customHeight="1" s="67" customFormat="1">
      <c r="A234" s="183" t="s">
        <v>200</v>
      </c>
      <c r="B234" s="68"/>
      <c r="C234" s="337"/>
      <c r="D234" s="337"/>
      <c r="E234" s="337"/>
      <c r="F234" s="337"/>
      <c r="G234" s="289" t="s">
        <v>161</v>
      </c>
      <c r="H234" s="291"/>
      <c r="I234" s="373"/>
      <c r="J234" s="112"/>
      <c r="K234" s="114"/>
      <c r="L234" s="109">
        <v>0</v>
      </c>
      <c r="M234" s="109">
        <v>0</v>
      </c>
      <c r="N234" s="109">
        <v>0</v>
      </c>
      <c r="O234" s="104"/>
      <c r="P234" s="104"/>
      <c r="Q234" s="104"/>
      <c r="R234" s="104"/>
      <c r="S234" s="104"/>
      <c r="T234" s="104"/>
      <c r="U234" s="104"/>
    </row>
    <row r="235" ht="34.5" customHeight="1" s="67" customFormat="1">
      <c r="A235" s="183" t="s">
        <v>201</v>
      </c>
      <c r="B235" s="68"/>
      <c r="C235" s="336" t="s">
        <v>185</v>
      </c>
      <c r="D235" s="337"/>
      <c r="E235" s="337"/>
      <c r="F235" s="337"/>
      <c r="G235" s="289" t="s">
        <v>159</v>
      </c>
      <c r="H235" s="291"/>
      <c r="I235" s="373"/>
      <c r="J235" s="112"/>
      <c r="K235" s="113"/>
      <c r="L235" s="108">
        <v>0</v>
      </c>
      <c r="M235" s="108">
        <v>0</v>
      </c>
      <c r="N235" s="108">
        <v>3</v>
      </c>
      <c r="O235" s="104"/>
      <c r="P235" s="104"/>
      <c r="Q235" s="104"/>
      <c r="R235" s="104"/>
      <c r="S235" s="104"/>
      <c r="T235" s="104"/>
      <c r="U235" s="104"/>
    </row>
    <row r="236" ht="34.5" customHeight="1" s="67" customFormat="1">
      <c r="A236" s="183" t="s">
        <v>201</v>
      </c>
      <c r="B236" s="68"/>
      <c r="C236" s="337"/>
      <c r="D236" s="337"/>
      <c r="E236" s="337"/>
      <c r="F236" s="337"/>
      <c r="G236" s="289" t="s">
        <v>161</v>
      </c>
      <c r="H236" s="291"/>
      <c r="I236" s="373"/>
      <c r="J236" s="112"/>
      <c r="K236" s="114"/>
      <c r="L236" s="109">
        <v>0</v>
      </c>
      <c r="M236" s="109">
        <v>0</v>
      </c>
      <c r="N236" s="109">
        <v>0</v>
      </c>
      <c r="O236" s="104"/>
      <c r="P236" s="104"/>
      <c r="Q236" s="104"/>
      <c r="R236" s="104"/>
      <c r="S236" s="104"/>
      <c r="T236" s="104"/>
      <c r="U236" s="104"/>
    </row>
    <row r="237" ht="34.5" customHeight="1" s="67" customFormat="1">
      <c r="A237" s="183" t="s">
        <v>202</v>
      </c>
      <c r="B237" s="68"/>
      <c r="C237" s="336" t="s">
        <v>187</v>
      </c>
      <c r="D237" s="338"/>
      <c r="E237" s="338"/>
      <c r="F237" s="338"/>
      <c r="G237" s="289" t="s">
        <v>159</v>
      </c>
      <c r="H237" s="291"/>
      <c r="I237" s="373"/>
      <c r="J237" s="112"/>
      <c r="K237" s="115"/>
      <c r="L237" s="108">
        <v>0</v>
      </c>
      <c r="M237" s="108">
        <v>0</v>
      </c>
      <c r="N237" s="108">
        <v>2</v>
      </c>
      <c r="O237" s="104"/>
      <c r="P237" s="104"/>
      <c r="Q237" s="104"/>
      <c r="R237" s="104"/>
      <c r="S237" s="104"/>
      <c r="T237" s="104"/>
      <c r="U237" s="104"/>
    </row>
    <row r="238" ht="34.5" customHeight="1" s="67" customFormat="1">
      <c r="A238" s="183" t="s">
        <v>202</v>
      </c>
      <c r="B238" s="68"/>
      <c r="C238" s="338"/>
      <c r="D238" s="338"/>
      <c r="E238" s="338"/>
      <c r="F238" s="338"/>
      <c r="G238" s="289" t="s">
        <v>161</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203</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75</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76</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204</v>
      </c>
      <c r="B246" s="1"/>
      <c r="C246" s="289" t="s">
        <v>205</v>
      </c>
      <c r="D246" s="290"/>
      <c r="E246" s="290"/>
      <c r="F246" s="290"/>
      <c r="G246" s="290"/>
      <c r="H246" s="291"/>
      <c r="I246" s="293" t="s">
        <v>206</v>
      </c>
      <c r="J246" s="193" t="s">
        <v>132</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207</v>
      </c>
      <c r="B247" s="118"/>
      <c r="C247" s="366" t="s">
        <v>208</v>
      </c>
      <c r="D247" s="366"/>
      <c r="E247" s="366"/>
      <c r="F247" s="330"/>
      <c r="G247" s="336" t="s">
        <v>158</v>
      </c>
      <c r="H247" s="215" t="s">
        <v>209</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207</v>
      </c>
      <c r="B248" s="118"/>
      <c r="C248" s="336"/>
      <c r="D248" s="336"/>
      <c r="E248" s="336"/>
      <c r="F248" s="337"/>
      <c r="G248" s="336"/>
      <c r="H248" s="215" t="s">
        <v>210</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211</v>
      </c>
      <c r="B249" s="118"/>
      <c r="C249" s="336"/>
      <c r="D249" s="336"/>
      <c r="E249" s="336"/>
      <c r="F249" s="337"/>
      <c r="G249" s="336" t="s">
        <v>212</v>
      </c>
      <c r="H249" s="215" t="s">
        <v>209</v>
      </c>
      <c r="I249" s="294"/>
      <c r="J249" s="198">
        <v>2</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211</v>
      </c>
      <c r="B250" s="118"/>
      <c r="C250" s="336"/>
      <c r="D250" s="336"/>
      <c r="E250" s="336"/>
      <c r="F250" s="337"/>
      <c r="G250" s="337"/>
      <c r="H250" s="215" t="s">
        <v>210</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213</v>
      </c>
      <c r="B251" s="118"/>
      <c r="C251" s="336"/>
      <c r="D251" s="336"/>
      <c r="E251" s="336"/>
      <c r="F251" s="337"/>
      <c r="G251" s="336" t="s">
        <v>214</v>
      </c>
      <c r="H251" s="215" t="s">
        <v>209</v>
      </c>
      <c r="I251" s="294"/>
      <c r="J251" s="198">
        <v>3</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213</v>
      </c>
      <c r="B252" s="118"/>
      <c r="C252" s="336"/>
      <c r="D252" s="336"/>
      <c r="E252" s="336"/>
      <c r="F252" s="337"/>
      <c r="G252" s="337"/>
      <c r="H252" s="215" t="s">
        <v>210</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215</v>
      </c>
      <c r="B253" s="118"/>
      <c r="C253" s="336"/>
      <c r="D253" s="336"/>
      <c r="E253" s="336"/>
      <c r="F253" s="337"/>
      <c r="G253" s="350" t="s">
        <v>216</v>
      </c>
      <c r="H253" s="215" t="s">
        <v>209</v>
      </c>
      <c r="I253" s="294"/>
      <c r="J253" s="198">
        <v>3</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215</v>
      </c>
      <c r="B254" s="118"/>
      <c r="C254" s="336"/>
      <c r="D254" s="336"/>
      <c r="E254" s="336"/>
      <c r="F254" s="337"/>
      <c r="G254" s="337"/>
      <c r="H254" s="215" t="s">
        <v>210</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217</v>
      </c>
      <c r="B255" s="118"/>
      <c r="C255" s="336"/>
      <c r="D255" s="336"/>
      <c r="E255" s="336"/>
      <c r="F255" s="337"/>
      <c r="G255" s="336" t="s">
        <v>218</v>
      </c>
      <c r="H255" s="215" t="s">
        <v>209</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217</v>
      </c>
      <c r="B256" s="118"/>
      <c r="C256" s="336"/>
      <c r="D256" s="336"/>
      <c r="E256" s="336"/>
      <c r="F256" s="337"/>
      <c r="G256" s="337"/>
      <c r="H256" s="215" t="s">
        <v>210</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219</v>
      </c>
      <c r="B257" s="118"/>
      <c r="C257" s="336"/>
      <c r="D257" s="336"/>
      <c r="E257" s="336"/>
      <c r="F257" s="337"/>
      <c r="G257" s="336" t="s">
        <v>191</v>
      </c>
      <c r="H257" s="215" t="s">
        <v>209</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219</v>
      </c>
      <c r="B258" s="118"/>
      <c r="C258" s="336"/>
      <c r="D258" s="336"/>
      <c r="E258" s="336"/>
      <c r="F258" s="337"/>
      <c r="G258" s="337"/>
      <c r="H258" s="215" t="s">
        <v>210</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220</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75</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76</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221</v>
      </c>
      <c r="B266" s="1"/>
      <c r="C266" s="296" t="s">
        <v>222</v>
      </c>
      <c r="D266" s="298"/>
      <c r="E266" s="361" t="s">
        <v>223</v>
      </c>
      <c r="F266" s="362"/>
      <c r="G266" s="289" t="s">
        <v>224</v>
      </c>
      <c r="H266" s="291"/>
      <c r="I266" s="293" t="s">
        <v>225</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226</v>
      </c>
      <c r="B267" s="118"/>
      <c r="C267" s="357"/>
      <c r="D267" s="358"/>
      <c r="E267" s="362"/>
      <c r="F267" s="362"/>
      <c r="G267" s="289" t="s">
        <v>227</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228</v>
      </c>
      <c r="B268" s="118"/>
      <c r="C268" s="357"/>
      <c r="D268" s="358"/>
      <c r="E268" s="362"/>
      <c r="F268" s="362"/>
      <c r="G268" s="289" t="s">
        <v>229</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230</v>
      </c>
      <c r="B269" s="118"/>
      <c r="C269" s="359"/>
      <c r="D269" s="360"/>
      <c r="E269" s="289" t="s">
        <v>191</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231</v>
      </c>
      <c r="B270" s="118"/>
      <c r="C270" s="296" t="s">
        <v>232</v>
      </c>
      <c r="D270" s="367"/>
      <c r="E270" s="289" t="s">
        <v>233</v>
      </c>
      <c r="F270" s="290"/>
      <c r="G270" s="290"/>
      <c r="H270" s="291"/>
      <c r="I270" s="293" t="s">
        <v>234</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235</v>
      </c>
      <c r="B271" s="118"/>
      <c r="C271" s="368"/>
      <c r="D271" s="369"/>
      <c r="E271" s="289" t="s">
        <v>236</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237</v>
      </c>
      <c r="B272" s="118"/>
      <c r="C272" s="370"/>
      <c r="D272" s="371"/>
      <c r="E272" s="289" t="s">
        <v>238</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239</v>
      </c>
      <c r="B273" s="118"/>
      <c r="C273" s="296" t="s">
        <v>191</v>
      </c>
      <c r="D273" s="367"/>
      <c r="E273" s="289" t="s">
        <v>240</v>
      </c>
      <c r="F273" s="290"/>
      <c r="G273" s="290"/>
      <c r="H273" s="291"/>
      <c r="I273" s="98" t="s">
        <v>241</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242</v>
      </c>
      <c r="B274" s="118"/>
      <c r="C274" s="368"/>
      <c r="D274" s="369"/>
      <c r="E274" s="289" t="s">
        <v>243</v>
      </c>
      <c r="F274" s="290"/>
      <c r="G274" s="290"/>
      <c r="H274" s="291"/>
      <c r="I274" s="277" t="s">
        <v>244</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245</v>
      </c>
      <c r="B275" s="118"/>
      <c r="C275" s="368"/>
      <c r="D275" s="369"/>
      <c r="E275" s="289" t="s">
        <v>246</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247</v>
      </c>
      <c r="B276" s="118"/>
      <c r="C276" s="368"/>
      <c r="D276" s="369"/>
      <c r="E276" s="289" t="s">
        <v>248</v>
      </c>
      <c r="F276" s="290"/>
      <c r="G276" s="290"/>
      <c r="H276" s="291"/>
      <c r="I276" s="98" t="s">
        <v>249</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250</v>
      </c>
      <c r="B277" s="118"/>
      <c r="C277" s="368"/>
      <c r="D277" s="369"/>
      <c r="E277" s="289" t="s">
        <v>251</v>
      </c>
      <c r="F277" s="290"/>
      <c r="G277" s="290"/>
      <c r="H277" s="291"/>
      <c r="I277" s="98" t="s">
        <v>252</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253</v>
      </c>
      <c r="B278" s="118"/>
      <c r="C278" s="368"/>
      <c r="D278" s="369"/>
      <c r="E278" s="289" t="s">
        <v>254</v>
      </c>
      <c r="F278" s="290"/>
      <c r="G278" s="290"/>
      <c r="H278" s="291"/>
      <c r="I278" s="98" t="s">
        <v>255</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256</v>
      </c>
      <c r="B279" s="118"/>
      <c r="C279" s="368"/>
      <c r="D279" s="369"/>
      <c r="E279" s="289" t="s">
        <v>257</v>
      </c>
      <c r="F279" s="290"/>
      <c r="G279" s="290"/>
      <c r="H279" s="291"/>
      <c r="I279" s="98" t="s">
        <v>258</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259</v>
      </c>
      <c r="B280" s="118"/>
      <c r="C280" s="368"/>
      <c r="D280" s="369"/>
      <c r="E280" s="289" t="s">
        <v>260</v>
      </c>
      <c r="F280" s="290"/>
      <c r="G280" s="290"/>
      <c r="H280" s="291"/>
      <c r="I280" s="98" t="s">
        <v>261</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262</v>
      </c>
      <c r="B281" s="118"/>
      <c r="C281" s="368"/>
      <c r="D281" s="369"/>
      <c r="E281" s="289" t="s">
        <v>263</v>
      </c>
      <c r="F281" s="290"/>
      <c r="G281" s="290"/>
      <c r="H281" s="291"/>
      <c r="I281" s="98" t="s">
        <v>264</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265</v>
      </c>
      <c r="B282" s="118"/>
      <c r="C282" s="370"/>
      <c r="D282" s="371"/>
      <c r="E282" s="289" t="s">
        <v>266</v>
      </c>
      <c r="F282" s="290"/>
      <c r="G282" s="290"/>
      <c r="H282" s="291"/>
      <c r="I282" s="98" t="s">
        <v>267</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268</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75</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76</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268</v>
      </c>
      <c r="D291" s="284"/>
      <c r="E291" s="284"/>
      <c r="F291" s="284"/>
      <c r="G291" s="284"/>
      <c r="H291" s="285"/>
      <c r="I291" s="356" t="s">
        <v>269</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270</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271</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272</v>
      </c>
      <c r="C309" s="132"/>
      <c r="D309" s="132"/>
      <c r="E309" s="47"/>
      <c r="F309" s="47"/>
      <c r="G309" s="47"/>
      <c r="H309" s="48"/>
      <c r="I309" s="48"/>
      <c r="J309" s="50"/>
      <c r="K309" s="49"/>
      <c r="L309" s="133"/>
      <c r="M309" s="133"/>
      <c r="N309" s="133"/>
      <c r="O309" s="133"/>
      <c r="P309" s="133"/>
      <c r="Q309" s="133"/>
    </row>
    <row r="310" s="74" customFormat="1">
      <c r="A310" s="178"/>
      <c r="B310" s="36" t="s">
        <v>273</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75</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128</v>
      </c>
      <c r="B313" s="1"/>
      <c r="C313" s="3"/>
      <c r="D313" s="3"/>
      <c r="E313" s="3"/>
      <c r="F313" s="3"/>
      <c r="G313" s="3"/>
      <c r="H313" s="214"/>
      <c r="I313" s="56" t="s">
        <v>76</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274</v>
      </c>
      <c r="B314" s="68"/>
      <c r="C314" s="345" t="s">
        <v>275</v>
      </c>
      <c r="D314" s="296" t="s">
        <v>276</v>
      </c>
      <c r="E314" s="297"/>
      <c r="F314" s="297"/>
      <c r="G314" s="297"/>
      <c r="H314" s="298"/>
      <c r="I314" s="277" t="s">
        <v>277</v>
      </c>
      <c r="J314" s="105">
        <f ref="J314:J319" t="shared" si="46">IF(SUM(L314:BS314)=0,IF(COUNTIF(L314:BS314,"未確認")&gt;0,"未確認",IF(COUNTIF(L314:BS314,"~*")&gt;0,"*",SUM(L314:BS314))),SUM(L314:BS314))</f>
        <v>0</v>
      </c>
      <c r="K314" s="66" t="str">
        <f ref="K314:K319" t="shared" si="47">IF(OR(COUNTIF(L314:BS314,"未確認")&gt;0,COUNTIF(L314:BS314,"~*")&gt;0),"※","")</f>
      </c>
      <c r="L314" s="108">
        <v>195</v>
      </c>
      <c r="M314" s="255">
        <v>722</v>
      </c>
      <c r="N314" s="255">
        <v>224</v>
      </c>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278</v>
      </c>
      <c r="B315" s="68"/>
      <c r="C315" s="346"/>
      <c r="D315" s="347"/>
      <c r="E315" s="289" t="s">
        <v>279</v>
      </c>
      <c r="F315" s="290"/>
      <c r="G315" s="290"/>
      <c r="H315" s="291"/>
      <c r="I315" s="324"/>
      <c r="J315" s="105">
        <f t="shared" si="46"/>
        <v>0</v>
      </c>
      <c r="K315" s="66" t="str">
        <f t="shared" si="47"/>
      </c>
      <c r="L315" s="108">
        <v>62</v>
      </c>
      <c r="M315" s="255">
        <v>89</v>
      </c>
      <c r="N315" s="255">
        <v>49</v>
      </c>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280</v>
      </c>
      <c r="B316" s="68"/>
      <c r="C316" s="346"/>
      <c r="D316" s="348"/>
      <c r="E316" s="289" t="s">
        <v>281</v>
      </c>
      <c r="F316" s="290"/>
      <c r="G316" s="290"/>
      <c r="H316" s="291"/>
      <c r="I316" s="324"/>
      <c r="J316" s="105">
        <f t="shared" si="46"/>
        <v>0</v>
      </c>
      <c r="K316" s="66" t="str">
        <f t="shared" si="47"/>
      </c>
      <c r="L316" s="108">
        <v>127</v>
      </c>
      <c r="M316" s="255">
        <v>494</v>
      </c>
      <c r="N316" s="255">
        <v>62</v>
      </c>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282</v>
      </c>
      <c r="B317" s="68"/>
      <c r="C317" s="346"/>
      <c r="D317" s="349"/>
      <c r="E317" s="289" t="s">
        <v>283</v>
      </c>
      <c r="F317" s="290"/>
      <c r="G317" s="290"/>
      <c r="H317" s="291"/>
      <c r="I317" s="324"/>
      <c r="J317" s="105">
        <f t="shared" si="46"/>
        <v>0</v>
      </c>
      <c r="K317" s="66" t="str">
        <f t="shared" si="47"/>
      </c>
      <c r="L317" s="108">
        <v>6</v>
      </c>
      <c r="M317" s="255">
        <v>139</v>
      </c>
      <c r="N317" s="255">
        <v>113</v>
      </c>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284</v>
      </c>
      <c r="B318" s="1"/>
      <c r="C318" s="346"/>
      <c r="D318" s="289" t="s">
        <v>285</v>
      </c>
      <c r="E318" s="290"/>
      <c r="F318" s="290"/>
      <c r="G318" s="290"/>
      <c r="H318" s="291"/>
      <c r="I318" s="324"/>
      <c r="J318" s="105">
        <f t="shared" si="46"/>
        <v>0</v>
      </c>
      <c r="K318" s="66" t="str">
        <f t="shared" si="47"/>
      </c>
      <c r="L318" s="108">
        <v>14206</v>
      </c>
      <c r="M318" s="255">
        <v>13710</v>
      </c>
      <c r="N318" s="255">
        <v>13904</v>
      </c>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286</v>
      </c>
      <c r="B319" s="96"/>
      <c r="C319" s="346"/>
      <c r="D319" s="289" t="s">
        <v>287</v>
      </c>
      <c r="E319" s="290"/>
      <c r="F319" s="290"/>
      <c r="G319" s="290"/>
      <c r="H319" s="291"/>
      <c r="I319" s="325"/>
      <c r="J319" s="105">
        <f t="shared" si="46"/>
        <v>0</v>
      </c>
      <c r="K319" s="66" t="str">
        <f t="shared" si="47"/>
      </c>
      <c r="L319" s="108">
        <v>359</v>
      </c>
      <c r="M319" s="255">
        <v>558</v>
      </c>
      <c r="N319" s="255">
        <v>231</v>
      </c>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288</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75</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76</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289</v>
      </c>
      <c r="B327" s="96"/>
      <c r="C327" s="345" t="s">
        <v>275</v>
      </c>
      <c r="D327" s="289" t="s">
        <v>276</v>
      </c>
      <c r="E327" s="290"/>
      <c r="F327" s="290"/>
      <c r="G327" s="290"/>
      <c r="H327" s="291"/>
      <c r="I327" s="277" t="s">
        <v>290</v>
      </c>
      <c r="J327" s="105">
        <f>IF(SUM(L327:BS327)=0,IF(COUNTIF(L327:BS327,"未確認")&gt;0,"未確認",IF(COUNTIF(L327:BS327,"~*")&gt;0,"*",SUM(L327:BS327))),SUM(L327:BS327))</f>
        <v>0</v>
      </c>
      <c r="K327" s="66" t="str">
        <f>IF(OR(COUNTIF(L327:BS327,"未確認")&gt;0,COUNTIF(L327:BS327,"~*")&gt;0),"※","")</f>
      </c>
      <c r="L327" s="108">
        <v>349</v>
      </c>
      <c r="M327" s="255">
        <v>724</v>
      </c>
      <c r="N327" s="255">
        <v>239</v>
      </c>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291</v>
      </c>
      <c r="B328" s="96"/>
      <c r="C328" s="345"/>
      <c r="D328" s="363" t="s">
        <v>292</v>
      </c>
      <c r="E328" s="359" t="s">
        <v>293</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154</v>
      </c>
      <c r="M328" s="255">
        <v>2</v>
      </c>
      <c r="N328" s="255">
        <v>15</v>
      </c>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294</v>
      </c>
      <c r="B329" s="96"/>
      <c r="C329" s="345"/>
      <c r="D329" s="345"/>
      <c r="E329" s="289" t="s">
        <v>295</v>
      </c>
      <c r="F329" s="290"/>
      <c r="G329" s="290"/>
      <c r="H329" s="291"/>
      <c r="I329" s="334"/>
      <c r="J329" s="105">
        <f t="shared" si="50"/>
        <v>0</v>
      </c>
      <c r="K329" s="66" t="str">
        <f t="shared" si="51"/>
      </c>
      <c r="L329" s="108">
        <v>145</v>
      </c>
      <c r="M329" s="255">
        <v>634</v>
      </c>
      <c r="N329" s="255">
        <v>161</v>
      </c>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296</v>
      </c>
      <c r="B330" s="96"/>
      <c r="C330" s="345"/>
      <c r="D330" s="345"/>
      <c r="E330" s="289" t="s">
        <v>297</v>
      </c>
      <c r="F330" s="290"/>
      <c r="G330" s="290"/>
      <c r="H330" s="291"/>
      <c r="I330" s="334"/>
      <c r="J330" s="105">
        <f t="shared" si="50"/>
        <v>0</v>
      </c>
      <c r="K330" s="66" t="str">
        <f t="shared" si="51"/>
      </c>
      <c r="L330" s="108">
        <v>38</v>
      </c>
      <c r="M330" s="255">
        <v>9</v>
      </c>
      <c r="N330" s="255">
        <v>45</v>
      </c>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298</v>
      </c>
      <c r="B331" s="96"/>
      <c r="C331" s="345"/>
      <c r="D331" s="345"/>
      <c r="E331" s="280" t="s">
        <v>299</v>
      </c>
      <c r="F331" s="281"/>
      <c r="G331" s="281"/>
      <c r="H331" s="282"/>
      <c r="I331" s="334"/>
      <c r="J331" s="105">
        <f t="shared" si="50"/>
        <v>0</v>
      </c>
      <c r="K331" s="66" t="str">
        <f t="shared" si="51"/>
      </c>
      <c r="L331" s="108">
        <v>12</v>
      </c>
      <c r="M331" s="255">
        <v>79</v>
      </c>
      <c r="N331" s="255">
        <v>18</v>
      </c>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300</v>
      </c>
      <c r="B332" s="96"/>
      <c r="C332" s="345"/>
      <c r="D332" s="345"/>
      <c r="E332" s="280" t="s">
        <v>301</v>
      </c>
      <c r="F332" s="281"/>
      <c r="G332" s="281"/>
      <c r="H332" s="282"/>
      <c r="I332" s="334"/>
      <c r="J332" s="105">
        <f t="shared" si="50"/>
        <v>0</v>
      </c>
      <c r="K332" s="66" t="str">
        <f t="shared" si="51"/>
      </c>
      <c r="L332" s="108">
        <v>0</v>
      </c>
      <c r="M332" s="255">
        <v>0</v>
      </c>
      <c r="N332" s="255">
        <v>0</v>
      </c>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302</v>
      </c>
      <c r="B333" s="96"/>
      <c r="C333" s="345"/>
      <c r="D333" s="345"/>
      <c r="E333" s="289" t="s">
        <v>303</v>
      </c>
      <c r="F333" s="290"/>
      <c r="G333" s="290"/>
      <c r="H333" s="291"/>
      <c r="I333" s="334"/>
      <c r="J333" s="105">
        <f t="shared" si="50"/>
        <v>0</v>
      </c>
      <c r="K333" s="66" t="str">
        <f t="shared" si="51"/>
      </c>
      <c r="L333" s="108">
        <v>0</v>
      </c>
      <c r="M333" s="255">
        <v>0</v>
      </c>
      <c r="N333" s="255">
        <v>0</v>
      </c>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304</v>
      </c>
      <c r="B334" s="96"/>
      <c r="C334" s="345"/>
      <c r="D334" s="364"/>
      <c r="E334" s="296" t="s">
        <v>191</v>
      </c>
      <c r="F334" s="297"/>
      <c r="G334" s="297"/>
      <c r="H334" s="298"/>
      <c r="I334" s="334"/>
      <c r="J334" s="105">
        <f t="shared" si="50"/>
        <v>0</v>
      </c>
      <c r="K334" s="66" t="str">
        <f t="shared" si="51"/>
      </c>
      <c r="L334" s="108">
        <v>0</v>
      </c>
      <c r="M334" s="255">
        <v>0</v>
      </c>
      <c r="N334" s="255">
        <v>0</v>
      </c>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305</v>
      </c>
      <c r="B335" s="96"/>
      <c r="C335" s="345"/>
      <c r="D335" s="289" t="s">
        <v>287</v>
      </c>
      <c r="E335" s="290"/>
      <c r="F335" s="290"/>
      <c r="G335" s="290"/>
      <c r="H335" s="291"/>
      <c r="I335" s="334"/>
      <c r="J335" s="105">
        <f t="shared" si="50"/>
        <v>0</v>
      </c>
      <c r="K335" s="66" t="str">
        <f t="shared" si="51"/>
      </c>
      <c r="L335" s="108">
        <v>359</v>
      </c>
      <c r="M335" s="255">
        <v>558</v>
      </c>
      <c r="N335" s="255">
        <v>231</v>
      </c>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306</v>
      </c>
      <c r="B336" s="96"/>
      <c r="C336" s="345"/>
      <c r="D336" s="363" t="s">
        <v>307</v>
      </c>
      <c r="E336" s="359" t="s">
        <v>308</v>
      </c>
      <c r="F336" s="365"/>
      <c r="G336" s="365"/>
      <c r="H336" s="360"/>
      <c r="I336" s="334"/>
      <c r="J336" s="105">
        <f t="shared" si="50"/>
        <v>0</v>
      </c>
      <c r="K336" s="66" t="str">
        <f t="shared" si="51"/>
      </c>
      <c r="L336" s="108">
        <v>17</v>
      </c>
      <c r="M336" s="255">
        <v>0</v>
      </c>
      <c r="N336" s="255">
        <v>0</v>
      </c>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309</v>
      </c>
      <c r="B337" s="96"/>
      <c r="C337" s="345"/>
      <c r="D337" s="345"/>
      <c r="E337" s="289" t="s">
        <v>310</v>
      </c>
      <c r="F337" s="290"/>
      <c r="G337" s="290"/>
      <c r="H337" s="291"/>
      <c r="I337" s="334"/>
      <c r="J337" s="105">
        <f t="shared" si="50"/>
        <v>0</v>
      </c>
      <c r="K337" s="66" t="str">
        <f t="shared" si="51"/>
      </c>
      <c r="L337" s="108">
        <v>273</v>
      </c>
      <c r="M337" s="255">
        <v>412</v>
      </c>
      <c r="N337" s="255">
        <v>114</v>
      </c>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311</v>
      </c>
      <c r="B338" s="96"/>
      <c r="C338" s="345"/>
      <c r="D338" s="345"/>
      <c r="E338" s="289" t="s">
        <v>312</v>
      </c>
      <c r="F338" s="290"/>
      <c r="G338" s="290"/>
      <c r="H338" s="291"/>
      <c r="I338" s="334"/>
      <c r="J338" s="105">
        <f t="shared" si="50"/>
        <v>0</v>
      </c>
      <c r="K338" s="66" t="str">
        <f t="shared" si="51"/>
      </c>
      <c r="L338" s="108">
        <v>10</v>
      </c>
      <c r="M338" s="255">
        <v>32</v>
      </c>
      <c r="N338" s="255">
        <v>8</v>
      </c>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313</v>
      </c>
      <c r="B339" s="96"/>
      <c r="C339" s="345"/>
      <c r="D339" s="345"/>
      <c r="E339" s="289" t="s">
        <v>314</v>
      </c>
      <c r="F339" s="290"/>
      <c r="G339" s="290"/>
      <c r="H339" s="291"/>
      <c r="I339" s="334"/>
      <c r="J339" s="105">
        <f t="shared" si="50"/>
        <v>0</v>
      </c>
      <c r="K339" s="66" t="str">
        <f t="shared" si="51"/>
      </c>
      <c r="L339" s="108">
        <v>3</v>
      </c>
      <c r="M339" s="255">
        <v>2</v>
      </c>
      <c r="N339" s="255">
        <v>5</v>
      </c>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315</v>
      </c>
      <c r="B340" s="96"/>
      <c r="C340" s="345"/>
      <c r="D340" s="345"/>
      <c r="E340" s="289" t="s">
        <v>316</v>
      </c>
      <c r="F340" s="290"/>
      <c r="G340" s="290"/>
      <c r="H340" s="291"/>
      <c r="I340" s="334"/>
      <c r="J340" s="105">
        <f t="shared" si="50"/>
        <v>0</v>
      </c>
      <c r="K340" s="66" t="str">
        <f t="shared" si="51"/>
      </c>
      <c r="L340" s="108">
        <v>0</v>
      </c>
      <c r="M340" s="255">
        <v>50</v>
      </c>
      <c r="N340" s="255">
        <v>0</v>
      </c>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317</v>
      </c>
      <c r="B341" s="96"/>
      <c r="C341" s="345"/>
      <c r="D341" s="345"/>
      <c r="E341" s="280" t="s">
        <v>318</v>
      </c>
      <c r="F341" s="281"/>
      <c r="G341" s="281"/>
      <c r="H341" s="282"/>
      <c r="I341" s="334"/>
      <c r="J341" s="105">
        <f t="shared" si="50"/>
        <v>0</v>
      </c>
      <c r="K341" s="66" t="str">
        <f t="shared" si="51"/>
      </c>
      <c r="L341" s="108">
        <v>0</v>
      </c>
      <c r="M341" s="255">
        <v>0</v>
      </c>
      <c r="N341" s="255">
        <v>25</v>
      </c>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319</v>
      </c>
      <c r="B342" s="96"/>
      <c r="C342" s="345"/>
      <c r="D342" s="345"/>
      <c r="E342" s="289" t="s">
        <v>320</v>
      </c>
      <c r="F342" s="290"/>
      <c r="G342" s="290"/>
      <c r="H342" s="291"/>
      <c r="I342" s="334"/>
      <c r="J342" s="105">
        <f t="shared" si="50"/>
        <v>0</v>
      </c>
      <c r="K342" s="66" t="str">
        <f t="shared" si="51"/>
      </c>
      <c r="L342" s="108">
        <v>32</v>
      </c>
      <c r="M342" s="255">
        <v>0</v>
      </c>
      <c r="N342" s="255">
        <v>0</v>
      </c>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321</v>
      </c>
      <c r="B343" s="96"/>
      <c r="C343" s="345"/>
      <c r="D343" s="345"/>
      <c r="E343" s="289" t="s">
        <v>322</v>
      </c>
      <c r="F343" s="290"/>
      <c r="G343" s="290"/>
      <c r="H343" s="291"/>
      <c r="I343" s="334"/>
      <c r="J343" s="105">
        <f t="shared" si="50"/>
        <v>0</v>
      </c>
      <c r="K343" s="66" t="str">
        <f t="shared" si="51"/>
      </c>
      <c r="L343" s="108">
        <v>24</v>
      </c>
      <c r="M343" s="255">
        <v>62</v>
      </c>
      <c r="N343" s="255">
        <v>79</v>
      </c>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323</v>
      </c>
      <c r="B344" s="96"/>
      <c r="C344" s="345"/>
      <c r="D344" s="345"/>
      <c r="E344" s="289" t="s">
        <v>191</v>
      </c>
      <c r="F344" s="290"/>
      <c r="G344" s="290"/>
      <c r="H344" s="291"/>
      <c r="I344" s="335"/>
      <c r="J344" s="105">
        <f t="shared" si="50"/>
        <v>0</v>
      </c>
      <c r="K344" s="66" t="str">
        <f t="shared" si="51"/>
      </c>
      <c r="L344" s="108">
        <v>0</v>
      </c>
      <c r="M344" s="255">
        <v>0</v>
      </c>
      <c r="N344" s="255">
        <v>0</v>
      </c>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324</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75</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128</v>
      </c>
      <c r="B351" s="1"/>
      <c r="C351" s="52"/>
      <c r="D351" s="3"/>
      <c r="E351" s="3"/>
      <c r="F351" s="3"/>
      <c r="G351" s="3"/>
      <c r="H351" s="214"/>
      <c r="I351" s="56" t="s">
        <v>76</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325</v>
      </c>
      <c r="B352" s="96"/>
      <c r="C352" s="296" t="s">
        <v>326</v>
      </c>
      <c r="D352" s="297"/>
      <c r="E352" s="297"/>
      <c r="F352" s="297"/>
      <c r="G352" s="297"/>
      <c r="H352" s="298"/>
      <c r="I352" s="277" t="s">
        <v>327</v>
      </c>
      <c r="J352" s="143">
        <f>IF(SUM(L352:BS352)=0,IF(COUNTIF(L352:BS352,"未確認")&gt;0,"未確認",IF(COUNTIF(L352:BS352,"~*")&gt;0,"*",SUM(L352:BS352))),SUM(L352:BS352))</f>
        <v>0</v>
      </c>
      <c r="K352" s="144" t="str">
        <f>IF(OR(COUNTIF(L352:BS352,"未確認")&gt;0,COUNTIF(L352:BS352,"~*")&gt;0),"※","")</f>
      </c>
      <c r="L352" s="108">
        <v>342</v>
      </c>
      <c r="M352" s="255">
        <v>558</v>
      </c>
      <c r="N352" s="255">
        <v>231</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328</v>
      </c>
      <c r="B353" s="96"/>
      <c r="C353" s="139"/>
      <c r="D353" s="140"/>
      <c r="E353" s="342" t="s">
        <v>329</v>
      </c>
      <c r="F353" s="343"/>
      <c r="G353" s="343"/>
      <c r="H353" s="344"/>
      <c r="I353" s="334"/>
      <c r="J353" s="143">
        <f>IF(SUM(L353:BS353)=0,IF(COUNTIF(L353:BS353,"未確認")&gt;0,"未確認",IF(COUNTIF(L353:BS353,"~*")&gt;0,"*",SUM(L353:BS353))),SUM(L353:BS353))</f>
        <v>0</v>
      </c>
      <c r="K353" s="144" t="str">
        <f>IF(OR(COUNTIF(L353:BS353,"未確認")&gt;0,COUNTIF(L353:BS353,"~*")&gt;0),"※","")</f>
      </c>
      <c r="L353" s="108">
        <v>316</v>
      </c>
      <c r="M353" s="255">
        <v>538</v>
      </c>
      <c r="N353" s="255">
        <v>213</v>
      </c>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330</v>
      </c>
      <c r="B354" s="96"/>
      <c r="C354" s="139"/>
      <c r="D354" s="140"/>
      <c r="E354" s="342" t="s">
        <v>331</v>
      </c>
      <c r="F354" s="343"/>
      <c r="G354" s="343"/>
      <c r="H354" s="344"/>
      <c r="I354" s="334"/>
      <c r="J354" s="143">
        <f>IF(SUM(L354:BS354)=0,IF(COUNTIF(L354:BS354,"未確認")&gt;0,"未確認",IF(COUNTIF(L354:BS354,"~*")&gt;0,"*",SUM(L354:BS354))),SUM(L354:BS354))</f>
        <v>0</v>
      </c>
      <c r="K354" s="144" t="str">
        <f>IF(OR(COUNTIF(L354:BS354,"未確認")&gt;0,COUNTIF(L354:BS354,"~*")&gt;0),"※","")</f>
      </c>
      <c r="L354" s="108">
        <v>21</v>
      </c>
      <c r="M354" s="255">
        <v>14</v>
      </c>
      <c r="N354" s="255">
        <v>12</v>
      </c>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332</v>
      </c>
      <c r="B355" s="96"/>
      <c r="C355" s="139"/>
      <c r="D355" s="140"/>
      <c r="E355" s="342" t="s">
        <v>333</v>
      </c>
      <c r="F355" s="343"/>
      <c r="G355" s="343"/>
      <c r="H355" s="344"/>
      <c r="I355" s="334"/>
      <c r="J355" s="143">
        <f>IF(SUM(L355:BS355)=0,IF(COUNTIF(L355:BS355,"未確認")&gt;0,"未確認",IF(COUNTIF(L355:BS355,"~*")&gt;0,"*",SUM(L355:BS355))),SUM(L355:BS355))</f>
        <v>0</v>
      </c>
      <c r="K355" s="144" t="str">
        <f>IF(OR(COUNTIF(L355:BS355,"未確認")&gt;0,COUNTIF(L355:BS355,"~*")&gt;0),"※","")</f>
      </c>
      <c r="L355" s="108">
        <v>5</v>
      </c>
      <c r="M355" s="255">
        <v>6</v>
      </c>
      <c r="N355" s="255">
        <v>6</v>
      </c>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334</v>
      </c>
      <c r="B356" s="1"/>
      <c r="C356" s="141"/>
      <c r="D356" s="142"/>
      <c r="E356" s="342" t="s">
        <v>335</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0</v>
      </c>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336</v>
      </c>
      <c r="C360" s="85"/>
      <c r="D360" s="85"/>
      <c r="E360" s="85"/>
      <c r="F360" s="85"/>
      <c r="G360" s="85"/>
      <c r="H360" s="10"/>
      <c r="I360" s="10"/>
      <c r="J360" s="51"/>
      <c r="K360" s="24"/>
      <c r="L360" s="86"/>
      <c r="M360" s="86"/>
      <c r="N360" s="86"/>
      <c r="O360" s="86"/>
      <c r="P360" s="86"/>
      <c r="Q360" s="86"/>
    </row>
    <row r="361" s="74" customFormat="1">
      <c r="A361" s="178"/>
      <c r="B361" s="96" t="s">
        <v>337</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75</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76</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338</v>
      </c>
      <c r="B365" s="96"/>
      <c r="C365" s="339" t="s">
        <v>339</v>
      </c>
      <c r="D365" s="340"/>
      <c r="E365" s="340"/>
      <c r="F365" s="340"/>
      <c r="G365" s="340"/>
      <c r="H365" s="341"/>
      <c r="I365" s="277" t="s">
        <v>340</v>
      </c>
      <c r="J365" s="143">
        <v>8</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341</v>
      </c>
      <c r="B366" s="96"/>
      <c r="C366" s="139"/>
      <c r="D366" s="147"/>
      <c r="E366" s="289" t="s">
        <v>342</v>
      </c>
      <c r="F366" s="290"/>
      <c r="G366" s="290"/>
      <c r="H366" s="291"/>
      <c r="I366" s="278"/>
      <c r="J366" s="143">
        <v>8</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343</v>
      </c>
      <c r="B367" s="96"/>
      <c r="C367" s="141"/>
      <c r="D367" s="148"/>
      <c r="E367" s="289" t="s">
        <v>344</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345</v>
      </c>
      <c r="B368" s="96"/>
      <c r="C368" s="331" t="s">
        <v>346</v>
      </c>
      <c r="D368" s="332"/>
      <c r="E368" s="332"/>
      <c r="F368" s="332"/>
      <c r="G368" s="332"/>
      <c r="H368" s="333"/>
      <c r="I368" s="278"/>
      <c r="J368" s="143">
        <v>6</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347</v>
      </c>
      <c r="B369" s="96"/>
      <c r="C369" s="139"/>
      <c r="D369" s="147"/>
      <c r="E369" s="289" t="s">
        <v>348</v>
      </c>
      <c r="F369" s="290"/>
      <c r="G369" s="290"/>
      <c r="H369" s="291"/>
      <c r="I369" s="278"/>
      <c r="J369" s="143">
        <v>6</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349</v>
      </c>
      <c r="B370" s="96"/>
      <c r="C370" s="141"/>
      <c r="D370" s="148"/>
      <c r="E370" s="289" t="s">
        <v>350</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271</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351</v>
      </c>
      <c r="C385" s="150"/>
      <c r="D385" s="47"/>
      <c r="E385" s="47"/>
      <c r="F385" s="47"/>
      <c r="G385" s="47"/>
      <c r="H385" s="48"/>
      <c r="I385" s="48"/>
      <c r="J385" s="50"/>
      <c r="K385" s="49"/>
      <c r="L385" s="133"/>
      <c r="M385" s="133"/>
      <c r="N385" s="133"/>
      <c r="O385" s="133"/>
      <c r="P385" s="133"/>
      <c r="Q385" s="133"/>
    </row>
    <row r="386" s="74" customFormat="1">
      <c r="A386" s="178"/>
      <c r="B386" s="14" t="s">
        <v>352</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75</v>
      </c>
      <c r="K388" s="64"/>
      <c r="L388" s="239" t="s">
        <v>4</v>
      </c>
      <c r="M388" s="249" t="s">
        <v>5</v>
      </c>
      <c r="N388" s="247" t="s">
        <v>6</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76</v>
      </c>
      <c r="J389" s="57"/>
      <c r="K389" s="65"/>
      <c r="L389" s="238" t="s">
        <v>17</v>
      </c>
      <c r="M389" s="250" t="s">
        <v>15</v>
      </c>
      <c r="N389" s="59" t="s">
        <v>15</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353</v>
      </c>
      <c r="D390" s="281"/>
      <c r="E390" s="281"/>
      <c r="F390" s="281"/>
      <c r="G390" s="281"/>
      <c r="H390" s="282"/>
      <c r="I390" s="293" t="s">
        <v>354</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355</v>
      </c>
      <c r="D391" s="281"/>
      <c r="E391" s="281"/>
      <c r="F391" s="281"/>
      <c r="G391" s="281"/>
      <c r="H391" s="282"/>
      <c r="I391" s="385"/>
      <c r="J391" s="195" t="str">
        <f t="shared" si="59"/>
        <v>未確認</v>
      </c>
      <c r="K391" s="196" t="str">
        <f t="shared" si="60"/>
        <v>※</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356</v>
      </c>
      <c r="D392" s="281"/>
      <c r="E392" s="281"/>
      <c r="F392" s="281"/>
      <c r="G392" s="281"/>
      <c r="H392" s="282"/>
      <c r="I392" s="385"/>
      <c r="J392" s="195" t="str">
        <f t="shared" si="59"/>
        <v>未確認</v>
      </c>
      <c r="K392" s="196" t="str">
        <f t="shared" si="60"/>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115</v>
      </c>
      <c r="D393" s="281"/>
      <c r="E393" s="281"/>
      <c r="F393" s="281"/>
      <c r="G393" s="281"/>
      <c r="H393" s="282"/>
      <c r="I393" s="385"/>
      <c r="J393" s="195" t="str">
        <f t="shared" si="59"/>
        <v>未確認</v>
      </c>
      <c r="K393" s="196" t="str">
        <f t="shared" si="60"/>
        <v>※</v>
      </c>
      <c r="L393" s="94" t="s">
        <v>357</v>
      </c>
      <c r="M393" s="259">
        <v>1027</v>
      </c>
      <c r="N393" s="259">
        <v>488</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358</v>
      </c>
      <c r="D394" s="281"/>
      <c r="E394" s="281"/>
      <c r="F394" s="281"/>
      <c r="G394" s="281"/>
      <c r="H394" s="282"/>
      <c r="I394" s="385"/>
      <c r="J394" s="195" t="str">
        <f t="shared" si="59"/>
        <v>未確認</v>
      </c>
      <c r="K394" s="196" t="str">
        <f t="shared" si="60"/>
        <v>※</v>
      </c>
      <c r="L394" s="94">
        <v>0</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359</v>
      </c>
      <c r="D395" s="281"/>
      <c r="E395" s="281"/>
      <c r="F395" s="281"/>
      <c r="G395" s="281"/>
      <c r="H395" s="282"/>
      <c r="I395" s="385"/>
      <c r="J395" s="195" t="str">
        <f t="shared" si="59"/>
        <v>未確認</v>
      </c>
      <c r="K395" s="196" t="str">
        <f t="shared" si="60"/>
        <v>※</v>
      </c>
      <c r="L395" s="94">
        <v>0</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360</v>
      </c>
      <c r="D396" s="281"/>
      <c r="E396" s="281"/>
      <c r="F396" s="281"/>
      <c r="G396" s="281"/>
      <c r="H396" s="282"/>
      <c r="I396" s="385"/>
      <c r="J396" s="195" t="str">
        <f t="shared" si="59"/>
        <v>未確認</v>
      </c>
      <c r="K396" s="196" t="str">
        <f t="shared" si="60"/>
        <v>※</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361</v>
      </c>
      <c r="D397" s="281"/>
      <c r="E397" s="281"/>
      <c r="F397" s="281"/>
      <c r="G397" s="281"/>
      <c r="H397" s="282"/>
      <c r="I397" s="385"/>
      <c r="J397" s="195" t="str">
        <f t="shared" si="59"/>
        <v>未確認</v>
      </c>
      <c r="K397" s="196" t="str">
        <f t="shared" si="60"/>
        <v>※</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362</v>
      </c>
      <c r="D398" s="281"/>
      <c r="E398" s="281"/>
      <c r="F398" s="281"/>
      <c r="G398" s="281"/>
      <c r="H398" s="282"/>
      <c r="I398" s="385"/>
      <c r="J398" s="195" t="str">
        <f t="shared" si="59"/>
        <v>未確認</v>
      </c>
      <c r="K398" s="196" t="str">
        <f t="shared" si="60"/>
        <v>※</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363</v>
      </c>
      <c r="D399" s="281"/>
      <c r="E399" s="281"/>
      <c r="F399" s="281"/>
      <c r="G399" s="281"/>
      <c r="H399" s="282"/>
      <c r="I399" s="385"/>
      <c r="J399" s="195" t="str">
        <f t="shared" si="59"/>
        <v>未確認</v>
      </c>
      <c r="K399" s="196" t="str">
        <f t="shared" si="60"/>
        <v>※</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364</v>
      </c>
      <c r="D400" s="281"/>
      <c r="E400" s="281"/>
      <c r="F400" s="281"/>
      <c r="G400" s="281"/>
      <c r="H400" s="282"/>
      <c r="I400" s="385"/>
      <c r="J400" s="195" t="str">
        <f t="shared" si="59"/>
        <v>未確認</v>
      </c>
      <c r="K400" s="196" t="str">
        <f t="shared" si="60"/>
        <v>※</v>
      </c>
      <c r="L400" s="94" t="s">
        <v>357</v>
      </c>
      <c r="M400" s="259">
        <v>0</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365</v>
      </c>
      <c r="D401" s="281"/>
      <c r="E401" s="281"/>
      <c r="F401" s="281"/>
      <c r="G401" s="281"/>
      <c r="H401" s="282"/>
      <c r="I401" s="385"/>
      <c r="J401" s="195" t="str">
        <f t="shared" si="59"/>
        <v>未確認</v>
      </c>
      <c r="K401" s="196" t="str">
        <f t="shared" si="60"/>
        <v>※</v>
      </c>
      <c r="L401" s="94" t="s">
        <v>357</v>
      </c>
      <c r="M401" s="259" t="s">
        <v>357</v>
      </c>
      <c r="N401" s="259">
        <v>216</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366</v>
      </c>
      <c r="D402" s="281"/>
      <c r="E402" s="281"/>
      <c r="F402" s="281"/>
      <c r="G402" s="281"/>
      <c r="H402" s="282"/>
      <c r="I402" s="385"/>
      <c r="J402" s="195" t="str">
        <f t="shared" si="59"/>
        <v>未確認</v>
      </c>
      <c r="K402" s="196" t="str">
        <f t="shared" si="60"/>
        <v>※</v>
      </c>
      <c r="L402" s="94">
        <v>0</v>
      </c>
      <c r="M402" s="259">
        <v>0</v>
      </c>
      <c r="N402" s="259">
        <v>0</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367</v>
      </c>
      <c r="D403" s="281"/>
      <c r="E403" s="281"/>
      <c r="F403" s="281"/>
      <c r="G403" s="281"/>
      <c r="H403" s="282"/>
      <c r="I403" s="385"/>
      <c r="J403" s="195" t="str">
        <f t="shared" si="59"/>
        <v>未確認</v>
      </c>
      <c r="K403" s="196" t="str">
        <f t="shared" si="60"/>
        <v>※</v>
      </c>
      <c r="L403" s="94">
        <v>0</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368</v>
      </c>
      <c r="D404" s="281"/>
      <c r="E404" s="281"/>
      <c r="F404" s="281"/>
      <c r="G404" s="281"/>
      <c r="H404" s="282"/>
      <c r="I404" s="385"/>
      <c r="J404" s="195" t="str">
        <f t="shared" si="59"/>
        <v>未確認</v>
      </c>
      <c r="K404" s="196" t="str">
        <f t="shared" si="60"/>
        <v>※</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369</v>
      </c>
      <c r="D405" s="281"/>
      <c r="E405" s="281"/>
      <c r="F405" s="281"/>
      <c r="G405" s="281"/>
      <c r="H405" s="282"/>
      <c r="I405" s="385"/>
      <c r="J405" s="195" t="str">
        <f t="shared" si="59"/>
        <v>未確認</v>
      </c>
      <c r="K405" s="196" t="str">
        <f t="shared" si="60"/>
        <v>※</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370</v>
      </c>
      <c r="D406" s="281"/>
      <c r="E406" s="281"/>
      <c r="F406" s="281"/>
      <c r="G406" s="281"/>
      <c r="H406" s="282"/>
      <c r="I406" s="385"/>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371</v>
      </c>
      <c r="D407" s="281"/>
      <c r="E407" s="281"/>
      <c r="F407" s="281"/>
      <c r="G407" s="281"/>
      <c r="H407" s="282"/>
      <c r="I407" s="385"/>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372</v>
      </c>
      <c r="D408" s="281"/>
      <c r="E408" s="281"/>
      <c r="F408" s="281"/>
      <c r="G408" s="281"/>
      <c r="H408" s="282"/>
      <c r="I408" s="385"/>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373</v>
      </c>
      <c r="D409" s="281"/>
      <c r="E409" s="281"/>
      <c r="F409" s="281"/>
      <c r="G409" s="281"/>
      <c r="H409" s="282"/>
      <c r="I409" s="385"/>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374</v>
      </c>
      <c r="D410" s="281"/>
      <c r="E410" s="281"/>
      <c r="F410" s="281"/>
      <c r="G410" s="281"/>
      <c r="H410" s="282"/>
      <c r="I410" s="385"/>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375</v>
      </c>
      <c r="D411" s="281"/>
      <c r="E411" s="281"/>
      <c r="F411" s="281"/>
      <c r="G411" s="281"/>
      <c r="H411" s="282"/>
      <c r="I411" s="385"/>
      <c r="J411" s="195" t="str">
        <f t="shared" si="59"/>
        <v>未確認</v>
      </c>
      <c r="K411" s="196" t="str">
        <f t="shared" si="60"/>
        <v>※</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376</v>
      </c>
      <c r="D412" s="281"/>
      <c r="E412" s="281"/>
      <c r="F412" s="281"/>
      <c r="G412" s="281"/>
      <c r="H412" s="282"/>
      <c r="I412" s="385"/>
      <c r="J412" s="195" t="str">
        <f t="shared" si="59"/>
        <v>未確認</v>
      </c>
      <c r="K412" s="196" t="str">
        <f t="shared" si="60"/>
        <v>※</v>
      </c>
      <c r="L412" s="94">
        <v>0</v>
      </c>
      <c r="M412" s="259">
        <v>0</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377</v>
      </c>
      <c r="D413" s="281"/>
      <c r="E413" s="281"/>
      <c r="F413" s="281"/>
      <c r="G413" s="281"/>
      <c r="H413" s="282"/>
      <c r="I413" s="385"/>
      <c r="J413" s="195" t="str">
        <f t="shared" si="59"/>
        <v>未確認</v>
      </c>
      <c r="K413" s="196" t="str">
        <f t="shared" si="60"/>
        <v>※</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378</v>
      </c>
      <c r="D414" s="281"/>
      <c r="E414" s="281"/>
      <c r="F414" s="281"/>
      <c r="G414" s="281"/>
      <c r="H414" s="282"/>
      <c r="I414" s="385"/>
      <c r="J414" s="195" t="str">
        <f t="shared" si="59"/>
        <v>未確認</v>
      </c>
      <c r="K414" s="196" t="str">
        <f t="shared" si="60"/>
        <v>※</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379</v>
      </c>
      <c r="D415" s="281"/>
      <c r="E415" s="281"/>
      <c r="F415" s="281"/>
      <c r="G415" s="281"/>
      <c r="H415" s="282"/>
      <c r="I415" s="385"/>
      <c r="J415" s="195" t="str">
        <f t="shared" si="59"/>
        <v>未確認</v>
      </c>
      <c r="K415" s="196" t="str">
        <f t="shared" si="60"/>
        <v>※</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380</v>
      </c>
      <c r="D416" s="281"/>
      <c r="E416" s="281"/>
      <c r="F416" s="281"/>
      <c r="G416" s="281"/>
      <c r="H416" s="282"/>
      <c r="I416" s="385"/>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381</v>
      </c>
      <c r="D417" s="281"/>
      <c r="E417" s="281"/>
      <c r="F417" s="281"/>
      <c r="G417" s="281"/>
      <c r="H417" s="282"/>
      <c r="I417" s="385"/>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382</v>
      </c>
      <c r="D418" s="281"/>
      <c r="E418" s="281"/>
      <c r="F418" s="281"/>
      <c r="G418" s="281"/>
      <c r="H418" s="282"/>
      <c r="I418" s="385"/>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383</v>
      </c>
      <c r="D419" s="281"/>
      <c r="E419" s="281"/>
      <c r="F419" s="281"/>
      <c r="G419" s="281"/>
      <c r="H419" s="282"/>
      <c r="I419" s="385"/>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384</v>
      </c>
      <c r="D420" s="281"/>
      <c r="E420" s="281"/>
      <c r="F420" s="281"/>
      <c r="G420" s="281"/>
      <c r="H420" s="282"/>
      <c r="I420" s="385"/>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385</v>
      </c>
      <c r="D421" s="281"/>
      <c r="E421" s="281"/>
      <c r="F421" s="281"/>
      <c r="G421" s="281"/>
      <c r="H421" s="282"/>
      <c r="I421" s="385"/>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386</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387</v>
      </c>
      <c r="D423" s="281"/>
      <c r="E423" s="281"/>
      <c r="F423" s="281"/>
      <c r="G423" s="281"/>
      <c r="H423" s="282"/>
      <c r="I423" s="385"/>
      <c r="J423" s="195" t="str">
        <f t="shared" si="61"/>
        <v>未確認</v>
      </c>
      <c r="K423" s="196" t="str">
        <f t="shared" si="62"/>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388</v>
      </c>
      <c r="D424" s="281"/>
      <c r="E424" s="281"/>
      <c r="F424" s="281"/>
      <c r="G424" s="281"/>
      <c r="H424" s="282"/>
      <c r="I424" s="385"/>
      <c r="J424" s="195" t="str">
        <f t="shared" si="61"/>
        <v>未確認</v>
      </c>
      <c r="K424" s="196" t="str">
        <f t="shared" si="62"/>
        <v>※</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389</v>
      </c>
      <c r="D425" s="281"/>
      <c r="E425" s="281"/>
      <c r="F425" s="281"/>
      <c r="G425" s="281"/>
      <c r="H425" s="282"/>
      <c r="I425" s="385"/>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390</v>
      </c>
      <c r="D426" s="281"/>
      <c r="E426" s="281"/>
      <c r="F426" s="281"/>
      <c r="G426" s="281"/>
      <c r="H426" s="282"/>
      <c r="I426" s="385"/>
      <c r="J426" s="195" t="str">
        <f t="shared" si="61"/>
        <v>未確認</v>
      </c>
      <c r="K426" s="196" t="str">
        <f t="shared" si="62"/>
        <v>※</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391</v>
      </c>
      <c r="D427" s="281"/>
      <c r="E427" s="281"/>
      <c r="F427" s="281"/>
      <c r="G427" s="281"/>
      <c r="H427" s="282"/>
      <c r="I427" s="385"/>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392</v>
      </c>
      <c r="D428" s="281"/>
      <c r="E428" s="281"/>
      <c r="F428" s="281"/>
      <c r="G428" s="281"/>
      <c r="H428" s="282"/>
      <c r="I428" s="385"/>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393</v>
      </c>
      <c r="D429" s="281"/>
      <c r="E429" s="281"/>
      <c r="F429" s="281"/>
      <c r="G429" s="281"/>
      <c r="H429" s="282"/>
      <c r="I429" s="385"/>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394</v>
      </c>
      <c r="D430" s="281"/>
      <c r="E430" s="281"/>
      <c r="F430" s="281"/>
      <c r="G430" s="281"/>
      <c r="H430" s="282"/>
      <c r="I430" s="385"/>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395</v>
      </c>
      <c r="D431" s="281"/>
      <c r="E431" s="281"/>
      <c r="F431" s="281"/>
      <c r="G431" s="281"/>
      <c r="H431" s="282"/>
      <c r="I431" s="385"/>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396</v>
      </c>
      <c r="D432" s="281"/>
      <c r="E432" s="281"/>
      <c r="F432" s="281"/>
      <c r="G432" s="281"/>
      <c r="H432" s="282"/>
      <c r="I432" s="385"/>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397</v>
      </c>
      <c r="D433" s="281"/>
      <c r="E433" s="281"/>
      <c r="F433" s="281"/>
      <c r="G433" s="281"/>
      <c r="H433" s="282"/>
      <c r="I433" s="385"/>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398</v>
      </c>
      <c r="D434" s="281"/>
      <c r="E434" s="281"/>
      <c r="F434" s="281"/>
      <c r="G434" s="281"/>
      <c r="H434" s="282"/>
      <c r="I434" s="385"/>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399</v>
      </c>
      <c r="D435" s="281"/>
      <c r="E435" s="281"/>
      <c r="F435" s="281"/>
      <c r="G435" s="281"/>
      <c r="H435" s="282"/>
      <c r="I435" s="385"/>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400</v>
      </c>
      <c r="D436" s="281"/>
      <c r="E436" s="281"/>
      <c r="F436" s="281"/>
      <c r="G436" s="281"/>
      <c r="H436" s="282"/>
      <c r="I436" s="385"/>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401</v>
      </c>
      <c r="D437" s="281"/>
      <c r="E437" s="281"/>
      <c r="F437" s="281"/>
      <c r="G437" s="281"/>
      <c r="H437" s="282"/>
      <c r="I437" s="385"/>
      <c r="J437" s="195" t="str">
        <f t="shared" si="61"/>
        <v>未確認</v>
      </c>
      <c r="K437" s="196" t="str">
        <f t="shared" si="62"/>
        <v>※</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402</v>
      </c>
      <c r="D438" s="281"/>
      <c r="E438" s="281"/>
      <c r="F438" s="281"/>
      <c r="G438" s="281"/>
      <c r="H438" s="282"/>
      <c r="I438" s="385"/>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403</v>
      </c>
      <c r="D439" s="281"/>
      <c r="E439" s="281"/>
      <c r="F439" s="281"/>
      <c r="G439" s="281"/>
      <c r="H439" s="282"/>
      <c r="I439" s="385"/>
      <c r="J439" s="195" t="str">
        <f t="shared" si="61"/>
        <v>未確認</v>
      </c>
      <c r="K439" s="196" t="str">
        <f t="shared" si="62"/>
        <v>※</v>
      </c>
      <c r="L439" s="94">
        <v>0</v>
      </c>
      <c r="M439" s="259">
        <v>0</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404</v>
      </c>
      <c r="D440" s="281"/>
      <c r="E440" s="281"/>
      <c r="F440" s="281"/>
      <c r="G440" s="281"/>
      <c r="H440" s="282"/>
      <c r="I440" s="385"/>
      <c r="J440" s="195" t="str">
        <f t="shared" si="61"/>
        <v>未確認</v>
      </c>
      <c r="K440" s="196" t="str">
        <f t="shared" si="62"/>
        <v>※</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405</v>
      </c>
      <c r="D441" s="281"/>
      <c r="E441" s="281"/>
      <c r="F441" s="281"/>
      <c r="G441" s="281"/>
      <c r="H441" s="282"/>
      <c r="I441" s="385"/>
      <c r="J441" s="195" t="str">
        <f t="shared" si="61"/>
        <v>未確認</v>
      </c>
      <c r="K441" s="196" t="str">
        <f t="shared" si="62"/>
        <v>※</v>
      </c>
      <c r="L441" s="94">
        <v>0</v>
      </c>
      <c r="M441" s="259">
        <v>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406</v>
      </c>
      <c r="D442" s="281"/>
      <c r="E442" s="281"/>
      <c r="F442" s="281"/>
      <c r="G442" s="281"/>
      <c r="H442" s="282"/>
      <c r="I442" s="385"/>
      <c r="J442" s="195" t="str">
        <f t="shared" si="61"/>
        <v>未確認</v>
      </c>
      <c r="K442" s="196" t="str">
        <f t="shared" si="62"/>
        <v>※</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407</v>
      </c>
      <c r="D443" s="281"/>
      <c r="E443" s="281"/>
      <c r="F443" s="281"/>
      <c r="G443" s="281"/>
      <c r="H443" s="282"/>
      <c r="I443" s="385"/>
      <c r="J443" s="195" t="str">
        <f t="shared" si="61"/>
        <v>未確認</v>
      </c>
      <c r="K443" s="196" t="str">
        <f t="shared" si="62"/>
        <v>※</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408</v>
      </c>
      <c r="D444" s="281"/>
      <c r="E444" s="281"/>
      <c r="F444" s="281"/>
      <c r="G444" s="281"/>
      <c r="H444" s="282"/>
      <c r="I444" s="385"/>
      <c r="J444" s="195" t="str">
        <f t="shared" si="61"/>
        <v>未確認</v>
      </c>
      <c r="K444" s="196" t="str">
        <f t="shared" si="62"/>
        <v>※</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409</v>
      </c>
      <c r="D445" s="281"/>
      <c r="E445" s="281"/>
      <c r="F445" s="281"/>
      <c r="G445" s="281"/>
      <c r="H445" s="282"/>
      <c r="I445" s="385"/>
      <c r="J445" s="195" t="str">
        <f t="shared" si="61"/>
        <v>未確認</v>
      </c>
      <c r="K445" s="196" t="str">
        <f t="shared" si="62"/>
        <v>※</v>
      </c>
      <c r="L445" s="94">
        <v>0</v>
      </c>
      <c r="M445" s="259">
        <v>0</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410</v>
      </c>
      <c r="D446" s="281"/>
      <c r="E446" s="281"/>
      <c r="F446" s="281"/>
      <c r="G446" s="281"/>
      <c r="H446" s="282"/>
      <c r="I446" s="385"/>
      <c r="J446" s="195" t="str">
        <f t="shared" si="61"/>
        <v>未確認</v>
      </c>
      <c r="K446" s="196" t="str">
        <f t="shared" si="62"/>
        <v>※</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411</v>
      </c>
      <c r="D447" s="281"/>
      <c r="E447" s="281"/>
      <c r="F447" s="281"/>
      <c r="G447" s="281"/>
      <c r="H447" s="282"/>
      <c r="I447" s="385"/>
      <c r="J447" s="195" t="str">
        <f t="shared" si="61"/>
        <v>未確認</v>
      </c>
      <c r="K447" s="196" t="str">
        <f t="shared" si="62"/>
        <v>※</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412</v>
      </c>
      <c r="D448" s="281"/>
      <c r="E448" s="281"/>
      <c r="F448" s="281"/>
      <c r="G448" s="281"/>
      <c r="H448" s="282"/>
      <c r="I448" s="385"/>
      <c r="J448" s="195" t="str">
        <f t="shared" si="61"/>
        <v>未確認</v>
      </c>
      <c r="K448" s="196" t="str">
        <f t="shared" si="62"/>
        <v>※</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119</v>
      </c>
      <c r="D449" s="281"/>
      <c r="E449" s="281"/>
      <c r="F449" s="281"/>
      <c r="G449" s="281"/>
      <c r="H449" s="282"/>
      <c r="I449" s="385"/>
      <c r="J449" s="195" t="str">
        <f t="shared" si="61"/>
        <v>未確認</v>
      </c>
      <c r="K449" s="196" t="str">
        <f t="shared" si="62"/>
        <v>※</v>
      </c>
      <c r="L449" s="94">
        <v>665</v>
      </c>
      <c r="M449" s="259">
        <v>0</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413</v>
      </c>
      <c r="D450" s="281"/>
      <c r="E450" s="281"/>
      <c r="F450" s="281"/>
      <c r="G450" s="281"/>
      <c r="H450" s="282"/>
      <c r="I450" s="385"/>
      <c r="J450" s="195" t="str">
        <f t="shared" si="61"/>
        <v>未確認</v>
      </c>
      <c r="K450" s="196" t="str">
        <f t="shared" si="62"/>
        <v>※</v>
      </c>
      <c r="L450" s="94">
        <v>0</v>
      </c>
      <c r="M450" s="259">
        <v>0</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414</v>
      </c>
      <c r="D451" s="281"/>
      <c r="E451" s="281"/>
      <c r="F451" s="281"/>
      <c r="G451" s="281"/>
      <c r="H451" s="282"/>
      <c r="I451" s="385"/>
      <c r="J451" s="195" t="str">
        <f t="shared" si="61"/>
        <v>未確認</v>
      </c>
      <c r="K451" s="196" t="str">
        <f t="shared" si="62"/>
        <v>※</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415</v>
      </c>
      <c r="D452" s="281"/>
      <c r="E452" s="281"/>
      <c r="F452" s="281"/>
      <c r="G452" s="281"/>
      <c r="H452" s="282"/>
      <c r="I452" s="385"/>
      <c r="J452" s="195" t="str">
        <f t="shared" si="61"/>
        <v>未確認</v>
      </c>
      <c r="K452" s="196" t="str">
        <f t="shared" si="62"/>
        <v>※</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416</v>
      </c>
      <c r="D453" s="281"/>
      <c r="E453" s="281"/>
      <c r="F453" s="281"/>
      <c r="G453" s="281"/>
      <c r="H453" s="282"/>
      <c r="I453" s="385"/>
      <c r="J453" s="195" t="str">
        <f t="shared" si="61"/>
        <v>未確認</v>
      </c>
      <c r="K453" s="196" t="str">
        <f t="shared" si="62"/>
        <v>※</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417</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418</v>
      </c>
      <c r="D455" s="281"/>
      <c r="E455" s="281"/>
      <c r="F455" s="281"/>
      <c r="G455" s="281"/>
      <c r="H455" s="282"/>
      <c r="I455" s="385"/>
      <c r="J455" s="195" t="str">
        <f t="shared" si="63"/>
        <v>未確認</v>
      </c>
      <c r="K455" s="196" t="str">
        <f t="shared" si="64"/>
        <v>※</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419</v>
      </c>
      <c r="D456" s="281"/>
      <c r="E456" s="281"/>
      <c r="F456" s="281"/>
      <c r="G456" s="281"/>
      <c r="H456" s="282"/>
      <c r="I456" s="385"/>
      <c r="J456" s="195" t="str">
        <f t="shared" si="63"/>
        <v>未確認</v>
      </c>
      <c r="K456" s="196" t="str">
        <f t="shared" si="64"/>
        <v>※</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420</v>
      </c>
      <c r="D457" s="281"/>
      <c r="E457" s="281"/>
      <c r="F457" s="281"/>
      <c r="G457" s="281"/>
      <c r="H457" s="282"/>
      <c r="I457" s="385"/>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421</v>
      </c>
      <c r="D458" s="281"/>
      <c r="E458" s="281"/>
      <c r="F458" s="281"/>
      <c r="G458" s="281"/>
      <c r="H458" s="282"/>
      <c r="I458" s="385"/>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422</v>
      </c>
      <c r="D459" s="281"/>
      <c r="E459" s="281"/>
      <c r="F459" s="281"/>
      <c r="G459" s="281"/>
      <c r="H459" s="282"/>
      <c r="I459" s="385"/>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423</v>
      </c>
      <c r="D460" s="281"/>
      <c r="E460" s="281"/>
      <c r="F460" s="281"/>
      <c r="G460" s="281"/>
      <c r="H460" s="282"/>
      <c r="I460" s="385"/>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424</v>
      </c>
      <c r="D461" s="281"/>
      <c r="E461" s="281"/>
      <c r="F461" s="281"/>
      <c r="G461" s="281"/>
      <c r="H461" s="282"/>
      <c r="I461" s="385"/>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425</v>
      </c>
      <c r="D462" s="281"/>
      <c r="E462" s="281"/>
      <c r="F462" s="281"/>
      <c r="G462" s="281"/>
      <c r="H462" s="282"/>
      <c r="I462" s="385"/>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426</v>
      </c>
      <c r="D463" s="281"/>
      <c r="E463" s="281"/>
      <c r="F463" s="281"/>
      <c r="G463" s="281"/>
      <c r="H463" s="282"/>
      <c r="I463" s="385"/>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427</v>
      </c>
      <c r="D464" s="281"/>
      <c r="E464" s="281"/>
      <c r="F464" s="281"/>
      <c r="G464" s="281"/>
      <c r="H464" s="282"/>
      <c r="I464" s="385"/>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428</v>
      </c>
      <c r="D465" s="281"/>
      <c r="E465" s="281"/>
      <c r="F465" s="281"/>
      <c r="G465" s="281"/>
      <c r="H465" s="282"/>
      <c r="I465" s="386"/>
      <c r="J465" s="195" t="str">
        <f t="shared" si="63"/>
        <v>未確認</v>
      </c>
      <c r="K465" s="196" t="str">
        <f t="shared" si="64"/>
        <v>※</v>
      </c>
      <c r="L465" s="94" t="s">
        <v>357</v>
      </c>
      <c r="M465" s="259" t="s">
        <v>357</v>
      </c>
      <c r="N465" s="259" t="s">
        <v>357</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429</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75</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76</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430</v>
      </c>
      <c r="B473" s="1"/>
      <c r="C473" s="296" t="s">
        <v>431</v>
      </c>
      <c r="D473" s="297"/>
      <c r="E473" s="297"/>
      <c r="F473" s="297"/>
      <c r="G473" s="297"/>
      <c r="H473" s="298"/>
      <c r="I473" s="293" t="s">
        <v>432</v>
      </c>
      <c r="J473" s="93" t="str">
        <f>IF(SUM(L473:BS473)=0,IF(COUNTIF(L473:BS473,"未確認")&gt;0,"未確認",IF(COUNTIF(L473:BS473,"~*")&gt;0,"*",SUM(L473:BS473))),SUM(L473:BS473))</f>
        <v>未確認</v>
      </c>
      <c r="K473" s="152" t="str">
        <f ref="K473:K480" t="shared" si="69">IF(OR(COUNTIF(L473:BS473,"未確認")&gt;0,COUNTIF(L473:BS473,"*")&gt;0),"※","")</f>
        <v>※</v>
      </c>
      <c r="L473" s="94" t="s">
        <v>357</v>
      </c>
      <c r="M473" s="259" t="s">
        <v>357</v>
      </c>
      <c r="N473" s="259" t="s">
        <v>357</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433</v>
      </c>
      <c r="B474" s="1"/>
      <c r="C474" s="153"/>
      <c r="D474" s="328" t="s">
        <v>434</v>
      </c>
      <c r="E474" s="289" t="s">
        <v>435</v>
      </c>
      <c r="F474" s="290"/>
      <c r="G474" s="290"/>
      <c r="H474" s="291"/>
      <c r="I474" s="294"/>
      <c r="J474" s="93" t="str">
        <f ref="J474:J501" t="shared" si="70">IF(SUM(L474:BS474)=0,IF(COUNTIF(L474:BS474,"未確認")&gt;0,"未確認",IF(COUNTIF(L474:BS474,"~*")&gt;0,"*",SUM(L474:BS474))),SUM(L474:BS474))</f>
        <v>未確認</v>
      </c>
      <c r="K474" s="152" t="str">
        <f t="shared" si="69"/>
        <v>※</v>
      </c>
      <c r="L474" s="94" t="s">
        <v>357</v>
      </c>
      <c r="M474" s="259" t="s">
        <v>357</v>
      </c>
      <c r="N474" s="259" t="s">
        <v>357</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436</v>
      </c>
      <c r="B475" s="1"/>
      <c r="C475" s="153"/>
      <c r="D475" s="329"/>
      <c r="E475" s="289" t="s">
        <v>437</v>
      </c>
      <c r="F475" s="290"/>
      <c r="G475" s="290"/>
      <c r="H475" s="291"/>
      <c r="I475" s="294"/>
      <c r="J475" s="93" t="str">
        <f t="shared" si="70"/>
        <v>未確認</v>
      </c>
      <c r="K475" s="152" t="str">
        <f t="shared" si="69"/>
        <v>※</v>
      </c>
      <c r="L475" s="94" t="s">
        <v>357</v>
      </c>
      <c r="M475" s="259" t="s">
        <v>357</v>
      </c>
      <c r="N475" s="259">
        <v>0</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438</v>
      </c>
      <c r="B476" s="1"/>
      <c r="C476" s="153"/>
      <c r="D476" s="329"/>
      <c r="E476" s="289" t="s">
        <v>439</v>
      </c>
      <c r="F476" s="290"/>
      <c r="G476" s="290"/>
      <c r="H476" s="291"/>
      <c r="I476" s="294"/>
      <c r="J476" s="93" t="str">
        <f t="shared" si="70"/>
        <v>未確認</v>
      </c>
      <c r="K476" s="152" t="str">
        <f t="shared" si="69"/>
        <v>※</v>
      </c>
      <c r="L476" s="94">
        <v>0</v>
      </c>
      <c r="M476" s="259">
        <v>0</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440</v>
      </c>
      <c r="B477" s="1"/>
      <c r="C477" s="153"/>
      <c r="D477" s="329"/>
      <c r="E477" s="289" t="s">
        <v>441</v>
      </c>
      <c r="F477" s="290"/>
      <c r="G477" s="290"/>
      <c r="H477" s="291"/>
      <c r="I477" s="294"/>
      <c r="J477" s="93" t="str">
        <f t="shared" si="70"/>
        <v>未確認</v>
      </c>
      <c r="K477" s="152" t="str">
        <f t="shared" si="69"/>
        <v>※</v>
      </c>
      <c r="L477" s="94">
        <v>0</v>
      </c>
      <c r="M477" s="259">
        <v>0</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442</v>
      </c>
      <c r="B478" s="1"/>
      <c r="C478" s="153"/>
      <c r="D478" s="329"/>
      <c r="E478" s="289" t="s">
        <v>443</v>
      </c>
      <c r="F478" s="290"/>
      <c r="G478" s="290"/>
      <c r="H478" s="291"/>
      <c r="I478" s="294"/>
      <c r="J478" s="93" t="str">
        <f t="shared" si="70"/>
        <v>未確認</v>
      </c>
      <c r="K478" s="152" t="str">
        <f t="shared" si="69"/>
        <v>※</v>
      </c>
      <c r="L478" s="94">
        <v>0</v>
      </c>
      <c r="M478" s="259">
        <v>0</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444</v>
      </c>
      <c r="B479" s="1"/>
      <c r="C479" s="153"/>
      <c r="D479" s="329"/>
      <c r="E479" s="289" t="s">
        <v>445</v>
      </c>
      <c r="F479" s="290"/>
      <c r="G479" s="290"/>
      <c r="H479" s="291"/>
      <c r="I479" s="294"/>
      <c r="J479" s="93" t="str">
        <f t="shared" si="70"/>
        <v>未確認</v>
      </c>
      <c r="K479" s="152" t="str">
        <f t="shared" si="69"/>
        <v>※</v>
      </c>
      <c r="L479" s="94">
        <v>0</v>
      </c>
      <c r="M479" s="259">
        <v>0</v>
      </c>
      <c r="N479" s="259" t="s">
        <v>357</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446</v>
      </c>
      <c r="B480" s="1"/>
      <c r="C480" s="153"/>
      <c r="D480" s="329"/>
      <c r="E480" s="289" t="s">
        <v>447</v>
      </c>
      <c r="F480" s="290"/>
      <c r="G480" s="290"/>
      <c r="H480" s="291"/>
      <c r="I480" s="294"/>
      <c r="J480" s="93" t="str">
        <f t="shared" si="70"/>
        <v>未確認</v>
      </c>
      <c r="K480" s="152" t="str">
        <f t="shared" si="69"/>
        <v>※</v>
      </c>
      <c r="L480" s="94">
        <v>0</v>
      </c>
      <c r="M480" s="259" t="s">
        <v>357</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448</v>
      </c>
      <c r="B481" s="1"/>
      <c r="C481" s="153"/>
      <c r="D481" s="329"/>
      <c r="E481" s="289" t="s">
        <v>449</v>
      </c>
      <c r="F481" s="290"/>
      <c r="G481" s="290"/>
      <c r="H481" s="291"/>
      <c r="I481" s="294"/>
      <c r="J481" s="93" t="str">
        <f t="shared" si="70"/>
        <v>未確認</v>
      </c>
      <c r="K481" s="152" t="str">
        <f>IF(OR(COUNTIF(L481:BS481,"未確認")&gt;0,COUNTIF(L481:BS481,"*")&gt;0),"※","")</f>
        <v>※</v>
      </c>
      <c r="L481" s="94">
        <v>0</v>
      </c>
      <c r="M481" s="259">
        <v>0</v>
      </c>
      <c r="N481" s="259">
        <v>0</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450</v>
      </c>
      <c r="B482" s="1"/>
      <c r="C482" s="153"/>
      <c r="D482" s="329"/>
      <c r="E482" s="289" t="s">
        <v>451</v>
      </c>
      <c r="F482" s="290"/>
      <c r="G482" s="290"/>
      <c r="H482" s="291"/>
      <c r="I482" s="294"/>
      <c r="J482" s="93" t="str">
        <f t="shared" si="70"/>
        <v>未確認</v>
      </c>
      <c r="K482" s="152" t="str">
        <f ref="K482:K501" t="shared" si="71">IF(OR(COUNTIF(L482:BS482,"未確認")&gt;0,COUNTIF(L482:BS482,"*")&gt;0),"※","")</f>
        <v>※</v>
      </c>
      <c r="L482" s="94" t="s">
        <v>357</v>
      </c>
      <c r="M482" s="259" t="s">
        <v>357</v>
      </c>
      <c r="N482" s="259" t="s">
        <v>357</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452</v>
      </c>
      <c r="B483" s="1"/>
      <c r="C483" s="153"/>
      <c r="D483" s="329"/>
      <c r="E483" s="289" t="s">
        <v>453</v>
      </c>
      <c r="F483" s="290"/>
      <c r="G483" s="290"/>
      <c r="H483" s="291"/>
      <c r="I483" s="294"/>
      <c r="J483" s="93" t="str">
        <f t="shared" si="70"/>
        <v>未確認</v>
      </c>
      <c r="K483" s="152" t="str">
        <f t="shared" si="71"/>
        <v>※</v>
      </c>
      <c r="L483" s="94">
        <v>0</v>
      </c>
      <c r="M483" s="259">
        <v>0</v>
      </c>
      <c r="N483" s="259">
        <v>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454</v>
      </c>
      <c r="B484" s="1"/>
      <c r="C484" s="153"/>
      <c r="D484" s="329"/>
      <c r="E484" s="289" t="s">
        <v>455</v>
      </c>
      <c r="F484" s="290"/>
      <c r="G484" s="290"/>
      <c r="H484" s="291"/>
      <c r="I484" s="294"/>
      <c r="J484" s="93" t="str">
        <f t="shared" si="70"/>
        <v>未確認</v>
      </c>
      <c r="K484" s="152" t="str">
        <f t="shared" si="71"/>
        <v>※</v>
      </c>
      <c r="L484" s="94">
        <v>0</v>
      </c>
      <c r="M484" s="259">
        <v>0</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456</v>
      </c>
      <c r="B485" s="1"/>
      <c r="C485" s="153"/>
      <c r="D485" s="330"/>
      <c r="E485" s="289" t="s">
        <v>457</v>
      </c>
      <c r="F485" s="290"/>
      <c r="G485" s="290"/>
      <c r="H485" s="291"/>
      <c r="I485" s="295"/>
      <c r="J485" s="93" t="str">
        <f t="shared" si="70"/>
        <v>未確認</v>
      </c>
      <c r="K485" s="152" t="str">
        <f t="shared" si="71"/>
        <v>※</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458</v>
      </c>
      <c r="B486" s="118"/>
      <c r="C486" s="296" t="s">
        <v>459</v>
      </c>
      <c r="D486" s="297"/>
      <c r="E486" s="297"/>
      <c r="F486" s="297"/>
      <c r="G486" s="297"/>
      <c r="H486" s="298"/>
      <c r="I486" s="293" t="s">
        <v>460</v>
      </c>
      <c r="J486" s="93" t="str">
        <f>IF(SUM(L486:BS486)=0,IF(COUNTIF(L486:BS486,"未確認")&gt;0,"未確認",IF(COUNTIF(L486:BS486,"~*")&gt;0,"*",SUM(L486:BS486))),SUM(L486:BS486))</f>
        <v>未確認</v>
      </c>
      <c r="K486" s="152" t="str">
        <f t="shared" si="71"/>
        <v>※</v>
      </c>
      <c r="L486" s="94">
        <v>0</v>
      </c>
      <c r="M486" s="259" t="s">
        <v>357</v>
      </c>
      <c r="N486" s="259">
        <v>0</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461</v>
      </c>
      <c r="B487" s="1"/>
      <c r="C487" s="153"/>
      <c r="D487" s="328" t="s">
        <v>434</v>
      </c>
      <c r="E487" s="289" t="s">
        <v>435</v>
      </c>
      <c r="F487" s="290"/>
      <c r="G487" s="290"/>
      <c r="H487" s="291"/>
      <c r="I487" s="294"/>
      <c r="J487" s="93" t="str">
        <f t="shared" si="70"/>
        <v>未確認</v>
      </c>
      <c r="K487" s="152" t="str">
        <f t="shared" si="71"/>
        <v>※</v>
      </c>
      <c r="L487" s="94">
        <v>0</v>
      </c>
      <c r="M487" s="259" t="s">
        <v>357</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462</v>
      </c>
      <c r="B488" s="1"/>
      <c r="C488" s="153"/>
      <c r="D488" s="329"/>
      <c r="E488" s="289" t="s">
        <v>437</v>
      </c>
      <c r="F488" s="290"/>
      <c r="G488" s="290"/>
      <c r="H488" s="291"/>
      <c r="I488" s="294"/>
      <c r="J488" s="93" t="str">
        <f t="shared" si="70"/>
        <v>未確認</v>
      </c>
      <c r="K488" s="152" t="str">
        <f t="shared" si="71"/>
        <v>※</v>
      </c>
      <c r="L488" s="94">
        <v>0</v>
      </c>
      <c r="M488" s="259" t="s">
        <v>357</v>
      </c>
      <c r="N488" s="259">
        <v>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463</v>
      </c>
      <c r="B489" s="1"/>
      <c r="C489" s="153"/>
      <c r="D489" s="329"/>
      <c r="E489" s="289" t="s">
        <v>439</v>
      </c>
      <c r="F489" s="290"/>
      <c r="G489" s="290"/>
      <c r="H489" s="291"/>
      <c r="I489" s="294"/>
      <c r="J489" s="93" t="str">
        <f t="shared" si="70"/>
        <v>未確認</v>
      </c>
      <c r="K489" s="152" t="str">
        <f t="shared" si="71"/>
        <v>※</v>
      </c>
      <c r="L489" s="94">
        <v>0</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464</v>
      </c>
      <c r="B490" s="1"/>
      <c r="C490" s="153"/>
      <c r="D490" s="329"/>
      <c r="E490" s="289" t="s">
        <v>441</v>
      </c>
      <c r="F490" s="290"/>
      <c r="G490" s="290"/>
      <c r="H490" s="291"/>
      <c r="I490" s="294"/>
      <c r="J490" s="93" t="str">
        <f t="shared" si="70"/>
        <v>未確認</v>
      </c>
      <c r="K490" s="152" t="str">
        <f t="shared" si="71"/>
        <v>※</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465</v>
      </c>
      <c r="B491" s="1"/>
      <c r="C491" s="153"/>
      <c r="D491" s="329"/>
      <c r="E491" s="289" t="s">
        <v>443</v>
      </c>
      <c r="F491" s="290"/>
      <c r="G491" s="290"/>
      <c r="H491" s="291"/>
      <c r="I491" s="294"/>
      <c r="J491" s="93" t="str">
        <f t="shared" si="70"/>
        <v>未確認</v>
      </c>
      <c r="K491" s="152" t="str">
        <f t="shared" si="71"/>
        <v>※</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466</v>
      </c>
      <c r="B492" s="1"/>
      <c r="C492" s="153"/>
      <c r="D492" s="329"/>
      <c r="E492" s="289" t="s">
        <v>445</v>
      </c>
      <c r="F492" s="290"/>
      <c r="G492" s="290"/>
      <c r="H492" s="291"/>
      <c r="I492" s="294"/>
      <c r="J492" s="93" t="str">
        <f t="shared" si="70"/>
        <v>未確認</v>
      </c>
      <c r="K492" s="152" t="str">
        <f t="shared" si="71"/>
        <v>※</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467</v>
      </c>
      <c r="B493" s="1"/>
      <c r="C493" s="153"/>
      <c r="D493" s="329"/>
      <c r="E493" s="289" t="s">
        <v>447</v>
      </c>
      <c r="F493" s="290"/>
      <c r="G493" s="290"/>
      <c r="H493" s="291"/>
      <c r="I493" s="294"/>
      <c r="J493" s="93" t="str">
        <f t="shared" si="70"/>
        <v>未確認</v>
      </c>
      <c r="K493" s="152" t="str">
        <f t="shared" si="71"/>
        <v>※</v>
      </c>
      <c r="L493" s="94">
        <v>0</v>
      </c>
      <c r="M493" s="259" t="s">
        <v>357</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468</v>
      </c>
      <c r="B494" s="1"/>
      <c r="C494" s="153"/>
      <c r="D494" s="329"/>
      <c r="E494" s="289" t="s">
        <v>449</v>
      </c>
      <c r="F494" s="290"/>
      <c r="G494" s="290"/>
      <c r="H494" s="291"/>
      <c r="I494" s="294"/>
      <c r="J494" s="93" t="str">
        <f t="shared" si="70"/>
        <v>未確認</v>
      </c>
      <c r="K494" s="152" t="str">
        <f t="shared" si="71"/>
        <v>※</v>
      </c>
      <c r="L494" s="94">
        <v>0</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469</v>
      </c>
      <c r="B495" s="1"/>
      <c r="C495" s="153"/>
      <c r="D495" s="329"/>
      <c r="E495" s="289" t="s">
        <v>451</v>
      </c>
      <c r="F495" s="290"/>
      <c r="G495" s="290"/>
      <c r="H495" s="291"/>
      <c r="I495" s="294"/>
      <c r="J495" s="93" t="str">
        <f t="shared" si="70"/>
        <v>未確認</v>
      </c>
      <c r="K495" s="152" t="str">
        <f t="shared" si="71"/>
        <v>※</v>
      </c>
      <c r="L495" s="94">
        <v>0</v>
      </c>
      <c r="M495" s="259" t="s">
        <v>357</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470</v>
      </c>
      <c r="B496" s="1"/>
      <c r="C496" s="153"/>
      <c r="D496" s="329"/>
      <c r="E496" s="289" t="s">
        <v>453</v>
      </c>
      <c r="F496" s="290"/>
      <c r="G496" s="290"/>
      <c r="H496" s="291"/>
      <c r="I496" s="294"/>
      <c r="J496" s="93" t="str">
        <f t="shared" si="70"/>
        <v>未確認</v>
      </c>
      <c r="K496" s="152" t="str">
        <f t="shared" si="71"/>
        <v>※</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471</v>
      </c>
      <c r="B497" s="1"/>
      <c r="C497" s="153"/>
      <c r="D497" s="329"/>
      <c r="E497" s="289" t="s">
        <v>455</v>
      </c>
      <c r="F497" s="290"/>
      <c r="G497" s="290"/>
      <c r="H497" s="291"/>
      <c r="I497" s="294"/>
      <c r="J497" s="93" t="str">
        <f t="shared" si="70"/>
        <v>未確認</v>
      </c>
      <c r="K497" s="152" t="str">
        <f t="shared" si="71"/>
        <v>※</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472</v>
      </c>
      <c r="B498" s="1"/>
      <c r="C498" s="153"/>
      <c r="D498" s="330"/>
      <c r="E498" s="289" t="s">
        <v>457</v>
      </c>
      <c r="F498" s="290"/>
      <c r="G498" s="290"/>
      <c r="H498" s="291"/>
      <c r="I498" s="295"/>
      <c r="J498" s="93" t="str">
        <f t="shared" si="70"/>
        <v>未確認</v>
      </c>
      <c r="K498" s="152" t="str">
        <f t="shared" si="71"/>
        <v>※</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473</v>
      </c>
      <c r="B499" s="118"/>
      <c r="C499" s="289" t="s">
        <v>474</v>
      </c>
      <c r="D499" s="290"/>
      <c r="E499" s="290"/>
      <c r="F499" s="290"/>
      <c r="G499" s="290"/>
      <c r="H499" s="291"/>
      <c r="I499" s="98" t="s">
        <v>475</v>
      </c>
      <c r="J499" s="93" t="str">
        <f t="shared" si="70"/>
        <v>未確認</v>
      </c>
      <c r="K499" s="152" t="str">
        <f t="shared" si="71"/>
        <v>※</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476</v>
      </c>
      <c r="B500" s="118"/>
      <c r="C500" s="289" t="s">
        <v>477</v>
      </c>
      <c r="D500" s="290"/>
      <c r="E500" s="290"/>
      <c r="F500" s="290"/>
      <c r="G500" s="290"/>
      <c r="H500" s="291"/>
      <c r="I500" s="98" t="s">
        <v>478</v>
      </c>
      <c r="J500" s="93" t="str">
        <f t="shared" si="70"/>
        <v>未確認</v>
      </c>
      <c r="K500" s="152" t="str">
        <f t="shared" si="71"/>
        <v>※</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479</v>
      </c>
      <c r="B501" s="118"/>
      <c r="C501" s="289" t="s">
        <v>480</v>
      </c>
      <c r="D501" s="290"/>
      <c r="E501" s="290"/>
      <c r="F501" s="290"/>
      <c r="G501" s="290"/>
      <c r="H501" s="291"/>
      <c r="I501" s="98" t="s">
        <v>481</v>
      </c>
      <c r="J501" s="93" t="str">
        <f t="shared" si="70"/>
        <v>未確認</v>
      </c>
      <c r="K501" s="152" t="str">
        <f t="shared" si="71"/>
        <v>※</v>
      </c>
      <c r="L501" s="94">
        <v>0</v>
      </c>
      <c r="M501" s="259" t="s">
        <v>357</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482</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483</v>
      </c>
      <c r="D507" s="3"/>
      <c r="E507" s="3"/>
      <c r="F507" s="3"/>
      <c r="G507" s="3"/>
      <c r="H507" s="214"/>
      <c r="I507" s="214"/>
      <c r="J507" s="63" t="s">
        <v>75</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76</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484</v>
      </c>
      <c r="B509" s="1"/>
      <c r="C509" s="289" t="s">
        <v>485</v>
      </c>
      <c r="D509" s="290"/>
      <c r="E509" s="290"/>
      <c r="F509" s="290"/>
      <c r="G509" s="290"/>
      <c r="H509" s="291"/>
      <c r="I509" s="100" t="s">
        <v>486</v>
      </c>
      <c r="J509" s="93" t="str">
        <f>IF(SUM(L509:BS509)=0,IF(COUNTIF(L509:BS509,"未確認")&gt;0,"未確認",IF(COUNTIF(L509:BS509,"~*")&gt;0,"*",SUM(L509:BS509))),SUM(L509:BS509))</f>
        <v>未確認</v>
      </c>
      <c r="K509" s="152" t="str">
        <f ref="K509:K516" t="shared" si="76">IF(OR(COUNTIF(L509:BS509,"未確認")&gt;0,COUNTIF(L509:BS509,"*")&gt;0),"※","")</f>
        <v>※</v>
      </c>
      <c r="L509" s="94">
        <v>0</v>
      </c>
      <c r="M509" s="259" t="s">
        <v>357</v>
      </c>
      <c r="N509" s="259">
        <v>0</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487</v>
      </c>
      <c r="B510" s="155"/>
      <c r="C510" s="289" t="s">
        <v>488</v>
      </c>
      <c r="D510" s="290"/>
      <c r="E510" s="290"/>
      <c r="F510" s="290"/>
      <c r="G510" s="290"/>
      <c r="H510" s="291"/>
      <c r="I510" s="98" t="s">
        <v>489</v>
      </c>
      <c r="J510" s="93" t="str">
        <f ref="J510:J516" t="shared" si="77">IF(SUM(L510:BS510)=0,IF(COUNTIF(L510:BS510,"未確認")&gt;0,"未確認",IF(COUNTIF(L510:BS510,"~*")&gt;0,"*",SUM(L510:BS510))),SUM(L510:BS510))</f>
        <v>未確認</v>
      </c>
      <c r="K510" s="152" t="str">
        <f t="shared" si="76"/>
        <v>※</v>
      </c>
      <c r="L510" s="94" t="s">
        <v>357</v>
      </c>
      <c r="M510" s="259" t="s">
        <v>357</v>
      </c>
      <c r="N510" s="259" t="s">
        <v>357</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490</v>
      </c>
      <c r="B511" s="155"/>
      <c r="C511" s="289" t="s">
        <v>491</v>
      </c>
      <c r="D511" s="290"/>
      <c r="E511" s="290"/>
      <c r="F511" s="290"/>
      <c r="G511" s="290"/>
      <c r="H511" s="291"/>
      <c r="I511" s="98" t="s">
        <v>492</v>
      </c>
      <c r="J511" s="93" t="str">
        <f t="shared" si="77"/>
        <v>未確認</v>
      </c>
      <c r="K511" s="152" t="str">
        <f t="shared" si="76"/>
        <v>※</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493</v>
      </c>
      <c r="B512" s="155"/>
      <c r="C512" s="289" t="s">
        <v>494</v>
      </c>
      <c r="D512" s="290"/>
      <c r="E512" s="290"/>
      <c r="F512" s="290"/>
      <c r="G512" s="290"/>
      <c r="H512" s="291"/>
      <c r="I512" s="98" t="s">
        <v>495</v>
      </c>
      <c r="J512" s="93" t="str">
        <f t="shared" si="77"/>
        <v>未確認</v>
      </c>
      <c r="K512" s="152" t="str">
        <f t="shared" si="76"/>
        <v>※</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496</v>
      </c>
      <c r="B513" s="155"/>
      <c r="C513" s="289" t="s">
        <v>497</v>
      </c>
      <c r="D513" s="290"/>
      <c r="E513" s="290"/>
      <c r="F513" s="290"/>
      <c r="G513" s="290"/>
      <c r="H513" s="291"/>
      <c r="I513" s="98" t="s">
        <v>498</v>
      </c>
      <c r="J513" s="93" t="str">
        <f t="shared" si="77"/>
        <v>未確認</v>
      </c>
      <c r="K513" s="152" t="str">
        <f t="shared" si="76"/>
        <v>※</v>
      </c>
      <c r="L513" s="94" t="s">
        <v>357</v>
      </c>
      <c r="M513" s="259" t="s">
        <v>357</v>
      </c>
      <c r="N513" s="259" t="s">
        <v>357</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499</v>
      </c>
      <c r="B514" s="155"/>
      <c r="C514" s="280" t="s">
        <v>500</v>
      </c>
      <c r="D514" s="281"/>
      <c r="E514" s="281"/>
      <c r="F514" s="281"/>
      <c r="G514" s="281"/>
      <c r="H514" s="282"/>
      <c r="I514" s="98" t="s">
        <v>501</v>
      </c>
      <c r="J514" s="93" t="str">
        <f t="shared" si="77"/>
        <v>未確認</v>
      </c>
      <c r="K514" s="152" t="str">
        <f t="shared" si="76"/>
        <v>※</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502</v>
      </c>
      <c r="B515" s="155"/>
      <c r="C515" s="289" t="s">
        <v>503</v>
      </c>
      <c r="D515" s="290"/>
      <c r="E515" s="290"/>
      <c r="F515" s="290"/>
      <c r="G515" s="290"/>
      <c r="H515" s="291"/>
      <c r="I515" s="98" t="s">
        <v>504</v>
      </c>
      <c r="J515" s="93" t="str">
        <f t="shared" si="77"/>
        <v>未確認</v>
      </c>
      <c r="K515" s="152" t="str">
        <f t="shared" si="76"/>
        <v>※</v>
      </c>
      <c r="L515" s="94">
        <v>0</v>
      </c>
      <c r="M515" s="259" t="s">
        <v>357</v>
      </c>
      <c r="N515" s="259">
        <v>0</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505</v>
      </c>
      <c r="B516" s="155"/>
      <c r="C516" s="289" t="s">
        <v>506</v>
      </c>
      <c r="D516" s="290"/>
      <c r="E516" s="290"/>
      <c r="F516" s="290"/>
      <c r="G516" s="290"/>
      <c r="H516" s="291"/>
      <c r="I516" s="98" t="s">
        <v>507</v>
      </c>
      <c r="J516" s="93" t="str">
        <f t="shared" si="77"/>
        <v>未確認</v>
      </c>
      <c r="K516" s="152" t="str">
        <f t="shared" si="76"/>
        <v>※</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508</v>
      </c>
      <c r="D519" s="3"/>
      <c r="E519" s="3"/>
      <c r="F519" s="3"/>
      <c r="G519" s="3"/>
      <c r="H519" s="214"/>
      <c r="I519" s="214"/>
      <c r="J519" s="63" t="s">
        <v>75</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76</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509</v>
      </c>
      <c r="B521" s="155"/>
      <c r="C521" s="306" t="s">
        <v>510</v>
      </c>
      <c r="D521" s="307"/>
      <c r="E521" s="307"/>
      <c r="F521" s="307"/>
      <c r="G521" s="307"/>
      <c r="H521" s="308"/>
      <c r="I521" s="98" t="s">
        <v>511</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512</v>
      </c>
      <c r="D522" s="307"/>
      <c r="E522" s="307"/>
      <c r="F522" s="307"/>
      <c r="G522" s="307"/>
      <c r="H522" s="308"/>
      <c r="I522" s="98" t="s">
        <v>513</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514</v>
      </c>
      <c r="B523" s="155"/>
      <c r="C523" s="306" t="s">
        <v>515</v>
      </c>
      <c r="D523" s="307"/>
      <c r="E523" s="307"/>
      <c r="F523" s="307"/>
      <c r="G523" s="307"/>
      <c r="H523" s="308"/>
      <c r="I523" s="98" t="s">
        <v>516</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517</v>
      </c>
      <c r="D526" s="3"/>
      <c r="E526" s="3"/>
      <c r="F526" s="3"/>
      <c r="G526" s="3"/>
      <c r="H526" s="214"/>
      <c r="I526" s="214"/>
      <c r="J526" s="63" t="s">
        <v>75</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76</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518</v>
      </c>
      <c r="B528" s="155"/>
      <c r="C528" s="306" t="s">
        <v>519</v>
      </c>
      <c r="D528" s="307"/>
      <c r="E528" s="307"/>
      <c r="F528" s="307"/>
      <c r="G528" s="307"/>
      <c r="H528" s="308"/>
      <c r="I528" s="98" t="s">
        <v>520</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521</v>
      </c>
      <c r="D531" s="3"/>
      <c r="E531" s="3"/>
      <c r="F531" s="3"/>
      <c r="G531" s="3"/>
      <c r="H531" s="214"/>
      <c r="I531" s="214"/>
      <c r="J531" s="63" t="s">
        <v>75</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76</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522</v>
      </c>
      <c r="B533" s="155"/>
      <c r="C533" s="289" t="s">
        <v>523</v>
      </c>
      <c r="D533" s="290"/>
      <c r="E533" s="290"/>
      <c r="F533" s="290"/>
      <c r="G533" s="290"/>
      <c r="H533" s="291"/>
      <c r="I533" s="98" t="s">
        <v>524</v>
      </c>
      <c r="J533" s="93">
        <f>IF(SUM(L533:BS533)=0,IF(COUNTIF(L533:BS533,"未確認")&gt;0,"未確認",IF(COUNTIF(L533:BS533,"~*")&gt;0,"*",SUM(L533:BS533))),SUM(L533:BS533))</f>
        <v>0</v>
      </c>
      <c r="K533" s="152" t="str">
        <f>IF(OR(COUNTIF(L533:BS533,"未確認")&gt;0,COUNTIF(L533:BS533,"*")&gt;0),"※","")</f>
      </c>
      <c r="L533" s="94">
        <v>0</v>
      </c>
      <c r="M533" s="259">
        <v>0</v>
      </c>
      <c r="N533" s="259">
        <v>0</v>
      </c>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525</v>
      </c>
      <c r="D536" s="3"/>
      <c r="E536" s="3"/>
      <c r="F536" s="3"/>
      <c r="G536" s="3"/>
      <c r="H536" s="214"/>
      <c r="I536" s="214"/>
      <c r="J536" s="63" t="s">
        <v>75</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76</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526</v>
      </c>
      <c r="B538" s="155"/>
      <c r="C538" s="289" t="s">
        <v>527</v>
      </c>
      <c r="D538" s="290"/>
      <c r="E538" s="290"/>
      <c r="F538" s="290"/>
      <c r="G538" s="290"/>
      <c r="H538" s="291"/>
      <c r="I538" s="98" t="s">
        <v>528</v>
      </c>
      <c r="J538" s="93" t="str">
        <f>IF(SUM(L538:BS538)=0,IF(COUNTIF(L538:BS538,"未確認")&gt;0,"未確認",IF(COUNTIF(L538:BS538,"~*")&gt;0,"*",SUM(L538:BS538))),SUM(L538:BS538))</f>
        <v>未確認</v>
      </c>
      <c r="K538" s="152" t="str">
        <f ref="K538:K544" t="shared" si="94">IF(OR(COUNTIF(L538:BS538,"未確認")&gt;0,COUNTIF(L538:BS538,"*")&gt;0),"※","")</f>
        <v>※</v>
      </c>
      <c r="L538" s="94">
        <v>0</v>
      </c>
      <c r="M538" s="259" t="s">
        <v>357</v>
      </c>
      <c r="N538" s="259" t="s">
        <v>357</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529</v>
      </c>
      <c r="B539" s="155"/>
      <c r="C539" s="289" t="s">
        <v>530</v>
      </c>
      <c r="D539" s="290"/>
      <c r="E539" s="290"/>
      <c r="F539" s="290"/>
      <c r="G539" s="290"/>
      <c r="H539" s="291"/>
      <c r="I539" s="98" t="s">
        <v>531</v>
      </c>
      <c r="J539" s="93" t="str">
        <f ref="J539:J544" t="shared" si="95">IF(SUM(L539:BS539)=0,IF(COUNTIF(L539:BS539,"未確認")&gt;0,"未確認",IF(COUNTIF(L539:BS539,"~*")&gt;0,"*",SUM(L539:BS539))),SUM(L539:BS539))</f>
        <v>未確認</v>
      </c>
      <c r="K539" s="152" t="str">
        <f t="shared" si="94"/>
        <v>※</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532</v>
      </c>
      <c r="B540" s="155"/>
      <c r="C540" s="289" t="s">
        <v>533</v>
      </c>
      <c r="D540" s="290"/>
      <c r="E540" s="290"/>
      <c r="F540" s="290"/>
      <c r="G540" s="290"/>
      <c r="H540" s="291"/>
      <c r="I540" s="293" t="s">
        <v>534</v>
      </c>
      <c r="J540" s="93" t="str">
        <f t="shared" si="95"/>
        <v>未確認</v>
      </c>
      <c r="K540" s="152" t="str">
        <f t="shared" si="94"/>
        <v>※</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535</v>
      </c>
      <c r="B541" s="155"/>
      <c r="C541" s="289" t="s">
        <v>536</v>
      </c>
      <c r="D541" s="290"/>
      <c r="E541" s="290"/>
      <c r="F541" s="290"/>
      <c r="G541" s="290"/>
      <c r="H541" s="291"/>
      <c r="I541" s="385"/>
      <c r="J541" s="93" t="str">
        <f t="shared" si="95"/>
        <v>未確認</v>
      </c>
      <c r="K541" s="152" t="str">
        <f t="shared" si="94"/>
        <v>※</v>
      </c>
      <c r="L541" s="94">
        <v>0</v>
      </c>
      <c r="M541" s="259">
        <v>0</v>
      </c>
      <c r="N541" s="259">
        <v>0</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537</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t="s">
        <v>357</v>
      </c>
      <c r="M542" s="259">
        <v>269</v>
      </c>
      <c r="N542" s="259" t="s">
        <v>357</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538</v>
      </c>
      <c r="B543" s="155"/>
      <c r="C543" s="289" t="s">
        <v>539</v>
      </c>
      <c r="D543" s="290"/>
      <c r="E543" s="290"/>
      <c r="F543" s="290"/>
      <c r="G543" s="290"/>
      <c r="H543" s="291"/>
      <c r="I543" s="98" t="s">
        <v>540</v>
      </c>
      <c r="J543" s="93" t="str">
        <f t="shared" si="95"/>
        <v>未確認</v>
      </c>
      <c r="K543" s="152" t="str">
        <f t="shared" si="94"/>
        <v>※</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541</v>
      </c>
      <c r="B544" s="155"/>
      <c r="C544" s="289" t="s">
        <v>542</v>
      </c>
      <c r="D544" s="290"/>
      <c r="E544" s="290"/>
      <c r="F544" s="290"/>
      <c r="G544" s="290"/>
      <c r="H544" s="291"/>
      <c r="I544" s="98" t="s">
        <v>543</v>
      </c>
      <c r="J544" s="93" t="str">
        <f t="shared" si="95"/>
        <v>未確認</v>
      </c>
      <c r="K544" s="152" t="str">
        <f t="shared" si="94"/>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544</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75</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76</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545</v>
      </c>
      <c r="C552" s="289" t="s">
        <v>546</v>
      </c>
      <c r="D552" s="290"/>
      <c r="E552" s="290"/>
      <c r="F552" s="290"/>
      <c r="G552" s="290"/>
      <c r="H552" s="291"/>
      <c r="I552" s="98" t="s">
        <v>547</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548</v>
      </c>
      <c r="B553" s="96"/>
      <c r="C553" s="289" t="s">
        <v>549</v>
      </c>
      <c r="D553" s="290"/>
      <c r="E553" s="290"/>
      <c r="F553" s="290"/>
      <c r="G553" s="290"/>
      <c r="H553" s="291"/>
      <c r="I553" s="98" t="s">
        <v>550</v>
      </c>
      <c r="J553" s="93" t="str">
        <f ref="J553:J564" t="shared" si="101">IF(SUM(L553:BS553)=0,IF(COUNTIF(L553:BS553,"未確認")&gt;0,"未確認",IF(COUNTIF(L553:BS553,"~*")&gt;0,"*",SUM(L553:BS553))),SUM(L553:BS553))</f>
        <v>未確認</v>
      </c>
      <c r="K553" s="152" t="str">
        <f t="shared" si="100"/>
        <v>※</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551</v>
      </c>
      <c r="B554" s="96"/>
      <c r="C554" s="289" t="s">
        <v>552</v>
      </c>
      <c r="D554" s="290"/>
      <c r="E554" s="290"/>
      <c r="F554" s="290"/>
      <c r="G554" s="290"/>
      <c r="H554" s="291"/>
      <c r="I554" s="98" t="s">
        <v>553</v>
      </c>
      <c r="J554" s="93" t="str">
        <f t="shared" si="101"/>
        <v>未確認</v>
      </c>
      <c r="K554" s="152" t="str">
        <f t="shared" si="100"/>
        <v>※</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554</v>
      </c>
      <c r="B555" s="96"/>
      <c r="C555" s="289" t="s">
        <v>555</v>
      </c>
      <c r="D555" s="290"/>
      <c r="E555" s="290"/>
      <c r="F555" s="290"/>
      <c r="G555" s="290"/>
      <c r="H555" s="291"/>
      <c r="I555" s="98" t="s">
        <v>556</v>
      </c>
      <c r="J555" s="93" t="str">
        <f t="shared" si="101"/>
        <v>未確認</v>
      </c>
      <c r="K555" s="152" t="str">
        <f t="shared" si="100"/>
        <v>※</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557</v>
      </c>
      <c r="B556" s="96"/>
      <c r="C556" s="289" t="s">
        <v>558</v>
      </c>
      <c r="D556" s="290"/>
      <c r="E556" s="290"/>
      <c r="F556" s="290"/>
      <c r="G556" s="290"/>
      <c r="H556" s="291"/>
      <c r="I556" s="98" t="s">
        <v>559</v>
      </c>
      <c r="J556" s="93" t="str">
        <f t="shared" si="101"/>
        <v>未確認</v>
      </c>
      <c r="K556" s="152" t="str">
        <f t="shared" si="100"/>
        <v>※</v>
      </c>
      <c r="L556" s="94">
        <v>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560</v>
      </c>
      <c r="B557" s="96"/>
      <c r="C557" s="289" t="s">
        <v>561</v>
      </c>
      <c r="D557" s="290"/>
      <c r="E557" s="290"/>
      <c r="F557" s="290"/>
      <c r="G557" s="290"/>
      <c r="H557" s="291"/>
      <c r="I557" s="98" t="s">
        <v>562</v>
      </c>
      <c r="J557" s="93" t="str">
        <f t="shared" si="101"/>
        <v>未確認</v>
      </c>
      <c r="K557" s="152" t="str">
        <f t="shared" si="100"/>
        <v>※</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563</v>
      </c>
      <c r="B558" s="96"/>
      <c r="C558" s="289" t="s">
        <v>564</v>
      </c>
      <c r="D558" s="290"/>
      <c r="E558" s="290"/>
      <c r="F558" s="290"/>
      <c r="G558" s="290"/>
      <c r="H558" s="291"/>
      <c r="I558" s="98" t="s">
        <v>565</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566</v>
      </c>
      <c r="B559" s="96"/>
      <c r="C559" s="289" t="s">
        <v>567</v>
      </c>
      <c r="D559" s="290"/>
      <c r="E559" s="290"/>
      <c r="F559" s="290"/>
      <c r="G559" s="290"/>
      <c r="H559" s="291"/>
      <c r="I559" s="98" t="s">
        <v>568</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569</v>
      </c>
      <c r="B560" s="96"/>
      <c r="C560" s="280" t="s">
        <v>570</v>
      </c>
      <c r="D560" s="281"/>
      <c r="E560" s="281"/>
      <c r="F560" s="281"/>
      <c r="G560" s="281"/>
      <c r="H560" s="282"/>
      <c r="I560" s="103" t="s">
        <v>571</v>
      </c>
      <c r="J560" s="93" t="str">
        <f t="shared" si="101"/>
        <v>未確認</v>
      </c>
      <c r="K560" s="152" t="str">
        <f t="shared" si="100"/>
        <v>※</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572</v>
      </c>
      <c r="B561" s="96"/>
      <c r="C561" s="289" t="s">
        <v>573</v>
      </c>
      <c r="D561" s="290"/>
      <c r="E561" s="290"/>
      <c r="F561" s="290"/>
      <c r="G561" s="290"/>
      <c r="H561" s="291"/>
      <c r="I561" s="103" t="s">
        <v>574</v>
      </c>
      <c r="J561" s="93" t="str">
        <f t="shared" si="101"/>
        <v>未確認</v>
      </c>
      <c r="K561" s="152" t="str">
        <f t="shared" si="100"/>
        <v>※</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575</v>
      </c>
      <c r="B562" s="96"/>
      <c r="C562" s="289" t="s">
        <v>576</v>
      </c>
      <c r="D562" s="290"/>
      <c r="E562" s="290"/>
      <c r="F562" s="290"/>
      <c r="G562" s="290"/>
      <c r="H562" s="291"/>
      <c r="I562" s="103" t="s">
        <v>577</v>
      </c>
      <c r="J562" s="93" t="str">
        <f t="shared" si="101"/>
        <v>未確認</v>
      </c>
      <c r="K562" s="152" t="str">
        <f t="shared" si="100"/>
        <v>※</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578</v>
      </c>
      <c r="B563" s="96"/>
      <c r="C563" s="289" t="s">
        <v>579</v>
      </c>
      <c r="D563" s="290"/>
      <c r="E563" s="290"/>
      <c r="F563" s="290"/>
      <c r="G563" s="290"/>
      <c r="H563" s="291"/>
      <c r="I563" s="103" t="s">
        <v>580</v>
      </c>
      <c r="J563" s="93" t="str">
        <f t="shared" si="101"/>
        <v>未確認</v>
      </c>
      <c r="K563" s="152" t="str">
        <f t="shared" si="100"/>
        <v>※</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581</v>
      </c>
      <c r="B564" s="96"/>
      <c r="C564" s="289" t="s">
        <v>582</v>
      </c>
      <c r="D564" s="290"/>
      <c r="E564" s="290"/>
      <c r="F564" s="290"/>
      <c r="G564" s="290"/>
      <c r="H564" s="291"/>
      <c r="I564" s="103" t="s">
        <v>583</v>
      </c>
      <c r="J564" s="93" t="str">
        <f t="shared" si="101"/>
        <v>未確認</v>
      </c>
      <c r="K564" s="152" t="str">
        <f t="shared" si="100"/>
        <v>※</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75</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76</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584</v>
      </c>
      <c r="B568" s="96"/>
      <c r="C568" s="280" t="s">
        <v>585</v>
      </c>
      <c r="D568" s="281"/>
      <c r="E568" s="281"/>
      <c r="F568" s="281"/>
      <c r="G568" s="281"/>
      <c r="H568" s="282"/>
      <c r="I568" s="269" t="s">
        <v>586</v>
      </c>
      <c r="J568" s="165"/>
      <c r="K568" s="177"/>
      <c r="L568" s="270" t="s">
        <v>587</v>
      </c>
      <c r="M568" s="271" t="s">
        <v>587</v>
      </c>
      <c r="N568" s="271" t="s">
        <v>587</v>
      </c>
      <c r="O568" s="271" t="s">
        <v>36</v>
      </c>
      <c r="P568" s="271" t="s">
        <v>36</v>
      </c>
      <c r="Q568" s="271" t="s">
        <v>36</v>
      </c>
      <c r="R568" s="271" t="s">
        <v>36</v>
      </c>
      <c r="S568" s="271" t="s">
        <v>36</v>
      </c>
      <c r="T568" s="271" t="s">
        <v>36</v>
      </c>
      <c r="U568" s="271" t="s">
        <v>36</v>
      </c>
      <c r="V568" s="271" t="s">
        <v>36</v>
      </c>
      <c r="W568" s="271" t="s">
        <v>36</v>
      </c>
      <c r="X568" s="271" t="s">
        <v>36</v>
      </c>
      <c r="Y568" s="271" t="s">
        <v>36</v>
      </c>
      <c r="Z568" s="271" t="s">
        <v>36</v>
      </c>
      <c r="AA568" s="271" t="s">
        <v>36</v>
      </c>
      <c r="AB568" s="271" t="s">
        <v>36</v>
      </c>
      <c r="AC568" s="271" t="s">
        <v>36</v>
      </c>
      <c r="AD568" s="271" t="s">
        <v>36</v>
      </c>
      <c r="AE568" s="271" t="s">
        <v>36</v>
      </c>
      <c r="AF568" s="271" t="s">
        <v>36</v>
      </c>
      <c r="AG568" s="271" t="s">
        <v>36</v>
      </c>
      <c r="AH568" s="271" t="s">
        <v>36</v>
      </c>
      <c r="AI568" s="271" t="s">
        <v>36</v>
      </c>
      <c r="AJ568" s="271" t="s">
        <v>36</v>
      </c>
      <c r="AK568" s="271" t="s">
        <v>36</v>
      </c>
      <c r="AL568" s="271" t="s">
        <v>36</v>
      </c>
      <c r="AM568" s="271" t="s">
        <v>36</v>
      </c>
      <c r="AN568" s="271" t="s">
        <v>36</v>
      </c>
      <c r="AO568" s="271" t="s">
        <v>36</v>
      </c>
      <c r="AP568" s="271" t="s">
        <v>36</v>
      </c>
      <c r="AQ568" s="271" t="s">
        <v>36</v>
      </c>
      <c r="AR568" s="271" t="s">
        <v>36</v>
      </c>
      <c r="AS568" s="271" t="s">
        <v>36</v>
      </c>
      <c r="AT568" s="271" t="s">
        <v>36</v>
      </c>
      <c r="AU568" s="271" t="s">
        <v>36</v>
      </c>
      <c r="AV568" s="271" t="s">
        <v>36</v>
      </c>
      <c r="AW568" s="271" t="s">
        <v>36</v>
      </c>
      <c r="AX568" s="271" t="s">
        <v>36</v>
      </c>
      <c r="AY568" s="271" t="s">
        <v>36</v>
      </c>
      <c r="AZ568" s="271" t="s">
        <v>36</v>
      </c>
      <c r="BA568" s="271" t="s">
        <v>36</v>
      </c>
      <c r="BB568" s="271" t="s">
        <v>36</v>
      </c>
      <c r="BC568" s="271" t="s">
        <v>36</v>
      </c>
      <c r="BD568" s="271" t="s">
        <v>36</v>
      </c>
      <c r="BE568" s="271" t="s">
        <v>36</v>
      </c>
      <c r="BF568" s="271" t="s">
        <v>36</v>
      </c>
      <c r="BG568" s="271" t="s">
        <v>36</v>
      </c>
      <c r="BH568" s="271" t="s">
        <v>36</v>
      </c>
      <c r="BI568" s="271" t="s">
        <v>36</v>
      </c>
      <c r="BJ568" s="271" t="s">
        <v>36</v>
      </c>
      <c r="BK568" s="271" t="s">
        <v>36</v>
      </c>
      <c r="BL568" s="271" t="s">
        <v>36</v>
      </c>
      <c r="BM568" s="271" t="s">
        <v>36</v>
      </c>
      <c r="BN568" s="271" t="s">
        <v>36</v>
      </c>
      <c r="BO568" s="271" t="s">
        <v>36</v>
      </c>
      <c r="BP568" s="271" t="s">
        <v>36</v>
      </c>
      <c r="BQ568" s="271" t="s">
        <v>36</v>
      </c>
      <c r="BR568" s="271" t="s">
        <v>36</v>
      </c>
      <c r="BS568" s="271" t="s">
        <v>36</v>
      </c>
    </row>
    <row r="569" ht="65.15" customHeight="1" s="74" customFormat="1">
      <c r="A569" s="178"/>
      <c r="B569" s="96"/>
      <c r="C569" s="283" t="s">
        <v>588</v>
      </c>
      <c r="D569" s="284"/>
      <c r="E569" s="284"/>
      <c r="F569" s="284"/>
      <c r="G569" s="284"/>
      <c r="H569" s="285"/>
      <c r="I569" s="277" t="s">
        <v>589</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590</v>
      </c>
      <c r="B570" s="96"/>
      <c r="C570" s="157"/>
      <c r="D570" s="321" t="s">
        <v>591</v>
      </c>
      <c r="E570" s="322"/>
      <c r="F570" s="322"/>
      <c r="G570" s="322"/>
      <c r="H570" s="323"/>
      <c r="I570" s="324"/>
      <c r="J570" s="275"/>
      <c r="K570" s="276"/>
      <c r="L570" s="158">
        <v>0</v>
      </c>
      <c r="M570" s="260">
        <v>0</v>
      </c>
      <c r="N570" s="260">
        <v>0</v>
      </c>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592</v>
      </c>
      <c r="B571" s="96"/>
      <c r="C571" s="157"/>
      <c r="D571" s="321" t="s">
        <v>593</v>
      </c>
      <c r="E571" s="322"/>
      <c r="F571" s="322"/>
      <c r="G571" s="322"/>
      <c r="H571" s="323"/>
      <c r="I571" s="324"/>
      <c r="J571" s="275"/>
      <c r="K571" s="276"/>
      <c r="L571" s="158">
        <v>0</v>
      </c>
      <c r="M571" s="260">
        <v>0</v>
      </c>
      <c r="N571" s="260">
        <v>0</v>
      </c>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594</v>
      </c>
      <c r="B572" s="96"/>
      <c r="C572" s="157"/>
      <c r="D572" s="321" t="s">
        <v>595</v>
      </c>
      <c r="E572" s="322"/>
      <c r="F572" s="322"/>
      <c r="G572" s="322"/>
      <c r="H572" s="323"/>
      <c r="I572" s="324"/>
      <c r="J572" s="275"/>
      <c r="K572" s="276"/>
      <c r="L572" s="158">
        <v>50.5</v>
      </c>
      <c r="M572" s="260">
        <v>12.9</v>
      </c>
      <c r="N572" s="260">
        <v>15.6</v>
      </c>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596</v>
      </c>
      <c r="B573" s="96"/>
      <c r="C573" s="157"/>
      <c r="D573" s="321" t="s">
        <v>597</v>
      </c>
      <c r="E573" s="322"/>
      <c r="F573" s="322"/>
      <c r="G573" s="322"/>
      <c r="H573" s="323"/>
      <c r="I573" s="324"/>
      <c r="J573" s="275"/>
      <c r="K573" s="276"/>
      <c r="L573" s="158">
        <v>55.5</v>
      </c>
      <c r="M573" s="260">
        <v>8.5</v>
      </c>
      <c r="N573" s="260">
        <v>6.2</v>
      </c>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598</v>
      </c>
      <c r="B574" s="96"/>
      <c r="C574" s="157"/>
      <c r="D574" s="321" t="s">
        <v>599</v>
      </c>
      <c r="E574" s="322"/>
      <c r="F574" s="322"/>
      <c r="G574" s="322"/>
      <c r="H574" s="323"/>
      <c r="I574" s="324"/>
      <c r="J574" s="275"/>
      <c r="K574" s="276"/>
      <c r="L574" s="158">
        <v>0</v>
      </c>
      <c r="M574" s="260">
        <v>4.6</v>
      </c>
      <c r="N574" s="260">
        <v>0.1</v>
      </c>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600</v>
      </c>
      <c r="B575" s="96"/>
      <c r="C575" s="210"/>
      <c r="D575" s="321" t="s">
        <v>601</v>
      </c>
      <c r="E575" s="322"/>
      <c r="F575" s="322"/>
      <c r="G575" s="322"/>
      <c r="H575" s="323"/>
      <c r="I575" s="324"/>
      <c r="J575" s="275"/>
      <c r="K575" s="276"/>
      <c r="L575" s="158">
        <v>70</v>
      </c>
      <c r="M575" s="260">
        <v>18.7</v>
      </c>
      <c r="N575" s="260">
        <v>16.5</v>
      </c>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602</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603</v>
      </c>
      <c r="B577" s="96"/>
      <c r="C577" s="157"/>
      <c r="D577" s="321" t="s">
        <v>591</v>
      </c>
      <c r="E577" s="322"/>
      <c r="F577" s="322"/>
      <c r="G577" s="322"/>
      <c r="H577" s="323"/>
      <c r="I577" s="324"/>
      <c r="J577" s="275"/>
      <c r="K577" s="276"/>
      <c r="L577" s="158">
        <v>21.3</v>
      </c>
      <c r="M577" s="260">
        <v>0</v>
      </c>
      <c r="N577" s="260">
        <v>0</v>
      </c>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604</v>
      </c>
      <c r="B578" s="96"/>
      <c r="C578" s="157"/>
      <c r="D578" s="321" t="s">
        <v>593</v>
      </c>
      <c r="E578" s="322"/>
      <c r="F578" s="322"/>
      <c r="G578" s="322"/>
      <c r="H578" s="323"/>
      <c r="I578" s="324"/>
      <c r="J578" s="275"/>
      <c r="K578" s="276"/>
      <c r="L578" s="158">
        <v>0</v>
      </c>
      <c r="M578" s="260">
        <v>0</v>
      </c>
      <c r="N578" s="260">
        <v>0</v>
      </c>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605</v>
      </c>
      <c r="B579" s="96"/>
      <c r="C579" s="157"/>
      <c r="D579" s="321" t="s">
        <v>595</v>
      </c>
      <c r="E579" s="322"/>
      <c r="F579" s="322"/>
      <c r="G579" s="322"/>
      <c r="H579" s="323"/>
      <c r="I579" s="324"/>
      <c r="J579" s="275"/>
      <c r="K579" s="276"/>
      <c r="L579" s="158">
        <v>0</v>
      </c>
      <c r="M579" s="260">
        <v>0</v>
      </c>
      <c r="N579" s="260">
        <v>0</v>
      </c>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606</v>
      </c>
      <c r="B580" s="96"/>
      <c r="C580" s="157"/>
      <c r="D580" s="321" t="s">
        <v>597</v>
      </c>
      <c r="E580" s="322"/>
      <c r="F580" s="322"/>
      <c r="G580" s="322"/>
      <c r="H580" s="323"/>
      <c r="I580" s="324"/>
      <c r="J580" s="275"/>
      <c r="K580" s="276"/>
      <c r="L580" s="158">
        <v>0</v>
      </c>
      <c r="M580" s="260">
        <v>0</v>
      </c>
      <c r="N580" s="260">
        <v>0</v>
      </c>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607</v>
      </c>
      <c r="B581" s="96"/>
      <c r="C581" s="157"/>
      <c r="D581" s="321" t="s">
        <v>599</v>
      </c>
      <c r="E581" s="322"/>
      <c r="F581" s="322"/>
      <c r="G581" s="322"/>
      <c r="H581" s="323"/>
      <c r="I581" s="324"/>
      <c r="J581" s="275"/>
      <c r="K581" s="276"/>
      <c r="L581" s="158">
        <v>0.2</v>
      </c>
      <c r="M581" s="260">
        <v>0</v>
      </c>
      <c r="N581" s="260">
        <v>0</v>
      </c>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608</v>
      </c>
      <c r="B582" s="96"/>
      <c r="C582" s="157"/>
      <c r="D582" s="321" t="s">
        <v>601</v>
      </c>
      <c r="E582" s="322"/>
      <c r="F582" s="322"/>
      <c r="G582" s="322"/>
      <c r="H582" s="323"/>
      <c r="I582" s="324"/>
      <c r="J582" s="275"/>
      <c r="K582" s="276"/>
      <c r="L582" s="158">
        <v>21.3</v>
      </c>
      <c r="M582" s="260">
        <v>0</v>
      </c>
      <c r="N582" s="260">
        <v>0</v>
      </c>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609</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610</v>
      </c>
      <c r="B584" s="96"/>
      <c r="C584" s="157"/>
      <c r="D584" s="321" t="s">
        <v>591</v>
      </c>
      <c r="E584" s="322"/>
      <c r="F584" s="322"/>
      <c r="G584" s="322"/>
      <c r="H584" s="323"/>
      <c r="I584" s="324"/>
      <c r="J584" s="275"/>
      <c r="K584" s="276"/>
      <c r="L584" s="158">
        <v>0</v>
      </c>
      <c r="M584" s="260">
        <v>0</v>
      </c>
      <c r="N584" s="260">
        <v>0</v>
      </c>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611</v>
      </c>
      <c r="B585" s="96"/>
      <c r="C585" s="157"/>
      <c r="D585" s="321" t="s">
        <v>593</v>
      </c>
      <c r="E585" s="322"/>
      <c r="F585" s="322"/>
      <c r="G585" s="322"/>
      <c r="H585" s="323"/>
      <c r="I585" s="324"/>
      <c r="J585" s="275"/>
      <c r="K585" s="276"/>
      <c r="L585" s="158">
        <v>0</v>
      </c>
      <c r="M585" s="260">
        <v>0</v>
      </c>
      <c r="N585" s="260">
        <v>0</v>
      </c>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612</v>
      </c>
      <c r="B586" s="96"/>
      <c r="C586" s="157"/>
      <c r="D586" s="321" t="s">
        <v>595</v>
      </c>
      <c r="E586" s="322"/>
      <c r="F586" s="322"/>
      <c r="G586" s="322"/>
      <c r="H586" s="323"/>
      <c r="I586" s="324"/>
      <c r="J586" s="275"/>
      <c r="K586" s="276"/>
      <c r="L586" s="158">
        <v>0</v>
      </c>
      <c r="M586" s="260">
        <v>0</v>
      </c>
      <c r="N586" s="260">
        <v>0</v>
      </c>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613</v>
      </c>
      <c r="B587" s="96"/>
      <c r="C587" s="157"/>
      <c r="D587" s="321" t="s">
        <v>597</v>
      </c>
      <c r="E587" s="322"/>
      <c r="F587" s="322"/>
      <c r="G587" s="322"/>
      <c r="H587" s="323"/>
      <c r="I587" s="324"/>
      <c r="J587" s="275"/>
      <c r="K587" s="276"/>
      <c r="L587" s="158">
        <v>0</v>
      </c>
      <c r="M587" s="260">
        <v>0</v>
      </c>
      <c r="N587" s="260">
        <v>0</v>
      </c>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614</v>
      </c>
      <c r="B588" s="96"/>
      <c r="C588" s="157"/>
      <c r="D588" s="321" t="s">
        <v>599</v>
      </c>
      <c r="E588" s="322"/>
      <c r="F588" s="322"/>
      <c r="G588" s="322"/>
      <c r="H588" s="323"/>
      <c r="I588" s="324"/>
      <c r="J588" s="275"/>
      <c r="K588" s="276"/>
      <c r="L588" s="158">
        <v>0</v>
      </c>
      <c r="M588" s="260">
        <v>0</v>
      </c>
      <c r="N588" s="260">
        <v>0</v>
      </c>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615</v>
      </c>
      <c r="B589" s="96"/>
      <c r="C589" s="237"/>
      <c r="D589" s="321" t="s">
        <v>601</v>
      </c>
      <c r="E589" s="322"/>
      <c r="F589" s="322"/>
      <c r="G589" s="322"/>
      <c r="H589" s="323"/>
      <c r="I589" s="325"/>
      <c r="J589" s="275"/>
      <c r="K589" s="276"/>
      <c r="L589" s="158">
        <v>0</v>
      </c>
      <c r="M589" s="260">
        <v>0</v>
      </c>
      <c r="N589" s="260">
        <v>0</v>
      </c>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616</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75</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76</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617</v>
      </c>
      <c r="C597" s="289" t="s">
        <v>618</v>
      </c>
      <c r="D597" s="290"/>
      <c r="E597" s="290"/>
      <c r="F597" s="290"/>
      <c r="G597" s="290"/>
      <c r="H597" s="291"/>
      <c r="I597" s="100" t="s">
        <v>619</v>
      </c>
      <c r="J597" s="93" t="str">
        <f>IF(SUM(L597:BS597)=0,IF(COUNTIF(L597:BS597,"未確認")&gt;0,"未確認",IF(COUNTIF(L597:BS597,"~*")&gt;0,"*",SUM(L597:BS597))),SUM(L597:BS597))</f>
        <v>未確認</v>
      </c>
      <c r="K597" s="152" t="str">
        <f>IF(OR(COUNTIF(L597:BS597,"未確認")&gt;0,COUNTIF(L597:BS597,"*")&gt;0),"※","")</f>
        <v>※</v>
      </c>
      <c r="L597" s="94" t="s">
        <v>357</v>
      </c>
      <c r="M597" s="259" t="s">
        <v>357</v>
      </c>
      <c r="N597" s="259" t="s">
        <v>357</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620</v>
      </c>
      <c r="B598" s="68"/>
      <c r="C598" s="289" t="s">
        <v>621</v>
      </c>
      <c r="D598" s="290"/>
      <c r="E598" s="290"/>
      <c r="F598" s="290"/>
      <c r="G598" s="290"/>
      <c r="H598" s="291"/>
      <c r="I598" s="100" t="s">
        <v>622</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623</v>
      </c>
      <c r="B599" s="68"/>
      <c r="C599" s="289" t="s">
        <v>624</v>
      </c>
      <c r="D599" s="290"/>
      <c r="E599" s="290"/>
      <c r="F599" s="290"/>
      <c r="G599" s="290"/>
      <c r="H599" s="291"/>
      <c r="I599" s="100" t="s">
        <v>625</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626</v>
      </c>
      <c r="B600" s="68"/>
      <c r="C600" s="289" t="s">
        <v>627</v>
      </c>
      <c r="D600" s="290"/>
      <c r="E600" s="290"/>
      <c r="F600" s="290"/>
      <c r="G600" s="290"/>
      <c r="H600" s="291"/>
      <c r="I600" s="220" t="s">
        <v>628</v>
      </c>
      <c r="J600" s="93" t="str">
        <f>IF(SUM(L600:BS600)=0,IF(COUNTIF(L600:BS600,"未確認")&gt;0,"未確認",IF(COUNTIF(L600:BS600,"~*")&gt;0,"*",SUM(L600:BS600))),SUM(L600:BS600))</f>
        <v>未確認</v>
      </c>
      <c r="K600" s="152" t="str">
        <f>IF(OR(COUNTIF(L600:BS600,"未確認")&gt;0,COUNTIF(L600:BS600,"*")&gt;0),"※","")</f>
        <v>※</v>
      </c>
      <c r="L600" s="94" t="s">
        <v>357</v>
      </c>
      <c r="M600" s="259" t="s">
        <v>357</v>
      </c>
      <c r="N600" s="259" t="s">
        <v>357</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629</v>
      </c>
      <c r="B601" s="68"/>
      <c r="C601" s="289" t="s">
        <v>630</v>
      </c>
      <c r="D601" s="290"/>
      <c r="E601" s="290"/>
      <c r="F601" s="290"/>
      <c r="G601" s="290"/>
      <c r="H601" s="291"/>
      <c r="I601" s="100" t="s">
        <v>631</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632</v>
      </c>
      <c r="B602" s="68"/>
      <c r="C602" s="283" t="s">
        <v>633</v>
      </c>
      <c r="D602" s="284"/>
      <c r="E602" s="284"/>
      <c r="F602" s="284"/>
      <c r="G602" s="284"/>
      <c r="H602" s="285"/>
      <c r="I602" s="293" t="s">
        <v>634</v>
      </c>
      <c r="J602" s="105">
        <v>272</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635</v>
      </c>
      <c r="B603" s="68"/>
      <c r="C603" s="218"/>
      <c r="D603" s="219"/>
      <c r="E603" s="280" t="s">
        <v>636</v>
      </c>
      <c r="F603" s="281"/>
      <c r="G603" s="281"/>
      <c r="H603" s="282"/>
      <c r="I603" s="295"/>
      <c r="J603" s="105">
        <v>58</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637</v>
      </c>
      <c r="B604" s="68"/>
      <c r="C604" s="283" t="s">
        <v>638</v>
      </c>
      <c r="D604" s="284"/>
      <c r="E604" s="284"/>
      <c r="F604" s="284"/>
      <c r="G604" s="284"/>
      <c r="H604" s="285"/>
      <c r="I604" s="277" t="s">
        <v>639</v>
      </c>
      <c r="J604" s="105">
        <v>385</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640</v>
      </c>
      <c r="B605" s="68"/>
      <c r="C605" s="218"/>
      <c r="D605" s="219"/>
      <c r="E605" s="280" t="s">
        <v>636</v>
      </c>
      <c r="F605" s="281"/>
      <c r="G605" s="281"/>
      <c r="H605" s="282"/>
      <c r="I605" s="279"/>
      <c r="J605" s="105">
        <v>118</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641</v>
      </c>
      <c r="B606" s="68"/>
      <c r="C606" s="280" t="s">
        <v>642</v>
      </c>
      <c r="D606" s="281"/>
      <c r="E606" s="281"/>
      <c r="F606" s="281"/>
      <c r="G606" s="281"/>
      <c r="H606" s="282"/>
      <c r="I606" s="98" t="s">
        <v>643</v>
      </c>
      <c r="J606" s="93">
        <v>428</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644</v>
      </c>
      <c r="B607" s="68"/>
      <c r="C607" s="289" t="s">
        <v>645</v>
      </c>
      <c r="D607" s="290"/>
      <c r="E607" s="290"/>
      <c r="F607" s="290"/>
      <c r="G607" s="290"/>
      <c r="H607" s="291"/>
      <c r="I607" s="98" t="s">
        <v>646</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t="s">
        <v>357</v>
      </c>
      <c r="N607" s="259" t="s">
        <v>357</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647</v>
      </c>
      <c r="B608" s="68"/>
      <c r="C608" s="289" t="s">
        <v>648</v>
      </c>
      <c r="D608" s="290"/>
      <c r="E608" s="290"/>
      <c r="F608" s="290"/>
      <c r="G608" s="290"/>
      <c r="H608" s="291"/>
      <c r="I608" s="98" t="s">
        <v>649</v>
      </c>
      <c r="J608" s="93" t="str">
        <f t="shared" si="108"/>
        <v>未確認</v>
      </c>
      <c r="K608" s="152" t="str">
        <f t="shared" si="109"/>
        <v>※</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650</v>
      </c>
      <c r="B609" s="68"/>
      <c r="C609" s="289" t="s">
        <v>651</v>
      </c>
      <c r="D609" s="290"/>
      <c r="E609" s="290"/>
      <c r="F609" s="290"/>
      <c r="G609" s="290"/>
      <c r="H609" s="291"/>
      <c r="I609" s="98" t="s">
        <v>652</v>
      </c>
      <c r="J609" s="93" t="str">
        <f t="shared" si="108"/>
        <v>未確認</v>
      </c>
      <c r="K609" s="152" t="str">
        <f t="shared" si="109"/>
        <v>※</v>
      </c>
      <c r="L609" s="94" t="s">
        <v>357</v>
      </c>
      <c r="M609" s="259" t="s">
        <v>357</v>
      </c>
      <c r="N609" s="259" t="s">
        <v>357</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653</v>
      </c>
      <c r="B610" s="68"/>
      <c r="C610" s="289" t="s">
        <v>654</v>
      </c>
      <c r="D610" s="290"/>
      <c r="E610" s="290"/>
      <c r="F610" s="290"/>
      <c r="G610" s="290"/>
      <c r="H610" s="291"/>
      <c r="I610" s="98" t="s">
        <v>655</v>
      </c>
      <c r="J610" s="93" t="str">
        <f t="shared" si="108"/>
        <v>未確認</v>
      </c>
      <c r="K610" s="152" t="str">
        <f t="shared" si="109"/>
        <v>※</v>
      </c>
      <c r="L610" s="94">
        <v>0</v>
      </c>
      <c r="M610" s="259" t="s">
        <v>357</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656</v>
      </c>
      <c r="B611" s="68"/>
      <c r="C611" s="289" t="s">
        <v>657</v>
      </c>
      <c r="D611" s="290"/>
      <c r="E611" s="290"/>
      <c r="F611" s="290"/>
      <c r="G611" s="290"/>
      <c r="H611" s="291"/>
      <c r="I611" s="160" t="s">
        <v>658</v>
      </c>
      <c r="J611" s="93" t="str">
        <f t="shared" si="108"/>
        <v>未確認</v>
      </c>
      <c r="K611" s="152" t="str">
        <f t="shared" si="109"/>
        <v>※</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659</v>
      </c>
      <c r="B612" s="68"/>
      <c r="C612" s="289" t="s">
        <v>660</v>
      </c>
      <c r="D612" s="290"/>
      <c r="E612" s="290"/>
      <c r="F612" s="290"/>
      <c r="G612" s="290"/>
      <c r="H612" s="291"/>
      <c r="I612" s="98" t="s">
        <v>661</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662</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75</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76</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663</v>
      </c>
      <c r="B620" s="92"/>
      <c r="C620" s="280" t="s">
        <v>664</v>
      </c>
      <c r="D620" s="281"/>
      <c r="E620" s="281"/>
      <c r="F620" s="281"/>
      <c r="G620" s="281"/>
      <c r="H620" s="282"/>
      <c r="I620" s="318" t="s">
        <v>665</v>
      </c>
      <c r="J620" s="93" t="str">
        <f>IF(SUM(L620:BS620)=0,IF(COUNTIF(L620:BS620,"未確認")&gt;0,"未確認",IF(COUNTIF(L620:BS620,"~*")&gt;0,"*",SUM(L620:BS620))),SUM(L620:BS620))</f>
        <v>未確認</v>
      </c>
      <c r="K620" s="152" t="str">
        <f ref="K620:K631" t="shared" si="114">IF(OR(COUNTIF(L620:BS620,"未確認")&gt;0,COUNTIF(L620:BS620,"*")&gt;0),"※","")</f>
        <v>※</v>
      </c>
      <c r="L620" s="94" t="s">
        <v>357</v>
      </c>
      <c r="M620" s="259" t="s">
        <v>357</v>
      </c>
      <c r="N620" s="259" t="s">
        <v>357</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666</v>
      </c>
      <c r="B621" s="92"/>
      <c r="C621" s="280" t="s">
        <v>667</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668</v>
      </c>
      <c r="B622" s="92"/>
      <c r="C622" s="280" t="s">
        <v>669</v>
      </c>
      <c r="D622" s="281"/>
      <c r="E622" s="281"/>
      <c r="F622" s="281"/>
      <c r="G622" s="281"/>
      <c r="H622" s="282"/>
      <c r="I622" s="320"/>
      <c r="J622" s="93" t="str">
        <f t="shared" si="115"/>
        <v>未確認</v>
      </c>
      <c r="K622" s="152" t="str">
        <f t="shared" si="114"/>
        <v>※</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670</v>
      </c>
      <c r="B623" s="92"/>
      <c r="C623" s="280" t="s">
        <v>671</v>
      </c>
      <c r="D623" s="281"/>
      <c r="E623" s="281"/>
      <c r="F623" s="281"/>
      <c r="G623" s="281"/>
      <c r="H623" s="282"/>
      <c r="I623" s="273" t="s">
        <v>672</v>
      </c>
      <c r="J623" s="93" t="str">
        <f t="shared" si="115"/>
        <v>未確認</v>
      </c>
      <c r="K623" s="152" t="str">
        <f t="shared" si="114"/>
        <v>※</v>
      </c>
      <c r="L623" s="94">
        <v>0</v>
      </c>
      <c r="M623" s="259">
        <v>0</v>
      </c>
      <c r="N623" s="259">
        <v>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673</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674</v>
      </c>
      <c r="B625" s="92"/>
      <c r="C625" s="289" t="s">
        <v>675</v>
      </c>
      <c r="D625" s="290"/>
      <c r="E625" s="290"/>
      <c r="F625" s="290"/>
      <c r="G625" s="290"/>
      <c r="H625" s="291"/>
      <c r="I625" s="98" t="s">
        <v>676</v>
      </c>
      <c r="J625" s="93" t="str">
        <f t="shared" si="115"/>
        <v>未確認</v>
      </c>
      <c r="K625" s="152" t="str">
        <f t="shared" si="114"/>
        <v>※</v>
      </c>
      <c r="L625" s="94">
        <v>0</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677</v>
      </c>
      <c r="B626" s="92"/>
      <c r="C626" s="280" t="s">
        <v>678</v>
      </c>
      <c r="D626" s="281"/>
      <c r="E626" s="281"/>
      <c r="F626" s="281"/>
      <c r="G626" s="281"/>
      <c r="H626" s="282"/>
      <c r="I626" s="103" t="s">
        <v>679</v>
      </c>
      <c r="J626" s="93" t="str">
        <f t="shared" si="115"/>
        <v>未確認</v>
      </c>
      <c r="K626" s="152" t="str">
        <f t="shared" si="114"/>
        <v>※</v>
      </c>
      <c r="L626" s="94">
        <v>414</v>
      </c>
      <c r="M626" s="259">
        <v>0</v>
      </c>
      <c r="N626" s="259">
        <v>0</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680</v>
      </c>
      <c r="B627" s="96"/>
      <c r="C627" s="280" t="s">
        <v>681</v>
      </c>
      <c r="D627" s="281"/>
      <c r="E627" s="281"/>
      <c r="F627" s="281"/>
      <c r="G627" s="281"/>
      <c r="H627" s="282"/>
      <c r="I627" s="103" t="s">
        <v>682</v>
      </c>
      <c r="J627" s="93" t="str">
        <f t="shared" si="115"/>
        <v>未確認</v>
      </c>
      <c r="K627" s="152" t="str">
        <f t="shared" si="114"/>
        <v>※</v>
      </c>
      <c r="L627" s="94" t="s">
        <v>357</v>
      </c>
      <c r="M627" s="259">
        <v>0</v>
      </c>
      <c r="N627" s="259" t="s">
        <v>357</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683</v>
      </c>
      <c r="B628" s="96"/>
      <c r="C628" s="289" t="s">
        <v>684</v>
      </c>
      <c r="D628" s="290"/>
      <c r="E628" s="290"/>
      <c r="F628" s="290"/>
      <c r="G628" s="290"/>
      <c r="H628" s="291"/>
      <c r="I628" s="98" t="s">
        <v>685</v>
      </c>
      <c r="J628" s="93" t="str">
        <f t="shared" si="115"/>
        <v>未確認</v>
      </c>
      <c r="K628" s="152" t="str">
        <f t="shared" si="114"/>
        <v>※</v>
      </c>
      <c r="L628" s="94" t="s">
        <v>357</v>
      </c>
      <c r="M628" s="259" t="s">
        <v>357</v>
      </c>
      <c r="N628" s="259" t="s">
        <v>357</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686</v>
      </c>
      <c r="B629" s="96"/>
      <c r="C629" s="280" t="s">
        <v>687</v>
      </c>
      <c r="D629" s="281"/>
      <c r="E629" s="281"/>
      <c r="F629" s="281"/>
      <c r="G629" s="281"/>
      <c r="H629" s="282"/>
      <c r="I629" s="98" t="s">
        <v>688</v>
      </c>
      <c r="J629" s="93" t="str">
        <f t="shared" si="115"/>
        <v>未確認</v>
      </c>
      <c r="K629" s="152" t="str">
        <f t="shared" si="114"/>
        <v>※</v>
      </c>
      <c r="L629" s="94" t="s">
        <v>357</v>
      </c>
      <c r="M629" s="259" t="s">
        <v>357</v>
      </c>
      <c r="N629" s="259" t="s">
        <v>357</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689</v>
      </c>
      <c r="B630" s="96"/>
      <c r="C630" s="289" t="s">
        <v>690</v>
      </c>
      <c r="D630" s="290"/>
      <c r="E630" s="290"/>
      <c r="F630" s="290"/>
      <c r="G630" s="290"/>
      <c r="H630" s="291"/>
      <c r="I630" s="98" t="s">
        <v>691</v>
      </c>
      <c r="J630" s="93" t="str">
        <f t="shared" si="115"/>
        <v>未確認</v>
      </c>
      <c r="K630" s="152" t="str">
        <f t="shared" si="114"/>
        <v>※</v>
      </c>
      <c r="L630" s="94" t="s">
        <v>357</v>
      </c>
      <c r="M630" s="259" t="s">
        <v>357</v>
      </c>
      <c r="N630" s="259" t="s">
        <v>357</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692</v>
      </c>
      <c r="B631" s="96"/>
      <c r="C631" s="289" t="s">
        <v>693</v>
      </c>
      <c r="D631" s="290"/>
      <c r="E631" s="290"/>
      <c r="F631" s="290"/>
      <c r="G631" s="290"/>
      <c r="H631" s="291"/>
      <c r="I631" s="98" t="s">
        <v>694</v>
      </c>
      <c r="J631" s="93" t="str">
        <f t="shared" si="115"/>
        <v>未確認</v>
      </c>
      <c r="K631" s="152" t="str">
        <f t="shared" si="114"/>
        <v>※</v>
      </c>
      <c r="L631" s="94" t="s">
        <v>357</v>
      </c>
      <c r="M631" s="259" t="s">
        <v>357</v>
      </c>
      <c r="N631" s="259" t="s">
        <v>357</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695</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75</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76</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696</v>
      </c>
      <c r="B639" s="92"/>
      <c r="C639" s="289" t="s">
        <v>697</v>
      </c>
      <c r="D639" s="290"/>
      <c r="E639" s="290"/>
      <c r="F639" s="290"/>
      <c r="G639" s="290"/>
      <c r="H639" s="291"/>
      <c r="I639" s="98" t="s">
        <v>698</v>
      </c>
      <c r="J639" s="93" t="str">
        <f>IF(SUM(L639:BS639)=0,IF(COUNTIF(L639:BS639,"未確認")&gt;0,"未確認",IF(COUNTIF(L639:BS639,"~*")&gt;0,"*",SUM(L639:BS639))),SUM(L639:BS639))</f>
        <v>未確認</v>
      </c>
      <c r="K639" s="152" t="str">
        <f ref="K639:K646" t="shared" si="120">IF(OR(COUNTIF(L639:BS639,"未確認")&gt;0,COUNTIF(L639:BS639,"*")&gt;0),"※","")</f>
        <v>※</v>
      </c>
      <c r="L639" s="94">
        <v>0</v>
      </c>
      <c r="M639" s="259" t="s">
        <v>357</v>
      </c>
      <c r="N639" s="259" t="s">
        <v>357</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699</v>
      </c>
      <c r="B640" s="96"/>
      <c r="C640" s="289" t="s">
        <v>700</v>
      </c>
      <c r="D640" s="290"/>
      <c r="E640" s="290"/>
      <c r="F640" s="290"/>
      <c r="G640" s="290"/>
      <c r="H640" s="291"/>
      <c r="I640" s="98" t="s">
        <v>701</v>
      </c>
      <c r="J640" s="93" t="str">
        <f ref="J640:J646" t="shared" si="121">IF(SUM(L640:BS640)=0,IF(COUNTIF(L640:BS640,"未確認")&gt;0,"未確認",IF(COUNTIF(L640:BS640,"~*")&gt;0,"*",SUM(L640:BS640))),SUM(L640:BS640))</f>
        <v>未確認</v>
      </c>
      <c r="K640" s="152" t="str">
        <f t="shared" si="120"/>
        <v>※</v>
      </c>
      <c r="L640" s="94" t="s">
        <v>357</v>
      </c>
      <c r="M640" s="259">
        <v>290</v>
      </c>
      <c r="N640" s="259" t="s">
        <v>357</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702</v>
      </c>
      <c r="B641" s="96"/>
      <c r="C641" s="289" t="s">
        <v>703</v>
      </c>
      <c r="D641" s="290"/>
      <c r="E641" s="290"/>
      <c r="F641" s="290"/>
      <c r="G641" s="290"/>
      <c r="H641" s="291"/>
      <c r="I641" s="98" t="s">
        <v>704</v>
      </c>
      <c r="J641" s="93" t="str">
        <f t="shared" si="121"/>
        <v>未確認</v>
      </c>
      <c r="K641" s="152" t="str">
        <f t="shared" si="120"/>
        <v>※</v>
      </c>
      <c r="L641" s="94" t="s">
        <v>357</v>
      </c>
      <c r="M641" s="259">
        <v>198</v>
      </c>
      <c r="N641" s="259" t="s">
        <v>357</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705</v>
      </c>
      <c r="B642" s="96"/>
      <c r="C642" s="280" t="s">
        <v>706</v>
      </c>
      <c r="D642" s="281"/>
      <c r="E642" s="281"/>
      <c r="F642" s="281"/>
      <c r="G642" s="281"/>
      <c r="H642" s="282"/>
      <c r="I642" s="98" t="s">
        <v>707</v>
      </c>
      <c r="J642" s="93" t="str">
        <f t="shared" si="121"/>
        <v>未確認</v>
      </c>
      <c r="K642" s="152" t="str">
        <f t="shared" si="120"/>
        <v>※</v>
      </c>
      <c r="L642" s="94">
        <v>0</v>
      </c>
      <c r="M642" s="259" t="s">
        <v>357</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708</v>
      </c>
      <c r="B643" s="96"/>
      <c r="C643" s="289" t="s">
        <v>709</v>
      </c>
      <c r="D643" s="290"/>
      <c r="E643" s="290"/>
      <c r="F643" s="290"/>
      <c r="G643" s="290"/>
      <c r="H643" s="291"/>
      <c r="I643" s="98" t="s">
        <v>710</v>
      </c>
      <c r="J643" s="93" t="str">
        <f t="shared" si="121"/>
        <v>未確認</v>
      </c>
      <c r="K643" s="152" t="str">
        <f t="shared" si="120"/>
        <v>※</v>
      </c>
      <c r="L643" s="94" t="s">
        <v>357</v>
      </c>
      <c r="M643" s="259" t="s">
        <v>357</v>
      </c>
      <c r="N643" s="259" t="s">
        <v>357</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711</v>
      </c>
      <c r="B644" s="96"/>
      <c r="C644" s="289" t="s">
        <v>712</v>
      </c>
      <c r="D644" s="290"/>
      <c r="E644" s="290"/>
      <c r="F644" s="290"/>
      <c r="G644" s="290"/>
      <c r="H644" s="291"/>
      <c r="I644" s="98" t="s">
        <v>713</v>
      </c>
      <c r="J644" s="93" t="str">
        <f t="shared" si="121"/>
        <v>未確認</v>
      </c>
      <c r="K644" s="152" t="str">
        <f t="shared" si="120"/>
        <v>※</v>
      </c>
      <c r="L644" s="94" t="s">
        <v>357</v>
      </c>
      <c r="M644" s="259" t="s">
        <v>357</v>
      </c>
      <c r="N644" s="259" t="s">
        <v>357</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714</v>
      </c>
      <c r="B645" s="96"/>
      <c r="C645" s="289" t="s">
        <v>715</v>
      </c>
      <c r="D645" s="290"/>
      <c r="E645" s="290"/>
      <c r="F645" s="290"/>
      <c r="G645" s="290"/>
      <c r="H645" s="291"/>
      <c r="I645" s="98" t="s">
        <v>716</v>
      </c>
      <c r="J645" s="93" t="str">
        <f t="shared" si="121"/>
        <v>未確認</v>
      </c>
      <c r="K645" s="152" t="str">
        <f t="shared" si="120"/>
        <v>※</v>
      </c>
      <c r="L645" s="94">
        <v>0</v>
      </c>
      <c r="M645" s="259">
        <v>0</v>
      </c>
      <c r="N645" s="259">
        <v>0</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717</v>
      </c>
      <c r="B646" s="96"/>
      <c r="C646" s="280" t="s">
        <v>718</v>
      </c>
      <c r="D646" s="281"/>
      <c r="E646" s="281"/>
      <c r="F646" s="281"/>
      <c r="G646" s="281"/>
      <c r="H646" s="282"/>
      <c r="I646" s="98" t="s">
        <v>719</v>
      </c>
      <c r="J646" s="93" t="str">
        <f t="shared" si="121"/>
        <v>未確認</v>
      </c>
      <c r="K646" s="152" t="str">
        <f t="shared" si="120"/>
        <v>※</v>
      </c>
      <c r="L646" s="94" t="s">
        <v>357</v>
      </c>
      <c r="M646" s="259" t="s">
        <v>357</v>
      </c>
      <c r="N646" s="259" t="s">
        <v>357</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720</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75</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76</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721</v>
      </c>
      <c r="B654" s="92"/>
      <c r="C654" s="296" t="s">
        <v>722</v>
      </c>
      <c r="D654" s="297"/>
      <c r="E654" s="297"/>
      <c r="F654" s="297"/>
      <c r="G654" s="297"/>
      <c r="H654" s="298"/>
      <c r="I654" s="98" t="s">
        <v>723</v>
      </c>
      <c r="J654" s="93" t="str">
        <f>IF(SUM(L654:BS654)=0,IF(COUNTIF(L654:BS654,"未確認")&gt;0,"未確認",IF(COUNTIF(L654:BS654,"~*")&gt;0,"*",SUM(L654:BS654))),SUM(L654:BS654))</f>
        <v>未確認</v>
      </c>
      <c r="K654" s="152" t="str">
        <f ref="K654:K668" t="shared" si="126">IF(OR(COUNTIF(L654:BS654,"未確認")&gt;0,COUNTIF(L654:BS654,"*")&gt;0),"※","")</f>
        <v>※</v>
      </c>
      <c r="L654" s="94" t="s">
        <v>357</v>
      </c>
      <c r="M654" s="259">
        <v>605</v>
      </c>
      <c r="N654" s="259">
        <v>542</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724</v>
      </c>
      <c r="B655" s="68"/>
      <c r="C655" s="139"/>
      <c r="D655" s="163"/>
      <c r="E655" s="289" t="s">
        <v>725</v>
      </c>
      <c r="F655" s="290"/>
      <c r="G655" s="290"/>
      <c r="H655" s="291"/>
      <c r="I655" s="98" t="s">
        <v>726</v>
      </c>
      <c r="J655" s="93" t="str">
        <f ref="J655:J668" t="shared" si="127">IF(SUM(L655:BS655)=0,IF(COUNTIF(L655:BS655,"未確認")&gt;0,"未確認",IF(COUNTIF(L655:BS655,"~*")&gt;0,"*",SUM(L655:BS655))),SUM(L655:BS655))</f>
        <v>未確認</v>
      </c>
      <c r="K655" s="152" t="str">
        <f t="shared" si="126"/>
        <v>※</v>
      </c>
      <c r="L655" s="94">
        <v>0</v>
      </c>
      <c r="M655" s="259">
        <v>0</v>
      </c>
      <c r="N655" s="259">
        <v>0</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727</v>
      </c>
      <c r="B656" s="68"/>
      <c r="C656" s="139"/>
      <c r="D656" s="163"/>
      <c r="E656" s="289" t="s">
        <v>728</v>
      </c>
      <c r="F656" s="290"/>
      <c r="G656" s="290"/>
      <c r="H656" s="291"/>
      <c r="I656" s="98" t="s">
        <v>729</v>
      </c>
      <c r="J656" s="93" t="str">
        <f t="shared" si="127"/>
        <v>未確認</v>
      </c>
      <c r="K656" s="152" t="str">
        <f t="shared" si="126"/>
        <v>※</v>
      </c>
      <c r="L656" s="94" t="s">
        <v>357</v>
      </c>
      <c r="M656" s="259" t="s">
        <v>357</v>
      </c>
      <c r="N656" s="259">
        <v>156</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730</v>
      </c>
      <c r="B657" s="68"/>
      <c r="C657" s="221"/>
      <c r="D657" s="222"/>
      <c r="E657" s="289" t="s">
        <v>731</v>
      </c>
      <c r="F657" s="290"/>
      <c r="G657" s="290"/>
      <c r="H657" s="291"/>
      <c r="I657" s="98" t="s">
        <v>732</v>
      </c>
      <c r="J657" s="93" t="str">
        <f t="shared" si="127"/>
        <v>未確認</v>
      </c>
      <c r="K657" s="152" t="str">
        <f t="shared" si="126"/>
        <v>※</v>
      </c>
      <c r="L657" s="94" t="s">
        <v>357</v>
      </c>
      <c r="M657" s="259">
        <v>262</v>
      </c>
      <c r="N657" s="259">
        <v>283</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733</v>
      </c>
      <c r="B658" s="68"/>
      <c r="C658" s="221"/>
      <c r="D658" s="222"/>
      <c r="E658" s="289" t="s">
        <v>734</v>
      </c>
      <c r="F658" s="290"/>
      <c r="G658" s="290"/>
      <c r="H658" s="291"/>
      <c r="I658" s="98" t="s">
        <v>735</v>
      </c>
      <c r="J658" s="93" t="str">
        <f t="shared" si="127"/>
        <v>未確認</v>
      </c>
      <c r="K658" s="152" t="str">
        <f t="shared" si="126"/>
        <v>※</v>
      </c>
      <c r="L658" s="94" t="s">
        <v>357</v>
      </c>
      <c r="M658" s="259">
        <v>272</v>
      </c>
      <c r="N658" s="259" t="s">
        <v>357</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736</v>
      </c>
      <c r="B659" s="68"/>
      <c r="C659" s="139"/>
      <c r="D659" s="163"/>
      <c r="E659" s="289" t="s">
        <v>737</v>
      </c>
      <c r="F659" s="290"/>
      <c r="G659" s="290"/>
      <c r="H659" s="291"/>
      <c r="I659" s="98" t="s">
        <v>738</v>
      </c>
      <c r="J659" s="93" t="str">
        <f t="shared" si="127"/>
        <v>未確認</v>
      </c>
      <c r="K659" s="152" t="str">
        <f t="shared" si="126"/>
        <v>※</v>
      </c>
      <c r="L659" s="94" t="s">
        <v>357</v>
      </c>
      <c r="M659" s="259" t="s">
        <v>357</v>
      </c>
      <c r="N659" s="259" t="s">
        <v>357</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739</v>
      </c>
      <c r="B660" s="68"/>
      <c r="C660" s="139"/>
      <c r="D660" s="163"/>
      <c r="E660" s="289" t="s">
        <v>740</v>
      </c>
      <c r="F660" s="290"/>
      <c r="G660" s="290"/>
      <c r="H660" s="291"/>
      <c r="I660" s="98" t="s">
        <v>741</v>
      </c>
      <c r="J660" s="93" t="str">
        <f t="shared" si="127"/>
        <v>未確認</v>
      </c>
      <c r="K660" s="152" t="str">
        <f t="shared" si="126"/>
        <v>※</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742</v>
      </c>
      <c r="B661" s="68"/>
      <c r="C661" s="139"/>
      <c r="D661" s="163"/>
      <c r="E661" s="289" t="s">
        <v>743</v>
      </c>
      <c r="F661" s="290"/>
      <c r="G661" s="290"/>
      <c r="H661" s="291"/>
      <c r="I661" s="98" t="s">
        <v>744</v>
      </c>
      <c r="J661" s="93" t="str">
        <f t="shared" si="127"/>
        <v>未確認</v>
      </c>
      <c r="K661" s="152" t="str">
        <f t="shared" si="126"/>
        <v>※</v>
      </c>
      <c r="L661" s="94">
        <v>0</v>
      </c>
      <c r="M661" s="259">
        <v>0</v>
      </c>
      <c r="N661" s="259">
        <v>0</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745</v>
      </c>
      <c r="B662" s="68"/>
      <c r="C662" s="141"/>
      <c r="D662" s="164"/>
      <c r="E662" s="289" t="s">
        <v>746</v>
      </c>
      <c r="F662" s="290"/>
      <c r="G662" s="290"/>
      <c r="H662" s="291"/>
      <c r="I662" s="98" t="s">
        <v>747</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748</v>
      </c>
      <c r="B663" s="68"/>
      <c r="C663" s="289" t="s">
        <v>749</v>
      </c>
      <c r="D663" s="290"/>
      <c r="E663" s="290"/>
      <c r="F663" s="290"/>
      <c r="G663" s="290"/>
      <c r="H663" s="291"/>
      <c r="I663" s="98" t="s">
        <v>750</v>
      </c>
      <c r="J663" s="93" t="str">
        <f t="shared" si="127"/>
        <v>未確認</v>
      </c>
      <c r="K663" s="152" t="str">
        <f t="shared" si="126"/>
        <v>※</v>
      </c>
      <c r="L663" s="94" t="s">
        <v>357</v>
      </c>
      <c r="M663" s="259">
        <v>456</v>
      </c>
      <c r="N663" s="259" t="s">
        <v>357</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751</v>
      </c>
      <c r="B664" s="68"/>
      <c r="C664" s="280" t="s">
        <v>752</v>
      </c>
      <c r="D664" s="281"/>
      <c r="E664" s="281"/>
      <c r="F664" s="281"/>
      <c r="G664" s="281"/>
      <c r="H664" s="282"/>
      <c r="I664" s="103" t="s">
        <v>753</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754</v>
      </c>
      <c r="B665" s="68"/>
      <c r="C665" s="289" t="s">
        <v>755</v>
      </c>
      <c r="D665" s="290"/>
      <c r="E665" s="290"/>
      <c r="F665" s="290"/>
      <c r="G665" s="290"/>
      <c r="H665" s="291"/>
      <c r="I665" s="98" t="s">
        <v>756</v>
      </c>
      <c r="J665" s="93" t="str">
        <f t="shared" si="127"/>
        <v>未確認</v>
      </c>
      <c r="K665" s="152" t="str">
        <f t="shared" si="126"/>
        <v>※</v>
      </c>
      <c r="L665" s="94" t="s">
        <v>357</v>
      </c>
      <c r="M665" s="259">
        <v>366</v>
      </c>
      <c r="N665" s="259" t="s">
        <v>357</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757</v>
      </c>
      <c r="B666" s="68"/>
      <c r="C666" s="289" t="s">
        <v>758</v>
      </c>
      <c r="D666" s="290"/>
      <c r="E666" s="290"/>
      <c r="F666" s="290"/>
      <c r="G666" s="290"/>
      <c r="H666" s="291"/>
      <c r="I666" s="98" t="s">
        <v>759</v>
      </c>
      <c r="J666" s="93" t="str">
        <f t="shared" si="127"/>
        <v>未確認</v>
      </c>
      <c r="K666" s="152" t="str">
        <f t="shared" si="126"/>
        <v>※</v>
      </c>
      <c r="L666" s="94">
        <v>172</v>
      </c>
      <c r="M666" s="259">
        <v>180</v>
      </c>
      <c r="N666" s="259">
        <v>206</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760</v>
      </c>
      <c r="B667" s="68"/>
      <c r="C667" s="280" t="s">
        <v>761</v>
      </c>
      <c r="D667" s="281"/>
      <c r="E667" s="281"/>
      <c r="F667" s="281"/>
      <c r="G667" s="281"/>
      <c r="H667" s="282"/>
      <c r="I667" s="98" t="s">
        <v>762</v>
      </c>
      <c r="J667" s="93" t="str">
        <f t="shared" si="127"/>
        <v>未確認</v>
      </c>
      <c r="K667" s="152" t="str">
        <f t="shared" si="126"/>
        <v>※</v>
      </c>
      <c r="L667" s="94">
        <v>0</v>
      </c>
      <c r="M667" s="259">
        <v>0</v>
      </c>
      <c r="N667" s="259">
        <v>0</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763</v>
      </c>
      <c r="B668" s="68"/>
      <c r="C668" s="289" t="s">
        <v>764</v>
      </c>
      <c r="D668" s="290"/>
      <c r="E668" s="290"/>
      <c r="F668" s="290"/>
      <c r="G668" s="290"/>
      <c r="H668" s="291"/>
      <c r="I668" s="98" t="s">
        <v>765</v>
      </c>
      <c r="J668" s="93" t="str">
        <f t="shared" si="127"/>
        <v>未確認</v>
      </c>
      <c r="K668" s="152" t="str">
        <f t="shared" si="126"/>
        <v>※</v>
      </c>
      <c r="L668" s="94">
        <v>0</v>
      </c>
      <c r="M668" s="259">
        <v>0</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75</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76</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766</v>
      </c>
      <c r="B675" s="68"/>
      <c r="C675" s="280" t="s">
        <v>767</v>
      </c>
      <c r="D675" s="281"/>
      <c r="E675" s="281"/>
      <c r="F675" s="281"/>
      <c r="G675" s="281"/>
      <c r="H675" s="282"/>
      <c r="I675" s="103" t="s">
        <v>768</v>
      </c>
      <c r="J675" s="165"/>
      <c r="K675" s="166"/>
      <c r="L675" s="80" t="s">
        <v>769</v>
      </c>
      <c r="M675" s="253" t="s">
        <v>769</v>
      </c>
      <c r="N675" s="253" t="s">
        <v>769</v>
      </c>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770</v>
      </c>
      <c r="B676" s="68"/>
      <c r="C676" s="280" t="s">
        <v>771</v>
      </c>
      <c r="D676" s="281"/>
      <c r="E676" s="281"/>
      <c r="F676" s="281"/>
      <c r="G676" s="281"/>
      <c r="H676" s="282"/>
      <c r="I676" s="103" t="s">
        <v>772</v>
      </c>
      <c r="J676" s="165"/>
      <c r="K676" s="166"/>
      <c r="L676" s="167">
        <v>0</v>
      </c>
      <c r="M676" s="253">
        <v>0</v>
      </c>
      <c r="N676" s="253">
        <v>0</v>
      </c>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773</v>
      </c>
      <c r="B677" s="68"/>
      <c r="C677" s="280" t="s">
        <v>774</v>
      </c>
      <c r="D677" s="281"/>
      <c r="E677" s="281"/>
      <c r="F677" s="281"/>
      <c r="G677" s="281"/>
      <c r="H677" s="282"/>
      <c r="I677" s="103" t="s">
        <v>775</v>
      </c>
      <c r="J677" s="165"/>
      <c r="K677" s="166"/>
      <c r="L677" s="224">
        <v>0</v>
      </c>
      <c r="M677" s="253">
        <v>0</v>
      </c>
      <c r="N677" s="253">
        <v>0</v>
      </c>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776</v>
      </c>
      <c r="B678" s="68"/>
      <c r="C678" s="283" t="s">
        <v>777</v>
      </c>
      <c r="D678" s="284"/>
      <c r="E678" s="284"/>
      <c r="F678" s="284"/>
      <c r="G678" s="284"/>
      <c r="H678" s="285"/>
      <c r="I678" s="277" t="s">
        <v>778</v>
      </c>
      <c r="J678" s="165"/>
      <c r="K678" s="166"/>
      <c r="L678" s="225">
        <v>342</v>
      </c>
      <c r="M678" s="253">
        <v>558</v>
      </c>
      <c r="N678" s="253">
        <v>231</v>
      </c>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779</v>
      </c>
      <c r="B679" s="68"/>
      <c r="C679" s="168"/>
      <c r="D679" s="169"/>
      <c r="E679" s="283" t="s">
        <v>780</v>
      </c>
      <c r="F679" s="284"/>
      <c r="G679" s="284"/>
      <c r="H679" s="285"/>
      <c r="I679" s="278"/>
      <c r="J679" s="165"/>
      <c r="K679" s="166"/>
      <c r="L679" s="225">
        <v>0</v>
      </c>
      <c r="M679" s="253">
        <v>0</v>
      </c>
      <c r="N679" s="253">
        <v>0</v>
      </c>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781</v>
      </c>
      <c r="H680" s="292"/>
      <c r="I680" s="278"/>
      <c r="J680" s="165"/>
      <c r="K680" s="166"/>
      <c r="L680" s="225">
        <v>0</v>
      </c>
      <c r="M680" s="253">
        <v>0</v>
      </c>
      <c r="N680" s="253">
        <v>0</v>
      </c>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782</v>
      </c>
      <c r="H681" s="292"/>
      <c r="I681" s="278"/>
      <c r="J681" s="165"/>
      <c r="K681" s="166"/>
      <c r="L681" s="225">
        <v>0</v>
      </c>
      <c r="M681" s="253">
        <v>0</v>
      </c>
      <c r="N681" s="253">
        <v>0</v>
      </c>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783</v>
      </c>
      <c r="B682" s="68"/>
      <c r="C682" s="170"/>
      <c r="D682" s="268"/>
      <c r="E682" s="286"/>
      <c r="F682" s="287"/>
      <c r="G682" s="267"/>
      <c r="H682" s="235" t="s">
        <v>784</v>
      </c>
      <c r="I682" s="279"/>
      <c r="J682" s="165"/>
      <c r="K682" s="166"/>
      <c r="L682" s="225">
        <v>0</v>
      </c>
      <c r="M682" s="253">
        <v>0</v>
      </c>
      <c r="N682" s="253">
        <v>0</v>
      </c>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785</v>
      </c>
      <c r="B683" s="68"/>
      <c r="C683" s="283" t="s">
        <v>786</v>
      </c>
      <c r="D683" s="284"/>
      <c r="E683" s="284"/>
      <c r="F683" s="284"/>
      <c r="G683" s="288"/>
      <c r="H683" s="285"/>
      <c r="I683" s="277" t="s">
        <v>787</v>
      </c>
      <c r="J683" s="165"/>
      <c r="K683" s="166"/>
      <c r="L683" s="225">
        <v>0</v>
      </c>
      <c r="M683" s="253">
        <v>0</v>
      </c>
      <c r="N683" s="253">
        <v>0</v>
      </c>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788</v>
      </c>
      <c r="B684" s="68"/>
      <c r="C684" s="264"/>
      <c r="D684" s="266"/>
      <c r="E684" s="280" t="s">
        <v>789</v>
      </c>
      <c r="F684" s="281"/>
      <c r="G684" s="281"/>
      <c r="H684" s="282"/>
      <c r="I684" s="324"/>
      <c r="J684" s="165"/>
      <c r="K684" s="166"/>
      <c r="L684" s="225">
        <v>0</v>
      </c>
      <c r="M684" s="253">
        <v>0</v>
      </c>
      <c r="N684" s="253">
        <v>0</v>
      </c>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790</v>
      </c>
      <c r="D685" s="284"/>
      <c r="E685" s="284"/>
      <c r="F685" s="284"/>
      <c r="G685" s="288"/>
      <c r="H685" s="285"/>
      <c r="I685" s="324"/>
      <c r="J685" s="165"/>
      <c r="K685" s="166"/>
      <c r="L685" s="225">
        <v>0</v>
      </c>
      <c r="M685" s="253">
        <v>0</v>
      </c>
      <c r="N685" s="253">
        <v>0</v>
      </c>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791</v>
      </c>
      <c r="F686" s="281"/>
      <c r="G686" s="281"/>
      <c r="H686" s="282"/>
      <c r="I686" s="324"/>
      <c r="J686" s="165"/>
      <c r="K686" s="166"/>
      <c r="L686" s="225">
        <v>0</v>
      </c>
      <c r="M686" s="253">
        <v>0</v>
      </c>
      <c r="N686" s="253">
        <v>0</v>
      </c>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792</v>
      </c>
      <c r="D687" s="284"/>
      <c r="E687" s="284"/>
      <c r="F687" s="284"/>
      <c r="G687" s="288"/>
      <c r="H687" s="285"/>
      <c r="I687" s="324"/>
      <c r="J687" s="165"/>
      <c r="K687" s="166"/>
      <c r="L687" s="225">
        <v>0</v>
      </c>
      <c r="M687" s="253">
        <v>0</v>
      </c>
      <c r="N687" s="253">
        <v>0</v>
      </c>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793</v>
      </c>
      <c r="F688" s="281"/>
      <c r="G688" s="281"/>
      <c r="H688" s="282"/>
      <c r="I688" s="324"/>
      <c r="J688" s="165"/>
      <c r="K688" s="166"/>
      <c r="L688" s="225">
        <v>0</v>
      </c>
      <c r="M688" s="253">
        <v>0</v>
      </c>
      <c r="N688" s="253">
        <v>0</v>
      </c>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794</v>
      </c>
      <c r="D689" s="284"/>
      <c r="E689" s="284"/>
      <c r="F689" s="284"/>
      <c r="G689" s="288"/>
      <c r="H689" s="285"/>
      <c r="I689" s="324"/>
      <c r="J689" s="165"/>
      <c r="K689" s="166"/>
      <c r="L689" s="225">
        <v>0</v>
      </c>
      <c r="M689" s="253">
        <v>0</v>
      </c>
      <c r="N689" s="253">
        <v>0</v>
      </c>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795</v>
      </c>
      <c r="F690" s="281"/>
      <c r="G690" s="281"/>
      <c r="H690" s="282"/>
      <c r="I690" s="325"/>
      <c r="J690" s="165"/>
      <c r="K690" s="166"/>
      <c r="L690" s="225">
        <v>0</v>
      </c>
      <c r="M690" s="253">
        <v>0</v>
      </c>
      <c r="N690" s="253">
        <v>0</v>
      </c>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796</v>
      </c>
      <c r="B691" s="68"/>
      <c r="C691" s="280" t="s">
        <v>797</v>
      </c>
      <c r="D691" s="281"/>
      <c r="E691" s="281"/>
      <c r="F691" s="281"/>
      <c r="G691" s="281"/>
      <c r="H691" s="282"/>
      <c r="I691" s="356" t="s">
        <v>798</v>
      </c>
      <c r="J691" s="236"/>
      <c r="K691" s="166"/>
      <c r="L691" s="229">
        <v>0</v>
      </c>
      <c r="M691" s="253">
        <v>0</v>
      </c>
      <c r="N691" s="253">
        <v>0</v>
      </c>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799</v>
      </c>
      <c r="D692" s="281"/>
      <c r="E692" s="281"/>
      <c r="F692" s="281"/>
      <c r="G692" s="281"/>
      <c r="H692" s="282"/>
      <c r="I692" s="356"/>
      <c r="J692" s="275"/>
      <c r="K692" s="276"/>
      <c r="L692" s="229">
        <v>0</v>
      </c>
      <c r="M692" s="253">
        <v>0</v>
      </c>
      <c r="N692" s="253">
        <v>0</v>
      </c>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800</v>
      </c>
      <c r="D693" s="281"/>
      <c r="E693" s="281"/>
      <c r="F693" s="281"/>
      <c r="G693" s="281"/>
      <c r="H693" s="282"/>
      <c r="I693" s="356"/>
      <c r="J693" s="275"/>
      <c r="K693" s="276"/>
      <c r="L693" s="229">
        <v>0</v>
      </c>
      <c r="M693" s="253">
        <v>0</v>
      </c>
      <c r="N693" s="253">
        <v>0</v>
      </c>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801</v>
      </c>
      <c r="D694" s="281"/>
      <c r="E694" s="281"/>
      <c r="F694" s="281"/>
      <c r="G694" s="281"/>
      <c r="H694" s="282"/>
      <c r="I694" s="356"/>
      <c r="J694" s="275"/>
      <c r="K694" s="276"/>
      <c r="L694" s="229">
        <v>0</v>
      </c>
      <c r="M694" s="253">
        <v>0</v>
      </c>
      <c r="N694" s="253">
        <v>0</v>
      </c>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802</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75</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76</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803</v>
      </c>
      <c r="B702" s="96"/>
      <c r="C702" s="280" t="s">
        <v>804</v>
      </c>
      <c r="D702" s="281"/>
      <c r="E702" s="281"/>
      <c r="F702" s="281"/>
      <c r="G702" s="281"/>
      <c r="H702" s="282"/>
      <c r="I702" s="103" t="s">
        <v>805</v>
      </c>
      <c r="J702" s="156" t="str">
        <f>IF(SUM(L702:BS702)=0,IF(COUNTIF(L702:BS702,"未確認")&gt;0,"未確認",IF(COUNTIF(L702:BS702,"~*")&gt;0,"*",SUM(L702:BS702))),SUM(L702:BS702))</f>
        <v>未確認</v>
      </c>
      <c r="K702" s="152" t="str">
        <f>IF(OR(COUNTIF(L702:BS702,"未確認")&gt;0,COUNTIF(L702:BS702,"*")&gt;0),"※","")</f>
        <v>※</v>
      </c>
      <c r="L702" s="94" t="s">
        <v>357</v>
      </c>
      <c r="M702" s="259" t="s">
        <v>357</v>
      </c>
      <c r="N702" s="259" t="s">
        <v>357</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806</v>
      </c>
      <c r="B703" s="96"/>
      <c r="C703" s="289" t="s">
        <v>807</v>
      </c>
      <c r="D703" s="290"/>
      <c r="E703" s="290"/>
      <c r="F703" s="290"/>
      <c r="G703" s="290"/>
      <c r="H703" s="291"/>
      <c r="I703" s="98" t="s">
        <v>808</v>
      </c>
      <c r="J703" s="156" t="str">
        <f>IF(SUM(L703:BS703)=0,IF(COUNTIF(L703:BS703,"未確認")&gt;0,"未確認",IF(COUNTIF(L703:BS703,"~*")&gt;0,"*",SUM(L703:BS703))),SUM(L703:BS703))</f>
        <v>未確認</v>
      </c>
      <c r="K703" s="152" t="str">
        <f>IF(OR(COUNTIF(L703:BS703,"未確認")&gt;0,COUNTIF(L703:BS703,"*")&gt;0),"※","")</f>
        <v>※</v>
      </c>
      <c r="L703" s="94">
        <v>0</v>
      </c>
      <c r="M703" s="259" t="s">
        <v>357</v>
      </c>
      <c r="N703" s="259" t="s">
        <v>357</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809</v>
      </c>
      <c r="B704" s="96"/>
      <c r="C704" s="289" t="s">
        <v>810</v>
      </c>
      <c r="D704" s="290"/>
      <c r="E704" s="290"/>
      <c r="F704" s="290"/>
      <c r="G704" s="290"/>
      <c r="H704" s="291"/>
      <c r="I704" s="98" t="s">
        <v>811</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812</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75</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76</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813</v>
      </c>
      <c r="B712" s="92"/>
      <c r="C712" s="289" t="s">
        <v>814</v>
      </c>
      <c r="D712" s="290"/>
      <c r="E712" s="290"/>
      <c r="F712" s="290"/>
      <c r="G712" s="290"/>
      <c r="H712" s="291"/>
      <c r="I712" s="98" t="s">
        <v>815</v>
      </c>
      <c r="J712" s="93" t="str">
        <f>IF(SUM(L712:BS712)=0,IF(COUNTIF(L712:BS712,"未確認")&gt;0,"未確認",IF(COUNTIF(L712:BS712,"~*")&gt;0,"*",SUM(L712:BS712))),SUM(L712:BS712))</f>
        <v>未確認</v>
      </c>
      <c r="K712" s="152" t="str">
        <f>IF(OR(COUNTIF(L712:BS712,"未確認")&gt;0,COUNTIF(L712:BS712,"*")&gt;0),"※","")</f>
        <v>※</v>
      </c>
      <c r="L712" s="94" t="s">
        <v>357</v>
      </c>
      <c r="M712" s="259" t="s">
        <v>357</v>
      </c>
      <c r="N712" s="259" t="s">
        <v>357</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816</v>
      </c>
      <c r="B713" s="96"/>
      <c r="C713" s="289" t="s">
        <v>817</v>
      </c>
      <c r="D713" s="290"/>
      <c r="E713" s="290"/>
      <c r="F713" s="290"/>
      <c r="G713" s="290"/>
      <c r="H713" s="291"/>
      <c r="I713" s="98" t="s">
        <v>818</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819</v>
      </c>
      <c r="B714" s="96"/>
      <c r="C714" s="280" t="s">
        <v>820</v>
      </c>
      <c r="D714" s="281"/>
      <c r="E714" s="281"/>
      <c r="F714" s="281"/>
      <c r="G714" s="281"/>
      <c r="H714" s="282"/>
      <c r="I714" s="98" t="s">
        <v>821</v>
      </c>
      <c r="J714" s="93" t="str">
        <f>IF(SUM(L714:BS714)=0,IF(COUNTIF(L714:BS714,"未確認")&gt;0,"未確認",IF(COUNTIF(L714:BS714,"~*")&gt;0,"*",SUM(L714:BS714))),SUM(L714:BS714))</f>
        <v>未確認</v>
      </c>
      <c r="K714" s="152" t="str">
        <f>IF(OR(COUNTIF(L714:BS714,"未確認")&gt;0,COUNTIF(L714:BS714,"*")&gt;0),"※","")</f>
        <v>※</v>
      </c>
      <c r="L714" s="94" t="s">
        <v>357</v>
      </c>
      <c r="M714" s="259">
        <v>0</v>
      </c>
      <c r="N714" s="259" t="s">
        <v>357</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822</v>
      </c>
      <c r="B715" s="96"/>
      <c r="C715" s="289" t="s">
        <v>823</v>
      </c>
      <c r="D715" s="290"/>
      <c r="E715" s="290"/>
      <c r="F715" s="290"/>
      <c r="G715" s="290"/>
      <c r="H715" s="291"/>
      <c r="I715" s="98" t="s">
        <v>824</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825</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75</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76</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826</v>
      </c>
      <c r="B724" s="92"/>
      <c r="C724" s="289" t="s">
        <v>827</v>
      </c>
      <c r="D724" s="290"/>
      <c r="E724" s="290"/>
      <c r="F724" s="290"/>
      <c r="G724" s="290"/>
      <c r="H724" s="291"/>
      <c r="I724" s="98" t="s">
        <v>828</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829</v>
      </c>
      <c r="B725" s="96"/>
      <c r="C725" s="289" t="s">
        <v>830</v>
      </c>
      <c r="D725" s="290"/>
      <c r="E725" s="290"/>
      <c r="F725" s="290"/>
      <c r="G725" s="290"/>
      <c r="H725" s="291"/>
      <c r="I725" s="98" t="s">
        <v>831</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832</v>
      </c>
      <c r="B726" s="96"/>
      <c r="C726" s="280" t="s">
        <v>833</v>
      </c>
      <c r="D726" s="281"/>
      <c r="E726" s="281"/>
      <c r="F726" s="281"/>
      <c r="G726" s="281"/>
      <c r="H726" s="282"/>
      <c r="I726" s="98" t="s">
        <v>834</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835</v>
      </c>
      <c r="B727" s="96"/>
      <c r="C727" s="280" t="s">
        <v>836</v>
      </c>
      <c r="D727" s="281"/>
      <c r="E727" s="281"/>
      <c r="F727" s="281"/>
      <c r="G727" s="281"/>
      <c r="H727" s="282"/>
      <c r="I727" s="98" t="s">
        <v>837</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271</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2022-04-25T15:51:58Z</dcterms:created>
  <dcterms:modified xsi:type="dcterms:W3CDTF">2022-04-25T15:51:58Z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