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<sst xmlns="http://schemas.openxmlformats.org/spreadsheetml/2006/main" count="840" uniqueCount="840">
  <si>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医療法人尚和会 宝塚第一病院</t>
  </si>
  <si>
    <t>〒665-0832 兵庫県 宝塚市向月町１９－５</t>
  </si>
  <si>
    <t>病棟の建築時期と構造</t>
  </si>
  <si>
    <t>建物情報＼病棟名</t>
  </si>
  <si>
    <t>3階病棟</t>
  </si>
  <si>
    <t>4階病棟</t>
  </si>
  <si>
    <t>5階病棟</t>
  </si>
  <si>
    <t>6階病棟</t>
  </si>
  <si>
    <t>様式１病院病棟票(1)</t>
  </si>
  <si>
    <t>建築時期</t>
  </si>
  <si>
    <t>1999</t>
  </si>
  <si>
    <t>構造</t>
  </si>
  <si>
    <t>鉄筋コンクリート造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</si>
  <si>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</si>
  <si>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</si>
  <si>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</si>
  <si>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</si>
  <si>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</si>
  <si>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</si>
  <si>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</si>
  <si>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</si>
  <si>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</si>
  <si>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</si>
  <si>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</si>
  <si>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</si>
  <si>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</si>
  <si>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</si>
  <si>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</si>
  <si>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</si>
  <si>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</si>
  <si>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</si>
  <si>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</si>
  <si>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</si>
  <si>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</si>
  <si>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</si>
  <si>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</si>
  <si>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</si>
  <si>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</si>
  <si>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</si>
  <si>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</si>
  <si>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</si>
  <si>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</si>
  <si>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</si>
  <si>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</si>
  <si>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</si>
  <si>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</si>
  <si>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</si>
  <si>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</si>
  <si>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</si>
  <si>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</si>
  <si>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</si>
  <si>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</si>
  <si>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</si>
  <si>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</si>
  <si>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</si>
  <si>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</si>
  <si>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</si>
  <si>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</si>
  <si>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</si>
  <si>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</si>
  <si>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</si>
  <si>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</si>
  <si>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</si>
  <si>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</si>
  <si>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</si>
  <si>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</si>
  <si>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</si>
  <si>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</si>
  <si>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</si>
  <si>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</si>
  <si>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</si>
  <si>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</si>
  <si>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</si>
  <si>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</si>
  <si>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</si>
  <si>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</si>
  <si>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</si>
  <si>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</si>
  <si>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</si>
  <si>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</si>
  <si>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</si>
  <si>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</si>
  <si>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</si>
  <si>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</si>
  <si>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</si>
  <si>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</si>
  <si>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</si>
  <si>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</si>
  <si>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</si>
  <si>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</si>
  <si>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</si>
  <si>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</si>
  <si>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</si>
  <si>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</si>
  <si>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</si>
  <si>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</si>
  <si>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</si>
  <si>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</si>
  <si>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</si>
  <si>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</si>
  <si>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</si>
  <si>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</si>
  <si>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</si>
  <si>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</si>
  <si>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</si>
  <si>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</si>
  <si>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</si>
  <si>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</si>
  <si>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様式１病院施設票(43)-1</t>
  </si>
  <si>
    <t>複数ある場合、上位３つ</t>
  </si>
  <si>
    <t>様式１病院施設票(43)-2</t>
  </si>
  <si>
    <t>内科</t>
  </si>
  <si>
    <t>様式１病院施設票(43)-3</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</si>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</sst>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13</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17</v>
      </c>
      <c r="J18" s="394"/>
      <c r="K18" s="394"/>
      <c r="L18" s="20"/>
      <c r="M18" s="20" t="s">
        <v>18</v>
      </c>
      <c r="N18" s="20" t="s">
        <v>18</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19</v>
      </c>
      <c r="J19" s="394"/>
      <c r="K19" s="394"/>
      <c r="L19" s="22"/>
      <c r="M19" s="21"/>
      <c r="N19" s="21"/>
      <c r="O19" s="21" t="s">
        <v>18</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20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21</v>
      </c>
      <c r="J21" s="394"/>
      <c r="K21" s="394"/>
      <c r="L21" s="22" t="s">
        <v>18</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c r="M29" s="20" t="s">
        <v>18</v>
      </c>
      <c r="N29" s="20" t="s">
        <v>18</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t="s">
        <v>18</v>
      </c>
      <c r="M30" s="21"/>
      <c r="N30" s="21"/>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79</v>
      </c>
      <c r="M95" s="249" t="s">
        <v>17</v>
      </c>
      <c r="N95" s="249" t="s">
        <v>17</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38</v>
      </c>
      <c r="M104" s="248">
        <v>54</v>
      </c>
      <c r="N104" s="192">
        <v>52</v>
      </c>
      <c r="O104" s="192">
        <v>55</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38</v>
      </c>
      <c r="M106" s="192">
        <v>50</v>
      </c>
      <c r="N106" s="192">
        <v>50</v>
      </c>
      <c r="O106" s="192">
        <v>55</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38</v>
      </c>
      <c r="M107" s="192">
        <v>54</v>
      </c>
      <c r="N107" s="192">
        <v>52</v>
      </c>
      <c r="O107" s="192">
        <v>55</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38</v>
      </c>
      <c r="M117" s="191" t="s">
        <v>38</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107</v>
      </c>
      <c r="N125" s="253" t="s">
        <v>107</v>
      </c>
      <c r="O125" s="253" t="s">
        <v>107</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108</v>
      </c>
      <c r="B126" s="1"/>
      <c r="C126" s="221"/>
      <c r="D126" s="222"/>
      <c r="E126" s="296" t="s">
        <v>109</v>
      </c>
      <c r="F126" s="297"/>
      <c r="G126" s="297"/>
      <c r="H126" s="298"/>
      <c r="I126" s="294"/>
      <c r="J126" s="81"/>
      <c r="K126" s="82"/>
      <c r="L126" s="253" t="s">
        <v>107</v>
      </c>
      <c r="M126" s="253" t="s">
        <v>38</v>
      </c>
      <c r="N126" s="253" t="s">
        <v>38</v>
      </c>
      <c r="O126" s="253" t="s">
        <v>38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111</v>
      </c>
      <c r="M127" s="253" t="s">
        <v>38</v>
      </c>
      <c r="N127" s="253" t="s">
        <v>38</v>
      </c>
      <c r="O127" s="253" t="s">
        <v>38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113</v>
      </c>
      <c r="M128" s="253" t="s">
        <v>38</v>
      </c>
      <c r="N128" s="253" t="s">
        <v>38</v>
      </c>
      <c r="O128" s="253" t="s">
        <v>38</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119</v>
      </c>
      <c r="N136" s="253" t="s">
        <v>119</v>
      </c>
      <c r="O136" s="253" t="s">
        <v>118</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120</v>
      </c>
      <c r="F137" s="290"/>
      <c r="G137" s="290"/>
      <c r="H137" s="291"/>
      <c r="I137" s="356"/>
      <c r="J137" s="81"/>
      <c r="K137" s="82"/>
      <c r="L137" s="80">
        <v>38</v>
      </c>
      <c r="M137" s="253">
        <v>54</v>
      </c>
      <c r="N137" s="253">
        <v>52</v>
      </c>
      <c r="O137" s="253">
        <v>18</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6" t="s">
        <v>122</v>
      </c>
      <c r="D138" s="297"/>
      <c r="E138" s="297"/>
      <c r="F138" s="297"/>
      <c r="G138" s="297"/>
      <c r="H138" s="298"/>
      <c r="I138" s="356"/>
      <c r="J138" s="81"/>
      <c r="K138" s="82"/>
      <c r="L138" s="80" t="s">
        <v>38</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89" t="s">
        <v>120</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122</v>
      </c>
      <c r="D140" s="297"/>
      <c r="E140" s="297"/>
      <c r="F140" s="297"/>
      <c r="G140" s="297"/>
      <c r="H140" s="298"/>
      <c r="I140" s="356"/>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120</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20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6.4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0</v>
      </c>
      <c r="M191" s="255">
        <v>33</v>
      </c>
      <c r="N191" s="255">
        <v>28</v>
      </c>
      <c r="O191" s="255">
        <v>15</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0</v>
      </c>
      <c r="M192" s="255">
        <v>1.2</v>
      </c>
      <c r="N192" s="255">
        <v>3.6</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0</v>
      </c>
      <c r="M193" s="255">
        <v>0</v>
      </c>
      <c r="N193" s="255">
        <v>0</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v>
      </c>
      <c r="M194" s="255">
        <v>0</v>
      </c>
      <c r="N194" s="255">
        <v>0.5</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0</v>
      </c>
      <c r="M195" s="255">
        <v>10</v>
      </c>
      <c r="N195" s="255">
        <v>7</v>
      </c>
      <c r="O195" s="255">
        <v>5</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0</v>
      </c>
      <c r="M196" s="255">
        <v>3.6</v>
      </c>
      <c r="N196" s="255">
        <v>4</v>
      </c>
      <c r="O196" s="255">
        <v>1.6</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9</v>
      </c>
      <c r="M219" s="108">
        <v>11</v>
      </c>
      <c r="N219" s="108">
        <v>6</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0.8</v>
      </c>
      <c r="M220" s="109">
        <v>5.6</v>
      </c>
      <c r="N220" s="109">
        <v>0</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0</v>
      </c>
      <c r="M221" s="108">
        <v>1</v>
      </c>
      <c r="N221" s="108">
        <v>0</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1</v>
      </c>
      <c r="M222" s="109">
        <v>1.6</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1</v>
      </c>
      <c r="M223" s="108">
        <v>7</v>
      </c>
      <c r="N223" s="108">
        <v>0</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0.6</v>
      </c>
      <c r="M224" s="109">
        <v>2.3</v>
      </c>
      <c r="N224" s="109">
        <v>0</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0</v>
      </c>
      <c r="N227" s="108">
        <v>22</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0</v>
      </c>
      <c r="N229" s="108">
        <v>5</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2</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5</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3.2</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1</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13</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168</v>
      </c>
      <c r="M314" s="255">
        <v>874</v>
      </c>
      <c r="N314" s="255">
        <v>547</v>
      </c>
      <c r="O314" s="255">
        <v>1189</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109</v>
      </c>
      <c r="M315" s="255">
        <v>501</v>
      </c>
      <c r="N315" s="255">
        <v>123</v>
      </c>
      <c r="O315" s="255">
        <v>761</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58</v>
      </c>
      <c r="M316" s="255">
        <v>355</v>
      </c>
      <c r="N316" s="255">
        <v>407</v>
      </c>
      <c r="O316" s="255">
        <v>413</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1</v>
      </c>
      <c r="M317" s="255">
        <v>18</v>
      </c>
      <c r="N317" s="255">
        <v>17</v>
      </c>
      <c r="O317" s="255">
        <v>15</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3419</v>
      </c>
      <c r="M318" s="255">
        <v>13136</v>
      </c>
      <c r="N318" s="255">
        <v>11766</v>
      </c>
      <c r="O318" s="255">
        <v>16038</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159</v>
      </c>
      <c r="M319" s="255">
        <v>821</v>
      </c>
      <c r="N319" s="255">
        <v>1036</v>
      </c>
      <c r="O319" s="255">
        <v>721</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168</v>
      </c>
      <c r="M327" s="255">
        <v>874</v>
      </c>
      <c r="N327" s="255">
        <v>547</v>
      </c>
      <c r="O327" s="255">
        <v>1189</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58</v>
      </c>
      <c r="M328" s="255">
        <v>249</v>
      </c>
      <c r="N328" s="255">
        <v>17</v>
      </c>
      <c r="O328" s="255">
        <v>501</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83</v>
      </c>
      <c r="M329" s="255">
        <v>491</v>
      </c>
      <c r="N329" s="255">
        <v>424</v>
      </c>
      <c r="O329" s="255">
        <v>541</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14</v>
      </c>
      <c r="M330" s="255">
        <v>43</v>
      </c>
      <c r="N330" s="255">
        <v>15</v>
      </c>
      <c r="O330" s="255">
        <v>44</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13</v>
      </c>
      <c r="M331" s="255">
        <v>91</v>
      </c>
      <c r="N331" s="255">
        <v>91</v>
      </c>
      <c r="O331" s="255">
        <v>103</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159</v>
      </c>
      <c r="M335" s="255">
        <v>821</v>
      </c>
      <c r="N335" s="255">
        <v>1036</v>
      </c>
      <c r="O335" s="255">
        <v>721</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6</v>
      </c>
      <c r="M336" s="255">
        <v>235</v>
      </c>
      <c r="N336" s="255">
        <v>570</v>
      </c>
      <c r="O336" s="255">
        <v>14</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100</v>
      </c>
      <c r="M337" s="255">
        <v>430</v>
      </c>
      <c r="N337" s="255">
        <v>334</v>
      </c>
      <c r="O337" s="255">
        <v>489</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24</v>
      </c>
      <c r="M338" s="255">
        <v>72</v>
      </c>
      <c r="N338" s="255">
        <v>43</v>
      </c>
      <c r="O338" s="255">
        <v>111</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12</v>
      </c>
      <c r="M339" s="255">
        <v>23</v>
      </c>
      <c r="N339" s="255">
        <v>22</v>
      </c>
      <c r="O339" s="255">
        <v>42</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4</v>
      </c>
      <c r="M340" s="255">
        <v>17</v>
      </c>
      <c r="N340" s="255">
        <v>19</v>
      </c>
      <c r="O340" s="255">
        <v>19</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7</v>
      </c>
      <c r="M342" s="255">
        <v>18</v>
      </c>
      <c r="N342" s="255">
        <v>13</v>
      </c>
      <c r="O342" s="255">
        <v>38</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6</v>
      </c>
      <c r="M343" s="255">
        <v>26</v>
      </c>
      <c r="N343" s="255">
        <v>35</v>
      </c>
      <c r="O343" s="255">
        <v>8</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153</v>
      </c>
      <c r="M352" s="255">
        <v>586</v>
      </c>
      <c r="N352" s="255">
        <v>466</v>
      </c>
      <c r="O352" s="255">
        <v>707</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120</v>
      </c>
      <c r="M353" s="255">
        <v>492</v>
      </c>
      <c r="N353" s="255">
        <v>411</v>
      </c>
      <c r="O353" s="255">
        <v>567</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1</v>
      </c>
      <c r="N354" s="255">
        <v>1</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33</v>
      </c>
      <c r="M355" s="255">
        <v>93</v>
      </c>
      <c r="N355" s="255">
        <v>54</v>
      </c>
      <c r="O355" s="255">
        <v>140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79</v>
      </c>
      <c r="M389" s="250" t="s">
        <v>17</v>
      </c>
      <c r="N389" s="59" t="s">
        <v>17</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356</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119</v>
      </c>
      <c r="D393" s="281"/>
      <c r="E393" s="281"/>
      <c r="F393" s="281"/>
      <c r="G393" s="281"/>
      <c r="H393" s="282"/>
      <c r="I393" s="385"/>
      <c r="J393" s="195" t="str">
        <f t="shared" si="59"/>
        <v>未確認</v>
      </c>
      <c r="K393" s="196" t="str">
        <f t="shared" si="60"/>
        <v>※</v>
      </c>
      <c r="L393" s="94">
        <v>0</v>
      </c>
      <c r="M393" s="259">
        <v>1209</v>
      </c>
      <c r="N393" s="259">
        <v>1383</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362</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t="s">
        <v>367</v>
      </c>
      <c r="M400" s="259">
        <v>0</v>
      </c>
      <c r="N400" s="259">
        <v>0</v>
      </c>
      <c r="O400" s="259" t="s">
        <v>367</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369</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370</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371</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372</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373</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374</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375</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376</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377</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378</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379</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380</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381</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382</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383</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384</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385</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386</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387</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388</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390</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391</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392</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393</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394</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395</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396</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397</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398</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399</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400</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401</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402</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403</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404</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405</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406</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407</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408</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409</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410</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411</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118</v>
      </c>
      <c r="D445" s="281"/>
      <c r="E445" s="281"/>
      <c r="F445" s="281"/>
      <c r="G445" s="281"/>
      <c r="H445" s="282"/>
      <c r="I445" s="385"/>
      <c r="J445" s="195" t="str">
        <f t="shared" si="61"/>
        <v>未確認</v>
      </c>
      <c r="K445" s="196" t="str">
        <f t="shared" si="62"/>
        <v>※</v>
      </c>
      <c r="L445" s="94">
        <v>206</v>
      </c>
      <c r="M445" s="259">
        <v>0</v>
      </c>
      <c r="N445" s="259">
        <v>0</v>
      </c>
      <c r="O445" s="259">
        <v>1151</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t="s">
        <v>367</v>
      </c>
      <c r="M473" s="259" t="s">
        <v>367</v>
      </c>
      <c r="N473" s="259" t="s">
        <v>367</v>
      </c>
      <c r="O473" s="259" t="s">
        <v>367</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28" t="s">
        <v>437</v>
      </c>
      <c r="E474" s="289" t="s">
        <v>438</v>
      </c>
      <c r="F474" s="290"/>
      <c r="G474" s="290"/>
      <c r="H474" s="291"/>
      <c r="I474" s="294"/>
      <c r="J474" s="93" t="str">
        <f ref="J474:J501" t="shared" si="70">IF(SUM(L474:BS474)=0,IF(COUNTIF(L474:BS474,"未確認")&gt;0,"未確認",IF(COUNTIF(L474:BS474,"~*")&gt;0,"*",SUM(L474:BS474))),SUM(L474:BS474))</f>
        <v>未確認</v>
      </c>
      <c r="K474" s="152" t="str">
        <f t="shared" si="69"/>
        <v>※</v>
      </c>
      <c r="L474" s="94" t="s">
        <v>367</v>
      </c>
      <c r="M474" s="259" t="s">
        <v>367</v>
      </c>
      <c r="N474" s="259" t="s">
        <v>367</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29"/>
      <c r="E475" s="289" t="s">
        <v>440</v>
      </c>
      <c r="F475" s="290"/>
      <c r="G475" s="290"/>
      <c r="H475" s="291"/>
      <c r="I475" s="294"/>
      <c r="J475" s="93" t="str">
        <f t="shared" si="70"/>
        <v>未確認</v>
      </c>
      <c r="K475" s="152" t="str">
        <f t="shared" si="69"/>
        <v>※</v>
      </c>
      <c r="L475" s="94" t="s">
        <v>367</v>
      </c>
      <c r="M475" s="259" t="s">
        <v>367</v>
      </c>
      <c r="N475" s="259" t="s">
        <v>367</v>
      </c>
      <c r="O475" s="259" t="s">
        <v>367</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29"/>
      <c r="E476" s="289" t="s">
        <v>442</v>
      </c>
      <c r="F476" s="290"/>
      <c r="G476" s="290"/>
      <c r="H476" s="291"/>
      <c r="I476" s="294"/>
      <c r="J476" s="93" t="str">
        <f t="shared" si="70"/>
        <v>未確認</v>
      </c>
      <c r="K476" s="152" t="str">
        <f t="shared" si="69"/>
        <v>※</v>
      </c>
      <c r="L476" s="94">
        <v>0</v>
      </c>
      <c r="M476" s="259" t="s">
        <v>367</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29"/>
      <c r="E477" s="289" t="s">
        <v>444</v>
      </c>
      <c r="F477" s="290"/>
      <c r="G477" s="290"/>
      <c r="H477" s="291"/>
      <c r="I477" s="294"/>
      <c r="J477" s="93" t="str">
        <f t="shared" si="70"/>
        <v>未確認</v>
      </c>
      <c r="K477" s="152" t="str">
        <f t="shared" si="69"/>
        <v>※</v>
      </c>
      <c r="L477" s="94" t="s">
        <v>367</v>
      </c>
      <c r="M477" s="259" t="s">
        <v>367</v>
      </c>
      <c r="N477" s="259" t="s">
        <v>367</v>
      </c>
      <c r="O477" s="259" t="s">
        <v>367</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29"/>
      <c r="E478" s="289" t="s">
        <v>446</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29"/>
      <c r="E479" s="289" t="s">
        <v>448</v>
      </c>
      <c r="F479" s="290"/>
      <c r="G479" s="290"/>
      <c r="H479" s="291"/>
      <c r="I479" s="294"/>
      <c r="J479" s="93" t="str">
        <f t="shared" si="70"/>
        <v>未確認</v>
      </c>
      <c r="K479" s="152" t="str">
        <f t="shared" si="69"/>
        <v>※</v>
      </c>
      <c r="L479" s="94">
        <v>0</v>
      </c>
      <c r="M479" s="259">
        <v>0</v>
      </c>
      <c r="N479" s="259" t="s">
        <v>367</v>
      </c>
      <c r="O479" s="259" t="s">
        <v>367</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29"/>
      <c r="E480" s="289" t="s">
        <v>450</v>
      </c>
      <c r="F480" s="290"/>
      <c r="G480" s="290"/>
      <c r="H480" s="291"/>
      <c r="I480" s="294"/>
      <c r="J480" s="93" t="str">
        <f t="shared" si="70"/>
        <v>未確認</v>
      </c>
      <c r="K480" s="152" t="str">
        <f t="shared" si="69"/>
        <v>※</v>
      </c>
      <c r="L480" s="94">
        <v>0</v>
      </c>
      <c r="M480" s="259" t="s">
        <v>367</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29"/>
      <c r="E481" s="289" t="s">
        <v>452</v>
      </c>
      <c r="F481" s="290"/>
      <c r="G481" s="290"/>
      <c r="H481" s="291"/>
      <c r="I481" s="294"/>
      <c r="J481" s="93" t="str">
        <f t="shared" si="70"/>
        <v>未確認</v>
      </c>
      <c r="K481" s="152" t="str">
        <f>IF(OR(COUNTIF(L481:BS481,"未確認")&gt;0,COUNTIF(L481:BS481,"*")&gt;0),"※","")</f>
        <v>※</v>
      </c>
      <c r="L481" s="94">
        <v>0</v>
      </c>
      <c r="M481" s="259" t="s">
        <v>367</v>
      </c>
      <c r="N481" s="259" t="s">
        <v>367</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29"/>
      <c r="E482" s="289" t="s">
        <v>454</v>
      </c>
      <c r="F482" s="290"/>
      <c r="G482" s="290"/>
      <c r="H482" s="291"/>
      <c r="I482" s="294"/>
      <c r="J482" s="93" t="str">
        <f t="shared" si="70"/>
        <v>未確認</v>
      </c>
      <c r="K482" s="152" t="str">
        <f ref="K482:K501" t="shared" si="71">IF(OR(COUNTIF(L482:BS482,"未確認")&gt;0,COUNTIF(L482:BS482,"*")&gt;0),"※","")</f>
        <v>※</v>
      </c>
      <c r="L482" s="94" t="s">
        <v>367</v>
      </c>
      <c r="M482" s="259" t="s">
        <v>367</v>
      </c>
      <c r="N482" s="259" t="s">
        <v>367</v>
      </c>
      <c r="O482" s="259" t="s">
        <v>367</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29"/>
      <c r="E483" s="289" t="s">
        <v>456</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29"/>
      <c r="E484" s="289" t="s">
        <v>458</v>
      </c>
      <c r="F484" s="290"/>
      <c r="G484" s="290"/>
      <c r="H484" s="291"/>
      <c r="I484" s="294"/>
      <c r="J484" s="93" t="str">
        <f t="shared" si="70"/>
        <v>未確認</v>
      </c>
      <c r="K484" s="152" t="str">
        <f t="shared" si="71"/>
        <v>※</v>
      </c>
      <c r="L484" s="94">
        <v>0</v>
      </c>
      <c r="M484" s="259" t="s">
        <v>367</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0"/>
      <c r="E485" s="289" t="s">
        <v>460</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6" t="s">
        <v>462</v>
      </c>
      <c r="D486" s="297"/>
      <c r="E486" s="297"/>
      <c r="F486" s="297"/>
      <c r="G486" s="297"/>
      <c r="H486" s="298"/>
      <c r="I486" s="293" t="s">
        <v>463</v>
      </c>
      <c r="J486" s="93" t="str">
        <f>IF(SUM(L486:BS486)=0,IF(COUNTIF(L486:BS486,"未確認")&gt;0,"未確認",IF(COUNTIF(L486:BS486,"~*")&gt;0,"*",SUM(L486:BS486))),SUM(L486:BS486))</f>
        <v>未確認</v>
      </c>
      <c r="K486" s="152" t="str">
        <f t="shared" si="71"/>
        <v>※</v>
      </c>
      <c r="L486" s="94" t="s">
        <v>367</v>
      </c>
      <c r="M486" s="259" t="s">
        <v>367</v>
      </c>
      <c r="N486" s="259" t="s">
        <v>367</v>
      </c>
      <c r="O486" s="259" t="s">
        <v>367</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28" t="s">
        <v>437</v>
      </c>
      <c r="E487" s="289" t="s">
        <v>438</v>
      </c>
      <c r="F487" s="290"/>
      <c r="G487" s="290"/>
      <c r="H487" s="291"/>
      <c r="I487" s="294"/>
      <c r="J487" s="93" t="str">
        <f t="shared" si="70"/>
        <v>未確認</v>
      </c>
      <c r="K487" s="152" t="str">
        <f t="shared" si="71"/>
        <v>※</v>
      </c>
      <c r="L487" s="94">
        <v>0</v>
      </c>
      <c r="M487" s="259" t="s">
        <v>367</v>
      </c>
      <c r="N487" s="259" t="s">
        <v>367</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29"/>
      <c r="E488" s="289" t="s">
        <v>440</v>
      </c>
      <c r="F488" s="290"/>
      <c r="G488" s="290"/>
      <c r="H488" s="291"/>
      <c r="I488" s="294"/>
      <c r="J488" s="93" t="str">
        <f t="shared" si="70"/>
        <v>未確認</v>
      </c>
      <c r="K488" s="152" t="str">
        <f t="shared" si="71"/>
        <v>※</v>
      </c>
      <c r="L488" s="94" t="s">
        <v>367</v>
      </c>
      <c r="M488" s="259" t="s">
        <v>367</v>
      </c>
      <c r="N488" s="259" t="s">
        <v>367</v>
      </c>
      <c r="O488" s="259" t="s">
        <v>367</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29"/>
      <c r="E489" s="289" t="s">
        <v>442</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29"/>
      <c r="E490" s="289" t="s">
        <v>444</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29"/>
      <c r="E491" s="289" t="s">
        <v>446</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29"/>
      <c r="E492" s="289" t="s">
        <v>448</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29"/>
      <c r="E493" s="289" t="s">
        <v>450</v>
      </c>
      <c r="F493" s="290"/>
      <c r="G493" s="290"/>
      <c r="H493" s="291"/>
      <c r="I493" s="294"/>
      <c r="J493" s="93" t="str">
        <f t="shared" si="70"/>
        <v>未確認</v>
      </c>
      <c r="K493" s="152" t="str">
        <f t="shared" si="71"/>
        <v>※</v>
      </c>
      <c r="L493" s="94">
        <v>0</v>
      </c>
      <c r="M493" s="259" t="s">
        <v>367</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29"/>
      <c r="E494" s="289" t="s">
        <v>452</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29"/>
      <c r="E495" s="289" t="s">
        <v>454</v>
      </c>
      <c r="F495" s="290"/>
      <c r="G495" s="290"/>
      <c r="H495" s="291"/>
      <c r="I495" s="294"/>
      <c r="J495" s="93" t="str">
        <f t="shared" si="70"/>
        <v>未確認</v>
      </c>
      <c r="K495" s="152" t="str">
        <f t="shared" si="71"/>
        <v>※</v>
      </c>
      <c r="L495" s="94">
        <v>0</v>
      </c>
      <c r="M495" s="259" t="s">
        <v>367</v>
      </c>
      <c r="N495" s="259" t="s">
        <v>367</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29"/>
      <c r="E496" s="289" t="s">
        <v>456</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29"/>
      <c r="E497" s="289" t="s">
        <v>458</v>
      </c>
      <c r="F497" s="290"/>
      <c r="G497" s="290"/>
      <c r="H497" s="291"/>
      <c r="I497" s="294"/>
      <c r="J497" s="93" t="str">
        <f t="shared" si="70"/>
        <v>未確認</v>
      </c>
      <c r="K497" s="152" t="str">
        <f t="shared" si="71"/>
        <v>※</v>
      </c>
      <c r="L497" s="94">
        <v>0</v>
      </c>
      <c r="M497" s="259" t="s">
        <v>367</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0"/>
      <c r="E498" s="289" t="s">
        <v>460</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476</v>
      </c>
      <c r="B499" s="118"/>
      <c r="C499" s="289" t="s">
        <v>477</v>
      </c>
      <c r="D499" s="290"/>
      <c r="E499" s="290"/>
      <c r="F499" s="290"/>
      <c r="G499" s="290"/>
      <c r="H499" s="291"/>
      <c r="I499" s="98" t="s">
        <v>478</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479</v>
      </c>
      <c r="B500" s="118"/>
      <c r="C500" s="289" t="s">
        <v>480</v>
      </c>
      <c r="D500" s="290"/>
      <c r="E500" s="290"/>
      <c r="F500" s="290"/>
      <c r="G500" s="290"/>
      <c r="H500" s="291"/>
      <c r="I500" s="98" t="s">
        <v>481</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482</v>
      </c>
      <c r="B501" s="118"/>
      <c r="C501" s="289" t="s">
        <v>483</v>
      </c>
      <c r="D501" s="290"/>
      <c r="E501" s="290"/>
      <c r="F501" s="290"/>
      <c r="G501" s="290"/>
      <c r="H501" s="291"/>
      <c r="I501" s="98" t="s">
        <v>484</v>
      </c>
      <c r="J501" s="93" t="str">
        <f t="shared" si="70"/>
        <v>未確認</v>
      </c>
      <c r="K501" s="152" t="str">
        <f t="shared" si="71"/>
        <v>※</v>
      </c>
      <c r="L501" s="94" t="s">
        <v>367</v>
      </c>
      <c r="M501" s="259" t="s">
        <v>367</v>
      </c>
      <c r="N501" s="259" t="s">
        <v>367</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89" t="s">
        <v>488</v>
      </c>
      <c r="D509" s="290"/>
      <c r="E509" s="290"/>
      <c r="F509" s="290"/>
      <c r="G509" s="290"/>
      <c r="H509" s="291"/>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t="s">
        <v>367</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89" t="s">
        <v>491</v>
      </c>
      <c r="D510" s="290"/>
      <c r="E510" s="290"/>
      <c r="F510" s="290"/>
      <c r="G510" s="290"/>
      <c r="H510" s="291"/>
      <c r="I510" s="98" t="s">
        <v>492</v>
      </c>
      <c r="J510" s="93" t="str">
        <f ref="J510:J516" t="shared" si="77">IF(SUM(L510:BS510)=0,IF(COUNTIF(L510:BS510,"未確認")&gt;0,"未確認",IF(COUNTIF(L510:BS510,"~*")&gt;0,"*",SUM(L510:BS510))),SUM(L510:BS510))</f>
        <v>未確認</v>
      </c>
      <c r="K510" s="152" t="str">
        <f t="shared" si="76"/>
        <v>※</v>
      </c>
      <c r="L510" s="94">
        <v>0</v>
      </c>
      <c r="M510" s="259" t="s">
        <v>367</v>
      </c>
      <c r="N510" s="259" t="s">
        <v>367</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493</v>
      </c>
      <c r="B511" s="155"/>
      <c r="C511" s="289" t="s">
        <v>494</v>
      </c>
      <c r="D511" s="290"/>
      <c r="E511" s="290"/>
      <c r="F511" s="290"/>
      <c r="G511" s="290"/>
      <c r="H511" s="291"/>
      <c r="I511" s="98" t="s">
        <v>495</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496</v>
      </c>
      <c r="B512" s="155"/>
      <c r="C512" s="289" t="s">
        <v>497</v>
      </c>
      <c r="D512" s="290"/>
      <c r="E512" s="290"/>
      <c r="F512" s="290"/>
      <c r="G512" s="290"/>
      <c r="H512" s="291"/>
      <c r="I512" s="98" t="s">
        <v>498</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499</v>
      </c>
      <c r="B513" s="155"/>
      <c r="C513" s="289" t="s">
        <v>500</v>
      </c>
      <c r="D513" s="290"/>
      <c r="E513" s="290"/>
      <c r="F513" s="290"/>
      <c r="G513" s="290"/>
      <c r="H513" s="291"/>
      <c r="I513" s="98" t="s">
        <v>501</v>
      </c>
      <c r="J513" s="93" t="str">
        <f t="shared" si="77"/>
        <v>未確認</v>
      </c>
      <c r="K513" s="152" t="str">
        <f t="shared" si="76"/>
        <v>※</v>
      </c>
      <c r="L513" s="94">
        <v>0</v>
      </c>
      <c r="M513" s="259" t="s">
        <v>367</v>
      </c>
      <c r="N513" s="259" t="s">
        <v>367</v>
      </c>
      <c r="O513" s="259" t="s">
        <v>367</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0" t="s">
        <v>503</v>
      </c>
      <c r="D514" s="281"/>
      <c r="E514" s="281"/>
      <c r="F514" s="281"/>
      <c r="G514" s="281"/>
      <c r="H514" s="282"/>
      <c r="I514" s="98" t="s">
        <v>504</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505</v>
      </c>
      <c r="B515" s="155"/>
      <c r="C515" s="289" t="s">
        <v>506</v>
      </c>
      <c r="D515" s="290"/>
      <c r="E515" s="290"/>
      <c r="F515" s="290"/>
      <c r="G515" s="290"/>
      <c r="H515" s="291"/>
      <c r="I515" s="98" t="s">
        <v>507</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89" t="s">
        <v>509</v>
      </c>
      <c r="D516" s="290"/>
      <c r="E516" s="290"/>
      <c r="F516" s="290"/>
      <c r="G516" s="290"/>
      <c r="H516" s="291"/>
      <c r="I516" s="98" t="s">
        <v>510</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512</v>
      </c>
      <c r="B521" s="155"/>
      <c r="C521" s="306" t="s">
        <v>513</v>
      </c>
      <c r="D521" s="307"/>
      <c r="E521" s="307"/>
      <c r="F521" s="307"/>
      <c r="G521" s="307"/>
      <c r="H521" s="308"/>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515</v>
      </c>
      <c r="D522" s="307"/>
      <c r="E522" s="307"/>
      <c r="F522" s="307"/>
      <c r="G522" s="307"/>
      <c r="H522" s="308"/>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517</v>
      </c>
      <c r="B523" s="155"/>
      <c r="C523" s="306" t="s">
        <v>518</v>
      </c>
      <c r="D523" s="307"/>
      <c r="E523" s="307"/>
      <c r="F523" s="307"/>
      <c r="G523" s="307"/>
      <c r="H523" s="308"/>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521</v>
      </c>
      <c r="B528" s="155"/>
      <c r="C528" s="306" t="s">
        <v>522</v>
      </c>
      <c r="D528" s="307"/>
      <c r="E528" s="307"/>
      <c r="F528" s="307"/>
      <c r="G528" s="307"/>
      <c r="H528" s="308"/>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89" t="s">
        <v>526</v>
      </c>
      <c r="D533" s="290"/>
      <c r="E533" s="290"/>
      <c r="F533" s="290"/>
      <c r="G533" s="290"/>
      <c r="H533" s="291"/>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529</v>
      </c>
      <c r="B538" s="155"/>
      <c r="C538" s="289" t="s">
        <v>530</v>
      </c>
      <c r="D538" s="290"/>
      <c r="E538" s="290"/>
      <c r="F538" s="290"/>
      <c r="G538" s="290"/>
      <c r="H538" s="291"/>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532</v>
      </c>
      <c r="B539" s="155"/>
      <c r="C539" s="289" t="s">
        <v>533</v>
      </c>
      <c r="D539" s="290"/>
      <c r="E539" s="290"/>
      <c r="F539" s="290"/>
      <c r="G539" s="290"/>
      <c r="H539" s="291"/>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89" t="s">
        <v>536</v>
      </c>
      <c r="D540" s="290"/>
      <c r="E540" s="290"/>
      <c r="F540" s="290"/>
      <c r="G540" s="290"/>
      <c r="H540" s="291"/>
      <c r="I540" s="293" t="s">
        <v>537</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89" t="s">
        <v>539</v>
      </c>
      <c r="D541" s="290"/>
      <c r="E541" s="290"/>
      <c r="F541" s="290"/>
      <c r="G541" s="290"/>
      <c r="H541" s="291"/>
      <c r="I541" s="385"/>
      <c r="J541" s="93" t="str">
        <f t="shared" si="95"/>
        <v>未確認</v>
      </c>
      <c r="K541" s="152" t="str">
        <f t="shared" si="94"/>
        <v>※</v>
      </c>
      <c r="L541" s="94">
        <v>0</v>
      </c>
      <c r="M541" s="259" t="s">
        <v>367</v>
      </c>
      <c r="N541" s="259" t="s">
        <v>367</v>
      </c>
      <c r="O541" s="259" t="s">
        <v>367</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367</v>
      </c>
      <c r="M542" s="259" t="s">
        <v>367</v>
      </c>
      <c r="N542" s="259" t="s">
        <v>367</v>
      </c>
      <c r="O542" s="259" t="s">
        <v>367</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541</v>
      </c>
      <c r="B543" s="155"/>
      <c r="C543" s="289" t="s">
        <v>542</v>
      </c>
      <c r="D543" s="290"/>
      <c r="E543" s="290"/>
      <c r="F543" s="290"/>
      <c r="G543" s="290"/>
      <c r="H543" s="291"/>
      <c r="I543" s="98" t="s">
        <v>543</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544</v>
      </c>
      <c r="B544" s="155"/>
      <c r="C544" s="289" t="s">
        <v>545</v>
      </c>
      <c r="D544" s="290"/>
      <c r="E544" s="290"/>
      <c r="F544" s="290"/>
      <c r="G544" s="290"/>
      <c r="H544" s="291"/>
      <c r="I544" s="98" t="s">
        <v>546</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548</v>
      </c>
      <c r="C552" s="289" t="s">
        <v>549</v>
      </c>
      <c r="D552" s="290"/>
      <c r="E552" s="290"/>
      <c r="F552" s="290"/>
      <c r="G552" s="290"/>
      <c r="H552" s="291"/>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551</v>
      </c>
      <c r="B553" s="96"/>
      <c r="C553" s="289" t="s">
        <v>552</v>
      </c>
      <c r="D553" s="290"/>
      <c r="E553" s="290"/>
      <c r="F553" s="290"/>
      <c r="G553" s="290"/>
      <c r="H553" s="291"/>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554</v>
      </c>
      <c r="B554" s="96"/>
      <c r="C554" s="289" t="s">
        <v>555</v>
      </c>
      <c r="D554" s="290"/>
      <c r="E554" s="290"/>
      <c r="F554" s="290"/>
      <c r="G554" s="290"/>
      <c r="H554" s="291"/>
      <c r="I554" s="98" t="s">
        <v>556</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557</v>
      </c>
      <c r="B555" s="96"/>
      <c r="C555" s="289" t="s">
        <v>558</v>
      </c>
      <c r="D555" s="290"/>
      <c r="E555" s="290"/>
      <c r="F555" s="290"/>
      <c r="G555" s="290"/>
      <c r="H555" s="291"/>
      <c r="I555" s="98" t="s">
        <v>559</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560</v>
      </c>
      <c r="B556" s="96"/>
      <c r="C556" s="289" t="s">
        <v>561</v>
      </c>
      <c r="D556" s="290"/>
      <c r="E556" s="290"/>
      <c r="F556" s="290"/>
      <c r="G556" s="290"/>
      <c r="H556" s="291"/>
      <c r="I556" s="98" t="s">
        <v>562</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563</v>
      </c>
      <c r="B557" s="96"/>
      <c r="C557" s="289" t="s">
        <v>564</v>
      </c>
      <c r="D557" s="290"/>
      <c r="E557" s="290"/>
      <c r="F557" s="290"/>
      <c r="G557" s="290"/>
      <c r="H557" s="291"/>
      <c r="I557" s="98" t="s">
        <v>565</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89" t="s">
        <v>567</v>
      </c>
      <c r="D558" s="290"/>
      <c r="E558" s="290"/>
      <c r="F558" s="290"/>
      <c r="G558" s="290"/>
      <c r="H558" s="291"/>
      <c r="I558" s="98" t="s">
        <v>568</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569</v>
      </c>
      <c r="B559" s="96"/>
      <c r="C559" s="289" t="s">
        <v>570</v>
      </c>
      <c r="D559" s="290"/>
      <c r="E559" s="290"/>
      <c r="F559" s="290"/>
      <c r="G559" s="290"/>
      <c r="H559" s="291"/>
      <c r="I559" s="98" t="s">
        <v>571</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572</v>
      </c>
      <c r="B560" s="96"/>
      <c r="C560" s="280" t="s">
        <v>573</v>
      </c>
      <c r="D560" s="281"/>
      <c r="E560" s="281"/>
      <c r="F560" s="281"/>
      <c r="G560" s="281"/>
      <c r="H560" s="282"/>
      <c r="I560" s="103" t="s">
        <v>574</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575</v>
      </c>
      <c r="B561" s="96"/>
      <c r="C561" s="289" t="s">
        <v>576</v>
      </c>
      <c r="D561" s="290"/>
      <c r="E561" s="290"/>
      <c r="F561" s="290"/>
      <c r="G561" s="290"/>
      <c r="H561" s="291"/>
      <c r="I561" s="103" t="s">
        <v>577</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578</v>
      </c>
      <c r="B562" s="96"/>
      <c r="C562" s="289" t="s">
        <v>579</v>
      </c>
      <c r="D562" s="290"/>
      <c r="E562" s="290"/>
      <c r="F562" s="290"/>
      <c r="G562" s="290"/>
      <c r="H562" s="291"/>
      <c r="I562" s="103" t="s">
        <v>580</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581</v>
      </c>
      <c r="B563" s="96"/>
      <c r="C563" s="289" t="s">
        <v>582</v>
      </c>
      <c r="D563" s="290"/>
      <c r="E563" s="290"/>
      <c r="F563" s="290"/>
      <c r="G563" s="290"/>
      <c r="H563" s="291"/>
      <c r="I563" s="103" t="s">
        <v>583</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584</v>
      </c>
      <c r="B564" s="96"/>
      <c r="C564" s="289" t="s">
        <v>585</v>
      </c>
      <c r="D564" s="290"/>
      <c r="E564" s="290"/>
      <c r="F564" s="290"/>
      <c r="G564" s="290"/>
      <c r="H564" s="291"/>
      <c r="I564" s="103" t="s">
        <v>586</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587</v>
      </c>
      <c r="B568" s="96"/>
      <c r="C568" s="280" t="s">
        <v>588</v>
      </c>
      <c r="D568" s="281"/>
      <c r="E568" s="281"/>
      <c r="F568" s="281"/>
      <c r="G568" s="281"/>
      <c r="H568" s="282"/>
      <c r="I568" s="269" t="s">
        <v>589</v>
      </c>
      <c r="J568" s="165"/>
      <c r="K568" s="177"/>
      <c r="L568" s="270" t="s">
        <v>590</v>
      </c>
      <c r="M568" s="271" t="s">
        <v>590</v>
      </c>
      <c r="N568" s="271" t="s">
        <v>590</v>
      </c>
      <c r="O568" s="271" t="s">
        <v>590</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591</v>
      </c>
      <c r="D569" s="284"/>
      <c r="E569" s="284"/>
      <c r="F569" s="284"/>
      <c r="G569" s="284"/>
      <c r="H569" s="285"/>
      <c r="I569" s="277" t="s">
        <v>592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1" t="s">
        <v>594</v>
      </c>
      <c r="E570" s="322"/>
      <c r="F570" s="322"/>
      <c r="G570" s="322"/>
      <c r="H570" s="323"/>
      <c r="I570" s="324"/>
      <c r="J570" s="275"/>
      <c r="K570" s="276"/>
      <c r="L570" s="158">
        <v>0</v>
      </c>
      <c r="M570" s="260">
        <v>36.1</v>
      </c>
      <c r="N570" s="260">
        <v>34.3</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1" t="s">
        <v>596</v>
      </c>
      <c r="E571" s="322"/>
      <c r="F571" s="322"/>
      <c r="G571" s="322"/>
      <c r="H571" s="323"/>
      <c r="I571" s="324"/>
      <c r="J571" s="275"/>
      <c r="K571" s="276"/>
      <c r="L571" s="158">
        <v>0</v>
      </c>
      <c r="M571" s="260">
        <v>16.3</v>
      </c>
      <c r="N571" s="260">
        <v>20.1</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1" t="s">
        <v>598</v>
      </c>
      <c r="E572" s="322"/>
      <c r="F572" s="322"/>
      <c r="G572" s="322"/>
      <c r="H572" s="323"/>
      <c r="I572" s="324"/>
      <c r="J572" s="275"/>
      <c r="K572" s="276"/>
      <c r="L572" s="158">
        <v>0</v>
      </c>
      <c r="M572" s="260">
        <v>15.1</v>
      </c>
      <c r="N572" s="260">
        <v>18</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1" t="s">
        <v>600</v>
      </c>
      <c r="E573" s="322"/>
      <c r="F573" s="322"/>
      <c r="G573" s="322"/>
      <c r="H573" s="323"/>
      <c r="I573" s="324"/>
      <c r="J573" s="275"/>
      <c r="K573" s="276"/>
      <c r="L573" s="158">
        <v>0</v>
      </c>
      <c r="M573" s="260">
        <v>5.5</v>
      </c>
      <c r="N573" s="260">
        <v>5.2</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1" t="s">
        <v>602</v>
      </c>
      <c r="E574" s="322"/>
      <c r="F574" s="322"/>
      <c r="G574" s="322"/>
      <c r="H574" s="323"/>
      <c r="I574" s="324"/>
      <c r="J574" s="275"/>
      <c r="K574" s="276"/>
      <c r="L574" s="158">
        <v>0</v>
      </c>
      <c r="M574" s="260">
        <v>13.6</v>
      </c>
      <c r="N574" s="260">
        <v>16.1</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1" t="s">
        <v>604</v>
      </c>
      <c r="E575" s="322"/>
      <c r="F575" s="322"/>
      <c r="G575" s="322"/>
      <c r="H575" s="323"/>
      <c r="I575" s="324"/>
      <c r="J575" s="275"/>
      <c r="K575" s="276"/>
      <c r="L575" s="158">
        <v>0</v>
      </c>
      <c r="M575" s="260">
        <v>26.2</v>
      </c>
      <c r="N575" s="260">
        <v>30.8</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1" t="s">
        <v>594</v>
      </c>
      <c r="E577" s="322"/>
      <c r="F577" s="322"/>
      <c r="G577" s="322"/>
      <c r="H577" s="323"/>
      <c r="I577" s="324"/>
      <c r="J577" s="275"/>
      <c r="K577" s="276"/>
      <c r="L577" s="158">
        <v>32.8</v>
      </c>
      <c r="M577" s="260">
        <v>0</v>
      </c>
      <c r="N577" s="260">
        <v>0</v>
      </c>
      <c r="O577" s="260">
        <v>19.6</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1" t="s">
        <v>596</v>
      </c>
      <c r="E578" s="322"/>
      <c r="F578" s="322"/>
      <c r="G578" s="322"/>
      <c r="H578" s="323"/>
      <c r="I578" s="324"/>
      <c r="J578" s="275"/>
      <c r="K578" s="276"/>
      <c r="L578" s="158">
        <v>12.7</v>
      </c>
      <c r="M578" s="260">
        <v>0</v>
      </c>
      <c r="N578" s="260">
        <v>0</v>
      </c>
      <c r="O578" s="260">
        <v>3.7</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1" t="s">
        <v>598</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1" t="s">
        <v>600</v>
      </c>
      <c r="E580" s="322"/>
      <c r="F580" s="322"/>
      <c r="G580" s="322"/>
      <c r="H580" s="323"/>
      <c r="I580" s="324"/>
      <c r="J580" s="275"/>
      <c r="K580" s="276"/>
      <c r="L580" s="158">
        <v>5.1</v>
      </c>
      <c r="M580" s="260">
        <v>0</v>
      </c>
      <c r="N580" s="260">
        <v>0</v>
      </c>
      <c r="O580" s="260">
        <v>1.1</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1" t="s">
        <v>602</v>
      </c>
      <c r="E581" s="322"/>
      <c r="F581" s="322"/>
      <c r="G581" s="322"/>
      <c r="H581" s="323"/>
      <c r="I581" s="324"/>
      <c r="J581" s="275"/>
      <c r="K581" s="276"/>
      <c r="L581" s="158">
        <v>0.2</v>
      </c>
      <c r="M581" s="260">
        <v>0</v>
      </c>
      <c r="N581" s="260">
        <v>0</v>
      </c>
      <c r="O581" s="260">
        <v>1.6</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1" t="s">
        <v>604</v>
      </c>
      <c r="E582" s="322"/>
      <c r="F582" s="322"/>
      <c r="G582" s="322"/>
      <c r="H582" s="323"/>
      <c r="I582" s="324"/>
      <c r="J582" s="275"/>
      <c r="K582" s="276"/>
      <c r="L582" s="158">
        <v>5.4</v>
      </c>
      <c r="M582" s="260">
        <v>0</v>
      </c>
      <c r="N582" s="260">
        <v>0</v>
      </c>
      <c r="O582" s="260">
        <v>2.7</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1" t="s">
        <v>594</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1" t="s">
        <v>596</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1" t="s">
        <v>598</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1" t="s">
        <v>600</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1" t="s">
        <v>602</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1" t="s">
        <v>604</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620</v>
      </c>
      <c r="C597" s="289" t="s">
        <v>621</v>
      </c>
      <c r="D597" s="290"/>
      <c r="E597" s="290"/>
      <c r="F597" s="290"/>
      <c r="G597" s="290"/>
      <c r="H597" s="291"/>
      <c r="I597" s="100" t="s">
        <v>622</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623</v>
      </c>
      <c r="B598" s="68"/>
      <c r="C598" s="289" t="s">
        <v>624</v>
      </c>
      <c r="D598" s="290"/>
      <c r="E598" s="290"/>
      <c r="F598" s="290"/>
      <c r="G598" s="290"/>
      <c r="H598" s="291"/>
      <c r="I598" s="100" t="s">
        <v>625</v>
      </c>
      <c r="J598" s="93" t="str">
        <f>IF(SUM(L598:BS598)=0,IF(COUNTIF(L598:BS598,"未確認")&gt;0,"未確認",IF(COUNTIF(L598:BS598,"~*")&gt;0,"*",SUM(L598:BS598))),SUM(L598:BS598))</f>
        <v>未確認</v>
      </c>
      <c r="K598" s="152" t="str">
        <f>IF(OR(COUNTIF(L598:BS598,"未確認")&gt;0,COUNTIF(L598:BS598,"*")&gt;0),"※","")</f>
        <v>※</v>
      </c>
      <c r="L598" s="94">
        <v>0</v>
      </c>
      <c r="M598" s="259" t="s">
        <v>367</v>
      </c>
      <c r="N598" s="259" t="s">
        <v>367</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89" t="s">
        <v>627</v>
      </c>
      <c r="D599" s="290"/>
      <c r="E599" s="290"/>
      <c r="F599" s="290"/>
      <c r="G599" s="290"/>
      <c r="H599" s="291"/>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629</v>
      </c>
      <c r="B600" s="68"/>
      <c r="C600" s="289" t="s">
        <v>630</v>
      </c>
      <c r="D600" s="290"/>
      <c r="E600" s="290"/>
      <c r="F600" s="290"/>
      <c r="G600" s="290"/>
      <c r="H600" s="291"/>
      <c r="I600" s="220" t="s">
        <v>631</v>
      </c>
      <c r="J600" s="93" t="str">
        <f>IF(SUM(L600:BS600)=0,IF(COUNTIF(L600:BS600,"未確認")&gt;0,"未確認",IF(COUNTIF(L600:BS600,"~*")&gt;0,"*",SUM(L600:BS600))),SUM(L600:BS600))</f>
        <v>未確認</v>
      </c>
      <c r="K600" s="152" t="str">
        <f>IF(OR(COUNTIF(L600:BS600,"未確認")&gt;0,COUNTIF(L600:BS600,"*")&gt;0),"※","")</f>
        <v>※</v>
      </c>
      <c r="L600" s="94">
        <v>0</v>
      </c>
      <c r="M600" s="259" t="s">
        <v>367</v>
      </c>
      <c r="N600" s="259" t="s">
        <v>367</v>
      </c>
      <c r="O600" s="259" t="s">
        <v>367</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89" t="s">
        <v>633</v>
      </c>
      <c r="D601" s="290"/>
      <c r="E601" s="290"/>
      <c r="F601" s="290"/>
      <c r="G601" s="290"/>
      <c r="H601" s="291"/>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635</v>
      </c>
      <c r="B602" s="68"/>
      <c r="C602" s="283" t="s">
        <v>636</v>
      </c>
      <c r="D602" s="284"/>
      <c r="E602" s="284"/>
      <c r="F602" s="284"/>
      <c r="G602" s="284"/>
      <c r="H602" s="285"/>
      <c r="I602" s="293" t="s">
        <v>637</v>
      </c>
      <c r="J602" s="105">
        <v>1006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638</v>
      </c>
      <c r="B603" s="68"/>
      <c r="C603" s="218"/>
      <c r="D603" s="219"/>
      <c r="E603" s="280" t="s">
        <v>639</v>
      </c>
      <c r="F603" s="281"/>
      <c r="G603" s="281"/>
      <c r="H603" s="282"/>
      <c r="I603" s="295"/>
      <c r="J603" s="105">
        <v>103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640</v>
      </c>
      <c r="B604" s="68"/>
      <c r="C604" s="283" t="s">
        <v>641</v>
      </c>
      <c r="D604" s="284"/>
      <c r="E604" s="284"/>
      <c r="F604" s="284"/>
      <c r="G604" s="284"/>
      <c r="H604" s="285"/>
      <c r="I604" s="277" t="s">
        <v>642</v>
      </c>
      <c r="J604" s="105">
        <v>547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643</v>
      </c>
      <c r="B605" s="68"/>
      <c r="C605" s="218"/>
      <c r="D605" s="219"/>
      <c r="E605" s="280" t="s">
        <v>639</v>
      </c>
      <c r="F605" s="281"/>
      <c r="G605" s="281"/>
      <c r="H605" s="282"/>
      <c r="I605" s="279"/>
      <c r="J605" s="105">
        <v>113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0" t="s">
        <v>645</v>
      </c>
      <c r="D606" s="281"/>
      <c r="E606" s="281"/>
      <c r="F606" s="281"/>
      <c r="G606" s="281"/>
      <c r="H606" s="282"/>
      <c r="I606" s="98" t="s">
        <v>646</v>
      </c>
      <c r="J606" s="93">
        <v>875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647</v>
      </c>
      <c r="B607" s="68"/>
      <c r="C607" s="289" t="s">
        <v>648</v>
      </c>
      <c r="D607" s="290"/>
      <c r="E607" s="290"/>
      <c r="F607" s="290"/>
      <c r="G607" s="290"/>
      <c r="H607" s="291"/>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367</v>
      </c>
      <c r="N607" s="259" t="s">
        <v>367</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650</v>
      </c>
      <c r="B608" s="68"/>
      <c r="C608" s="289" t="s">
        <v>651</v>
      </c>
      <c r="D608" s="290"/>
      <c r="E608" s="290"/>
      <c r="F608" s="290"/>
      <c r="G608" s="290"/>
      <c r="H608" s="291"/>
      <c r="I608" s="98" t="s">
        <v>652</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653</v>
      </c>
      <c r="B609" s="68"/>
      <c r="C609" s="289" t="s">
        <v>654</v>
      </c>
      <c r="D609" s="290"/>
      <c r="E609" s="290"/>
      <c r="F609" s="290"/>
      <c r="G609" s="290"/>
      <c r="H609" s="291"/>
      <c r="I609" s="98" t="s">
        <v>655</v>
      </c>
      <c r="J609" s="93" t="str">
        <f t="shared" si="108"/>
        <v>未確認</v>
      </c>
      <c r="K609" s="152" t="str">
        <f t="shared" si="109"/>
        <v>※</v>
      </c>
      <c r="L609" s="94">
        <v>0</v>
      </c>
      <c r="M609" s="259" t="s">
        <v>367</v>
      </c>
      <c r="N609" s="259" t="s">
        <v>367</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656</v>
      </c>
      <c r="B610" s="68"/>
      <c r="C610" s="289" t="s">
        <v>657</v>
      </c>
      <c r="D610" s="290"/>
      <c r="E610" s="290"/>
      <c r="F610" s="290"/>
      <c r="G610" s="290"/>
      <c r="H610" s="291"/>
      <c r="I610" s="98" t="s">
        <v>658</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89" t="s">
        <v>660</v>
      </c>
      <c r="D611" s="290"/>
      <c r="E611" s="290"/>
      <c r="F611" s="290"/>
      <c r="G611" s="290"/>
      <c r="H611" s="291"/>
      <c r="I611" s="160" t="s">
        <v>661</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662</v>
      </c>
      <c r="B612" s="68"/>
      <c r="C612" s="289" t="s">
        <v>663</v>
      </c>
      <c r="D612" s="290"/>
      <c r="E612" s="290"/>
      <c r="F612" s="290"/>
      <c r="G612" s="290"/>
      <c r="H612" s="291"/>
      <c r="I612" s="98" t="s">
        <v>664</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0" t="s">
        <v>667</v>
      </c>
      <c r="D620" s="281"/>
      <c r="E620" s="281"/>
      <c r="F620" s="281"/>
      <c r="G620" s="281"/>
      <c r="H620" s="282"/>
      <c r="I620" s="318" t="s">
        <v>668</v>
      </c>
      <c r="J620" s="93" t="str">
        <f>IF(SUM(L620:BS620)=0,IF(COUNTIF(L620:BS620,"未確認")&gt;0,"未確認",IF(COUNTIF(L620:BS620,"~*")&gt;0,"*",SUM(L620:BS620))),SUM(L620:BS620))</f>
        <v>未確認</v>
      </c>
      <c r="K620" s="152" t="str">
        <f ref="K620:K631" t="shared" si="114">IF(OR(COUNTIF(L620:BS620,"未確認")&gt;0,COUNTIF(L620:BS620,"*")&gt;0),"※","")</f>
        <v>※</v>
      </c>
      <c r="L620" s="94" t="s">
        <v>367</v>
      </c>
      <c r="M620" s="259" t="s">
        <v>367</v>
      </c>
      <c r="N620" s="259" t="s">
        <v>367</v>
      </c>
      <c r="O620" s="259">
        <v>395</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0" t="s">
        <v>670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0" t="s">
        <v>672</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673</v>
      </c>
      <c r="B623" s="92"/>
      <c r="C623" s="280" t="s">
        <v>674</v>
      </c>
      <c r="D623" s="281"/>
      <c r="E623" s="281"/>
      <c r="F623" s="281"/>
      <c r="G623" s="281"/>
      <c r="H623" s="282"/>
      <c r="I623" s="273" t="s">
        <v>675</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89" t="s">
        <v>678</v>
      </c>
      <c r="D625" s="290"/>
      <c r="E625" s="290"/>
      <c r="F625" s="290"/>
      <c r="G625" s="290"/>
      <c r="H625" s="291"/>
      <c r="I625" s="98" t="s">
        <v>679</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680</v>
      </c>
      <c r="B626" s="92"/>
      <c r="C626" s="280" t="s">
        <v>681</v>
      </c>
      <c r="D626" s="281"/>
      <c r="E626" s="281"/>
      <c r="F626" s="281"/>
      <c r="G626" s="281"/>
      <c r="H626" s="282"/>
      <c r="I626" s="103" t="s">
        <v>682</v>
      </c>
      <c r="J626" s="93" t="str">
        <f t="shared" si="115"/>
        <v>未確認</v>
      </c>
      <c r="K626" s="152" t="str">
        <f t="shared" si="114"/>
        <v>※</v>
      </c>
      <c r="L626" s="94">
        <v>83</v>
      </c>
      <c r="M626" s="259">
        <v>0</v>
      </c>
      <c r="N626" s="259">
        <v>0</v>
      </c>
      <c r="O626" s="259">
        <v>634</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0" t="s">
        <v>684</v>
      </c>
      <c r="D627" s="281"/>
      <c r="E627" s="281"/>
      <c r="F627" s="281"/>
      <c r="G627" s="281"/>
      <c r="H627" s="282"/>
      <c r="I627" s="103" t="s">
        <v>685</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686</v>
      </c>
      <c r="B628" s="96"/>
      <c r="C628" s="289" t="s">
        <v>687</v>
      </c>
      <c r="D628" s="290"/>
      <c r="E628" s="290"/>
      <c r="F628" s="290"/>
      <c r="G628" s="290"/>
      <c r="H628" s="291"/>
      <c r="I628" s="98" t="s">
        <v>688</v>
      </c>
      <c r="J628" s="93" t="str">
        <f t="shared" si="115"/>
        <v>未確認</v>
      </c>
      <c r="K628" s="152" t="str">
        <f t="shared" si="114"/>
        <v>※</v>
      </c>
      <c r="L628" s="94">
        <v>0</v>
      </c>
      <c r="M628" s="259" t="s">
        <v>367</v>
      </c>
      <c r="N628" s="259" t="s">
        <v>367</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0" t="s">
        <v>690</v>
      </c>
      <c r="D629" s="281"/>
      <c r="E629" s="281"/>
      <c r="F629" s="281"/>
      <c r="G629" s="281"/>
      <c r="H629" s="282"/>
      <c r="I629" s="98" t="s">
        <v>691</v>
      </c>
      <c r="J629" s="93" t="str">
        <f t="shared" si="115"/>
        <v>未確認</v>
      </c>
      <c r="K629" s="152" t="str">
        <f t="shared" si="114"/>
        <v>※</v>
      </c>
      <c r="L629" s="94" t="s">
        <v>367</v>
      </c>
      <c r="M629" s="259" t="s">
        <v>367</v>
      </c>
      <c r="N629" s="259" t="s">
        <v>367</v>
      </c>
      <c r="O629" s="259" t="s">
        <v>367</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692</v>
      </c>
      <c r="B630" s="96"/>
      <c r="C630" s="289" t="s">
        <v>693</v>
      </c>
      <c r="D630" s="290"/>
      <c r="E630" s="290"/>
      <c r="F630" s="290"/>
      <c r="G630" s="290"/>
      <c r="H630" s="291"/>
      <c r="I630" s="98" t="s">
        <v>694</v>
      </c>
      <c r="J630" s="93" t="str">
        <f t="shared" si="115"/>
        <v>未確認</v>
      </c>
      <c r="K630" s="152" t="str">
        <f t="shared" si="114"/>
        <v>※</v>
      </c>
      <c r="L630" s="94" t="s">
        <v>367</v>
      </c>
      <c r="M630" s="259" t="s">
        <v>367</v>
      </c>
      <c r="N630" s="259" t="s">
        <v>367</v>
      </c>
      <c r="O630" s="259" t="s">
        <v>367</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89" t="s">
        <v>696</v>
      </c>
      <c r="D631" s="290"/>
      <c r="E631" s="290"/>
      <c r="F631" s="290"/>
      <c r="G631" s="290"/>
      <c r="H631" s="291"/>
      <c r="I631" s="98" t="s">
        <v>697</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699</v>
      </c>
      <c r="B639" s="92"/>
      <c r="C639" s="289" t="s">
        <v>700</v>
      </c>
      <c r="D639" s="290"/>
      <c r="E639" s="290"/>
      <c r="F639" s="290"/>
      <c r="G639" s="290"/>
      <c r="H639" s="291"/>
      <c r="I639" s="98" t="s">
        <v>701</v>
      </c>
      <c r="J639" s="93" t="str">
        <f>IF(SUM(L639:BS639)=0,IF(COUNTIF(L639:BS639,"未確認")&gt;0,"未確認",IF(COUNTIF(L639:BS639,"~*")&gt;0,"*",SUM(L639:BS639))),SUM(L639:BS639))</f>
        <v>未確認</v>
      </c>
      <c r="K639" s="152" t="str">
        <f ref="K639:K646" t="shared" si="120">IF(OR(COUNTIF(L639:BS639,"未確認")&gt;0,COUNTIF(L639:BS639,"*")&gt;0),"※","")</f>
        <v>※</v>
      </c>
      <c r="L639" s="94" t="s">
        <v>367</v>
      </c>
      <c r="M639" s="259" t="s">
        <v>367</v>
      </c>
      <c r="N639" s="259" t="s">
        <v>367</v>
      </c>
      <c r="O639" s="259" t="s">
        <v>367</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702</v>
      </c>
      <c r="B640" s="96"/>
      <c r="C640" s="289" t="s">
        <v>703</v>
      </c>
      <c r="D640" s="290"/>
      <c r="E640" s="290"/>
      <c r="F640" s="290"/>
      <c r="G640" s="290"/>
      <c r="H640" s="291"/>
      <c r="I640" s="98" t="s">
        <v>704</v>
      </c>
      <c r="J640" s="93" t="str">
        <f ref="J640:J646" t="shared" si="121">IF(SUM(L640:BS640)=0,IF(COUNTIF(L640:BS640,"未確認")&gt;0,"未確認",IF(COUNTIF(L640:BS640,"~*")&gt;0,"*",SUM(L640:BS640))),SUM(L640:BS640))</f>
        <v>未確認</v>
      </c>
      <c r="K640" s="152" t="str">
        <f t="shared" si="120"/>
        <v>※</v>
      </c>
      <c r="L640" s="94" t="s">
        <v>367</v>
      </c>
      <c r="M640" s="259" t="s">
        <v>367</v>
      </c>
      <c r="N640" s="259" t="s">
        <v>367</v>
      </c>
      <c r="O640" s="259" t="s">
        <v>367</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705</v>
      </c>
      <c r="B641" s="96"/>
      <c r="C641" s="289" t="s">
        <v>706</v>
      </c>
      <c r="D641" s="290"/>
      <c r="E641" s="290"/>
      <c r="F641" s="290"/>
      <c r="G641" s="290"/>
      <c r="H641" s="291"/>
      <c r="I641" s="98" t="s">
        <v>707</v>
      </c>
      <c r="J641" s="93" t="str">
        <f t="shared" si="121"/>
        <v>未確認</v>
      </c>
      <c r="K641" s="152" t="str">
        <f t="shared" si="120"/>
        <v>※</v>
      </c>
      <c r="L641" s="94" t="s">
        <v>367</v>
      </c>
      <c r="M641" s="259" t="s">
        <v>367</v>
      </c>
      <c r="N641" s="259">
        <v>227</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708</v>
      </c>
      <c r="B642" s="96"/>
      <c r="C642" s="280" t="s">
        <v>709</v>
      </c>
      <c r="D642" s="281"/>
      <c r="E642" s="281"/>
      <c r="F642" s="281"/>
      <c r="G642" s="281"/>
      <c r="H642" s="282"/>
      <c r="I642" s="98" t="s">
        <v>710</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89" t="s">
        <v>712</v>
      </c>
      <c r="D643" s="290"/>
      <c r="E643" s="290"/>
      <c r="F643" s="290"/>
      <c r="G643" s="290"/>
      <c r="H643" s="291"/>
      <c r="I643" s="98" t="s">
        <v>713</v>
      </c>
      <c r="J643" s="93" t="str">
        <f t="shared" si="121"/>
        <v>未確認</v>
      </c>
      <c r="K643" s="152" t="str">
        <f t="shared" si="120"/>
        <v>※</v>
      </c>
      <c r="L643" s="94">
        <v>0</v>
      </c>
      <c r="M643" s="259" t="s">
        <v>367</v>
      </c>
      <c r="N643" s="259" t="s">
        <v>367</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714</v>
      </c>
      <c r="B644" s="96"/>
      <c r="C644" s="289" t="s">
        <v>715</v>
      </c>
      <c r="D644" s="290"/>
      <c r="E644" s="290"/>
      <c r="F644" s="290"/>
      <c r="G644" s="290"/>
      <c r="H644" s="291"/>
      <c r="I644" s="98" t="s">
        <v>716</v>
      </c>
      <c r="J644" s="93" t="str">
        <f t="shared" si="121"/>
        <v>未確認</v>
      </c>
      <c r="K644" s="152" t="str">
        <f t="shared" si="120"/>
        <v>※</v>
      </c>
      <c r="L644" s="94">
        <v>0</v>
      </c>
      <c r="M644" s="259" t="s">
        <v>367</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717</v>
      </c>
      <c r="B645" s="96"/>
      <c r="C645" s="289" t="s">
        <v>718</v>
      </c>
      <c r="D645" s="290"/>
      <c r="E645" s="290"/>
      <c r="F645" s="290"/>
      <c r="G645" s="290"/>
      <c r="H645" s="291"/>
      <c r="I645" s="98" t="s">
        <v>719</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0" t="s">
        <v>721</v>
      </c>
      <c r="D646" s="281"/>
      <c r="E646" s="281"/>
      <c r="F646" s="281"/>
      <c r="G646" s="281"/>
      <c r="H646" s="282"/>
      <c r="I646" s="98" t="s">
        <v>722</v>
      </c>
      <c r="J646" s="93" t="str">
        <f t="shared" si="121"/>
        <v>未確認</v>
      </c>
      <c r="K646" s="152" t="str">
        <f t="shared" si="120"/>
        <v>※</v>
      </c>
      <c r="L646" s="94">
        <v>0</v>
      </c>
      <c r="M646" s="259" t="s">
        <v>367</v>
      </c>
      <c r="N646" s="259" t="s">
        <v>367</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6" t="s">
        <v>725</v>
      </c>
      <c r="D654" s="297"/>
      <c r="E654" s="297"/>
      <c r="F654" s="297"/>
      <c r="G654" s="297"/>
      <c r="H654" s="298"/>
      <c r="I654" s="98" t="s">
        <v>726</v>
      </c>
      <c r="J654" s="93" t="str">
        <f>IF(SUM(L654:BS654)=0,IF(COUNTIF(L654:BS654,"未確認")&gt;0,"未確認",IF(COUNTIF(L654:BS654,"~*")&gt;0,"*",SUM(L654:BS654))),SUM(L654:BS654))</f>
        <v>未確認</v>
      </c>
      <c r="K654" s="152" t="str">
        <f ref="K654:K668" t="shared" si="126">IF(OR(COUNTIF(L654:BS654,"未確認")&gt;0,COUNTIF(L654:BS654,"*")&gt;0),"※","")</f>
        <v>※</v>
      </c>
      <c r="L654" s="94">
        <v>73</v>
      </c>
      <c r="M654" s="259">
        <v>772</v>
      </c>
      <c r="N654" s="259">
        <v>780</v>
      </c>
      <c r="O654" s="259">
        <v>334</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727</v>
      </c>
      <c r="B655" s="68"/>
      <c r="C655" s="139"/>
      <c r="D655" s="163"/>
      <c r="E655" s="289" t="s">
        <v>728</v>
      </c>
      <c r="F655" s="290"/>
      <c r="G655" s="290"/>
      <c r="H655" s="291"/>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730</v>
      </c>
      <c r="B656" s="68"/>
      <c r="C656" s="139"/>
      <c r="D656" s="163"/>
      <c r="E656" s="289" t="s">
        <v>731</v>
      </c>
      <c r="F656" s="290"/>
      <c r="G656" s="290"/>
      <c r="H656" s="291"/>
      <c r="I656" s="98" t="s">
        <v>732</v>
      </c>
      <c r="J656" s="93" t="str">
        <f t="shared" si="127"/>
        <v>未確認</v>
      </c>
      <c r="K656" s="152" t="str">
        <f t="shared" si="126"/>
        <v>※</v>
      </c>
      <c r="L656" s="94">
        <v>0</v>
      </c>
      <c r="M656" s="259" t="s">
        <v>367</v>
      </c>
      <c r="N656" s="259" t="s">
        <v>367</v>
      </c>
      <c r="O656" s="259" t="s">
        <v>367</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733</v>
      </c>
      <c r="B657" s="68"/>
      <c r="C657" s="221"/>
      <c r="D657" s="222"/>
      <c r="E657" s="289" t="s">
        <v>734</v>
      </c>
      <c r="F657" s="290"/>
      <c r="G657" s="290"/>
      <c r="H657" s="291"/>
      <c r="I657" s="98" t="s">
        <v>735</v>
      </c>
      <c r="J657" s="93" t="str">
        <f t="shared" si="127"/>
        <v>未確認</v>
      </c>
      <c r="K657" s="152" t="str">
        <f t="shared" si="126"/>
        <v>※</v>
      </c>
      <c r="L657" s="94" t="s">
        <v>367</v>
      </c>
      <c r="M657" s="259">
        <v>191</v>
      </c>
      <c r="N657" s="259" t="s">
        <v>367</v>
      </c>
      <c r="O657" s="259" t="s">
        <v>367</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89" t="s">
        <v>737</v>
      </c>
      <c r="F658" s="290"/>
      <c r="G658" s="290"/>
      <c r="H658" s="291"/>
      <c r="I658" s="98" t="s">
        <v>738</v>
      </c>
      <c r="J658" s="93" t="str">
        <f t="shared" si="127"/>
        <v>未確認</v>
      </c>
      <c r="K658" s="152" t="str">
        <f t="shared" si="126"/>
        <v>※</v>
      </c>
      <c r="L658" s="94" t="s">
        <v>367</v>
      </c>
      <c r="M658" s="259">
        <v>483</v>
      </c>
      <c r="N658" s="259">
        <v>592</v>
      </c>
      <c r="O658" s="259">
        <v>295</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739</v>
      </c>
      <c r="B659" s="68"/>
      <c r="C659" s="139"/>
      <c r="D659" s="163"/>
      <c r="E659" s="289" t="s">
        <v>740</v>
      </c>
      <c r="F659" s="290"/>
      <c r="G659" s="290"/>
      <c r="H659" s="291"/>
      <c r="I659" s="98" t="s">
        <v>741</v>
      </c>
      <c r="J659" s="93" t="str">
        <f t="shared" si="127"/>
        <v>未確認</v>
      </c>
      <c r="K659" s="152" t="str">
        <f t="shared" si="126"/>
        <v>※</v>
      </c>
      <c r="L659" s="94" t="s">
        <v>367</v>
      </c>
      <c r="M659" s="259" t="s">
        <v>367</v>
      </c>
      <c r="N659" s="259" t="s">
        <v>367</v>
      </c>
      <c r="O659" s="259" t="s">
        <v>367</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742</v>
      </c>
      <c r="B660" s="68"/>
      <c r="C660" s="139"/>
      <c r="D660" s="163"/>
      <c r="E660" s="289" t="s">
        <v>743</v>
      </c>
      <c r="F660" s="290"/>
      <c r="G660" s="290"/>
      <c r="H660" s="291"/>
      <c r="I660" s="98" t="s">
        <v>744</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745</v>
      </c>
      <c r="B661" s="68"/>
      <c r="C661" s="139"/>
      <c r="D661" s="163"/>
      <c r="E661" s="289" t="s">
        <v>746</v>
      </c>
      <c r="F661" s="290"/>
      <c r="G661" s="290"/>
      <c r="H661" s="291"/>
      <c r="I661" s="98" t="s">
        <v>747</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748</v>
      </c>
      <c r="B662" s="68"/>
      <c r="C662" s="141"/>
      <c r="D662" s="164"/>
      <c r="E662" s="289" t="s">
        <v>749</v>
      </c>
      <c r="F662" s="290"/>
      <c r="G662" s="290"/>
      <c r="H662" s="291"/>
      <c r="I662" s="98" t="s">
        <v>750</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751</v>
      </c>
      <c r="B663" s="68"/>
      <c r="C663" s="289" t="s">
        <v>752</v>
      </c>
      <c r="D663" s="290"/>
      <c r="E663" s="290"/>
      <c r="F663" s="290"/>
      <c r="G663" s="290"/>
      <c r="H663" s="291"/>
      <c r="I663" s="98" t="s">
        <v>753</v>
      </c>
      <c r="J663" s="93" t="str">
        <f t="shared" si="127"/>
        <v>未確認</v>
      </c>
      <c r="K663" s="152" t="str">
        <f t="shared" si="126"/>
        <v>※</v>
      </c>
      <c r="L663" s="94" t="s">
        <v>367</v>
      </c>
      <c r="M663" s="259">
        <v>627</v>
      </c>
      <c r="N663" s="259">
        <v>731</v>
      </c>
      <c r="O663" s="259" t="s">
        <v>367</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0" t="s">
        <v>755</v>
      </c>
      <c r="D664" s="281"/>
      <c r="E664" s="281"/>
      <c r="F664" s="281"/>
      <c r="G664" s="281"/>
      <c r="H664" s="282"/>
      <c r="I664" s="103" t="s">
        <v>756</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757</v>
      </c>
      <c r="B665" s="68"/>
      <c r="C665" s="289" t="s">
        <v>758</v>
      </c>
      <c r="D665" s="290"/>
      <c r="E665" s="290"/>
      <c r="F665" s="290"/>
      <c r="G665" s="290"/>
      <c r="H665" s="291"/>
      <c r="I665" s="98" t="s">
        <v>759</v>
      </c>
      <c r="J665" s="93" t="str">
        <f t="shared" si="127"/>
        <v>未確認</v>
      </c>
      <c r="K665" s="152" t="str">
        <f t="shared" si="126"/>
        <v>※</v>
      </c>
      <c r="L665" s="94" t="s">
        <v>367</v>
      </c>
      <c r="M665" s="259" t="s">
        <v>367</v>
      </c>
      <c r="N665" s="259">
        <v>661</v>
      </c>
      <c r="O665" s="259" t="s">
        <v>367</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760</v>
      </c>
      <c r="B666" s="68"/>
      <c r="C666" s="289" t="s">
        <v>761</v>
      </c>
      <c r="D666" s="290"/>
      <c r="E666" s="290"/>
      <c r="F666" s="290"/>
      <c r="G666" s="290"/>
      <c r="H666" s="291"/>
      <c r="I666" s="98" t="s">
        <v>762</v>
      </c>
      <c r="J666" s="93" t="str">
        <f t="shared" si="127"/>
        <v>未確認</v>
      </c>
      <c r="K666" s="152" t="str">
        <f t="shared" si="126"/>
        <v>※</v>
      </c>
      <c r="L666" s="94">
        <v>0</v>
      </c>
      <c r="M666" s="259" t="s">
        <v>367</v>
      </c>
      <c r="N666" s="259">
        <v>0</v>
      </c>
      <c r="O666" s="259" t="s">
        <v>367</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763</v>
      </c>
      <c r="B667" s="68"/>
      <c r="C667" s="280" t="s">
        <v>764</v>
      </c>
      <c r="D667" s="281"/>
      <c r="E667" s="281"/>
      <c r="F667" s="281"/>
      <c r="G667" s="281"/>
      <c r="H667" s="282"/>
      <c r="I667" s="98" t="s">
        <v>765</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89" t="s">
        <v>767</v>
      </c>
      <c r="D668" s="290"/>
      <c r="E668" s="290"/>
      <c r="F668" s="290"/>
      <c r="G668" s="290"/>
      <c r="H668" s="291"/>
      <c r="I668" s="98" t="s">
        <v>768</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769</v>
      </c>
      <c r="B675" s="68"/>
      <c r="C675" s="280" t="s">
        <v>770</v>
      </c>
      <c r="D675" s="281"/>
      <c r="E675" s="281"/>
      <c r="F675" s="281"/>
      <c r="G675" s="281"/>
      <c r="H675" s="282"/>
      <c r="I675" s="103" t="s">
        <v>771</v>
      </c>
      <c r="J675" s="165"/>
      <c r="K675" s="166"/>
      <c r="L675" s="80" t="s">
        <v>38</v>
      </c>
      <c r="M675" s="253" t="s">
        <v>38</v>
      </c>
      <c r="N675" s="253" t="s">
        <v>38</v>
      </c>
      <c r="O675" s="253" t="s">
        <v>38</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153</v>
      </c>
      <c r="M678" s="253">
        <v>586</v>
      </c>
      <c r="N678" s="253">
        <v>466</v>
      </c>
      <c r="O678" s="253">
        <v>707</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v>0</v>
      </c>
      <c r="M703" s="259" t="s">
        <v>367</v>
      </c>
      <c r="N703" s="259" t="s">
        <v>367</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t="s">
        <v>367</v>
      </c>
      <c r="M712" s="259">
        <v>347</v>
      </c>
      <c r="N712" s="259">
        <v>1043</v>
      </c>
      <c r="O712" s="259" t="s">
        <v>367</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2022-04-25T15:51:00Z</dcterms:created>
  <dcterms:modified xsi:type="dcterms:W3CDTF">2022-04-25T15:51:00Z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