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<sst xmlns="http://schemas.openxmlformats.org/spreadsheetml/2006/main" count="836" uniqueCount="836">
  <si>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医療法人（社団）豊繁会 近藤病院</t>
  </si>
  <si>
    <t>〒660-0881 兵庫県 尼崎市昭和通４丁目１１４番地</t>
  </si>
  <si>
    <t>病棟の建築時期と構造</t>
  </si>
  <si>
    <t>建物情報＼病棟名</t>
  </si>
  <si>
    <t>急性期病棟</t>
  </si>
  <si>
    <t>地域包括ケア</t>
  </si>
  <si>
    <t>療養病棟</t>
  </si>
  <si>
    <t>様式１病院病棟票(1)</t>
  </si>
  <si>
    <t>建築時期</t>
  </si>
  <si>
    <t>2001</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</si>
  <si>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</si>
  <si>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</si>
  <si>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</si>
  <si>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</si>
  <si>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</si>
  <si>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</si>
  <si>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</si>
  <si>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</si>
  <si>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</si>
  <si>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</si>
  <si>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</si>
  <si>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</si>
  <si>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</si>
  <si>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</si>
  <si>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</si>
  <si>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</si>
  <si>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</si>
  <si>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</si>
  <si>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</si>
  <si>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</si>
  <si>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</si>
  <si>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</si>
  <si>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</si>
  <si>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</si>
  <si>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</si>
  <si>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</si>
  <si>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</si>
  <si>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</si>
  <si>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</si>
  <si>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</si>
  <si>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</si>
  <si>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</si>
  <si>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</si>
  <si>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</si>
  <si>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</si>
  <si>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</si>
  <si>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</si>
  <si>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</si>
  <si>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</si>
  <si>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</si>
  <si>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</si>
  <si>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</si>
  <si>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</si>
  <si>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</si>
  <si>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</si>
  <si>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</si>
  <si>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</si>
  <si>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</si>
  <si>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</si>
  <si>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</si>
  <si>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</si>
  <si>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</si>
  <si>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</si>
  <si>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</si>
  <si>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</si>
  <si>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</si>
  <si>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</si>
  <si>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</si>
  <si>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</si>
  <si>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</si>
  <si>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</si>
  <si>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</si>
  <si>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</si>
  <si>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</si>
  <si>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</si>
  <si>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</si>
  <si>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</si>
  <si>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</si>
  <si>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</si>
  <si>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</si>
  <si>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</si>
  <si>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</si>
  <si>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</si>
  <si>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</si>
  <si>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</si>
  <si>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</si>
  <si>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</si>
  <si>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</si>
  <si>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</si>
  <si>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</si>
  <si>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</si>
  <si>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</si>
  <si>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</si>
  <si>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</si>
  <si>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</si>
  <si>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</si>
  <si>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</si>
  <si>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</si>
  <si>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</si>
  <si>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</si>
  <si>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</si>
  <si>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</si>
  <si>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</si>
  <si>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</si>
  <si>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</si>
  <si>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</si>
  <si>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</si>
  <si>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整形外科</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</si>
  <si>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</si>
  <si>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</si>
  <si>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</si>
  <si>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</si>
  <si>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</si>
  <si>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</si>
  <si>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</si>
  <si>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療養病棟入院料１</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</si>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</sst>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10</v>
      </c>
      <c r="J11" s="394"/>
      <c r="K11" s="394"/>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15</v>
      </c>
      <c r="J18" s="394"/>
      <c r="K18" s="394"/>
      <c r="L18" s="20" t="s">
        <v>16</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17</v>
      </c>
      <c r="J19" s="394"/>
      <c r="K19" s="394"/>
      <c r="L19" s="22"/>
      <c r="M19" s="21" t="s">
        <v>16</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18</v>
      </c>
      <c r="J20" s="394"/>
      <c r="K20" s="394"/>
      <c r="L20" s="21"/>
      <c r="M20" s="21"/>
      <c r="N20" s="21" t="s">
        <v>16</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t="s">
        <v>16</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17</v>
      </c>
      <c r="J30" s="300"/>
      <c r="K30" s="301"/>
      <c r="L30" s="21"/>
      <c r="M30" s="21" t="s">
        <v>16</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18</v>
      </c>
      <c r="J31" s="300"/>
      <c r="K31" s="301"/>
      <c r="L31" s="21"/>
      <c r="M31" s="21"/>
      <c r="N31" s="21" t="s">
        <v>16</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17</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16</v>
      </c>
      <c r="M57" s="21" t="s">
        <v>16</v>
      </c>
      <c r="N57" s="21" t="s">
        <v>16</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15</v>
      </c>
      <c r="M95" s="249" t="s">
        <v>17</v>
      </c>
      <c r="N95" s="249" t="s">
        <v>18</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50</v>
      </c>
      <c r="M104" s="248">
        <v>13</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50</v>
      </c>
      <c r="M106" s="192">
        <v>13</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50</v>
      </c>
      <c r="M107" s="192">
        <v>13</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36</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0</v>
      </c>
      <c r="M109" s="192">
        <v>0</v>
      </c>
      <c r="N109" s="192">
        <v>36</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0</v>
      </c>
      <c r="M111" s="192">
        <v>0</v>
      </c>
      <c r="N111" s="192">
        <v>36</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0</v>
      </c>
      <c r="M112" s="192">
        <v>0</v>
      </c>
      <c r="N112" s="192">
        <v>36</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0</v>
      </c>
      <c r="M114" s="192">
        <v>0</v>
      </c>
      <c r="N114" s="192">
        <v>36</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0</v>
      </c>
      <c r="M115" s="192">
        <v>0</v>
      </c>
      <c r="N115" s="192">
        <v>36</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103</v>
      </c>
      <c r="N125" s="253" t="s">
        <v>103</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106</v>
      </c>
      <c r="M126" s="253" t="s">
        <v>107</v>
      </c>
      <c r="N126" s="253" t="s">
        <v>106</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108</v>
      </c>
      <c r="B127" s="1"/>
      <c r="C127" s="221"/>
      <c r="D127" s="222"/>
      <c r="E127" s="357"/>
      <c r="F127" s="390"/>
      <c r="G127" s="390"/>
      <c r="H127" s="358"/>
      <c r="I127" s="294"/>
      <c r="J127" s="81"/>
      <c r="K127" s="82"/>
      <c r="L127" s="253" t="s">
        <v>107</v>
      </c>
      <c r="M127" s="253" t="s">
        <v>106</v>
      </c>
      <c r="N127" s="253" t="s">
        <v>107</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59"/>
      <c r="F128" s="365"/>
      <c r="G128" s="365"/>
      <c r="H128" s="360"/>
      <c r="I128" s="295"/>
      <c r="J128" s="83"/>
      <c r="K128" s="84"/>
      <c r="L128" s="253" t="s">
        <v>36</v>
      </c>
      <c r="M128" s="253" t="s">
        <v>36</v>
      </c>
      <c r="N128" s="253" t="s">
        <v>36</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6" t="s">
        <v>112</v>
      </c>
      <c r="D136" s="297"/>
      <c r="E136" s="297"/>
      <c r="F136" s="297"/>
      <c r="G136" s="297"/>
      <c r="H136" s="298"/>
      <c r="I136" s="356" t="s">
        <v>113</v>
      </c>
      <c r="J136" s="87"/>
      <c r="K136" s="79"/>
      <c r="L136" s="80" t="s">
        <v>114</v>
      </c>
      <c r="M136" s="253" t="s">
        <v>114</v>
      </c>
      <c r="N136" s="253" t="s">
        <v>115</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89" t="s">
        <v>116</v>
      </c>
      <c r="F137" s="290"/>
      <c r="G137" s="290"/>
      <c r="H137" s="291"/>
      <c r="I137" s="356"/>
      <c r="J137" s="81"/>
      <c r="K137" s="82"/>
      <c r="L137" s="80">
        <v>50</v>
      </c>
      <c r="M137" s="253">
        <v>13</v>
      </c>
      <c r="N137" s="253">
        <v>36</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6" t="s">
        <v>118</v>
      </c>
      <c r="D138" s="297"/>
      <c r="E138" s="297"/>
      <c r="F138" s="297"/>
      <c r="G138" s="297"/>
      <c r="H138" s="298"/>
      <c r="I138" s="356"/>
      <c r="J138" s="81"/>
      <c r="K138" s="82"/>
      <c r="L138" s="80" t="s">
        <v>36</v>
      </c>
      <c r="M138" s="253" t="s">
        <v>119</v>
      </c>
      <c r="N138" s="253" t="s">
        <v>36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89" t="s">
        <v>116</v>
      </c>
      <c r="F139" s="290"/>
      <c r="G139" s="290"/>
      <c r="H139" s="291"/>
      <c r="I139" s="356"/>
      <c r="J139" s="81"/>
      <c r="K139" s="82"/>
      <c r="L139" s="80">
        <v>0</v>
      </c>
      <c r="M139" s="253">
        <v>13</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6" t="s">
        <v>118</v>
      </c>
      <c r="D140" s="297"/>
      <c r="E140" s="297"/>
      <c r="F140" s="297"/>
      <c r="G140" s="297"/>
      <c r="H140" s="298"/>
      <c r="I140" s="356"/>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89" t="s">
        <v>116</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0" t="s">
        <v>122</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89" t="s">
        <v>123</v>
      </c>
      <c r="D150" s="290"/>
      <c r="E150" s="290"/>
      <c r="F150" s="290"/>
      <c r="G150" s="290"/>
      <c r="H150" s="291"/>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89" t="s">
        <v>130</v>
      </c>
      <c r="D158" s="290"/>
      <c r="E158" s="290"/>
      <c r="F158" s="290"/>
      <c r="G158" s="290"/>
      <c r="H158" s="291"/>
      <c r="I158" s="375"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89" t="s">
        <v>134</v>
      </c>
      <c r="D159" s="290"/>
      <c r="E159" s="290"/>
      <c r="F159" s="290"/>
      <c r="G159" s="290"/>
      <c r="H159" s="291"/>
      <c r="I159" s="376"/>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89" t="s">
        <v>136</v>
      </c>
      <c r="D160" s="290"/>
      <c r="E160" s="290"/>
      <c r="F160" s="290"/>
      <c r="G160" s="290"/>
      <c r="H160" s="291"/>
      <c r="I160" s="377"/>
      <c r="J160" s="193" t="s">
        <v>137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139</v>
      </c>
      <c r="B168" s="96"/>
      <c r="C168" s="289" t="s">
        <v>140</v>
      </c>
      <c r="D168" s="290"/>
      <c r="E168" s="290"/>
      <c r="F168" s="290"/>
      <c r="G168" s="290"/>
      <c r="H168" s="291"/>
      <c r="I168" s="213" t="s">
        <v>141</v>
      </c>
      <c r="J168" s="193" t="s">
        <v>137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142</v>
      </c>
      <c r="B169" s="96"/>
      <c r="C169" s="289" t="s">
        <v>143</v>
      </c>
      <c r="D169" s="290"/>
      <c r="E169" s="290"/>
      <c r="F169" s="290"/>
      <c r="G169" s="290"/>
      <c r="H169" s="291"/>
      <c r="I169" s="100" t="s">
        <v>144</v>
      </c>
      <c r="J169" s="193" t="s">
        <v>137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146</v>
      </c>
      <c r="B177" s="96"/>
      <c r="C177" s="289" t="s">
        <v>147</v>
      </c>
      <c r="D177" s="290"/>
      <c r="E177" s="290"/>
      <c r="F177" s="290"/>
      <c r="G177" s="290"/>
      <c r="H177" s="291"/>
      <c r="I177" s="103" t="s">
        <v>148</v>
      </c>
      <c r="J177" s="193" t="s">
        <v>149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150</v>
      </c>
      <c r="B178" s="96"/>
      <c r="C178" s="289" t="s">
        <v>151</v>
      </c>
      <c r="D178" s="290"/>
      <c r="E178" s="290"/>
      <c r="F178" s="290"/>
      <c r="G178" s="290"/>
      <c r="H178" s="291"/>
      <c r="I178" s="103" t="s">
        <v>152</v>
      </c>
      <c r="J178" s="193" t="s">
        <v>132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153</v>
      </c>
      <c r="B179" s="96"/>
      <c r="C179" s="289" t="s">
        <v>154</v>
      </c>
      <c r="D179" s="290"/>
      <c r="E179" s="290"/>
      <c r="F179" s="290"/>
      <c r="G179" s="290"/>
      <c r="H179" s="291"/>
      <c r="I179" s="103" t="s">
        <v>155</v>
      </c>
      <c r="J179" s="193" t="s">
        <v>137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36" t="s">
        <v>158</v>
      </c>
      <c r="D187" s="338"/>
      <c r="E187" s="338"/>
      <c r="F187" s="338"/>
      <c r="G187" s="336" t="s">
        <v>159</v>
      </c>
      <c r="H187" s="336"/>
      <c r="I187" s="378" t="s">
        <v>160</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38"/>
      <c r="D188" s="338"/>
      <c r="E188" s="338"/>
      <c r="F188" s="338"/>
      <c r="G188" s="336" t="s">
        <v>161</v>
      </c>
      <c r="H188" s="336"/>
      <c r="I188" s="379"/>
      <c r="J188" s="199">
        <v>4.6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36" t="s">
        <v>163</v>
      </c>
      <c r="D189" s="338"/>
      <c r="E189" s="338"/>
      <c r="F189" s="338"/>
      <c r="G189" s="336" t="s">
        <v>159</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38"/>
      <c r="D190" s="338"/>
      <c r="E190" s="338"/>
      <c r="F190" s="338"/>
      <c r="G190" s="336" t="s">
        <v>161</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36" t="s">
        <v>165</v>
      </c>
      <c r="D191" s="336"/>
      <c r="E191" s="336"/>
      <c r="F191" s="336"/>
      <c r="G191" s="336" t="s">
        <v>159</v>
      </c>
      <c r="H191" s="336"/>
      <c r="I191" s="379"/>
      <c r="J191" s="198" t="str">
        <f>IF(SUM(L191:BS191)=0,IF(COUNTIF(L191:BS191,"未確認")&gt;0,"未確認",IF(COUNTIF(L191:BS191,"~*")&gt;0,"*",SUM(L191:BS191))),SUM(L191:BS191))</f>
        <v>未確認</v>
      </c>
      <c r="K191" s="66" t="str">
        <f t="shared" si="30"/>
        <v>※</v>
      </c>
      <c r="L191" s="108">
        <v>22</v>
      </c>
      <c r="M191" s="255">
        <v>6</v>
      </c>
      <c r="N191" s="255">
        <v>10</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36"/>
      <c r="D192" s="336"/>
      <c r="E192" s="336"/>
      <c r="F192" s="336"/>
      <c r="G192" s="336" t="s">
        <v>161</v>
      </c>
      <c r="H192" s="336"/>
      <c r="I192" s="379"/>
      <c r="J192" s="198" t="str">
        <f ref="J192:J214" t="shared" si="31">IF(SUM(L192:BS192)=0,IF(COUNTIF(L192:BS192,"未確認")&gt;0,"未確認",IF(COUNTIF(L192:BS192,"~*")&gt;0,"*",SUM(L192:BS192))),SUM(L192:BS192))</f>
        <v>未確認</v>
      </c>
      <c r="K192" s="66" t="str">
        <f t="shared" si="30"/>
        <v>※</v>
      </c>
      <c r="L192" s="109">
        <v>0.8</v>
      </c>
      <c r="M192" s="255">
        <v>0</v>
      </c>
      <c r="N192" s="255">
        <v>0</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36" t="s">
        <v>167</v>
      </c>
      <c r="D193" s="337"/>
      <c r="E193" s="337"/>
      <c r="F193" s="337"/>
      <c r="G193" s="336" t="s">
        <v>159</v>
      </c>
      <c r="H193" s="336"/>
      <c r="I193" s="379"/>
      <c r="J193" s="198" t="str">
        <f t="shared" si="31"/>
        <v>未確認</v>
      </c>
      <c r="K193" s="66" t="str">
        <f t="shared" si="30"/>
        <v>※</v>
      </c>
      <c r="L193" s="108">
        <v>1</v>
      </c>
      <c r="M193" s="255">
        <v>1</v>
      </c>
      <c r="N193" s="255">
        <v>3</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37"/>
      <c r="D194" s="337"/>
      <c r="E194" s="337"/>
      <c r="F194" s="337"/>
      <c r="G194" s="336" t="s">
        <v>161</v>
      </c>
      <c r="H194" s="336"/>
      <c r="I194" s="379"/>
      <c r="J194" s="198" t="str">
        <f t="shared" si="31"/>
        <v>未確認</v>
      </c>
      <c r="K194" s="66" t="str">
        <f t="shared" si="30"/>
        <v>※</v>
      </c>
      <c r="L194" s="109">
        <v>0</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36" t="s">
        <v>169</v>
      </c>
      <c r="D195" s="337"/>
      <c r="E195" s="337"/>
      <c r="F195" s="337"/>
      <c r="G195" s="336" t="s">
        <v>159</v>
      </c>
      <c r="H195" s="336"/>
      <c r="I195" s="379"/>
      <c r="J195" s="198" t="str">
        <f t="shared" si="31"/>
        <v>未確認</v>
      </c>
      <c r="K195" s="66" t="str">
        <f t="shared" si="30"/>
        <v>※</v>
      </c>
      <c r="L195" s="108">
        <v>10</v>
      </c>
      <c r="M195" s="255">
        <v>0</v>
      </c>
      <c r="N195" s="255">
        <v>10</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37"/>
      <c r="D196" s="337"/>
      <c r="E196" s="337"/>
      <c r="F196" s="337"/>
      <c r="G196" s="336" t="s">
        <v>161</v>
      </c>
      <c r="H196" s="336"/>
      <c r="I196" s="379"/>
      <c r="J196" s="198" t="str">
        <f t="shared" si="31"/>
        <v>未確認</v>
      </c>
      <c r="K196" s="66" t="str">
        <f t="shared" si="30"/>
        <v>※</v>
      </c>
      <c r="L196" s="109">
        <v>0</v>
      </c>
      <c r="M196" s="255">
        <v>0</v>
      </c>
      <c r="N196" s="255">
        <v>0</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36" t="s">
        <v>171</v>
      </c>
      <c r="D197" s="337"/>
      <c r="E197" s="337"/>
      <c r="F197" s="337"/>
      <c r="G197" s="336" t="s">
        <v>159</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37"/>
      <c r="D198" s="337"/>
      <c r="E198" s="337"/>
      <c r="F198" s="337"/>
      <c r="G198" s="336" t="s">
        <v>161</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36" t="s">
        <v>173</v>
      </c>
      <c r="D199" s="337"/>
      <c r="E199" s="337"/>
      <c r="F199" s="337"/>
      <c r="G199" s="336" t="s">
        <v>159</v>
      </c>
      <c r="H199" s="336"/>
      <c r="I199" s="379"/>
      <c r="J199" s="198" t="str">
        <f t="shared" si="31"/>
        <v>未確認</v>
      </c>
      <c r="K199" s="66" t="str">
        <f t="shared" si="30"/>
        <v>※</v>
      </c>
      <c r="L199" s="108">
        <v>0</v>
      </c>
      <c r="M199" s="255">
        <v>1</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37"/>
      <c r="D200" s="337"/>
      <c r="E200" s="337"/>
      <c r="F200" s="337"/>
      <c r="G200" s="336" t="s">
        <v>161</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36" t="s">
        <v>175</v>
      </c>
      <c r="D201" s="337"/>
      <c r="E201" s="337"/>
      <c r="F201" s="337"/>
      <c r="G201" s="336" t="s">
        <v>159</v>
      </c>
      <c r="H201" s="336"/>
      <c r="I201" s="379"/>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37"/>
      <c r="D202" s="337"/>
      <c r="E202" s="337"/>
      <c r="F202" s="337"/>
      <c r="G202" s="336" t="s">
        <v>161</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36" t="s">
        <v>177</v>
      </c>
      <c r="D203" s="337"/>
      <c r="E203" s="337"/>
      <c r="F203" s="337"/>
      <c r="G203" s="336" t="s">
        <v>159</v>
      </c>
      <c r="H203" s="336"/>
      <c r="I203" s="379"/>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37"/>
      <c r="D204" s="337"/>
      <c r="E204" s="337"/>
      <c r="F204" s="337"/>
      <c r="G204" s="336" t="s">
        <v>161</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36" t="s">
        <v>179</v>
      </c>
      <c r="D205" s="337"/>
      <c r="E205" s="337"/>
      <c r="F205" s="337"/>
      <c r="G205" s="336" t="s">
        <v>159</v>
      </c>
      <c r="H205" s="336"/>
      <c r="I205" s="379"/>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37"/>
      <c r="D206" s="337"/>
      <c r="E206" s="337"/>
      <c r="F206" s="337"/>
      <c r="G206" s="336" t="s">
        <v>161</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36" t="s">
        <v>181</v>
      </c>
      <c r="D207" s="338"/>
      <c r="E207" s="338"/>
      <c r="F207" s="338"/>
      <c r="G207" s="336" t="s">
        <v>159</v>
      </c>
      <c r="H207" s="336"/>
      <c r="I207" s="379"/>
      <c r="J207" s="198">
        <v>6</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38"/>
      <c r="D208" s="338"/>
      <c r="E208" s="338"/>
      <c r="F208" s="338"/>
      <c r="G208" s="336" t="s">
        <v>161</v>
      </c>
      <c r="H208" s="336"/>
      <c r="I208" s="379"/>
      <c r="J208" s="198">
        <v>0.1</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36" t="s">
        <v>183</v>
      </c>
      <c r="D209" s="338"/>
      <c r="E209" s="338"/>
      <c r="F209" s="338"/>
      <c r="G209" s="336" t="s">
        <v>159</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38"/>
      <c r="D210" s="338"/>
      <c r="E210" s="338"/>
      <c r="F210" s="338"/>
      <c r="G210" s="336" t="s">
        <v>161</v>
      </c>
      <c r="H210" s="336"/>
      <c r="I210" s="379"/>
      <c r="J210" s="198">
        <v>0.3</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36" t="s">
        <v>185</v>
      </c>
      <c r="D211" s="337"/>
      <c r="E211" s="337"/>
      <c r="F211" s="337"/>
      <c r="G211" s="336" t="s">
        <v>159</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37"/>
      <c r="D212" s="337"/>
      <c r="E212" s="337"/>
      <c r="F212" s="337"/>
      <c r="G212" s="336" t="s">
        <v>161</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36" t="s">
        <v>187</v>
      </c>
      <c r="D213" s="338"/>
      <c r="E213" s="338"/>
      <c r="F213" s="338"/>
      <c r="G213" s="336" t="s">
        <v>159</v>
      </c>
      <c r="H213" s="336"/>
      <c r="I213" s="379"/>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38"/>
      <c r="D214" s="338"/>
      <c r="E214" s="338"/>
      <c r="F214" s="338"/>
      <c r="G214" s="336" t="s">
        <v>161</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36" t="s">
        <v>165</v>
      </c>
      <c r="D219" s="336"/>
      <c r="E219" s="336"/>
      <c r="F219" s="336"/>
      <c r="G219" s="289" t="s">
        <v>159</v>
      </c>
      <c r="H219" s="291"/>
      <c r="I219" s="372" t="s">
        <v>193</v>
      </c>
      <c r="J219" s="112"/>
      <c r="K219" s="113"/>
      <c r="L219" s="108">
        <v>2</v>
      </c>
      <c r="M219" s="108">
        <v>6</v>
      </c>
      <c r="N219" s="108">
        <v>0</v>
      </c>
      <c r="O219" s="104"/>
      <c r="P219" s="104"/>
      <c r="Q219" s="104"/>
      <c r="R219" s="104"/>
      <c r="S219" s="104"/>
      <c r="T219" s="104"/>
      <c r="U219" s="104"/>
    </row>
    <row r="220" ht="34.5" customHeight="1" s="67" customFormat="1">
      <c r="A220" s="183" t="s">
        <v>192</v>
      </c>
      <c r="B220" s="97"/>
      <c r="C220" s="336"/>
      <c r="D220" s="336"/>
      <c r="E220" s="336"/>
      <c r="F220" s="336"/>
      <c r="G220" s="289" t="s">
        <v>161</v>
      </c>
      <c r="H220" s="291"/>
      <c r="I220" s="373"/>
      <c r="J220" s="112"/>
      <c r="K220" s="114"/>
      <c r="L220" s="109">
        <v>0</v>
      </c>
      <c r="M220" s="109">
        <v>0.3</v>
      </c>
      <c r="N220" s="109">
        <v>0</v>
      </c>
      <c r="O220" s="104"/>
      <c r="P220" s="104"/>
      <c r="Q220" s="104"/>
      <c r="R220" s="104"/>
      <c r="S220" s="104"/>
      <c r="T220" s="104"/>
      <c r="U220" s="104"/>
    </row>
    <row r="221" ht="34.5" customHeight="1" s="67" customFormat="1">
      <c r="A221" s="183" t="s">
        <v>194</v>
      </c>
      <c r="B221" s="97"/>
      <c r="C221" s="336" t="s">
        <v>167</v>
      </c>
      <c r="D221" s="337"/>
      <c r="E221" s="337"/>
      <c r="F221" s="337"/>
      <c r="G221" s="289" t="s">
        <v>159</v>
      </c>
      <c r="H221" s="291"/>
      <c r="I221" s="373"/>
      <c r="J221" s="112"/>
      <c r="K221" s="113"/>
      <c r="L221" s="108">
        <v>1</v>
      </c>
      <c r="M221" s="108">
        <v>2</v>
      </c>
      <c r="N221" s="108">
        <v>0</v>
      </c>
      <c r="O221" s="104"/>
      <c r="P221" s="104"/>
      <c r="Q221" s="104"/>
      <c r="R221" s="104"/>
      <c r="S221" s="104"/>
      <c r="T221" s="104"/>
      <c r="U221" s="104"/>
    </row>
    <row r="222" ht="34.5" customHeight="1" s="67" customFormat="1">
      <c r="A222" s="183" t="s">
        <v>194</v>
      </c>
      <c r="B222" s="97"/>
      <c r="C222" s="337"/>
      <c r="D222" s="337"/>
      <c r="E222" s="337"/>
      <c r="F222" s="337"/>
      <c r="G222" s="289" t="s">
        <v>161</v>
      </c>
      <c r="H222" s="291"/>
      <c r="I222" s="373"/>
      <c r="J222" s="112"/>
      <c r="K222" s="114"/>
      <c r="L222" s="109">
        <v>0</v>
      </c>
      <c r="M222" s="109">
        <v>0.9</v>
      </c>
      <c r="N222" s="109">
        <v>0</v>
      </c>
      <c r="O222" s="104"/>
      <c r="P222" s="104"/>
      <c r="Q222" s="104"/>
      <c r="R222" s="104"/>
      <c r="S222" s="104"/>
      <c r="T222" s="104"/>
      <c r="U222" s="104"/>
    </row>
    <row r="223" ht="34.5" customHeight="1" s="67" customFormat="1">
      <c r="A223" s="183" t="s">
        <v>195</v>
      </c>
      <c r="B223" s="97"/>
      <c r="C223" s="336" t="s">
        <v>169</v>
      </c>
      <c r="D223" s="337"/>
      <c r="E223" s="337"/>
      <c r="F223" s="337"/>
      <c r="G223" s="289" t="s">
        <v>159</v>
      </c>
      <c r="H223" s="291"/>
      <c r="I223" s="373"/>
      <c r="J223" s="112"/>
      <c r="K223" s="113"/>
      <c r="L223" s="108">
        <v>0</v>
      </c>
      <c r="M223" s="108">
        <v>0</v>
      </c>
      <c r="N223" s="108">
        <v>0</v>
      </c>
      <c r="O223" s="104"/>
      <c r="P223" s="104"/>
      <c r="Q223" s="104"/>
      <c r="R223" s="104"/>
      <c r="S223" s="104"/>
      <c r="T223" s="104"/>
      <c r="U223" s="104"/>
    </row>
    <row r="224" ht="34.5" customHeight="1" s="67" customFormat="1">
      <c r="A224" s="183" t="s">
        <v>195</v>
      </c>
      <c r="B224" s="97"/>
      <c r="C224" s="337"/>
      <c r="D224" s="337"/>
      <c r="E224" s="337"/>
      <c r="F224" s="337"/>
      <c r="G224" s="289" t="s">
        <v>161</v>
      </c>
      <c r="H224" s="291"/>
      <c r="I224" s="373"/>
      <c r="J224" s="112"/>
      <c r="K224" s="114"/>
      <c r="L224" s="109">
        <v>0</v>
      </c>
      <c r="M224" s="109">
        <v>0</v>
      </c>
      <c r="N224" s="109">
        <v>0</v>
      </c>
      <c r="O224" s="104"/>
      <c r="P224" s="104"/>
      <c r="Q224" s="104"/>
      <c r="R224" s="104"/>
      <c r="S224" s="104"/>
      <c r="T224" s="104"/>
      <c r="U224" s="104"/>
    </row>
    <row r="225" ht="34.5" customHeight="1" s="67" customFormat="1">
      <c r="A225" s="183" t="s">
        <v>196</v>
      </c>
      <c r="B225" s="97"/>
      <c r="C225" s="336" t="s">
        <v>171</v>
      </c>
      <c r="D225" s="337"/>
      <c r="E225" s="337"/>
      <c r="F225" s="337"/>
      <c r="G225" s="289" t="s">
        <v>159</v>
      </c>
      <c r="H225" s="291"/>
      <c r="I225" s="373"/>
      <c r="J225" s="112"/>
      <c r="K225" s="113"/>
      <c r="L225" s="108">
        <v>0</v>
      </c>
      <c r="M225" s="108">
        <v>0</v>
      </c>
      <c r="N225" s="108">
        <v>0</v>
      </c>
      <c r="O225" s="104"/>
      <c r="P225" s="104"/>
      <c r="Q225" s="104"/>
      <c r="R225" s="104"/>
      <c r="S225" s="104"/>
      <c r="T225" s="104"/>
      <c r="U225" s="104"/>
    </row>
    <row r="226" ht="34.5" customHeight="1" s="67" customFormat="1">
      <c r="A226" s="183" t="s">
        <v>196</v>
      </c>
      <c r="B226" s="68"/>
      <c r="C226" s="337"/>
      <c r="D226" s="337"/>
      <c r="E226" s="337"/>
      <c r="F226" s="337"/>
      <c r="G226" s="289" t="s">
        <v>161</v>
      </c>
      <c r="H226" s="291"/>
      <c r="I226" s="373"/>
      <c r="J226" s="112"/>
      <c r="K226" s="114"/>
      <c r="L226" s="109">
        <v>0</v>
      </c>
      <c r="M226" s="109">
        <v>0</v>
      </c>
      <c r="N226" s="109">
        <v>0</v>
      </c>
      <c r="O226" s="104"/>
      <c r="P226" s="104"/>
      <c r="Q226" s="104"/>
      <c r="R226" s="104"/>
      <c r="S226" s="104"/>
      <c r="T226" s="104"/>
      <c r="U226" s="104"/>
    </row>
    <row r="227" ht="34.5" customHeight="1" s="67" customFormat="1">
      <c r="A227" s="183" t="s">
        <v>197</v>
      </c>
      <c r="B227" s="68"/>
      <c r="C227" s="336" t="s">
        <v>173</v>
      </c>
      <c r="D227" s="337"/>
      <c r="E227" s="337"/>
      <c r="F227" s="337"/>
      <c r="G227" s="289" t="s">
        <v>159</v>
      </c>
      <c r="H227" s="291"/>
      <c r="I227" s="373"/>
      <c r="J227" s="112"/>
      <c r="K227" s="113"/>
      <c r="L227" s="108">
        <v>0</v>
      </c>
      <c r="M227" s="108">
        <v>3</v>
      </c>
      <c r="N227" s="108">
        <v>0</v>
      </c>
      <c r="O227" s="104"/>
      <c r="P227" s="104"/>
      <c r="Q227" s="104"/>
      <c r="R227" s="104"/>
      <c r="S227" s="104"/>
      <c r="T227" s="104"/>
      <c r="U227" s="104"/>
    </row>
    <row r="228" ht="34.5" customHeight="1" s="67" customFormat="1">
      <c r="A228" s="183" t="s">
        <v>197</v>
      </c>
      <c r="B228" s="68"/>
      <c r="C228" s="337"/>
      <c r="D228" s="337"/>
      <c r="E228" s="337"/>
      <c r="F228" s="337"/>
      <c r="G228" s="289" t="s">
        <v>161</v>
      </c>
      <c r="H228" s="291"/>
      <c r="I228" s="373"/>
      <c r="J228" s="112"/>
      <c r="K228" s="114"/>
      <c r="L228" s="109">
        <v>0</v>
      </c>
      <c r="M228" s="109">
        <v>0.1</v>
      </c>
      <c r="N228" s="109">
        <v>0</v>
      </c>
      <c r="O228" s="104"/>
      <c r="P228" s="104"/>
      <c r="Q228" s="104"/>
      <c r="R228" s="104"/>
      <c r="S228" s="104"/>
      <c r="T228" s="104"/>
      <c r="U228" s="104"/>
    </row>
    <row r="229" ht="34.5" customHeight="1" s="67" customFormat="1">
      <c r="A229" s="183" t="s">
        <v>198</v>
      </c>
      <c r="B229" s="68"/>
      <c r="C229" s="336" t="s">
        <v>175</v>
      </c>
      <c r="D229" s="337"/>
      <c r="E229" s="337"/>
      <c r="F229" s="337"/>
      <c r="G229" s="289" t="s">
        <v>159</v>
      </c>
      <c r="H229" s="291"/>
      <c r="I229" s="373"/>
      <c r="J229" s="112"/>
      <c r="K229" s="113"/>
      <c r="L229" s="108">
        <v>0</v>
      </c>
      <c r="M229" s="108">
        <v>1</v>
      </c>
      <c r="N229" s="108">
        <v>0</v>
      </c>
      <c r="O229" s="104"/>
      <c r="P229" s="104"/>
      <c r="Q229" s="104"/>
      <c r="R229" s="104"/>
      <c r="S229" s="104"/>
      <c r="T229" s="104"/>
      <c r="U229" s="104"/>
    </row>
    <row r="230" ht="34.5" customHeight="1" s="67" customFormat="1">
      <c r="A230" s="183" t="s">
        <v>198</v>
      </c>
      <c r="B230" s="68"/>
      <c r="C230" s="337"/>
      <c r="D230" s="337"/>
      <c r="E230" s="337"/>
      <c r="F230" s="337"/>
      <c r="G230" s="289" t="s">
        <v>161</v>
      </c>
      <c r="H230" s="291"/>
      <c r="I230" s="373"/>
      <c r="J230" s="112"/>
      <c r="K230" s="114"/>
      <c r="L230" s="109">
        <v>0</v>
      </c>
      <c r="M230" s="109">
        <v>0</v>
      </c>
      <c r="N230" s="109">
        <v>0</v>
      </c>
      <c r="O230" s="104"/>
      <c r="P230" s="104"/>
      <c r="Q230" s="104"/>
      <c r="R230" s="104"/>
      <c r="S230" s="104"/>
      <c r="T230" s="104"/>
      <c r="U230" s="104"/>
    </row>
    <row r="231" ht="34.5" customHeight="1" s="67" customFormat="1">
      <c r="A231" s="183" t="s">
        <v>199</v>
      </c>
      <c r="B231" s="68"/>
      <c r="C231" s="336" t="s">
        <v>177</v>
      </c>
      <c r="D231" s="337"/>
      <c r="E231" s="337"/>
      <c r="F231" s="337"/>
      <c r="G231" s="289" t="s">
        <v>159</v>
      </c>
      <c r="H231" s="291"/>
      <c r="I231" s="373"/>
      <c r="J231" s="112"/>
      <c r="K231" s="113"/>
      <c r="L231" s="108">
        <v>0</v>
      </c>
      <c r="M231" s="108">
        <v>0</v>
      </c>
      <c r="N231" s="108">
        <v>0</v>
      </c>
      <c r="O231" s="104"/>
      <c r="P231" s="104"/>
      <c r="Q231" s="104"/>
      <c r="R231" s="104"/>
      <c r="S231" s="104"/>
      <c r="T231" s="104"/>
      <c r="U231" s="104"/>
    </row>
    <row r="232" ht="34.5" customHeight="1" s="67" customFormat="1">
      <c r="A232" s="183" t="s">
        <v>199</v>
      </c>
      <c r="B232" s="68"/>
      <c r="C232" s="337"/>
      <c r="D232" s="337"/>
      <c r="E232" s="337"/>
      <c r="F232" s="337"/>
      <c r="G232" s="289" t="s">
        <v>161</v>
      </c>
      <c r="H232" s="291"/>
      <c r="I232" s="373"/>
      <c r="J232" s="112"/>
      <c r="K232" s="114"/>
      <c r="L232" s="109">
        <v>0</v>
      </c>
      <c r="M232" s="109">
        <v>0</v>
      </c>
      <c r="N232" s="109">
        <v>0</v>
      </c>
      <c r="O232" s="104"/>
      <c r="P232" s="104"/>
      <c r="Q232" s="104"/>
      <c r="R232" s="104"/>
      <c r="S232" s="104"/>
      <c r="T232" s="104"/>
      <c r="U232" s="104"/>
    </row>
    <row r="233" ht="34.5" customHeight="1" s="67" customFormat="1">
      <c r="A233" s="183" t="s">
        <v>200</v>
      </c>
      <c r="B233" s="68"/>
      <c r="C233" s="336" t="s">
        <v>179</v>
      </c>
      <c r="D233" s="337"/>
      <c r="E233" s="337"/>
      <c r="F233" s="337"/>
      <c r="G233" s="289" t="s">
        <v>159</v>
      </c>
      <c r="H233" s="291"/>
      <c r="I233" s="373"/>
      <c r="J233" s="112"/>
      <c r="K233" s="113"/>
      <c r="L233" s="108">
        <v>0</v>
      </c>
      <c r="M233" s="108">
        <v>3</v>
      </c>
      <c r="N233" s="108">
        <v>0</v>
      </c>
      <c r="O233" s="104"/>
      <c r="P233" s="104"/>
      <c r="Q233" s="104"/>
      <c r="R233" s="104"/>
      <c r="S233" s="104"/>
      <c r="T233" s="104"/>
      <c r="U233" s="104"/>
    </row>
    <row r="234" ht="34.5" customHeight="1" s="67" customFormat="1">
      <c r="A234" s="183" t="s">
        <v>200</v>
      </c>
      <c r="B234" s="68"/>
      <c r="C234" s="337"/>
      <c r="D234" s="337"/>
      <c r="E234" s="337"/>
      <c r="F234" s="337"/>
      <c r="G234" s="289" t="s">
        <v>161</v>
      </c>
      <c r="H234" s="291"/>
      <c r="I234" s="373"/>
      <c r="J234" s="112"/>
      <c r="K234" s="114"/>
      <c r="L234" s="109">
        <v>0</v>
      </c>
      <c r="M234" s="109">
        <v>0.5</v>
      </c>
      <c r="N234" s="109">
        <v>0</v>
      </c>
      <c r="O234" s="104"/>
      <c r="P234" s="104"/>
      <c r="Q234" s="104"/>
      <c r="R234" s="104"/>
      <c r="S234" s="104"/>
      <c r="T234" s="104"/>
      <c r="U234" s="104"/>
    </row>
    <row r="235" ht="34.5" customHeight="1" s="67" customFormat="1">
      <c r="A235" s="183" t="s">
        <v>201</v>
      </c>
      <c r="B235" s="68"/>
      <c r="C235" s="336" t="s">
        <v>185</v>
      </c>
      <c r="D235" s="337"/>
      <c r="E235" s="337"/>
      <c r="F235" s="337"/>
      <c r="G235" s="289" t="s">
        <v>159</v>
      </c>
      <c r="H235" s="291"/>
      <c r="I235" s="373"/>
      <c r="J235" s="112"/>
      <c r="K235" s="113"/>
      <c r="L235" s="108">
        <v>0</v>
      </c>
      <c r="M235" s="108">
        <v>0</v>
      </c>
      <c r="N235" s="108">
        <v>0</v>
      </c>
      <c r="O235" s="104"/>
      <c r="P235" s="104"/>
      <c r="Q235" s="104"/>
      <c r="R235" s="104"/>
      <c r="S235" s="104"/>
      <c r="T235" s="104"/>
      <c r="U235" s="104"/>
    </row>
    <row r="236" ht="34.5" customHeight="1" s="67" customFormat="1">
      <c r="A236" s="183" t="s">
        <v>201</v>
      </c>
      <c r="B236" s="68"/>
      <c r="C236" s="337"/>
      <c r="D236" s="337"/>
      <c r="E236" s="337"/>
      <c r="F236" s="337"/>
      <c r="G236" s="289" t="s">
        <v>161</v>
      </c>
      <c r="H236" s="291"/>
      <c r="I236" s="373"/>
      <c r="J236" s="112"/>
      <c r="K236" s="114"/>
      <c r="L236" s="109">
        <v>0</v>
      </c>
      <c r="M236" s="109">
        <v>0</v>
      </c>
      <c r="N236" s="109">
        <v>0</v>
      </c>
      <c r="O236" s="104"/>
      <c r="P236" s="104"/>
      <c r="Q236" s="104"/>
      <c r="R236" s="104"/>
      <c r="S236" s="104"/>
      <c r="T236" s="104"/>
      <c r="U236" s="104"/>
    </row>
    <row r="237" ht="34.5" customHeight="1" s="67" customFormat="1">
      <c r="A237" s="183" t="s">
        <v>202</v>
      </c>
      <c r="B237" s="68"/>
      <c r="C237" s="336" t="s">
        <v>187</v>
      </c>
      <c r="D237" s="338"/>
      <c r="E237" s="338"/>
      <c r="F237" s="338"/>
      <c r="G237" s="289" t="s">
        <v>159</v>
      </c>
      <c r="H237" s="291"/>
      <c r="I237" s="373"/>
      <c r="J237" s="112"/>
      <c r="K237" s="115"/>
      <c r="L237" s="108">
        <v>0</v>
      </c>
      <c r="M237" s="108">
        <v>2</v>
      </c>
      <c r="N237" s="108">
        <v>0</v>
      </c>
      <c r="O237" s="104"/>
      <c r="P237" s="104"/>
      <c r="Q237" s="104"/>
      <c r="R237" s="104"/>
      <c r="S237" s="104"/>
      <c r="T237" s="104"/>
      <c r="U237" s="104"/>
    </row>
    <row r="238" ht="34.5" customHeight="1" s="67" customFormat="1">
      <c r="A238" s="183" t="s">
        <v>202</v>
      </c>
      <c r="B238" s="68"/>
      <c r="C238" s="338"/>
      <c r="D238" s="338"/>
      <c r="E238" s="338"/>
      <c r="F238" s="338"/>
      <c r="G238" s="289" t="s">
        <v>161</v>
      </c>
      <c r="H238" s="291"/>
      <c r="I238" s="374"/>
      <c r="J238" s="116"/>
      <c r="K238" s="117"/>
      <c r="L238" s="109">
        <v>0</v>
      </c>
      <c r="M238" s="109">
        <v>0.5</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89" t="s">
        <v>205</v>
      </c>
      <c r="D246" s="290"/>
      <c r="E246" s="290"/>
      <c r="F246" s="290"/>
      <c r="G246" s="290"/>
      <c r="H246" s="291"/>
      <c r="I246" s="293" t="s">
        <v>206</v>
      </c>
      <c r="J246" s="193" t="s">
        <v>132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66" t="s">
        <v>208</v>
      </c>
      <c r="D247" s="366"/>
      <c r="E247" s="366"/>
      <c r="F247" s="330"/>
      <c r="G247" s="336" t="s">
        <v>158</v>
      </c>
      <c r="H247" s="215" t="s">
        <v>209</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36"/>
      <c r="D248" s="336"/>
      <c r="E248" s="336"/>
      <c r="F248" s="337"/>
      <c r="G248" s="336"/>
      <c r="H248" s="215" t="s">
        <v>210</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36"/>
      <c r="D249" s="336"/>
      <c r="E249" s="336"/>
      <c r="F249" s="337"/>
      <c r="G249" s="336" t="s">
        <v>212</v>
      </c>
      <c r="H249" s="215" t="s">
        <v>209</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36"/>
      <c r="D250" s="336"/>
      <c r="E250" s="336"/>
      <c r="F250" s="337"/>
      <c r="G250" s="337"/>
      <c r="H250" s="215" t="s">
        <v>210</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36"/>
      <c r="D251" s="336"/>
      <c r="E251" s="336"/>
      <c r="F251" s="337"/>
      <c r="G251" s="336" t="s">
        <v>214</v>
      </c>
      <c r="H251" s="215" t="s">
        <v>209</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36"/>
      <c r="D252" s="336"/>
      <c r="E252" s="336"/>
      <c r="F252" s="337"/>
      <c r="G252" s="337"/>
      <c r="H252" s="215" t="s">
        <v>210</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36"/>
      <c r="D253" s="336"/>
      <c r="E253" s="336"/>
      <c r="F253" s="337"/>
      <c r="G253" s="350" t="s">
        <v>216</v>
      </c>
      <c r="H253" s="215" t="s">
        <v>209</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36"/>
      <c r="D254" s="336"/>
      <c r="E254" s="336"/>
      <c r="F254" s="337"/>
      <c r="G254" s="337"/>
      <c r="H254" s="215" t="s">
        <v>210</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36"/>
      <c r="D255" s="336"/>
      <c r="E255" s="336"/>
      <c r="F255" s="337"/>
      <c r="G255" s="336" t="s">
        <v>218</v>
      </c>
      <c r="H255" s="215" t="s">
        <v>209</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36"/>
      <c r="D256" s="336"/>
      <c r="E256" s="336"/>
      <c r="F256" s="337"/>
      <c r="G256" s="337"/>
      <c r="H256" s="215" t="s">
        <v>210</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36"/>
      <c r="D257" s="336"/>
      <c r="E257" s="336"/>
      <c r="F257" s="337"/>
      <c r="G257" s="336" t="s">
        <v>191</v>
      </c>
      <c r="H257" s="215" t="s">
        <v>209</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36"/>
      <c r="D258" s="336"/>
      <c r="E258" s="336"/>
      <c r="F258" s="337"/>
      <c r="G258" s="337"/>
      <c r="H258" s="215" t="s">
        <v>210</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6" t="s">
        <v>222</v>
      </c>
      <c r="D266" s="298"/>
      <c r="E266" s="361" t="s">
        <v>223</v>
      </c>
      <c r="F266" s="362"/>
      <c r="G266" s="289" t="s">
        <v>224</v>
      </c>
      <c r="H266" s="291"/>
      <c r="I266" s="293" t="s">
        <v>225</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57"/>
      <c r="D267" s="358"/>
      <c r="E267" s="362"/>
      <c r="F267" s="362"/>
      <c r="G267" s="289" t="s">
        <v>227</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57"/>
      <c r="D268" s="358"/>
      <c r="E268" s="362"/>
      <c r="F268" s="362"/>
      <c r="G268" s="289" t="s">
        <v>229</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59"/>
      <c r="D269" s="360"/>
      <c r="E269" s="289" t="s">
        <v>191</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6" t="s">
        <v>232</v>
      </c>
      <c r="D270" s="367"/>
      <c r="E270" s="289" t="s">
        <v>233</v>
      </c>
      <c r="F270" s="290"/>
      <c r="G270" s="290"/>
      <c r="H270" s="291"/>
      <c r="I270" s="293"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68"/>
      <c r="D271" s="369"/>
      <c r="E271" s="289" t="s">
        <v>236</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0"/>
      <c r="D272" s="371"/>
      <c r="E272" s="289" t="s">
        <v>238</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6" t="s">
        <v>191</v>
      </c>
      <c r="D273" s="367"/>
      <c r="E273" s="289" t="s">
        <v>240</v>
      </c>
      <c r="F273" s="290"/>
      <c r="G273" s="290"/>
      <c r="H273" s="291"/>
      <c r="I273" s="98" t="s">
        <v>241</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68"/>
      <c r="D274" s="369"/>
      <c r="E274" s="289" t="s">
        <v>243</v>
      </c>
      <c r="F274" s="290"/>
      <c r="G274" s="290"/>
      <c r="H274" s="291"/>
      <c r="I274" s="277"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68"/>
      <c r="D275" s="369"/>
      <c r="E275" s="289" t="s">
        <v>246</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247</v>
      </c>
      <c r="B276" s="118"/>
      <c r="C276" s="368"/>
      <c r="D276" s="369"/>
      <c r="E276" s="289" t="s">
        <v>248</v>
      </c>
      <c r="F276" s="290"/>
      <c r="G276" s="290"/>
      <c r="H276" s="291"/>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250</v>
      </c>
      <c r="B277" s="118"/>
      <c r="C277" s="368"/>
      <c r="D277" s="369"/>
      <c r="E277" s="289" t="s">
        <v>251</v>
      </c>
      <c r="F277" s="290"/>
      <c r="G277" s="290"/>
      <c r="H277" s="291"/>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68"/>
      <c r="D278" s="369"/>
      <c r="E278" s="289" t="s">
        <v>254</v>
      </c>
      <c r="F278" s="290"/>
      <c r="G278" s="290"/>
      <c r="H278" s="291"/>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68"/>
      <c r="D279" s="369"/>
      <c r="E279" s="289" t="s">
        <v>257</v>
      </c>
      <c r="F279" s="290"/>
      <c r="G279" s="290"/>
      <c r="H279" s="291"/>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68"/>
      <c r="D280" s="369"/>
      <c r="E280" s="289" t="s">
        <v>260</v>
      </c>
      <c r="F280" s="290"/>
      <c r="G280" s="290"/>
      <c r="H280" s="291"/>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262</v>
      </c>
      <c r="B281" s="118"/>
      <c r="C281" s="368"/>
      <c r="D281" s="369"/>
      <c r="E281" s="289" t="s">
        <v>263</v>
      </c>
      <c r="F281" s="290"/>
      <c r="G281" s="290"/>
      <c r="H281" s="291"/>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265</v>
      </c>
      <c r="B282" s="118"/>
      <c r="C282" s="370"/>
      <c r="D282" s="371"/>
      <c r="E282" s="289" t="s">
        <v>266</v>
      </c>
      <c r="F282" s="290"/>
      <c r="G282" s="290"/>
      <c r="H282" s="291"/>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268</v>
      </c>
      <c r="D291" s="284"/>
      <c r="E291" s="284"/>
      <c r="F291" s="284"/>
      <c r="G291" s="284"/>
      <c r="H291" s="285"/>
      <c r="I291" s="356"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45" t="s">
        <v>275</v>
      </c>
      <c r="D314" s="296" t="s">
        <v>276</v>
      </c>
      <c r="E314" s="297"/>
      <c r="F314" s="297"/>
      <c r="G314" s="297"/>
      <c r="H314" s="298"/>
      <c r="I314" s="277" t="s">
        <v>277</v>
      </c>
      <c r="J314" s="105">
        <f ref="J314:J319" t="shared" si="46">IF(SUM(L314:BS314)=0,IF(COUNTIF(L314:BS314,"未確認")&gt;0,"未確認",IF(COUNTIF(L314:BS314,"~*")&gt;0,"*",SUM(L314:BS314))),SUM(L314:BS314))</f>
        <v>0</v>
      </c>
      <c r="K314" s="66" t="str">
        <f ref="K314:K319" t="shared" si="47">IF(OR(COUNTIF(L314:BS314,"未確認")&gt;0,COUNTIF(L314:BS314,"~*")&gt;0),"※","")</f>
      </c>
      <c r="L314" s="108">
        <v>945</v>
      </c>
      <c r="M314" s="255">
        <v>169</v>
      </c>
      <c r="N314" s="255">
        <v>197</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46"/>
      <c r="D315" s="347"/>
      <c r="E315" s="289" t="s">
        <v>279</v>
      </c>
      <c r="F315" s="290"/>
      <c r="G315" s="290"/>
      <c r="H315" s="291"/>
      <c r="I315" s="324"/>
      <c r="J315" s="105">
        <f t="shared" si="46"/>
        <v>0</v>
      </c>
      <c r="K315" s="66" t="str">
        <f t="shared" si="47"/>
      </c>
      <c r="L315" s="108">
        <v>188</v>
      </c>
      <c r="M315" s="255">
        <v>153</v>
      </c>
      <c r="N315" s="255">
        <v>197</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46"/>
      <c r="D316" s="348"/>
      <c r="E316" s="289" t="s">
        <v>281</v>
      </c>
      <c r="F316" s="290"/>
      <c r="G316" s="290"/>
      <c r="H316" s="291"/>
      <c r="I316" s="324"/>
      <c r="J316" s="105">
        <f t="shared" si="46"/>
        <v>0</v>
      </c>
      <c r="K316" s="66" t="str">
        <f t="shared" si="47"/>
      </c>
      <c r="L316" s="108">
        <v>629</v>
      </c>
      <c r="M316" s="255">
        <v>16</v>
      </c>
      <c r="N316" s="255">
        <v>0</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46"/>
      <c r="D317" s="349"/>
      <c r="E317" s="289" t="s">
        <v>283</v>
      </c>
      <c r="F317" s="290"/>
      <c r="G317" s="290"/>
      <c r="H317" s="291"/>
      <c r="I317" s="324"/>
      <c r="J317" s="105">
        <f t="shared" si="46"/>
        <v>0</v>
      </c>
      <c r="K317" s="66" t="str">
        <f t="shared" si="47"/>
      </c>
      <c r="L317" s="108">
        <v>128</v>
      </c>
      <c r="M317" s="255">
        <v>0</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46"/>
      <c r="D318" s="289" t="s">
        <v>285</v>
      </c>
      <c r="E318" s="290"/>
      <c r="F318" s="290"/>
      <c r="G318" s="290"/>
      <c r="H318" s="291"/>
      <c r="I318" s="324"/>
      <c r="J318" s="105">
        <f t="shared" si="46"/>
        <v>0</v>
      </c>
      <c r="K318" s="66" t="str">
        <f t="shared" si="47"/>
      </c>
      <c r="L318" s="108">
        <v>17497</v>
      </c>
      <c r="M318" s="255">
        <v>4732</v>
      </c>
      <c r="N318" s="255">
        <v>13094</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46"/>
      <c r="D319" s="289" t="s">
        <v>287</v>
      </c>
      <c r="E319" s="290"/>
      <c r="F319" s="290"/>
      <c r="G319" s="290"/>
      <c r="H319" s="291"/>
      <c r="I319" s="325"/>
      <c r="J319" s="105">
        <f t="shared" si="46"/>
        <v>0</v>
      </c>
      <c r="K319" s="66" t="str">
        <f t="shared" si="47"/>
      </c>
      <c r="L319" s="108">
        <v>955</v>
      </c>
      <c r="M319" s="255">
        <v>166</v>
      </c>
      <c r="N319" s="255">
        <v>7</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45" t="s">
        <v>275</v>
      </c>
      <c r="D327" s="289" t="s">
        <v>276</v>
      </c>
      <c r="E327" s="290"/>
      <c r="F327" s="290"/>
      <c r="G327" s="290"/>
      <c r="H327" s="291"/>
      <c r="I327" s="277" t="s">
        <v>290</v>
      </c>
      <c r="J327" s="105">
        <f>IF(SUM(L327:BS327)=0,IF(COUNTIF(L327:BS327,"未確認")&gt;0,"未確認",IF(COUNTIF(L327:BS327,"~*")&gt;0,"*",SUM(L327:BS327))),SUM(L327:BS327))</f>
        <v>0</v>
      </c>
      <c r="K327" s="66" t="str">
        <f>IF(OR(COUNTIF(L327:BS327,"未確認")&gt;0,COUNTIF(L327:BS327,"~*")&gt;0),"※","")</f>
      </c>
      <c r="L327" s="108">
        <v>945</v>
      </c>
      <c r="M327" s="255">
        <v>169</v>
      </c>
      <c r="N327" s="255">
        <v>197</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45"/>
      <c r="D328" s="363" t="s">
        <v>292</v>
      </c>
      <c r="E328" s="359" t="s">
        <v>293</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5</v>
      </c>
      <c r="M328" s="255">
        <v>153</v>
      </c>
      <c r="N328" s="255">
        <v>197</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45"/>
      <c r="D329" s="345"/>
      <c r="E329" s="289" t="s">
        <v>295</v>
      </c>
      <c r="F329" s="290"/>
      <c r="G329" s="290"/>
      <c r="H329" s="291"/>
      <c r="I329" s="334"/>
      <c r="J329" s="105">
        <f t="shared" si="50"/>
        <v>0</v>
      </c>
      <c r="K329" s="66" t="str">
        <f t="shared" si="51"/>
      </c>
      <c r="L329" s="108">
        <v>761</v>
      </c>
      <c r="M329" s="255">
        <v>16</v>
      </c>
      <c r="N329" s="255">
        <v>0</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45"/>
      <c r="D330" s="345"/>
      <c r="E330" s="289" t="s">
        <v>297</v>
      </c>
      <c r="F330" s="290"/>
      <c r="G330" s="290"/>
      <c r="H330" s="291"/>
      <c r="I330" s="334"/>
      <c r="J330" s="105">
        <f t="shared" si="50"/>
        <v>0</v>
      </c>
      <c r="K330" s="66" t="str">
        <f t="shared" si="51"/>
      </c>
      <c r="L330" s="108">
        <v>35</v>
      </c>
      <c r="M330" s="255">
        <v>0</v>
      </c>
      <c r="N330" s="255">
        <v>0</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45"/>
      <c r="D331" s="345"/>
      <c r="E331" s="280" t="s">
        <v>299</v>
      </c>
      <c r="F331" s="281"/>
      <c r="G331" s="281"/>
      <c r="H331" s="282"/>
      <c r="I331" s="334"/>
      <c r="J331" s="105">
        <f t="shared" si="50"/>
        <v>0</v>
      </c>
      <c r="K331" s="66" t="str">
        <f t="shared" si="51"/>
      </c>
      <c r="L331" s="108">
        <v>144</v>
      </c>
      <c r="M331" s="255">
        <v>0</v>
      </c>
      <c r="N331" s="255">
        <v>0</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45"/>
      <c r="D332" s="345"/>
      <c r="E332" s="280" t="s">
        <v>301</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45"/>
      <c r="D333" s="345"/>
      <c r="E333" s="289" t="s">
        <v>303</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45"/>
      <c r="D334" s="364"/>
      <c r="E334" s="296" t="s">
        <v>191</v>
      </c>
      <c r="F334" s="297"/>
      <c r="G334" s="297"/>
      <c r="H334" s="298"/>
      <c r="I334" s="334"/>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45"/>
      <c r="D335" s="289" t="s">
        <v>287</v>
      </c>
      <c r="E335" s="290"/>
      <c r="F335" s="290"/>
      <c r="G335" s="290"/>
      <c r="H335" s="291"/>
      <c r="I335" s="334"/>
      <c r="J335" s="105">
        <f t="shared" si="50"/>
        <v>0</v>
      </c>
      <c r="K335" s="66" t="str">
        <f t="shared" si="51"/>
      </c>
      <c r="L335" s="108">
        <v>955</v>
      </c>
      <c r="M335" s="255">
        <v>166</v>
      </c>
      <c r="N335" s="255">
        <v>7</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45"/>
      <c r="D336" s="363" t="s">
        <v>307</v>
      </c>
      <c r="E336" s="359" t="s">
        <v>308</v>
      </c>
      <c r="F336" s="365"/>
      <c r="G336" s="365"/>
      <c r="H336" s="360"/>
      <c r="I336" s="334"/>
      <c r="J336" s="105">
        <f t="shared" si="50"/>
        <v>0</v>
      </c>
      <c r="K336" s="66" t="str">
        <f t="shared" si="51"/>
      </c>
      <c r="L336" s="108">
        <v>349</v>
      </c>
      <c r="M336" s="255">
        <v>6</v>
      </c>
      <c r="N336" s="255">
        <v>7</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45"/>
      <c r="D337" s="345"/>
      <c r="E337" s="289" t="s">
        <v>310</v>
      </c>
      <c r="F337" s="290"/>
      <c r="G337" s="290"/>
      <c r="H337" s="291"/>
      <c r="I337" s="334"/>
      <c r="J337" s="105">
        <f t="shared" si="50"/>
        <v>0</v>
      </c>
      <c r="K337" s="66" t="str">
        <f t="shared" si="51"/>
      </c>
      <c r="L337" s="108">
        <v>445</v>
      </c>
      <c r="M337" s="255">
        <v>147</v>
      </c>
      <c r="N337" s="255">
        <v>0</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45"/>
      <c r="D338" s="345"/>
      <c r="E338" s="289" t="s">
        <v>312</v>
      </c>
      <c r="F338" s="290"/>
      <c r="G338" s="290"/>
      <c r="H338" s="291"/>
      <c r="I338" s="334"/>
      <c r="J338" s="105">
        <f t="shared" si="50"/>
        <v>0</v>
      </c>
      <c r="K338" s="66" t="str">
        <f t="shared" si="51"/>
      </c>
      <c r="L338" s="108">
        <v>46</v>
      </c>
      <c r="M338" s="255">
        <v>2</v>
      </c>
      <c r="N338" s="255">
        <v>0</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45"/>
      <c r="D339" s="345"/>
      <c r="E339" s="289" t="s">
        <v>314</v>
      </c>
      <c r="F339" s="290"/>
      <c r="G339" s="290"/>
      <c r="H339" s="291"/>
      <c r="I339" s="334"/>
      <c r="J339" s="105">
        <f t="shared" si="50"/>
        <v>0</v>
      </c>
      <c r="K339" s="66" t="str">
        <f t="shared" si="51"/>
      </c>
      <c r="L339" s="108">
        <v>5</v>
      </c>
      <c r="M339" s="255">
        <v>0</v>
      </c>
      <c r="N339" s="255">
        <v>0</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45"/>
      <c r="D340" s="345"/>
      <c r="E340" s="289" t="s">
        <v>316</v>
      </c>
      <c r="F340" s="290"/>
      <c r="G340" s="290"/>
      <c r="H340" s="291"/>
      <c r="I340" s="334"/>
      <c r="J340" s="105">
        <f t="shared" si="50"/>
        <v>0</v>
      </c>
      <c r="K340" s="66" t="str">
        <f t="shared" si="51"/>
      </c>
      <c r="L340" s="108">
        <v>0</v>
      </c>
      <c r="M340" s="255">
        <v>0</v>
      </c>
      <c r="N340" s="255">
        <v>0</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45"/>
      <c r="D341" s="345"/>
      <c r="E341" s="280" t="s">
        <v>318</v>
      </c>
      <c r="F341" s="281"/>
      <c r="G341" s="281"/>
      <c r="H341" s="282"/>
      <c r="I341" s="334"/>
      <c r="J341" s="105">
        <f t="shared" si="50"/>
        <v>0</v>
      </c>
      <c r="K341" s="66" t="str">
        <f t="shared" si="51"/>
      </c>
      <c r="L341" s="108">
        <v>1</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45"/>
      <c r="D342" s="345"/>
      <c r="E342" s="289" t="s">
        <v>320</v>
      </c>
      <c r="F342" s="290"/>
      <c r="G342" s="290"/>
      <c r="H342" s="291"/>
      <c r="I342" s="334"/>
      <c r="J342" s="105">
        <f t="shared" si="50"/>
        <v>0</v>
      </c>
      <c r="K342" s="66" t="str">
        <f t="shared" si="51"/>
      </c>
      <c r="L342" s="108">
        <v>66</v>
      </c>
      <c r="M342" s="255">
        <v>11</v>
      </c>
      <c r="N342" s="255">
        <v>0</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45"/>
      <c r="D343" s="345"/>
      <c r="E343" s="289" t="s">
        <v>322</v>
      </c>
      <c r="F343" s="290"/>
      <c r="G343" s="290"/>
      <c r="H343" s="291"/>
      <c r="I343" s="334"/>
      <c r="J343" s="105">
        <f t="shared" si="50"/>
        <v>0</v>
      </c>
      <c r="K343" s="66" t="str">
        <f t="shared" si="51"/>
      </c>
      <c r="L343" s="108">
        <v>43</v>
      </c>
      <c r="M343" s="255">
        <v>0</v>
      </c>
      <c r="N343" s="255">
        <v>0</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45"/>
      <c r="D344" s="345"/>
      <c r="E344" s="289" t="s">
        <v>191</v>
      </c>
      <c r="F344" s="290"/>
      <c r="G344" s="290"/>
      <c r="H344" s="291"/>
      <c r="I344" s="335"/>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6" t="s">
        <v>326</v>
      </c>
      <c r="D352" s="297"/>
      <c r="E352" s="297"/>
      <c r="F352" s="297"/>
      <c r="G352" s="297"/>
      <c r="H352" s="298"/>
      <c r="I352" s="277" t="s">
        <v>327</v>
      </c>
      <c r="J352" s="143">
        <f>IF(SUM(L352:BS352)=0,IF(COUNTIF(L352:BS352,"未確認")&gt;0,"未確認",IF(COUNTIF(L352:BS352,"~*")&gt;0,"*",SUM(L352:BS352))),SUM(L352:BS352))</f>
        <v>0</v>
      </c>
      <c r="K352" s="144" t="str">
        <f>IF(OR(COUNTIF(L352:BS352,"未確認")&gt;0,COUNTIF(L352:BS352,"~*")&gt;0),"※","")</f>
      </c>
      <c r="L352" s="108">
        <v>606</v>
      </c>
      <c r="M352" s="255">
        <v>160</v>
      </c>
      <c r="N352" s="255">
        <v>0</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2" t="s">
        <v>329</v>
      </c>
      <c r="F353" s="343"/>
      <c r="G353" s="343"/>
      <c r="H353" s="344"/>
      <c r="I353" s="334"/>
      <c r="J353" s="143">
        <f>IF(SUM(L353:BS353)=0,IF(COUNTIF(L353:BS353,"未確認")&gt;0,"未確認",IF(COUNTIF(L353:BS353,"~*")&gt;0,"*",SUM(L353:BS353))),SUM(L353:BS353))</f>
        <v>0</v>
      </c>
      <c r="K353" s="144" t="str">
        <f>IF(OR(COUNTIF(L353:BS353,"未確認")&gt;0,COUNTIF(L353:BS353,"~*")&gt;0),"※","")</f>
      </c>
      <c r="L353" s="108">
        <v>596</v>
      </c>
      <c r="M353" s="255">
        <v>160</v>
      </c>
      <c r="N353" s="255">
        <v>0</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2" t="s">
        <v>331</v>
      </c>
      <c r="F354" s="343"/>
      <c r="G354" s="343"/>
      <c r="H354" s="344"/>
      <c r="I354" s="334"/>
      <c r="J354" s="143">
        <f>IF(SUM(L354:BS354)=0,IF(COUNTIF(L354:BS354,"未確認")&gt;0,"未確認",IF(COUNTIF(L354:BS354,"~*")&gt;0,"*",SUM(L354:BS354))),SUM(L354:BS354))</f>
        <v>0</v>
      </c>
      <c r="K354" s="144" t="str">
        <f>IF(OR(COUNTIF(L354:BS354,"未確認")&gt;0,COUNTIF(L354:BS354,"~*")&gt;0),"※","")</f>
      </c>
      <c r="L354" s="108">
        <v>10</v>
      </c>
      <c r="M354" s="255">
        <v>0</v>
      </c>
      <c r="N354" s="255">
        <v>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2" t="s">
        <v>333</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v>0</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2" t="s">
        <v>335</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39" t="s">
        <v>339</v>
      </c>
      <c r="D365" s="340"/>
      <c r="E365" s="340"/>
      <c r="F365" s="340"/>
      <c r="G365" s="340"/>
      <c r="H365" s="341"/>
      <c r="I365" s="277" t="s">
        <v>340</v>
      </c>
      <c r="J365" s="143">
        <v>3</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89" t="s">
        <v>342</v>
      </c>
      <c r="F366" s="290"/>
      <c r="G366" s="290"/>
      <c r="H366" s="291"/>
      <c r="I366" s="278"/>
      <c r="J366" s="143">
        <v>3</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89" t="s">
        <v>344</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1" t="s">
        <v>346</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89" t="s">
        <v>348</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89" t="s">
        <v>350</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15</v>
      </c>
      <c r="M389" s="250" t="s">
        <v>17</v>
      </c>
      <c r="N389" s="59" t="s">
        <v>18</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353</v>
      </c>
      <c r="D390" s="281"/>
      <c r="E390" s="281"/>
      <c r="F390" s="281"/>
      <c r="G390" s="281"/>
      <c r="H390" s="282"/>
      <c r="I390" s="293" t="s">
        <v>354</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355</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356</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114</v>
      </c>
      <c r="D393" s="281"/>
      <c r="E393" s="281"/>
      <c r="F393" s="281"/>
      <c r="G393" s="281"/>
      <c r="H393" s="282"/>
      <c r="I393" s="385"/>
      <c r="J393" s="195" t="str">
        <f t="shared" si="59"/>
        <v>未確認</v>
      </c>
      <c r="K393" s="196" t="str">
        <f t="shared" si="60"/>
        <v>※</v>
      </c>
      <c r="L393" s="94">
        <v>638</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357</v>
      </c>
      <c r="D394" s="281"/>
      <c r="E394" s="281"/>
      <c r="F394" s="281"/>
      <c r="G394" s="281"/>
      <c r="H394" s="282"/>
      <c r="I394" s="385"/>
      <c r="J394" s="195" t="str">
        <f t="shared" si="59"/>
        <v>未確認</v>
      </c>
      <c r="K394" s="196" t="str">
        <f t="shared" si="60"/>
        <v>※</v>
      </c>
      <c r="L394" s="94">
        <v>699</v>
      </c>
      <c r="M394" s="259" t="s">
        <v>358</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359</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360</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361</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362</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363</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364</v>
      </c>
      <c r="D400" s="281"/>
      <c r="E400" s="281"/>
      <c r="F400" s="281"/>
      <c r="G400" s="281"/>
      <c r="H400" s="282"/>
      <c r="I400" s="385"/>
      <c r="J400" s="195" t="str">
        <f t="shared" si="59"/>
        <v>未確認</v>
      </c>
      <c r="K400" s="196" t="str">
        <f t="shared" si="60"/>
        <v>※</v>
      </c>
      <c r="L400" s="94">
        <v>0</v>
      </c>
      <c r="M400" s="259" t="s">
        <v>358</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365</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115</v>
      </c>
      <c r="D402" s="281"/>
      <c r="E402" s="281"/>
      <c r="F402" s="281"/>
      <c r="G402" s="281"/>
      <c r="H402" s="282"/>
      <c r="I402" s="385"/>
      <c r="J402" s="195" t="str">
        <f t="shared" si="59"/>
        <v>未確認</v>
      </c>
      <c r="K402" s="196" t="str">
        <f t="shared" si="60"/>
        <v>※</v>
      </c>
      <c r="L402" s="94">
        <v>0</v>
      </c>
      <c r="M402" s="259">
        <v>0</v>
      </c>
      <c r="N402" s="259">
        <v>612</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366</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367</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368</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369</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370</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371</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372</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373</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374</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375</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376</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377</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378</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379</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380</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381</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382</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383</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384</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385</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386</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387</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388</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389</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390</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391</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392</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393</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394</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395</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396</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397</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398</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399</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400</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401</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402</v>
      </c>
      <c r="D439" s="281"/>
      <c r="E439" s="281"/>
      <c r="F439" s="281"/>
      <c r="G439" s="281"/>
      <c r="H439" s="282"/>
      <c r="I439" s="385"/>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403</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404</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405</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406</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407</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408</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409</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410</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411</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412</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119</v>
      </c>
      <c r="D450" s="281"/>
      <c r="E450" s="281"/>
      <c r="F450" s="281"/>
      <c r="G450" s="281"/>
      <c r="H450" s="282"/>
      <c r="I450" s="385"/>
      <c r="J450" s="195" t="str">
        <f t="shared" si="61"/>
        <v>未確認</v>
      </c>
      <c r="K450" s="196" t="str">
        <f t="shared" si="62"/>
        <v>※</v>
      </c>
      <c r="L450" s="94" t="s">
        <v>358</v>
      </c>
      <c r="M450" s="259">
        <v>281</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413</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414</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415</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416</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417</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418</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419</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420</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421</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422</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423</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424</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425</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426</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427</v>
      </c>
      <c r="D465" s="281"/>
      <c r="E465" s="281"/>
      <c r="F465" s="281"/>
      <c r="G465" s="281"/>
      <c r="H465" s="282"/>
      <c r="I465" s="386"/>
      <c r="J465" s="195" t="str">
        <f t="shared" si="63"/>
        <v>未確認</v>
      </c>
      <c r="K465" s="196" t="str">
        <f t="shared" si="64"/>
        <v>※</v>
      </c>
      <c r="L465" s="94" t="s">
        <v>358</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429</v>
      </c>
      <c r="B473" s="1"/>
      <c r="C473" s="296" t="s">
        <v>430</v>
      </c>
      <c r="D473" s="297"/>
      <c r="E473" s="297"/>
      <c r="F473" s="297"/>
      <c r="G473" s="297"/>
      <c r="H473" s="298"/>
      <c r="I473" s="293" t="s">
        <v>431</v>
      </c>
      <c r="J473" s="93" t="str">
        <f>IF(SUM(L473:BS473)=0,IF(COUNTIF(L473:BS473,"未確認")&gt;0,"未確認",IF(COUNTIF(L473:BS473,"~*")&gt;0,"*",SUM(L473:BS473))),SUM(L473:BS473))</f>
        <v>未確認</v>
      </c>
      <c r="K473" s="152" t="str">
        <f ref="K473:K480" t="shared" si="69">IF(OR(COUNTIF(L473:BS473,"未確認")&gt;0,COUNTIF(L473:BS473,"*")&gt;0),"※","")</f>
        <v>※</v>
      </c>
      <c r="L473" s="94">
        <v>284</v>
      </c>
      <c r="M473" s="259" t="s">
        <v>358</v>
      </c>
      <c r="N473" s="259" t="s">
        <v>358</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432</v>
      </c>
      <c r="B474" s="1"/>
      <c r="C474" s="153"/>
      <c r="D474" s="328" t="s">
        <v>433</v>
      </c>
      <c r="E474" s="289" t="s">
        <v>434</v>
      </c>
      <c r="F474" s="290"/>
      <c r="G474" s="290"/>
      <c r="H474" s="291"/>
      <c r="I474" s="294"/>
      <c r="J474" s="93" t="str">
        <f ref="J474:J501" t="shared" si="70">IF(SUM(L474:BS474)=0,IF(COUNTIF(L474:BS474,"未確認")&gt;0,"未確認",IF(COUNTIF(L474:BS474,"~*")&gt;0,"*",SUM(L474:BS474))),SUM(L474:BS474))</f>
        <v>未確認</v>
      </c>
      <c r="K474" s="152" t="str">
        <f t="shared" si="69"/>
        <v>※</v>
      </c>
      <c r="L474" s="94" t="s">
        <v>358</v>
      </c>
      <c r="M474" s="259" t="s">
        <v>358</v>
      </c>
      <c r="N474" s="259" t="s">
        <v>358</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435</v>
      </c>
      <c r="B475" s="1"/>
      <c r="C475" s="153"/>
      <c r="D475" s="329"/>
      <c r="E475" s="289" t="s">
        <v>436</v>
      </c>
      <c r="F475" s="290"/>
      <c r="G475" s="290"/>
      <c r="H475" s="291"/>
      <c r="I475" s="294"/>
      <c r="J475" s="93" t="str">
        <f t="shared" si="70"/>
        <v>未確認</v>
      </c>
      <c r="K475" s="152" t="str">
        <f t="shared" si="69"/>
        <v>※</v>
      </c>
      <c r="L475" s="94">
        <v>243</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437</v>
      </c>
      <c r="B476" s="1"/>
      <c r="C476" s="153"/>
      <c r="D476" s="329"/>
      <c r="E476" s="289" t="s">
        <v>438</v>
      </c>
      <c r="F476" s="290"/>
      <c r="G476" s="290"/>
      <c r="H476" s="291"/>
      <c r="I476" s="294"/>
      <c r="J476" s="93" t="str">
        <f t="shared" si="70"/>
        <v>未確認</v>
      </c>
      <c r="K476" s="152" t="str">
        <f t="shared" si="69"/>
        <v>※</v>
      </c>
      <c r="L476" s="94" t="s">
        <v>358</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439</v>
      </c>
      <c r="B477" s="1"/>
      <c r="C477" s="153"/>
      <c r="D477" s="329"/>
      <c r="E477" s="289" t="s">
        <v>440</v>
      </c>
      <c r="F477" s="290"/>
      <c r="G477" s="290"/>
      <c r="H477" s="291"/>
      <c r="I477" s="294"/>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441</v>
      </c>
      <c r="B478" s="1"/>
      <c r="C478" s="153"/>
      <c r="D478" s="329"/>
      <c r="E478" s="289" t="s">
        <v>442</v>
      </c>
      <c r="F478" s="290"/>
      <c r="G478" s="290"/>
      <c r="H478" s="291"/>
      <c r="I478" s="294"/>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443</v>
      </c>
      <c r="B479" s="1"/>
      <c r="C479" s="153"/>
      <c r="D479" s="329"/>
      <c r="E479" s="289" t="s">
        <v>444</v>
      </c>
      <c r="F479" s="290"/>
      <c r="G479" s="290"/>
      <c r="H479" s="291"/>
      <c r="I479" s="294"/>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445</v>
      </c>
      <c r="B480" s="1"/>
      <c r="C480" s="153"/>
      <c r="D480" s="329"/>
      <c r="E480" s="289" t="s">
        <v>446</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447</v>
      </c>
      <c r="B481" s="1"/>
      <c r="C481" s="153"/>
      <c r="D481" s="329"/>
      <c r="E481" s="289" t="s">
        <v>448</v>
      </c>
      <c r="F481" s="290"/>
      <c r="G481" s="290"/>
      <c r="H481" s="291"/>
      <c r="I481" s="294"/>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449</v>
      </c>
      <c r="B482" s="1"/>
      <c r="C482" s="153"/>
      <c r="D482" s="329"/>
      <c r="E482" s="289" t="s">
        <v>450</v>
      </c>
      <c r="F482" s="290"/>
      <c r="G482" s="290"/>
      <c r="H482" s="291"/>
      <c r="I482" s="294"/>
      <c r="J482" s="93" t="str">
        <f t="shared" si="70"/>
        <v>未確認</v>
      </c>
      <c r="K482" s="152" t="str">
        <f ref="K482:K501" t="shared" si="71">IF(OR(COUNTIF(L482:BS482,"未確認")&gt;0,COUNTIF(L482:BS482,"*")&gt;0),"※","")</f>
        <v>※</v>
      </c>
      <c r="L482" s="94" t="s">
        <v>358</v>
      </c>
      <c r="M482" s="259">
        <v>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451</v>
      </c>
      <c r="B483" s="1"/>
      <c r="C483" s="153"/>
      <c r="D483" s="329"/>
      <c r="E483" s="289" t="s">
        <v>452</v>
      </c>
      <c r="F483" s="290"/>
      <c r="G483" s="290"/>
      <c r="H483" s="291"/>
      <c r="I483" s="294"/>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453</v>
      </c>
      <c r="B484" s="1"/>
      <c r="C484" s="153"/>
      <c r="D484" s="329"/>
      <c r="E484" s="289" t="s">
        <v>454</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455</v>
      </c>
      <c r="B485" s="1"/>
      <c r="C485" s="153"/>
      <c r="D485" s="330"/>
      <c r="E485" s="289" t="s">
        <v>456</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457</v>
      </c>
      <c r="B486" s="118"/>
      <c r="C486" s="296" t="s">
        <v>458</v>
      </c>
      <c r="D486" s="297"/>
      <c r="E486" s="297"/>
      <c r="F486" s="297"/>
      <c r="G486" s="297"/>
      <c r="H486" s="298"/>
      <c r="I486" s="293" t="s">
        <v>459</v>
      </c>
      <c r="J486" s="93" t="str">
        <f>IF(SUM(L486:BS486)=0,IF(COUNTIF(L486:BS486,"未確認")&gt;0,"未確認",IF(COUNTIF(L486:BS486,"~*")&gt;0,"*",SUM(L486:BS486))),SUM(L486:BS486))</f>
        <v>未確認</v>
      </c>
      <c r="K486" s="152" t="str">
        <f t="shared" si="71"/>
        <v>※</v>
      </c>
      <c r="L486" s="94" t="s">
        <v>358</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460</v>
      </c>
      <c r="B487" s="1"/>
      <c r="C487" s="153"/>
      <c r="D487" s="328" t="s">
        <v>433</v>
      </c>
      <c r="E487" s="289" t="s">
        <v>434</v>
      </c>
      <c r="F487" s="290"/>
      <c r="G487" s="290"/>
      <c r="H487" s="291"/>
      <c r="I487" s="294"/>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461</v>
      </c>
      <c r="B488" s="1"/>
      <c r="C488" s="153"/>
      <c r="D488" s="329"/>
      <c r="E488" s="289" t="s">
        <v>436</v>
      </c>
      <c r="F488" s="290"/>
      <c r="G488" s="290"/>
      <c r="H488" s="291"/>
      <c r="I488" s="294"/>
      <c r="J488" s="93" t="str">
        <f t="shared" si="70"/>
        <v>未確認</v>
      </c>
      <c r="K488" s="152" t="str">
        <f t="shared" si="71"/>
        <v>※</v>
      </c>
      <c r="L488" s="94" t="s">
        <v>358</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462</v>
      </c>
      <c r="B489" s="1"/>
      <c r="C489" s="153"/>
      <c r="D489" s="329"/>
      <c r="E489" s="289" t="s">
        <v>438</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463</v>
      </c>
      <c r="B490" s="1"/>
      <c r="C490" s="153"/>
      <c r="D490" s="329"/>
      <c r="E490" s="289" t="s">
        <v>440</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464</v>
      </c>
      <c r="B491" s="1"/>
      <c r="C491" s="153"/>
      <c r="D491" s="329"/>
      <c r="E491" s="289" t="s">
        <v>442</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465</v>
      </c>
      <c r="B492" s="1"/>
      <c r="C492" s="153"/>
      <c r="D492" s="329"/>
      <c r="E492" s="289" t="s">
        <v>444</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466</v>
      </c>
      <c r="B493" s="1"/>
      <c r="C493" s="153"/>
      <c r="D493" s="329"/>
      <c r="E493" s="289" t="s">
        <v>446</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467</v>
      </c>
      <c r="B494" s="1"/>
      <c r="C494" s="153"/>
      <c r="D494" s="329"/>
      <c r="E494" s="289" t="s">
        <v>448</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468</v>
      </c>
      <c r="B495" s="1"/>
      <c r="C495" s="153"/>
      <c r="D495" s="329"/>
      <c r="E495" s="289" t="s">
        <v>450</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469</v>
      </c>
      <c r="B496" s="1"/>
      <c r="C496" s="153"/>
      <c r="D496" s="329"/>
      <c r="E496" s="289" t="s">
        <v>452</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470</v>
      </c>
      <c r="B497" s="1"/>
      <c r="C497" s="153"/>
      <c r="D497" s="329"/>
      <c r="E497" s="289" t="s">
        <v>454</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471</v>
      </c>
      <c r="B498" s="1"/>
      <c r="C498" s="153"/>
      <c r="D498" s="330"/>
      <c r="E498" s="289" t="s">
        <v>456</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472</v>
      </c>
      <c r="B499" s="118"/>
      <c r="C499" s="289" t="s">
        <v>473</v>
      </c>
      <c r="D499" s="290"/>
      <c r="E499" s="290"/>
      <c r="F499" s="290"/>
      <c r="G499" s="290"/>
      <c r="H499" s="291"/>
      <c r="I499" s="98" t="s">
        <v>474</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475</v>
      </c>
      <c r="B500" s="118"/>
      <c r="C500" s="289" t="s">
        <v>476</v>
      </c>
      <c r="D500" s="290"/>
      <c r="E500" s="290"/>
      <c r="F500" s="290"/>
      <c r="G500" s="290"/>
      <c r="H500" s="291"/>
      <c r="I500" s="98" t="s">
        <v>477</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478</v>
      </c>
      <c r="B501" s="118"/>
      <c r="C501" s="289" t="s">
        <v>479</v>
      </c>
      <c r="D501" s="290"/>
      <c r="E501" s="290"/>
      <c r="F501" s="290"/>
      <c r="G501" s="290"/>
      <c r="H501" s="291"/>
      <c r="I501" s="98" t="s">
        <v>480</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482</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483</v>
      </c>
      <c r="B509" s="1"/>
      <c r="C509" s="289" t="s">
        <v>484</v>
      </c>
      <c r="D509" s="290"/>
      <c r="E509" s="290"/>
      <c r="F509" s="290"/>
      <c r="G509" s="290"/>
      <c r="H509" s="291"/>
      <c r="I509" s="100" t="s">
        <v>485</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486</v>
      </c>
      <c r="B510" s="155"/>
      <c r="C510" s="289" t="s">
        <v>487</v>
      </c>
      <c r="D510" s="290"/>
      <c r="E510" s="290"/>
      <c r="F510" s="290"/>
      <c r="G510" s="290"/>
      <c r="H510" s="291"/>
      <c r="I510" s="98" t="s">
        <v>488</v>
      </c>
      <c r="J510" s="93" t="str">
        <f ref="J510:J516" t="shared" si="77">IF(SUM(L510:BS510)=0,IF(COUNTIF(L510:BS510,"未確認")&gt;0,"未確認",IF(COUNTIF(L510:BS510,"~*")&gt;0,"*",SUM(L510:BS510))),SUM(L510:BS510))</f>
        <v>未確認</v>
      </c>
      <c r="K510" s="152" t="str">
        <f t="shared" si="76"/>
        <v>※</v>
      </c>
      <c r="L510" s="94" t="s">
        <v>358</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489</v>
      </c>
      <c r="B511" s="155"/>
      <c r="C511" s="289" t="s">
        <v>490</v>
      </c>
      <c r="D511" s="290"/>
      <c r="E511" s="290"/>
      <c r="F511" s="290"/>
      <c r="G511" s="290"/>
      <c r="H511" s="291"/>
      <c r="I511" s="98" t="s">
        <v>491</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492</v>
      </c>
      <c r="B512" s="155"/>
      <c r="C512" s="289" t="s">
        <v>493</v>
      </c>
      <c r="D512" s="290"/>
      <c r="E512" s="290"/>
      <c r="F512" s="290"/>
      <c r="G512" s="290"/>
      <c r="H512" s="291"/>
      <c r="I512" s="98" t="s">
        <v>494</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495</v>
      </c>
      <c r="B513" s="155"/>
      <c r="C513" s="289" t="s">
        <v>496</v>
      </c>
      <c r="D513" s="290"/>
      <c r="E513" s="290"/>
      <c r="F513" s="290"/>
      <c r="G513" s="290"/>
      <c r="H513" s="291"/>
      <c r="I513" s="98" t="s">
        <v>497</v>
      </c>
      <c r="J513" s="93" t="str">
        <f t="shared" si="77"/>
        <v>未確認</v>
      </c>
      <c r="K513" s="152" t="str">
        <f t="shared" si="76"/>
        <v>※</v>
      </c>
      <c r="L513" s="94" t="s">
        <v>358</v>
      </c>
      <c r="M513" s="259" t="s">
        <v>358</v>
      </c>
      <c r="N513" s="259" t="s">
        <v>358</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498</v>
      </c>
      <c r="B514" s="155"/>
      <c r="C514" s="280" t="s">
        <v>499</v>
      </c>
      <c r="D514" s="281"/>
      <c r="E514" s="281"/>
      <c r="F514" s="281"/>
      <c r="G514" s="281"/>
      <c r="H514" s="282"/>
      <c r="I514" s="98" t="s">
        <v>500</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501</v>
      </c>
      <c r="B515" s="155"/>
      <c r="C515" s="289" t="s">
        <v>502</v>
      </c>
      <c r="D515" s="290"/>
      <c r="E515" s="290"/>
      <c r="F515" s="290"/>
      <c r="G515" s="290"/>
      <c r="H515" s="291"/>
      <c r="I515" s="98" t="s">
        <v>503</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504</v>
      </c>
      <c r="B516" s="155"/>
      <c r="C516" s="289" t="s">
        <v>505</v>
      </c>
      <c r="D516" s="290"/>
      <c r="E516" s="290"/>
      <c r="F516" s="290"/>
      <c r="G516" s="290"/>
      <c r="H516" s="291"/>
      <c r="I516" s="98" t="s">
        <v>506</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507</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508</v>
      </c>
      <c r="B521" s="155"/>
      <c r="C521" s="306" t="s">
        <v>509</v>
      </c>
      <c r="D521" s="307"/>
      <c r="E521" s="307"/>
      <c r="F521" s="307"/>
      <c r="G521" s="307"/>
      <c r="H521" s="308"/>
      <c r="I521" s="98" t="s">
        <v>510</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511</v>
      </c>
      <c r="D522" s="307"/>
      <c r="E522" s="307"/>
      <c r="F522" s="307"/>
      <c r="G522" s="307"/>
      <c r="H522" s="308"/>
      <c r="I522" s="98" t="s">
        <v>512</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513</v>
      </c>
      <c r="B523" s="155"/>
      <c r="C523" s="306" t="s">
        <v>514</v>
      </c>
      <c r="D523" s="307"/>
      <c r="E523" s="307"/>
      <c r="F523" s="307"/>
      <c r="G523" s="307"/>
      <c r="H523" s="308"/>
      <c r="I523" s="98" t="s">
        <v>515</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516</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517</v>
      </c>
      <c r="B528" s="155"/>
      <c r="C528" s="306" t="s">
        <v>518</v>
      </c>
      <c r="D528" s="307"/>
      <c r="E528" s="307"/>
      <c r="F528" s="307"/>
      <c r="G528" s="307"/>
      <c r="H528" s="308"/>
      <c r="I528" s="98" t="s">
        <v>519</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520</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521</v>
      </c>
      <c r="B533" s="155"/>
      <c r="C533" s="289" t="s">
        <v>522</v>
      </c>
      <c r="D533" s="290"/>
      <c r="E533" s="290"/>
      <c r="F533" s="290"/>
      <c r="G533" s="290"/>
      <c r="H533" s="291"/>
      <c r="I533" s="98" t="s">
        <v>523</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524</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525</v>
      </c>
      <c r="B538" s="155"/>
      <c r="C538" s="289" t="s">
        <v>526</v>
      </c>
      <c r="D538" s="290"/>
      <c r="E538" s="290"/>
      <c r="F538" s="290"/>
      <c r="G538" s="290"/>
      <c r="H538" s="291"/>
      <c r="I538" s="98" t="s">
        <v>527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528</v>
      </c>
      <c r="B539" s="155"/>
      <c r="C539" s="289" t="s">
        <v>529</v>
      </c>
      <c r="D539" s="290"/>
      <c r="E539" s="290"/>
      <c r="F539" s="290"/>
      <c r="G539" s="290"/>
      <c r="H539" s="291"/>
      <c r="I539" s="98" t="s">
        <v>530</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531</v>
      </c>
      <c r="B540" s="155"/>
      <c r="C540" s="289" t="s">
        <v>532</v>
      </c>
      <c r="D540" s="290"/>
      <c r="E540" s="290"/>
      <c r="F540" s="290"/>
      <c r="G540" s="290"/>
      <c r="H540" s="291"/>
      <c r="I540" s="293" t="s">
        <v>533</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534</v>
      </c>
      <c r="B541" s="155"/>
      <c r="C541" s="289" t="s">
        <v>535</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536</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306</v>
      </c>
      <c r="M542" s="259">
        <v>0</v>
      </c>
      <c r="N542" s="259">
        <v>297</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537</v>
      </c>
      <c r="B543" s="155"/>
      <c r="C543" s="289" t="s">
        <v>538</v>
      </c>
      <c r="D543" s="290"/>
      <c r="E543" s="290"/>
      <c r="F543" s="290"/>
      <c r="G543" s="290"/>
      <c r="H543" s="291"/>
      <c r="I543" s="98" t="s">
        <v>539</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540</v>
      </c>
      <c r="B544" s="155"/>
      <c r="C544" s="289" t="s">
        <v>541</v>
      </c>
      <c r="D544" s="290"/>
      <c r="E544" s="290"/>
      <c r="F544" s="290"/>
      <c r="G544" s="290"/>
      <c r="H544" s="291"/>
      <c r="I544" s="98" t="s">
        <v>542</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544</v>
      </c>
      <c r="C552" s="289" t="s">
        <v>545</v>
      </c>
      <c r="D552" s="290"/>
      <c r="E552" s="290"/>
      <c r="F552" s="290"/>
      <c r="G552" s="290"/>
      <c r="H552" s="291"/>
      <c r="I552" s="98" t="s">
        <v>546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547</v>
      </c>
      <c r="B553" s="96"/>
      <c r="C553" s="289" t="s">
        <v>548</v>
      </c>
      <c r="D553" s="290"/>
      <c r="E553" s="290"/>
      <c r="F553" s="290"/>
      <c r="G553" s="290"/>
      <c r="H553" s="291"/>
      <c r="I553" s="98" t="s">
        <v>549</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550</v>
      </c>
      <c r="B554" s="96"/>
      <c r="C554" s="289" t="s">
        <v>551</v>
      </c>
      <c r="D554" s="290"/>
      <c r="E554" s="290"/>
      <c r="F554" s="290"/>
      <c r="G554" s="290"/>
      <c r="H554" s="291"/>
      <c r="I554" s="98" t="s">
        <v>552</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553</v>
      </c>
      <c r="B555" s="96"/>
      <c r="C555" s="289" t="s">
        <v>554</v>
      </c>
      <c r="D555" s="290"/>
      <c r="E555" s="290"/>
      <c r="F555" s="290"/>
      <c r="G555" s="290"/>
      <c r="H555" s="291"/>
      <c r="I555" s="98" t="s">
        <v>555</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556</v>
      </c>
      <c r="B556" s="96"/>
      <c r="C556" s="289" t="s">
        <v>557</v>
      </c>
      <c r="D556" s="290"/>
      <c r="E556" s="290"/>
      <c r="F556" s="290"/>
      <c r="G556" s="290"/>
      <c r="H556" s="291"/>
      <c r="I556" s="98" t="s">
        <v>558</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559</v>
      </c>
      <c r="B557" s="96"/>
      <c r="C557" s="289" t="s">
        <v>560</v>
      </c>
      <c r="D557" s="290"/>
      <c r="E557" s="290"/>
      <c r="F557" s="290"/>
      <c r="G557" s="290"/>
      <c r="H557" s="291"/>
      <c r="I557" s="98" t="s">
        <v>561</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562</v>
      </c>
      <c r="B558" s="96"/>
      <c r="C558" s="289" t="s">
        <v>563</v>
      </c>
      <c r="D558" s="290"/>
      <c r="E558" s="290"/>
      <c r="F558" s="290"/>
      <c r="G558" s="290"/>
      <c r="H558" s="291"/>
      <c r="I558" s="98" t="s">
        <v>564</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565</v>
      </c>
      <c r="B559" s="96"/>
      <c r="C559" s="289" t="s">
        <v>566</v>
      </c>
      <c r="D559" s="290"/>
      <c r="E559" s="290"/>
      <c r="F559" s="290"/>
      <c r="G559" s="290"/>
      <c r="H559" s="291"/>
      <c r="I559" s="98" t="s">
        <v>567</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568</v>
      </c>
      <c r="B560" s="96"/>
      <c r="C560" s="280" t="s">
        <v>569</v>
      </c>
      <c r="D560" s="281"/>
      <c r="E560" s="281"/>
      <c r="F560" s="281"/>
      <c r="G560" s="281"/>
      <c r="H560" s="282"/>
      <c r="I560" s="103" t="s">
        <v>570</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571</v>
      </c>
      <c r="B561" s="96"/>
      <c r="C561" s="289" t="s">
        <v>572</v>
      </c>
      <c r="D561" s="290"/>
      <c r="E561" s="290"/>
      <c r="F561" s="290"/>
      <c r="G561" s="290"/>
      <c r="H561" s="291"/>
      <c r="I561" s="103" t="s">
        <v>573</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574</v>
      </c>
      <c r="B562" s="96"/>
      <c r="C562" s="289" t="s">
        <v>575</v>
      </c>
      <c r="D562" s="290"/>
      <c r="E562" s="290"/>
      <c r="F562" s="290"/>
      <c r="G562" s="290"/>
      <c r="H562" s="291"/>
      <c r="I562" s="103" t="s">
        <v>576</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577</v>
      </c>
      <c r="B563" s="96"/>
      <c r="C563" s="289" t="s">
        <v>578</v>
      </c>
      <c r="D563" s="290"/>
      <c r="E563" s="290"/>
      <c r="F563" s="290"/>
      <c r="G563" s="290"/>
      <c r="H563" s="291"/>
      <c r="I563" s="103" t="s">
        <v>579</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580</v>
      </c>
      <c r="B564" s="96"/>
      <c r="C564" s="289" t="s">
        <v>581</v>
      </c>
      <c r="D564" s="290"/>
      <c r="E564" s="290"/>
      <c r="F564" s="290"/>
      <c r="G564" s="290"/>
      <c r="H564" s="291"/>
      <c r="I564" s="103" t="s">
        <v>582</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583</v>
      </c>
      <c r="B568" s="96"/>
      <c r="C568" s="280" t="s">
        <v>584</v>
      </c>
      <c r="D568" s="281"/>
      <c r="E568" s="281"/>
      <c r="F568" s="281"/>
      <c r="G568" s="281"/>
      <c r="H568" s="282"/>
      <c r="I568" s="269" t="s">
        <v>585</v>
      </c>
      <c r="J568" s="165"/>
      <c r="K568" s="177"/>
      <c r="L568" s="270" t="s">
        <v>586</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5" customHeight="1" s="74" customFormat="1">
      <c r="A569" s="178"/>
      <c r="B569" s="96"/>
      <c r="C569" s="283" t="s">
        <v>587</v>
      </c>
      <c r="D569" s="284"/>
      <c r="E569" s="284"/>
      <c r="F569" s="284"/>
      <c r="G569" s="284"/>
      <c r="H569" s="285"/>
      <c r="I569" s="277" t="s">
        <v>588</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589</v>
      </c>
      <c r="B570" s="96"/>
      <c r="C570" s="157"/>
      <c r="D570" s="321" t="s">
        <v>590</v>
      </c>
      <c r="E570" s="322"/>
      <c r="F570" s="322"/>
      <c r="G570" s="322"/>
      <c r="H570" s="323"/>
      <c r="I570" s="324"/>
      <c r="J570" s="275"/>
      <c r="K570" s="276"/>
      <c r="L570" s="158">
        <v>0</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591</v>
      </c>
      <c r="B571" s="96"/>
      <c r="C571" s="157"/>
      <c r="D571" s="321" t="s">
        <v>592</v>
      </c>
      <c r="E571" s="322"/>
      <c r="F571" s="322"/>
      <c r="G571" s="322"/>
      <c r="H571" s="323"/>
      <c r="I571" s="324"/>
      <c r="J571" s="275"/>
      <c r="K571" s="276"/>
      <c r="L571" s="158">
        <v>0</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593</v>
      </c>
      <c r="B572" s="96"/>
      <c r="C572" s="157"/>
      <c r="D572" s="321" t="s">
        <v>594</v>
      </c>
      <c r="E572" s="322"/>
      <c r="F572" s="322"/>
      <c r="G572" s="322"/>
      <c r="H572" s="323"/>
      <c r="I572" s="324"/>
      <c r="J572" s="275"/>
      <c r="K572" s="276"/>
      <c r="L572" s="158">
        <v>0</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595</v>
      </c>
      <c r="B573" s="96"/>
      <c r="C573" s="157"/>
      <c r="D573" s="321" t="s">
        <v>596</v>
      </c>
      <c r="E573" s="322"/>
      <c r="F573" s="322"/>
      <c r="G573" s="322"/>
      <c r="H573" s="323"/>
      <c r="I573" s="324"/>
      <c r="J573" s="275"/>
      <c r="K573" s="276"/>
      <c r="L573" s="158">
        <v>0</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597</v>
      </c>
      <c r="B574" s="96"/>
      <c r="C574" s="157"/>
      <c r="D574" s="321" t="s">
        <v>598</v>
      </c>
      <c r="E574" s="322"/>
      <c r="F574" s="322"/>
      <c r="G574" s="322"/>
      <c r="H574" s="323"/>
      <c r="I574" s="324"/>
      <c r="J574" s="275"/>
      <c r="K574" s="276"/>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599</v>
      </c>
      <c r="B575" s="96"/>
      <c r="C575" s="210"/>
      <c r="D575" s="321" t="s">
        <v>600</v>
      </c>
      <c r="E575" s="322"/>
      <c r="F575" s="322"/>
      <c r="G575" s="322"/>
      <c r="H575" s="323"/>
      <c r="I575" s="324"/>
      <c r="J575" s="275"/>
      <c r="K575" s="276"/>
      <c r="L575" s="158">
        <v>0</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601</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602</v>
      </c>
      <c r="B577" s="96"/>
      <c r="C577" s="157"/>
      <c r="D577" s="321" t="s">
        <v>590</v>
      </c>
      <c r="E577" s="322"/>
      <c r="F577" s="322"/>
      <c r="G577" s="322"/>
      <c r="H577" s="323"/>
      <c r="I577" s="324"/>
      <c r="J577" s="275"/>
      <c r="K577" s="276"/>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603</v>
      </c>
      <c r="B578" s="96"/>
      <c r="C578" s="157"/>
      <c r="D578" s="321" t="s">
        <v>592</v>
      </c>
      <c r="E578" s="322"/>
      <c r="F578" s="322"/>
      <c r="G578" s="322"/>
      <c r="H578" s="323"/>
      <c r="I578" s="324"/>
      <c r="J578" s="275"/>
      <c r="K578" s="276"/>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604</v>
      </c>
      <c r="B579" s="96"/>
      <c r="C579" s="157"/>
      <c r="D579" s="321" t="s">
        <v>594</v>
      </c>
      <c r="E579" s="322"/>
      <c r="F579" s="322"/>
      <c r="G579" s="322"/>
      <c r="H579" s="323"/>
      <c r="I579" s="324"/>
      <c r="J579" s="275"/>
      <c r="K579" s="276"/>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605</v>
      </c>
      <c r="B580" s="96"/>
      <c r="C580" s="157"/>
      <c r="D580" s="321" t="s">
        <v>596</v>
      </c>
      <c r="E580" s="322"/>
      <c r="F580" s="322"/>
      <c r="G580" s="322"/>
      <c r="H580" s="323"/>
      <c r="I580" s="324"/>
      <c r="J580" s="275"/>
      <c r="K580" s="276"/>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606</v>
      </c>
      <c r="B581" s="96"/>
      <c r="C581" s="157"/>
      <c r="D581" s="321" t="s">
        <v>598</v>
      </c>
      <c r="E581" s="322"/>
      <c r="F581" s="322"/>
      <c r="G581" s="322"/>
      <c r="H581" s="323"/>
      <c r="I581" s="324"/>
      <c r="J581" s="275"/>
      <c r="K581" s="276"/>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607</v>
      </c>
      <c r="B582" s="96"/>
      <c r="C582" s="157"/>
      <c r="D582" s="321" t="s">
        <v>600</v>
      </c>
      <c r="E582" s="322"/>
      <c r="F582" s="322"/>
      <c r="G582" s="322"/>
      <c r="H582" s="323"/>
      <c r="I582" s="324"/>
      <c r="J582" s="275"/>
      <c r="K582" s="276"/>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608</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609</v>
      </c>
      <c r="B584" s="96"/>
      <c r="C584" s="157"/>
      <c r="D584" s="321" t="s">
        <v>590</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610</v>
      </c>
      <c r="B585" s="96"/>
      <c r="C585" s="157"/>
      <c r="D585" s="321" t="s">
        <v>592</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611</v>
      </c>
      <c r="B586" s="96"/>
      <c r="C586" s="157"/>
      <c r="D586" s="321" t="s">
        <v>594</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612</v>
      </c>
      <c r="B587" s="96"/>
      <c r="C587" s="157"/>
      <c r="D587" s="321" t="s">
        <v>596</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613</v>
      </c>
      <c r="B588" s="96"/>
      <c r="C588" s="157"/>
      <c r="D588" s="321" t="s">
        <v>598</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614</v>
      </c>
      <c r="B589" s="96"/>
      <c r="C589" s="237"/>
      <c r="D589" s="321" t="s">
        <v>600</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616</v>
      </c>
      <c r="C597" s="289" t="s">
        <v>617</v>
      </c>
      <c r="D597" s="290"/>
      <c r="E597" s="290"/>
      <c r="F597" s="290"/>
      <c r="G597" s="290"/>
      <c r="H597" s="291"/>
      <c r="I597" s="100" t="s">
        <v>618</v>
      </c>
      <c r="J597" s="93" t="str">
        <f>IF(SUM(L597:BS597)=0,IF(COUNTIF(L597:BS597,"未確認")&gt;0,"未確認",IF(COUNTIF(L597:BS597,"~*")&gt;0,"*",SUM(L597:BS597))),SUM(L597:BS597))</f>
        <v>未確認</v>
      </c>
      <c r="K597" s="152" t="str">
        <f>IF(OR(COUNTIF(L597:BS597,"未確認")&gt;0,COUNTIF(L597:BS597,"*")&gt;0),"※","")</f>
        <v>※</v>
      </c>
      <c r="L597" s="94" t="s">
        <v>358</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619</v>
      </c>
      <c r="B598" s="68"/>
      <c r="C598" s="289" t="s">
        <v>620</v>
      </c>
      <c r="D598" s="290"/>
      <c r="E598" s="290"/>
      <c r="F598" s="290"/>
      <c r="G598" s="290"/>
      <c r="H598" s="291"/>
      <c r="I598" s="100" t="s">
        <v>621</v>
      </c>
      <c r="J598" s="93" t="str">
        <f>IF(SUM(L598:BS598)=0,IF(COUNTIF(L598:BS598,"未確認")&gt;0,"未確認",IF(COUNTIF(L598:BS598,"~*")&gt;0,"*",SUM(L598:BS598))),SUM(L598:BS598))</f>
        <v>未確認</v>
      </c>
      <c r="K598" s="152" t="str">
        <f>IF(OR(COUNTIF(L598:BS598,"未確認")&gt;0,COUNTIF(L598:BS598,"*")&gt;0),"※","")</f>
        <v>※</v>
      </c>
      <c r="L598" s="94" t="s">
        <v>358</v>
      </c>
      <c r="M598" s="259" t="s">
        <v>358</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622</v>
      </c>
      <c r="B599" s="68"/>
      <c r="C599" s="289" t="s">
        <v>623</v>
      </c>
      <c r="D599" s="290"/>
      <c r="E599" s="290"/>
      <c r="F599" s="290"/>
      <c r="G599" s="290"/>
      <c r="H599" s="291"/>
      <c r="I599" s="100" t="s">
        <v>624</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625</v>
      </c>
      <c r="B600" s="68"/>
      <c r="C600" s="289" t="s">
        <v>626</v>
      </c>
      <c r="D600" s="290"/>
      <c r="E600" s="290"/>
      <c r="F600" s="290"/>
      <c r="G600" s="290"/>
      <c r="H600" s="291"/>
      <c r="I600" s="220" t="s">
        <v>627</v>
      </c>
      <c r="J600" s="93" t="str">
        <f>IF(SUM(L600:BS600)=0,IF(COUNTIF(L600:BS600,"未確認")&gt;0,"未確認",IF(COUNTIF(L600:BS600,"~*")&gt;0,"*",SUM(L600:BS600))),SUM(L600:BS600))</f>
        <v>未確認</v>
      </c>
      <c r="K600" s="152" t="str">
        <f>IF(OR(COUNTIF(L600:BS600,"未確認")&gt;0,COUNTIF(L600:BS600,"*")&gt;0),"※","")</f>
        <v>※</v>
      </c>
      <c r="L600" s="94" t="s">
        <v>358</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628</v>
      </c>
      <c r="B601" s="68"/>
      <c r="C601" s="289" t="s">
        <v>629</v>
      </c>
      <c r="D601" s="290"/>
      <c r="E601" s="290"/>
      <c r="F601" s="290"/>
      <c r="G601" s="290"/>
      <c r="H601" s="291"/>
      <c r="I601" s="100" t="s">
        <v>630</v>
      </c>
      <c r="J601" s="93" t="str">
        <f>IF(SUM(L601:BS601)=0,IF(COUNTIF(L601:BS601,"未確認")&gt;0,"未確認",IF(COUNTIF(L601:BS601,"~*")&gt;0,"*",SUM(L601:BS601))),SUM(L601:BS601))</f>
        <v>未確認</v>
      </c>
      <c r="K601" s="152" t="str">
        <f>IF(OR(COUNTIF(L601:BS601,"未確認")&gt;0,COUNTIF(L601:BS601,"*")&gt;0),"※","")</f>
        <v>※</v>
      </c>
      <c r="L601" s="94" t="s">
        <v>358</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631</v>
      </c>
      <c r="B602" s="68"/>
      <c r="C602" s="283" t="s">
        <v>632</v>
      </c>
      <c r="D602" s="284"/>
      <c r="E602" s="284"/>
      <c r="F602" s="284"/>
      <c r="G602" s="284"/>
      <c r="H602" s="285"/>
      <c r="I602" s="293" t="s">
        <v>633</v>
      </c>
      <c r="J602" s="105">
        <v>1136</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634</v>
      </c>
      <c r="B603" s="68"/>
      <c r="C603" s="218"/>
      <c r="D603" s="219"/>
      <c r="E603" s="280" t="s">
        <v>635</v>
      </c>
      <c r="F603" s="281"/>
      <c r="G603" s="281"/>
      <c r="H603" s="282"/>
      <c r="I603" s="295"/>
      <c r="J603" s="105">
        <v>57</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636</v>
      </c>
      <c r="B604" s="68"/>
      <c r="C604" s="283" t="s">
        <v>637</v>
      </c>
      <c r="D604" s="284"/>
      <c r="E604" s="284"/>
      <c r="F604" s="284"/>
      <c r="G604" s="284"/>
      <c r="H604" s="285"/>
      <c r="I604" s="277" t="s">
        <v>638</v>
      </c>
      <c r="J604" s="105">
        <v>1157</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639</v>
      </c>
      <c r="B605" s="68"/>
      <c r="C605" s="218"/>
      <c r="D605" s="219"/>
      <c r="E605" s="280" t="s">
        <v>635</v>
      </c>
      <c r="F605" s="281"/>
      <c r="G605" s="281"/>
      <c r="H605" s="282"/>
      <c r="I605" s="279"/>
      <c r="J605" s="105">
        <v>69</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640</v>
      </c>
      <c r="B606" s="68"/>
      <c r="C606" s="280" t="s">
        <v>641</v>
      </c>
      <c r="D606" s="281"/>
      <c r="E606" s="281"/>
      <c r="F606" s="281"/>
      <c r="G606" s="281"/>
      <c r="H606" s="282"/>
      <c r="I606" s="98" t="s">
        <v>642</v>
      </c>
      <c r="J606" s="93">
        <v>1984</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643</v>
      </c>
      <c r="B607" s="68"/>
      <c r="C607" s="289" t="s">
        <v>644</v>
      </c>
      <c r="D607" s="290"/>
      <c r="E607" s="290"/>
      <c r="F607" s="290"/>
      <c r="G607" s="290"/>
      <c r="H607" s="291"/>
      <c r="I607" s="98" t="s">
        <v>645</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358</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646</v>
      </c>
      <c r="B608" s="68"/>
      <c r="C608" s="289" t="s">
        <v>647</v>
      </c>
      <c r="D608" s="290"/>
      <c r="E608" s="290"/>
      <c r="F608" s="290"/>
      <c r="G608" s="290"/>
      <c r="H608" s="291"/>
      <c r="I608" s="98" t="s">
        <v>648</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649</v>
      </c>
      <c r="B609" s="68"/>
      <c r="C609" s="289" t="s">
        <v>650</v>
      </c>
      <c r="D609" s="290"/>
      <c r="E609" s="290"/>
      <c r="F609" s="290"/>
      <c r="G609" s="290"/>
      <c r="H609" s="291"/>
      <c r="I609" s="98" t="s">
        <v>651</v>
      </c>
      <c r="J609" s="93" t="str">
        <f t="shared" si="108"/>
        <v>未確認</v>
      </c>
      <c r="K609" s="152" t="str">
        <f t="shared" si="109"/>
        <v>※</v>
      </c>
      <c r="L609" s="94" t="s">
        <v>358</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652</v>
      </c>
      <c r="B610" s="68"/>
      <c r="C610" s="289" t="s">
        <v>653</v>
      </c>
      <c r="D610" s="290"/>
      <c r="E610" s="290"/>
      <c r="F610" s="290"/>
      <c r="G610" s="290"/>
      <c r="H610" s="291"/>
      <c r="I610" s="98" t="s">
        <v>654</v>
      </c>
      <c r="J610" s="93" t="str">
        <f t="shared" si="108"/>
        <v>未確認</v>
      </c>
      <c r="K610" s="152" t="str">
        <f t="shared" si="109"/>
        <v>※</v>
      </c>
      <c r="L610" s="94" t="s">
        <v>358</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655</v>
      </c>
      <c r="B611" s="68"/>
      <c r="C611" s="289" t="s">
        <v>656</v>
      </c>
      <c r="D611" s="290"/>
      <c r="E611" s="290"/>
      <c r="F611" s="290"/>
      <c r="G611" s="290"/>
      <c r="H611" s="291"/>
      <c r="I611" s="160" t="s">
        <v>657</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658</v>
      </c>
      <c r="B612" s="68"/>
      <c r="C612" s="289" t="s">
        <v>659</v>
      </c>
      <c r="D612" s="290"/>
      <c r="E612" s="290"/>
      <c r="F612" s="290"/>
      <c r="G612" s="290"/>
      <c r="H612" s="291"/>
      <c r="I612" s="98" t="s">
        <v>660</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662</v>
      </c>
      <c r="B620" s="92"/>
      <c r="C620" s="280" t="s">
        <v>663</v>
      </c>
      <c r="D620" s="281"/>
      <c r="E620" s="281"/>
      <c r="F620" s="281"/>
      <c r="G620" s="281"/>
      <c r="H620" s="282"/>
      <c r="I620" s="318" t="s">
        <v>664</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665</v>
      </c>
      <c r="B621" s="92"/>
      <c r="C621" s="280" t="s">
        <v>666</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t="s">
        <v>358</v>
      </c>
      <c r="M621" s="259">
        <v>0</v>
      </c>
      <c r="N621" s="259" t="s">
        <v>358</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667</v>
      </c>
      <c r="B622" s="92"/>
      <c r="C622" s="280" t="s">
        <v>668</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669</v>
      </c>
      <c r="B623" s="92"/>
      <c r="C623" s="280" t="s">
        <v>670</v>
      </c>
      <c r="D623" s="281"/>
      <c r="E623" s="281"/>
      <c r="F623" s="281"/>
      <c r="G623" s="281"/>
      <c r="H623" s="282"/>
      <c r="I623" s="273" t="s">
        <v>671</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672</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673</v>
      </c>
      <c r="B625" s="92"/>
      <c r="C625" s="289" t="s">
        <v>674</v>
      </c>
      <c r="D625" s="290"/>
      <c r="E625" s="290"/>
      <c r="F625" s="290"/>
      <c r="G625" s="290"/>
      <c r="H625" s="291"/>
      <c r="I625" s="98" t="s">
        <v>675</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676</v>
      </c>
      <c r="B626" s="92"/>
      <c r="C626" s="280" t="s">
        <v>677</v>
      </c>
      <c r="D626" s="281"/>
      <c r="E626" s="281"/>
      <c r="F626" s="281"/>
      <c r="G626" s="281"/>
      <c r="H626" s="282"/>
      <c r="I626" s="103" t="s">
        <v>678</v>
      </c>
      <c r="J626" s="93" t="str">
        <f t="shared" si="115"/>
        <v>未確認</v>
      </c>
      <c r="K626" s="152" t="str">
        <f t="shared" si="114"/>
        <v>※</v>
      </c>
      <c r="L626" s="94" t="s">
        <v>358</v>
      </c>
      <c r="M626" s="259">
        <v>197</v>
      </c>
      <c r="N626" s="259">
        <v>244</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679</v>
      </c>
      <c r="B627" s="96"/>
      <c r="C627" s="280" t="s">
        <v>680</v>
      </c>
      <c r="D627" s="281"/>
      <c r="E627" s="281"/>
      <c r="F627" s="281"/>
      <c r="G627" s="281"/>
      <c r="H627" s="282"/>
      <c r="I627" s="103" t="s">
        <v>681</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682</v>
      </c>
      <c r="B628" s="96"/>
      <c r="C628" s="289" t="s">
        <v>683</v>
      </c>
      <c r="D628" s="290"/>
      <c r="E628" s="290"/>
      <c r="F628" s="290"/>
      <c r="G628" s="290"/>
      <c r="H628" s="291"/>
      <c r="I628" s="98" t="s">
        <v>684</v>
      </c>
      <c r="J628" s="93" t="str">
        <f t="shared" si="115"/>
        <v>未確認</v>
      </c>
      <c r="K628" s="152" t="str">
        <f t="shared" si="114"/>
        <v>※</v>
      </c>
      <c r="L628" s="94">
        <v>0</v>
      </c>
      <c r="M628" s="259">
        <v>0</v>
      </c>
      <c r="N628" s="259" t="s">
        <v>358</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685</v>
      </c>
      <c r="B629" s="96"/>
      <c r="C629" s="280" t="s">
        <v>686</v>
      </c>
      <c r="D629" s="281"/>
      <c r="E629" s="281"/>
      <c r="F629" s="281"/>
      <c r="G629" s="281"/>
      <c r="H629" s="282"/>
      <c r="I629" s="98" t="s">
        <v>687</v>
      </c>
      <c r="J629" s="93" t="str">
        <f t="shared" si="115"/>
        <v>未確認</v>
      </c>
      <c r="K629" s="152" t="str">
        <f t="shared" si="114"/>
        <v>※</v>
      </c>
      <c r="L629" s="94" t="s">
        <v>358</v>
      </c>
      <c r="M629" s="259">
        <v>0</v>
      </c>
      <c r="N629" s="259" t="s">
        <v>358</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688</v>
      </c>
      <c r="B630" s="96"/>
      <c r="C630" s="289" t="s">
        <v>689</v>
      </c>
      <c r="D630" s="290"/>
      <c r="E630" s="290"/>
      <c r="F630" s="290"/>
      <c r="G630" s="290"/>
      <c r="H630" s="291"/>
      <c r="I630" s="98" t="s">
        <v>690</v>
      </c>
      <c r="J630" s="93" t="str">
        <f t="shared" si="115"/>
        <v>未確認</v>
      </c>
      <c r="K630" s="152" t="str">
        <f t="shared" si="114"/>
        <v>※</v>
      </c>
      <c r="L630" s="94" t="s">
        <v>358</v>
      </c>
      <c r="M630" s="259" t="s">
        <v>358</v>
      </c>
      <c r="N630" s="259" t="s">
        <v>358</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691</v>
      </c>
      <c r="B631" s="96"/>
      <c r="C631" s="289" t="s">
        <v>692</v>
      </c>
      <c r="D631" s="290"/>
      <c r="E631" s="290"/>
      <c r="F631" s="290"/>
      <c r="G631" s="290"/>
      <c r="H631" s="291"/>
      <c r="I631" s="98" t="s">
        <v>693</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695</v>
      </c>
      <c r="B639" s="92"/>
      <c r="C639" s="289" t="s">
        <v>696</v>
      </c>
      <c r="D639" s="290"/>
      <c r="E639" s="290"/>
      <c r="F639" s="290"/>
      <c r="G639" s="290"/>
      <c r="H639" s="291"/>
      <c r="I639" s="98" t="s">
        <v>697</v>
      </c>
      <c r="J639" s="93" t="str">
        <f>IF(SUM(L639:BS639)=0,IF(COUNTIF(L639:BS639,"未確認")&gt;0,"未確認",IF(COUNTIF(L639:BS639,"~*")&gt;0,"*",SUM(L639:BS639))),SUM(L639:BS639))</f>
        <v>未確認</v>
      </c>
      <c r="K639" s="152" t="str">
        <f ref="K639:K646" t="shared" si="120">IF(OR(COUNTIF(L639:BS639,"未確認")&gt;0,COUNTIF(L639:BS639,"*")&gt;0),"※","")</f>
        <v>※</v>
      </c>
      <c r="L639" s="94" t="s">
        <v>358</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698</v>
      </c>
      <c r="B640" s="96"/>
      <c r="C640" s="289" t="s">
        <v>699</v>
      </c>
      <c r="D640" s="290"/>
      <c r="E640" s="290"/>
      <c r="F640" s="290"/>
      <c r="G640" s="290"/>
      <c r="H640" s="291"/>
      <c r="I640" s="98" t="s">
        <v>700</v>
      </c>
      <c r="J640" s="93" t="str">
        <f ref="J640:J646" t="shared" si="121">IF(SUM(L640:BS640)=0,IF(COUNTIF(L640:BS640,"未確認")&gt;0,"未確認",IF(COUNTIF(L640:BS640,"~*")&gt;0,"*",SUM(L640:BS640))),SUM(L640:BS640))</f>
        <v>未確認</v>
      </c>
      <c r="K640" s="152" t="str">
        <f t="shared" si="120"/>
        <v>※</v>
      </c>
      <c r="L640" s="94">
        <v>387</v>
      </c>
      <c r="M640" s="259">
        <v>0</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701</v>
      </c>
      <c r="B641" s="96"/>
      <c r="C641" s="289" t="s">
        <v>702</v>
      </c>
      <c r="D641" s="290"/>
      <c r="E641" s="290"/>
      <c r="F641" s="290"/>
      <c r="G641" s="290"/>
      <c r="H641" s="291"/>
      <c r="I641" s="98" t="s">
        <v>703</v>
      </c>
      <c r="J641" s="93" t="str">
        <f t="shared" si="121"/>
        <v>未確認</v>
      </c>
      <c r="K641" s="152" t="str">
        <f t="shared" si="120"/>
        <v>※</v>
      </c>
      <c r="L641" s="94">
        <v>297</v>
      </c>
      <c r="M641" s="259">
        <v>0</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704</v>
      </c>
      <c r="B642" s="96"/>
      <c r="C642" s="280" t="s">
        <v>705</v>
      </c>
      <c r="D642" s="281"/>
      <c r="E642" s="281"/>
      <c r="F642" s="281"/>
      <c r="G642" s="281"/>
      <c r="H642" s="282"/>
      <c r="I642" s="98" t="s">
        <v>706</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707</v>
      </c>
      <c r="B643" s="96"/>
      <c r="C643" s="289" t="s">
        <v>708</v>
      </c>
      <c r="D643" s="290"/>
      <c r="E643" s="290"/>
      <c r="F643" s="290"/>
      <c r="G643" s="290"/>
      <c r="H643" s="291"/>
      <c r="I643" s="98" t="s">
        <v>709</v>
      </c>
      <c r="J643" s="93" t="str">
        <f t="shared" si="121"/>
        <v>未確認</v>
      </c>
      <c r="K643" s="152" t="str">
        <f t="shared" si="120"/>
        <v>※</v>
      </c>
      <c r="L643" s="94" t="s">
        <v>358</v>
      </c>
      <c r="M643" s="259">
        <v>0</v>
      </c>
      <c r="N643" s="259" t="s">
        <v>358</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710</v>
      </c>
      <c r="B644" s="96"/>
      <c r="C644" s="289" t="s">
        <v>711</v>
      </c>
      <c r="D644" s="290"/>
      <c r="E644" s="290"/>
      <c r="F644" s="290"/>
      <c r="G644" s="290"/>
      <c r="H644" s="291"/>
      <c r="I644" s="98" t="s">
        <v>712</v>
      </c>
      <c r="J644" s="93" t="str">
        <f t="shared" si="121"/>
        <v>未確認</v>
      </c>
      <c r="K644" s="152" t="str">
        <f t="shared" si="120"/>
        <v>※</v>
      </c>
      <c r="L644" s="94">
        <v>0</v>
      </c>
      <c r="M644" s="259">
        <v>0</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713</v>
      </c>
      <c r="B645" s="96"/>
      <c r="C645" s="289" t="s">
        <v>714</v>
      </c>
      <c r="D645" s="290"/>
      <c r="E645" s="290"/>
      <c r="F645" s="290"/>
      <c r="G645" s="290"/>
      <c r="H645" s="291"/>
      <c r="I645" s="98" t="s">
        <v>715</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716</v>
      </c>
      <c r="B646" s="96"/>
      <c r="C646" s="280" t="s">
        <v>717</v>
      </c>
      <c r="D646" s="281"/>
      <c r="E646" s="281"/>
      <c r="F646" s="281"/>
      <c r="G646" s="281"/>
      <c r="H646" s="282"/>
      <c r="I646" s="98" t="s">
        <v>718</v>
      </c>
      <c r="J646" s="93" t="str">
        <f t="shared" si="121"/>
        <v>未確認</v>
      </c>
      <c r="K646" s="152" t="str">
        <f t="shared" si="120"/>
        <v>※</v>
      </c>
      <c r="L646" s="94" t="s">
        <v>358</v>
      </c>
      <c r="M646" s="259">
        <v>0</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720</v>
      </c>
      <c r="B654" s="92"/>
      <c r="C654" s="296" t="s">
        <v>721</v>
      </c>
      <c r="D654" s="297"/>
      <c r="E654" s="297"/>
      <c r="F654" s="297"/>
      <c r="G654" s="297"/>
      <c r="H654" s="298"/>
      <c r="I654" s="98" t="s">
        <v>722</v>
      </c>
      <c r="J654" s="93" t="str">
        <f>IF(SUM(L654:BS654)=0,IF(COUNTIF(L654:BS654,"未確認")&gt;0,"未確認",IF(COUNTIF(L654:BS654,"~*")&gt;0,"*",SUM(L654:BS654))),SUM(L654:BS654))</f>
        <v>未確認</v>
      </c>
      <c r="K654" s="152" t="str">
        <f ref="K654:K668" t="shared" si="126">IF(OR(COUNTIF(L654:BS654,"未確認")&gt;0,COUNTIF(L654:BS654,"*")&gt;0),"※","")</f>
        <v>※</v>
      </c>
      <c r="L654" s="94">
        <v>428</v>
      </c>
      <c r="M654" s="259" t="s">
        <v>358</v>
      </c>
      <c r="N654" s="259">
        <v>341</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723</v>
      </c>
      <c r="B655" s="68"/>
      <c r="C655" s="139"/>
      <c r="D655" s="163"/>
      <c r="E655" s="289" t="s">
        <v>724</v>
      </c>
      <c r="F655" s="290"/>
      <c r="G655" s="290"/>
      <c r="H655" s="291"/>
      <c r="I655" s="98" t="s">
        <v>725</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726</v>
      </c>
      <c r="B656" s="68"/>
      <c r="C656" s="139"/>
      <c r="D656" s="163"/>
      <c r="E656" s="289" t="s">
        <v>727</v>
      </c>
      <c r="F656" s="290"/>
      <c r="G656" s="290"/>
      <c r="H656" s="291"/>
      <c r="I656" s="98" t="s">
        <v>728</v>
      </c>
      <c r="J656" s="93" t="str">
        <f t="shared" si="127"/>
        <v>未確認</v>
      </c>
      <c r="K656" s="152" t="str">
        <f t="shared" si="126"/>
        <v>※</v>
      </c>
      <c r="L656" s="94" t="s">
        <v>358</v>
      </c>
      <c r="M656" s="259">
        <v>0</v>
      </c>
      <c r="N656" s="259" t="s">
        <v>358</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729</v>
      </c>
      <c r="B657" s="68"/>
      <c r="C657" s="221"/>
      <c r="D657" s="222"/>
      <c r="E657" s="289" t="s">
        <v>730</v>
      </c>
      <c r="F657" s="290"/>
      <c r="G657" s="290"/>
      <c r="H657" s="291"/>
      <c r="I657" s="98" t="s">
        <v>731</v>
      </c>
      <c r="J657" s="93" t="str">
        <f t="shared" si="127"/>
        <v>未確認</v>
      </c>
      <c r="K657" s="152" t="str">
        <f t="shared" si="126"/>
        <v>※</v>
      </c>
      <c r="L657" s="94">
        <v>0</v>
      </c>
      <c r="M657" s="259">
        <v>0</v>
      </c>
      <c r="N657" s="259">
        <v>0</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732</v>
      </c>
      <c r="B658" s="68"/>
      <c r="C658" s="221"/>
      <c r="D658" s="222"/>
      <c r="E658" s="289" t="s">
        <v>733</v>
      </c>
      <c r="F658" s="290"/>
      <c r="G658" s="290"/>
      <c r="H658" s="291"/>
      <c r="I658" s="98" t="s">
        <v>734</v>
      </c>
      <c r="J658" s="93" t="str">
        <f t="shared" si="127"/>
        <v>未確認</v>
      </c>
      <c r="K658" s="152" t="str">
        <f t="shared" si="126"/>
        <v>※</v>
      </c>
      <c r="L658" s="94">
        <v>402</v>
      </c>
      <c r="M658" s="259" t="s">
        <v>358</v>
      </c>
      <c r="N658" s="259">
        <v>320</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735</v>
      </c>
      <c r="B659" s="68"/>
      <c r="C659" s="139"/>
      <c r="D659" s="163"/>
      <c r="E659" s="289" t="s">
        <v>736</v>
      </c>
      <c r="F659" s="290"/>
      <c r="G659" s="290"/>
      <c r="H659" s="291"/>
      <c r="I659" s="98" t="s">
        <v>737</v>
      </c>
      <c r="J659" s="93" t="str">
        <f t="shared" si="127"/>
        <v>未確認</v>
      </c>
      <c r="K659" s="152" t="str">
        <f t="shared" si="126"/>
        <v>※</v>
      </c>
      <c r="L659" s="94">
        <v>0</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738</v>
      </c>
      <c r="B660" s="68"/>
      <c r="C660" s="139"/>
      <c r="D660" s="163"/>
      <c r="E660" s="289" t="s">
        <v>739</v>
      </c>
      <c r="F660" s="290"/>
      <c r="G660" s="290"/>
      <c r="H660" s="291"/>
      <c r="I660" s="98" t="s">
        <v>740</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741</v>
      </c>
      <c r="B661" s="68"/>
      <c r="C661" s="139"/>
      <c r="D661" s="163"/>
      <c r="E661" s="289" t="s">
        <v>742</v>
      </c>
      <c r="F661" s="290"/>
      <c r="G661" s="290"/>
      <c r="H661" s="291"/>
      <c r="I661" s="98" t="s">
        <v>743</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744</v>
      </c>
      <c r="B662" s="68"/>
      <c r="C662" s="141"/>
      <c r="D662" s="164"/>
      <c r="E662" s="289" t="s">
        <v>745</v>
      </c>
      <c r="F662" s="290"/>
      <c r="G662" s="290"/>
      <c r="H662" s="291"/>
      <c r="I662" s="98" t="s">
        <v>746</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747</v>
      </c>
      <c r="B663" s="68"/>
      <c r="C663" s="289" t="s">
        <v>748</v>
      </c>
      <c r="D663" s="290"/>
      <c r="E663" s="290"/>
      <c r="F663" s="290"/>
      <c r="G663" s="290"/>
      <c r="H663" s="291"/>
      <c r="I663" s="98" t="s">
        <v>749</v>
      </c>
      <c r="J663" s="93" t="str">
        <f t="shared" si="127"/>
        <v>未確認</v>
      </c>
      <c r="K663" s="152" t="str">
        <f t="shared" si="126"/>
        <v>※</v>
      </c>
      <c r="L663" s="94">
        <v>363</v>
      </c>
      <c r="M663" s="259" t="s">
        <v>358</v>
      </c>
      <c r="N663" s="259" t="s">
        <v>358</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750</v>
      </c>
      <c r="B664" s="68"/>
      <c r="C664" s="280" t="s">
        <v>751</v>
      </c>
      <c r="D664" s="281"/>
      <c r="E664" s="281"/>
      <c r="F664" s="281"/>
      <c r="G664" s="281"/>
      <c r="H664" s="282"/>
      <c r="I664" s="103" t="s">
        <v>752</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753</v>
      </c>
      <c r="B665" s="68"/>
      <c r="C665" s="289" t="s">
        <v>754</v>
      </c>
      <c r="D665" s="290"/>
      <c r="E665" s="290"/>
      <c r="F665" s="290"/>
      <c r="G665" s="290"/>
      <c r="H665" s="291"/>
      <c r="I665" s="98" t="s">
        <v>755</v>
      </c>
      <c r="J665" s="93" t="str">
        <f t="shared" si="127"/>
        <v>未確認</v>
      </c>
      <c r="K665" s="152" t="str">
        <f t="shared" si="126"/>
        <v>※</v>
      </c>
      <c r="L665" s="94">
        <v>268</v>
      </c>
      <c r="M665" s="259" t="s">
        <v>358</v>
      </c>
      <c r="N665" s="259" t="s">
        <v>358</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756</v>
      </c>
      <c r="B666" s="68"/>
      <c r="C666" s="289" t="s">
        <v>757</v>
      </c>
      <c r="D666" s="290"/>
      <c r="E666" s="290"/>
      <c r="F666" s="290"/>
      <c r="G666" s="290"/>
      <c r="H666" s="291"/>
      <c r="I666" s="98" t="s">
        <v>758</v>
      </c>
      <c r="J666" s="93" t="str">
        <f t="shared" si="127"/>
        <v>未確認</v>
      </c>
      <c r="K666" s="152" t="str">
        <f t="shared" si="126"/>
        <v>※</v>
      </c>
      <c r="L666" s="94">
        <v>0</v>
      </c>
      <c r="M666" s="259">
        <v>0</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759</v>
      </c>
      <c r="B667" s="68"/>
      <c r="C667" s="280" t="s">
        <v>760</v>
      </c>
      <c r="D667" s="281"/>
      <c r="E667" s="281"/>
      <c r="F667" s="281"/>
      <c r="G667" s="281"/>
      <c r="H667" s="282"/>
      <c r="I667" s="98" t="s">
        <v>761</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762</v>
      </c>
      <c r="B668" s="68"/>
      <c r="C668" s="289" t="s">
        <v>763</v>
      </c>
      <c r="D668" s="290"/>
      <c r="E668" s="290"/>
      <c r="F668" s="290"/>
      <c r="G668" s="290"/>
      <c r="H668" s="291"/>
      <c r="I668" s="98" t="s">
        <v>764</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765</v>
      </c>
      <c r="B675" s="68"/>
      <c r="C675" s="280" t="s">
        <v>766</v>
      </c>
      <c r="D675" s="281"/>
      <c r="E675" s="281"/>
      <c r="F675" s="281"/>
      <c r="G675" s="281"/>
      <c r="H675" s="282"/>
      <c r="I675" s="103" t="s">
        <v>767</v>
      </c>
      <c r="J675" s="165"/>
      <c r="K675" s="166"/>
      <c r="L675" s="80" t="s">
        <v>36</v>
      </c>
      <c r="M675" s="253" t="s">
        <v>36</v>
      </c>
      <c r="N675" s="253" t="s">
        <v>36</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768</v>
      </c>
      <c r="B676" s="68"/>
      <c r="C676" s="280" t="s">
        <v>769</v>
      </c>
      <c r="D676" s="281"/>
      <c r="E676" s="281"/>
      <c r="F676" s="281"/>
      <c r="G676" s="281"/>
      <c r="H676" s="282"/>
      <c r="I676" s="103" t="s">
        <v>770</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771</v>
      </c>
      <c r="B677" s="68"/>
      <c r="C677" s="280" t="s">
        <v>772</v>
      </c>
      <c r="D677" s="281"/>
      <c r="E677" s="281"/>
      <c r="F677" s="281"/>
      <c r="G677" s="281"/>
      <c r="H677" s="282"/>
      <c r="I677" s="103" t="s">
        <v>773</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774</v>
      </c>
      <c r="B678" s="68"/>
      <c r="C678" s="283" t="s">
        <v>775</v>
      </c>
      <c r="D678" s="284"/>
      <c r="E678" s="284"/>
      <c r="F678" s="284"/>
      <c r="G678" s="284"/>
      <c r="H678" s="285"/>
      <c r="I678" s="277" t="s">
        <v>776</v>
      </c>
      <c r="J678" s="165"/>
      <c r="K678" s="166"/>
      <c r="L678" s="225">
        <v>606</v>
      </c>
      <c r="M678" s="253">
        <v>160</v>
      </c>
      <c r="N678" s="253">
        <v>0</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777</v>
      </c>
      <c r="B679" s="68"/>
      <c r="C679" s="168"/>
      <c r="D679" s="169"/>
      <c r="E679" s="283" t="s">
        <v>778</v>
      </c>
      <c r="F679" s="284"/>
      <c r="G679" s="284"/>
      <c r="H679" s="285"/>
      <c r="I679" s="278"/>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779</v>
      </c>
      <c r="H680" s="292"/>
      <c r="I680" s="278"/>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780</v>
      </c>
      <c r="H681" s="292"/>
      <c r="I681" s="278"/>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781</v>
      </c>
      <c r="B682" s="68"/>
      <c r="C682" s="170"/>
      <c r="D682" s="268"/>
      <c r="E682" s="286"/>
      <c r="F682" s="287"/>
      <c r="G682" s="267"/>
      <c r="H682" s="235" t="s">
        <v>782</v>
      </c>
      <c r="I682" s="279"/>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783</v>
      </c>
      <c r="B683" s="68"/>
      <c r="C683" s="283" t="s">
        <v>784</v>
      </c>
      <c r="D683" s="284"/>
      <c r="E683" s="284"/>
      <c r="F683" s="284"/>
      <c r="G683" s="288"/>
      <c r="H683" s="285"/>
      <c r="I683" s="277" t="s">
        <v>785</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786</v>
      </c>
      <c r="B684" s="68"/>
      <c r="C684" s="264"/>
      <c r="D684" s="266"/>
      <c r="E684" s="280" t="s">
        <v>787</v>
      </c>
      <c r="F684" s="281"/>
      <c r="G684" s="281"/>
      <c r="H684" s="282"/>
      <c r="I684" s="324"/>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788</v>
      </c>
      <c r="D685" s="284"/>
      <c r="E685" s="284"/>
      <c r="F685" s="284"/>
      <c r="G685" s="288"/>
      <c r="H685" s="285"/>
      <c r="I685" s="324"/>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789</v>
      </c>
      <c r="F686" s="281"/>
      <c r="G686" s="281"/>
      <c r="H686" s="282"/>
      <c r="I686" s="324"/>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790</v>
      </c>
      <c r="D687" s="284"/>
      <c r="E687" s="284"/>
      <c r="F687" s="284"/>
      <c r="G687" s="288"/>
      <c r="H687" s="285"/>
      <c r="I687" s="324"/>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791</v>
      </c>
      <c r="F688" s="281"/>
      <c r="G688" s="281"/>
      <c r="H688" s="282"/>
      <c r="I688" s="324"/>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792</v>
      </c>
      <c r="D689" s="284"/>
      <c r="E689" s="284"/>
      <c r="F689" s="284"/>
      <c r="G689" s="288"/>
      <c r="H689" s="285"/>
      <c r="I689" s="324"/>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793</v>
      </c>
      <c r="F690" s="281"/>
      <c r="G690" s="281"/>
      <c r="H690" s="282"/>
      <c r="I690" s="325"/>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794</v>
      </c>
      <c r="B691" s="68"/>
      <c r="C691" s="280" t="s">
        <v>795</v>
      </c>
      <c r="D691" s="281"/>
      <c r="E691" s="281"/>
      <c r="F691" s="281"/>
      <c r="G691" s="281"/>
      <c r="H691" s="282"/>
      <c r="I691" s="356" t="s">
        <v>796</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797</v>
      </c>
      <c r="D692" s="281"/>
      <c r="E692" s="281"/>
      <c r="F692" s="281"/>
      <c r="G692" s="281"/>
      <c r="H692" s="282"/>
      <c r="I692" s="356"/>
      <c r="J692" s="275"/>
      <c r="K692" s="276"/>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798</v>
      </c>
      <c r="D693" s="281"/>
      <c r="E693" s="281"/>
      <c r="F693" s="281"/>
      <c r="G693" s="281"/>
      <c r="H693" s="282"/>
      <c r="I693" s="356"/>
      <c r="J693" s="275"/>
      <c r="K693" s="276"/>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799</v>
      </c>
      <c r="D694" s="281"/>
      <c r="E694" s="281"/>
      <c r="F694" s="281"/>
      <c r="G694" s="281"/>
      <c r="H694" s="282"/>
      <c r="I694" s="356"/>
      <c r="J694" s="275"/>
      <c r="K694" s="276"/>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801</v>
      </c>
      <c r="B702" s="96"/>
      <c r="C702" s="280" t="s">
        <v>802</v>
      </c>
      <c r="D702" s="281"/>
      <c r="E702" s="281"/>
      <c r="F702" s="281"/>
      <c r="G702" s="281"/>
      <c r="H702" s="282"/>
      <c r="I702" s="103" t="s">
        <v>803</v>
      </c>
      <c r="J702" s="156" t="str">
        <f>IF(SUM(L702:BS702)=0,IF(COUNTIF(L702:BS702,"未確認")&gt;0,"未確認",IF(COUNTIF(L702:BS702,"~*")&gt;0,"*",SUM(L702:BS702))),SUM(L702:BS702))</f>
        <v>未確認</v>
      </c>
      <c r="K702" s="152" t="str">
        <f>IF(OR(COUNTIF(L702:BS702,"未確認")&gt;0,COUNTIF(L702:BS702,"*")&gt;0),"※","")</f>
        <v>※</v>
      </c>
      <c r="L702" s="94">
        <v>0</v>
      </c>
      <c r="M702" s="259">
        <v>0</v>
      </c>
      <c r="N702" s="259" t="s">
        <v>358</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804</v>
      </c>
      <c r="B703" s="96"/>
      <c r="C703" s="289" t="s">
        <v>805</v>
      </c>
      <c r="D703" s="290"/>
      <c r="E703" s="290"/>
      <c r="F703" s="290"/>
      <c r="G703" s="290"/>
      <c r="H703" s="291"/>
      <c r="I703" s="98" t="s">
        <v>806</v>
      </c>
      <c r="J703" s="156" t="str">
        <f>IF(SUM(L703:BS703)=0,IF(COUNTIF(L703:BS703,"未確認")&gt;0,"未確認",IF(COUNTIF(L703:BS703,"~*")&gt;0,"*",SUM(L703:BS703))),SUM(L703:BS703))</f>
        <v>未確認</v>
      </c>
      <c r="K703" s="152" t="str">
        <f>IF(OR(COUNTIF(L703:BS703,"未確認")&gt;0,COUNTIF(L703:BS703,"*")&gt;0),"※","")</f>
        <v>※</v>
      </c>
      <c r="L703" s="94" t="s">
        <v>358</v>
      </c>
      <c r="M703" s="259" t="s">
        <v>358</v>
      </c>
      <c r="N703" s="259" t="s">
        <v>358</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807</v>
      </c>
      <c r="B704" s="96"/>
      <c r="C704" s="289" t="s">
        <v>808</v>
      </c>
      <c r="D704" s="290"/>
      <c r="E704" s="290"/>
      <c r="F704" s="290"/>
      <c r="G704" s="290"/>
      <c r="H704" s="291"/>
      <c r="I704" s="98" t="s">
        <v>809</v>
      </c>
      <c r="J704" s="156" t="str">
        <f>IF(SUM(L704:BS704)=0,IF(COUNTIF(L704:BS704,"未確認")&gt;0,"未確認",IF(COUNTIF(L704:BS704,"~*")&gt;0,"*",SUM(L704:BS704))),SUM(L704:BS704))</f>
        <v>未確認</v>
      </c>
      <c r="K704" s="152" t="str">
        <f>IF(OR(COUNTIF(L704:BS704,"未確認")&gt;0,COUNTIF(L704:BS704,"*")&gt;0),"※","")</f>
        <v>※</v>
      </c>
      <c r="L704" s="94">
        <v>0</v>
      </c>
      <c r="M704" s="259">
        <v>0</v>
      </c>
      <c r="N704" s="259" t="s">
        <v>358</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811</v>
      </c>
      <c r="B712" s="92"/>
      <c r="C712" s="289" t="s">
        <v>812</v>
      </c>
      <c r="D712" s="290"/>
      <c r="E712" s="290"/>
      <c r="F712" s="290"/>
      <c r="G712" s="290"/>
      <c r="H712" s="291"/>
      <c r="I712" s="98" t="s">
        <v>813</v>
      </c>
      <c r="J712" s="93" t="str">
        <f>IF(SUM(L712:BS712)=0,IF(COUNTIF(L712:BS712,"未確認")&gt;0,"未確認",IF(COUNTIF(L712:BS712,"~*")&gt;0,"*",SUM(L712:BS712))),SUM(L712:BS712))</f>
        <v>未確認</v>
      </c>
      <c r="K712" s="152" t="str">
        <f>IF(OR(COUNTIF(L712:BS712,"未確認")&gt;0,COUNTIF(L712:BS712,"*")&gt;0),"※","")</f>
        <v>※</v>
      </c>
      <c r="L712" s="94" t="s">
        <v>358</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814</v>
      </c>
      <c r="B713" s="96"/>
      <c r="C713" s="289" t="s">
        <v>815</v>
      </c>
      <c r="D713" s="290"/>
      <c r="E713" s="290"/>
      <c r="F713" s="290"/>
      <c r="G713" s="290"/>
      <c r="H713" s="291"/>
      <c r="I713" s="98" t="s">
        <v>816</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817</v>
      </c>
      <c r="B714" s="96"/>
      <c r="C714" s="280" t="s">
        <v>818</v>
      </c>
      <c r="D714" s="281"/>
      <c r="E714" s="281"/>
      <c r="F714" s="281"/>
      <c r="G714" s="281"/>
      <c r="H714" s="282"/>
      <c r="I714" s="98" t="s">
        <v>819</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820</v>
      </c>
      <c r="B715" s="96"/>
      <c r="C715" s="289" t="s">
        <v>821</v>
      </c>
      <c r="D715" s="290"/>
      <c r="E715" s="290"/>
      <c r="F715" s="290"/>
      <c r="G715" s="290"/>
      <c r="H715" s="291"/>
      <c r="I715" s="98" t="s">
        <v>822</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824</v>
      </c>
      <c r="B724" s="92"/>
      <c r="C724" s="289" t="s">
        <v>825</v>
      </c>
      <c r="D724" s="290"/>
      <c r="E724" s="290"/>
      <c r="F724" s="290"/>
      <c r="G724" s="290"/>
      <c r="H724" s="291"/>
      <c r="I724" s="98" t="s">
        <v>826</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827</v>
      </c>
      <c r="B725" s="96"/>
      <c r="C725" s="289" t="s">
        <v>828</v>
      </c>
      <c r="D725" s="290"/>
      <c r="E725" s="290"/>
      <c r="F725" s="290"/>
      <c r="G725" s="290"/>
      <c r="H725" s="291"/>
      <c r="I725" s="98" t="s">
        <v>829</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830</v>
      </c>
      <c r="B726" s="96"/>
      <c r="C726" s="280" t="s">
        <v>831</v>
      </c>
      <c r="D726" s="281"/>
      <c r="E726" s="281"/>
      <c r="F726" s="281"/>
      <c r="G726" s="281"/>
      <c r="H726" s="282"/>
      <c r="I726" s="98" t="s">
        <v>832</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833</v>
      </c>
      <c r="B727" s="96"/>
      <c r="C727" s="280" t="s">
        <v>834</v>
      </c>
      <c r="D727" s="281"/>
      <c r="E727" s="281"/>
      <c r="F727" s="281"/>
      <c r="G727" s="281"/>
      <c r="H727" s="282"/>
      <c r="I727" s="98" t="s">
        <v>835</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2022-04-25T15:54:13Z</dcterms:created>
  <dcterms:modified xsi:type="dcterms:W3CDTF">2022-04-25T15:54:13Z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