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<sst xmlns="http://schemas.openxmlformats.org/spreadsheetml/2006/main" count="830" uniqueCount="830">
  <si>
    <t>医療法人社団栗原会 栗原病院</t>
  </si>
  <si>
    <t>〒679-4167 兵庫県 たつの市龍野町富永４９５番地の１</t>
  </si>
  <si>
    <t>病棟の建築時期と構造</t>
  </si>
  <si>
    <t>建物情報＼病棟名</t>
  </si>
  <si>
    <t>一般</t>
  </si>
  <si>
    <t>様式１病院病棟票(1)</t>
  </si>
  <si>
    <t>建築時期</t>
  </si>
  <si>
    <t>-</t>
  </si>
  <si>
    <t>構造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</si>
  <si>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</si>
  <si>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</si>
  <si>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</si>
  <si>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</si>
  <si>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</si>
  <si>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</si>
  <si>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</si>
  <si>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</si>
  <si>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</si>
  <si>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</si>
  <si>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</si>
  <si>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</si>
  <si>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</si>
  <si>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</si>
  <si>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</si>
  <si>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</si>
  <si>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</si>
  <si>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</si>
  <si>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</si>
  <si>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</si>
  <si>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</si>
  <si>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</si>
  <si>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</si>
  <si>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</si>
  <si>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</si>
  <si>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</si>
  <si>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</si>
  <si>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</si>
  <si>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</si>
  <si>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</si>
  <si>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</si>
  <si>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</si>
  <si>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</si>
  <si>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</si>
  <si>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</si>
  <si>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</si>
  <si>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</si>
  <si>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</si>
  <si>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</si>
  <si>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</si>
  <si>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</si>
  <si>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</si>
  <si>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</si>
  <si>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</si>
  <si>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</si>
  <si>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</si>
  <si>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</si>
  <si>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</si>
  <si>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</si>
  <si>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</si>
  <si>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</si>
  <si>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</si>
  <si>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</si>
  <si>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</si>
  <si>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</si>
  <si>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</si>
  <si>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</si>
  <si>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</si>
  <si>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</si>
  <si>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</si>
  <si>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</si>
  <si>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</si>
  <si>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</si>
  <si>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</si>
  <si>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</si>
  <si>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</si>
  <si>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</si>
  <si>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</si>
  <si>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</si>
  <si>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</si>
  <si>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</si>
  <si>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</si>
  <si>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</si>
  <si>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</si>
  <si>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</si>
  <si>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</si>
  <si>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</si>
  <si>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</si>
  <si>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</si>
  <si>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</si>
  <si>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</si>
  <si>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</si>
  <si>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</si>
  <si>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</si>
  <si>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</si>
  <si>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</si>
  <si>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</si>
  <si>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</si>
  <si>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</si>
  <si>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</si>
  <si>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</si>
  <si>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</si>
  <si>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</si>
  <si>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</si>
  <si>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</si>
  <si>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</si>
  <si>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</si>
  <si>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</si>
  <si>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</si>
  <si>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</si>
  <si>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</si>
  <si>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</si>
  <si>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</si>
  <si>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</si>
  <si>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</si>
  <si>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</si>
  <si>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</si>
  <si>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</si>
  <si>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</si>
  <si>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</si>
  <si>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</si>
  <si>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</si>
  <si>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</si>
  <si>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</si>
  <si>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</si>
  <si>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</si>
  <si>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</si>
  <si>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</si>
  <si>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</si>
  <si>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</si>
  <si>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</si>
  <si>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</si>
  <si>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</si>
  <si>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</si>
  <si>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</si>
  <si>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</si>
  <si>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</si>
  <si>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</si>
  <si>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</si>
  <si>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</si>
  <si>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</si>
  <si>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</si>
  <si>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</si>
  <si>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</si>
  <si>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</si>
  <si>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</si>
  <si>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</si>
  <si>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</si>
  <si>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</si>
  <si>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</si>
  <si>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</si>
  <si>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</si>
  <si>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</si>
  <si>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</si>
  <si>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</si>
  <si>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</si>
  <si>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</si>
  <si>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</si>
  <si>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</si>
  <si>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</si>
  <si>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</si>
  <si>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</si>
  <si>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</si>
  <si>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</si>
  <si>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</si>
  <si>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</si>
  <si>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</si>
  <si>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</si>
  <si>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</si>
  <si>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</si>
  <si>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</si>
  <si>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</si>
  <si>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</si>
  <si>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</si>
  <si>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</si>
  <si>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</si>
  <si>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</si>
  <si>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</si>
  <si>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</si>
  <si>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</si>
  <si>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</si>
  <si>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</si>
  <si>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</si>
  <si>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</si>
  <si>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</si>
  <si>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</si>
  <si>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</si>
  <si>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</si>
  <si>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</si>
  <si>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</si>
  <si>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</si>
  <si>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</si>
  <si>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</si>
  <si>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</si>
  <si>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</si>
  <si>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</si>
  <si>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</si>
  <si>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</si>
  <si>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</si>
  <si>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</si>
  <si>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</si>
  <si>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</si>
  <si>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</si>
  <si>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</si>
  <si>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</si>
  <si>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</si>
  <si>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</si>
  <si>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</si>
  <si>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</si>
  <si>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</si>
  <si>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</si>
  <si>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</si>
  <si>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</si>
  <si>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</si>
  <si>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</si>
  <si>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</si>
  <si>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</si>
  <si>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</si>
  <si>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</si>
  <si>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</si>
  <si>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</si>
  <si>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</si>
  <si>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</si>
  <si>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</si>
  <si>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</si>
  <si>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</si>
  <si>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</si>
  <si>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</si>
  <si>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</si>
  <si>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</si>
  <si>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</si>
  <si>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</si>
  <si>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</si>
  <si>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</si>
  <si>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</si>
  <si>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</si>
  <si>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</si>
  <si>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</si>
  <si>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</si>
  <si>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</si>
  <si>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</si>
  <si>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</si>
  <si>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</si>
  <si>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</si>
  <si>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</si>
  <si>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</si>
  <si>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</si>
  <si>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</si>
  <si>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</si>
  <si>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</si>
  <si>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</si>
  <si>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</si>
  <si>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</si>
  <si>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</si>
  <si>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</si>
  <si>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</si>
  <si>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</si>
  <si>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</si>
  <si>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</si>
  <si>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</si>
  <si>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</si>
  <si>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</si>
  <si>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</si>
  <si>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</si>
  <si>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</si>
  <si>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</si>
  <si>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</si>
  <si>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</si>
  <si>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</si>
  <si>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</si>
  <si>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</si>
  <si>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</si>
  <si>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</si>
  <si>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</si>
  <si>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</si>
  <si>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</si>
  <si>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</si>
  <si>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</si>
  <si>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</si>
  <si>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</si>
  <si>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</si>
  <si>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</si>
  <si>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</si>
  <si>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</si>
  <si>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</si>
  <si>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</si>
  <si>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</si>
  <si>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</si>
  <si>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</si>
  <si>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</si>
  <si>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</si>
  <si>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</si>
  <si>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</si>
  <si>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</si>
  <si>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</si>
  <si>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</si>
  <si>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</si>
  <si>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</si>
  <si>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</si>
  <si>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</si>
  <si>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</si>
  <si>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</si>
  <si>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</si>
  <si>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</si>
  <si>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</si>
  <si>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</si>
  <si>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</si>
  <si>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</si>
  <si>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</si>
  <si>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</si>
  <si>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</si>
  <si>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</si>
  <si>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</si>
  <si>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</si>
  <si>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</si>
  <si>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</si>
  <si>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</si>
  <si>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</si>
  <si>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</si>
  <si>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</si>
  <si>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</si>
  <si>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</si>
  <si>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</si>
  <si>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</si>
  <si>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</si>
  <si>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</si>
  <si>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</si>
  <si>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</si>
  <si>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</si>
  <si>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</si>
  <si>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</si>
  <si>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</si>
  <si>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</si>
  <si>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</si>
  <si>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</si>
  <si>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</si>
  <si>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</si>
  <si>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</si>
  <si>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</si>
  <si>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</si>
  <si>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</si>
  <si>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</si>
  <si>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</si>
  <si>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</si>
  <si>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</si>
  <si>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</si>
  <si>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一般病棟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</si>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</sst>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7</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10</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11</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12</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13</v>
      </c>
      <c r="J19" s="394"/>
      <c r="K19" s="394"/>
      <c r="L19" s="22" t="s">
        <v>14</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15</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16</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17</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10</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19</v>
      </c>
      <c r="B28" s="13"/>
      <c r="C28" s="15"/>
      <c r="D28" s="15"/>
      <c r="E28" s="15"/>
      <c r="F28" s="15"/>
      <c r="G28" s="15"/>
      <c r="H28" s="16"/>
      <c r="I28" s="299" t="s">
        <v>11</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19</v>
      </c>
      <c r="B29" s="19"/>
      <c r="C29" s="15"/>
      <c r="D29" s="15"/>
      <c r="E29" s="15"/>
      <c r="F29" s="15"/>
      <c r="G29" s="15"/>
      <c r="H29" s="16"/>
      <c r="I29" s="299" t="s">
        <v>12</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19</v>
      </c>
      <c r="B30" s="19"/>
      <c r="C30" s="15"/>
      <c r="D30" s="15"/>
      <c r="E30" s="15"/>
      <c r="F30" s="15"/>
      <c r="G30" s="15"/>
      <c r="H30" s="16"/>
      <c r="I30" s="299" t="s">
        <v>13</v>
      </c>
      <c r="J30" s="300"/>
      <c r="K30" s="301"/>
      <c r="L30" s="21" t="s">
        <v>14</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19</v>
      </c>
      <c r="B31" s="13"/>
      <c r="C31" s="15"/>
      <c r="D31" s="15"/>
      <c r="E31" s="15"/>
      <c r="F31" s="15"/>
      <c r="G31" s="15"/>
      <c r="H31" s="16"/>
      <c r="I31" s="299" t="s">
        <v>15</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19</v>
      </c>
      <c r="B32" s="13"/>
      <c r="C32" s="15"/>
      <c r="D32" s="15"/>
      <c r="E32" s="15"/>
      <c r="F32" s="15"/>
      <c r="G32" s="15"/>
      <c r="H32" s="16"/>
      <c r="I32" s="311" t="s">
        <v>20</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19</v>
      </c>
      <c r="B33" s="13"/>
      <c r="C33" s="15"/>
      <c r="D33" s="15"/>
      <c r="E33" s="15"/>
      <c r="F33" s="15"/>
      <c r="G33" s="15"/>
      <c r="H33" s="16"/>
      <c r="I33" s="311" t="s">
        <v>21</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19</v>
      </c>
      <c r="B34" s="13"/>
      <c r="C34" s="15"/>
      <c r="D34" s="15"/>
      <c r="E34" s="15"/>
      <c r="F34" s="15"/>
      <c r="G34" s="15"/>
      <c r="H34" s="16"/>
      <c r="I34" s="311" t="s">
        <v>22</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19</v>
      </c>
      <c r="B35" s="13"/>
      <c r="C35" s="15"/>
      <c r="D35" s="15"/>
      <c r="E35" s="15"/>
      <c r="F35" s="15"/>
      <c r="G35" s="15"/>
      <c r="H35" s="16"/>
      <c r="I35" s="314" t="s">
        <v>17</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24</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25</v>
      </c>
      <c r="B41" s="13"/>
      <c r="C41" s="15"/>
      <c r="D41" s="15"/>
      <c r="E41" s="15"/>
      <c r="F41" s="15"/>
      <c r="G41" s="15"/>
      <c r="H41" s="16"/>
      <c r="I41" s="299" t="s">
        <v>26</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25</v>
      </c>
      <c r="B42" s="19"/>
      <c r="C42" s="15"/>
      <c r="D42" s="15"/>
      <c r="E42" s="15"/>
      <c r="F42" s="15"/>
      <c r="G42" s="15"/>
      <c r="H42" s="16"/>
      <c r="I42" s="299" t="s">
        <v>27</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25</v>
      </c>
      <c r="B43" s="19"/>
      <c r="C43" s="15"/>
      <c r="D43" s="15"/>
      <c r="E43" s="15"/>
      <c r="F43" s="15"/>
      <c r="G43" s="15"/>
      <c r="H43" s="16"/>
      <c r="I43" s="299" t="s">
        <v>28</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25</v>
      </c>
      <c r="B44" s="13"/>
      <c r="C44" s="15"/>
      <c r="D44" s="15"/>
      <c r="E44" s="15"/>
      <c r="F44" s="15"/>
      <c r="G44" s="15"/>
      <c r="H44" s="16"/>
      <c r="I44" s="299" t="s">
        <v>29</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10</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31</v>
      </c>
      <c r="B50" s="13"/>
      <c r="C50" s="15"/>
      <c r="D50" s="15"/>
      <c r="E50" s="15"/>
      <c r="F50" s="15"/>
      <c r="G50" s="15"/>
      <c r="H50" s="16"/>
      <c r="I50" s="311" t="s">
        <v>11</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31</v>
      </c>
      <c r="B51" s="19"/>
      <c r="C51" s="15"/>
      <c r="D51" s="15"/>
      <c r="E51" s="15"/>
      <c r="F51" s="15"/>
      <c r="G51" s="15"/>
      <c r="H51" s="16"/>
      <c r="I51" s="311" t="s">
        <v>12</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31</v>
      </c>
      <c r="B52" s="19"/>
      <c r="C52" s="15"/>
      <c r="D52" s="15"/>
      <c r="E52" s="15"/>
      <c r="F52" s="15"/>
      <c r="G52" s="15"/>
      <c r="H52" s="16"/>
      <c r="I52" s="311" t="s">
        <v>13</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31</v>
      </c>
      <c r="B53" s="13"/>
      <c r="C53" s="15"/>
      <c r="D53" s="15"/>
      <c r="E53" s="15"/>
      <c r="F53" s="15"/>
      <c r="G53" s="15"/>
      <c r="H53" s="16"/>
      <c r="I53" s="311" t="s">
        <v>15</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31</v>
      </c>
      <c r="B54" s="13"/>
      <c r="C54" s="15"/>
      <c r="D54" s="15"/>
      <c r="E54" s="15"/>
      <c r="F54" s="15"/>
      <c r="G54" s="15"/>
      <c r="H54" s="16"/>
      <c r="I54" s="311" t="s">
        <v>20</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31</v>
      </c>
      <c r="B55" s="13"/>
      <c r="C55" s="15"/>
      <c r="D55" s="15"/>
      <c r="E55" s="15"/>
      <c r="F55" s="15"/>
      <c r="G55" s="15"/>
      <c r="H55" s="16"/>
      <c r="I55" s="311" t="s">
        <v>21</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31</v>
      </c>
      <c r="B56" s="13"/>
      <c r="C56" s="15"/>
      <c r="D56" s="15"/>
      <c r="E56" s="15"/>
      <c r="F56" s="15"/>
      <c r="G56" s="15"/>
      <c r="H56" s="16"/>
      <c r="I56" s="311" t="s">
        <v>22</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31</v>
      </c>
      <c r="B57" s="13"/>
      <c r="C57" s="15"/>
      <c r="D57" s="15"/>
      <c r="E57" s="15"/>
      <c r="F57" s="15"/>
      <c r="G57" s="15"/>
      <c r="H57" s="16"/>
      <c r="I57" s="314" t="s">
        <v>17</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31</v>
      </c>
      <c r="B58" s="13"/>
      <c r="C58" s="15"/>
      <c r="D58" s="15"/>
      <c r="E58" s="15"/>
      <c r="F58" s="15"/>
      <c r="G58" s="15"/>
      <c r="H58" s="16"/>
      <c r="I58" s="314" t="s">
        <v>32</v>
      </c>
      <c r="J58" s="314"/>
      <c r="K58" s="314"/>
      <c r="L58" s="21" t="s">
        <v>7</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34</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35</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36</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37</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38</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39</v>
      </c>
      <c r="F71" s="36"/>
      <c r="G71" s="34"/>
      <c r="H71" s="35" t="s">
        <v>40</v>
      </c>
      <c r="I71" s="35"/>
      <c r="J71" s="35" t="s">
        <v>41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42</v>
      </c>
      <c r="D76" s="395"/>
      <c r="E76" s="395"/>
      <c r="F76" s="395"/>
      <c r="G76" s="395"/>
      <c r="H76" s="395" t="s">
        <v>43</v>
      </c>
      <c r="I76" s="395"/>
      <c r="J76" s="395" t="s">
        <v>44</v>
      </c>
      <c r="K76" s="395"/>
      <c r="L76" s="395"/>
      <c r="M76" s="395"/>
      <c r="N76" s="395"/>
      <c r="O76" s="212"/>
      <c r="P76" s="212"/>
      <c r="R76" s="41"/>
      <c r="S76" s="41"/>
      <c r="T76" s="41"/>
      <c r="U76" s="41"/>
      <c r="V76" s="41"/>
      <c r="W76" s="8"/>
    </row>
    <row r="77" s="17" customFormat="1">
      <c r="A77" s="178"/>
      <c r="B77" s="1"/>
      <c r="C77" s="395" t="s">
        <v>45</v>
      </c>
      <c r="D77" s="395"/>
      <c r="E77" s="395"/>
      <c r="F77" s="395"/>
      <c r="G77" s="395"/>
      <c r="H77" s="395" t="s">
        <v>46</v>
      </c>
      <c r="I77" s="395"/>
      <c r="J77" s="234" t="s">
        <v>47</v>
      </c>
      <c r="K77" s="234"/>
      <c r="L77" s="234"/>
      <c r="O77" s="212"/>
      <c r="P77" s="212"/>
      <c r="R77" s="29"/>
      <c r="S77" s="29"/>
      <c r="T77" s="29"/>
      <c r="U77" s="29"/>
      <c r="V77" s="29"/>
      <c r="W77" s="8"/>
    </row>
    <row r="78" s="17" customFormat="1">
      <c r="A78" s="178"/>
      <c r="B78" s="1"/>
      <c r="C78" s="395" t="s">
        <v>48</v>
      </c>
      <c r="D78" s="395"/>
      <c r="E78" s="395"/>
      <c r="F78" s="395"/>
      <c r="G78" s="395"/>
      <c r="H78" s="395" t="s">
        <v>49</v>
      </c>
      <c r="I78" s="395"/>
      <c r="J78" s="305" t="s">
        <v>50</v>
      </c>
      <c r="K78" s="305"/>
      <c r="L78" s="305"/>
      <c r="M78" s="305"/>
      <c r="N78" s="305"/>
      <c r="O78" s="212"/>
      <c r="P78" s="212"/>
      <c r="R78" s="41"/>
      <c r="S78" s="41"/>
      <c r="T78" s="41"/>
      <c r="U78" s="41"/>
      <c r="V78" s="41"/>
      <c r="W78" s="8"/>
    </row>
    <row r="79" s="17" customFormat="1">
      <c r="A79" s="178"/>
      <c r="B79" s="1"/>
      <c r="C79" s="395" t="s">
        <v>51</v>
      </c>
      <c r="D79" s="395"/>
      <c r="E79" s="395"/>
      <c r="F79" s="395"/>
      <c r="G79" s="395"/>
      <c r="H79" s="395" t="s">
        <v>52</v>
      </c>
      <c r="I79" s="395"/>
      <c r="J79" s="305" t="s">
        <v>53</v>
      </c>
      <c r="K79" s="305"/>
      <c r="L79" s="305"/>
      <c r="M79" s="305"/>
      <c r="N79" s="305"/>
      <c r="O79" s="212"/>
      <c r="P79" s="212"/>
      <c r="R79" s="29"/>
      <c r="S79" s="29"/>
      <c r="T79" s="29"/>
      <c r="U79" s="29"/>
      <c r="V79" s="29"/>
      <c r="W79" s="8"/>
    </row>
    <row r="80" s="17" customFormat="1">
      <c r="A80" s="178"/>
      <c r="B80" s="1"/>
      <c r="C80" s="305" t="s">
        <v>54</v>
      </c>
      <c r="D80" s="305"/>
      <c r="E80" s="305"/>
      <c r="F80" s="305"/>
      <c r="G80" s="305"/>
      <c r="H80" s="223"/>
      <c r="I80" s="223"/>
      <c r="J80" s="305" t="s">
        <v>55</v>
      </c>
      <c r="K80" s="305"/>
      <c r="L80" s="305"/>
      <c r="M80" s="305"/>
      <c r="N80" s="305"/>
      <c r="O80" s="212"/>
      <c r="P80" s="212"/>
      <c r="R80" s="29"/>
      <c r="S80" s="29"/>
      <c r="T80" s="29"/>
      <c r="U80" s="29"/>
      <c r="V80" s="29"/>
      <c r="W80" s="8"/>
    </row>
    <row r="81" s="17" customFormat="1">
      <c r="A81" s="178"/>
      <c r="C81" s="305" t="s">
        <v>56</v>
      </c>
      <c r="D81" s="305"/>
      <c r="E81" s="305"/>
      <c r="F81" s="305"/>
      <c r="G81" s="305"/>
      <c r="J81" s="305" t="s">
        <v>57</v>
      </c>
      <c r="K81" s="305"/>
      <c r="L81" s="305"/>
      <c r="M81" s="305"/>
      <c r="N81" s="305"/>
      <c r="O81" s="7"/>
      <c r="P81" s="7"/>
      <c r="Q81" s="7"/>
      <c r="R81" s="7"/>
      <c r="S81" s="7"/>
      <c r="T81" s="7"/>
      <c r="U81" s="7"/>
      <c r="V81" s="7"/>
      <c r="W81" s="8"/>
    </row>
    <row r="82" s="17" customFormat="1">
      <c r="A82" s="178"/>
      <c r="B82" s="1"/>
      <c r="C82" s="305" t="s">
        <v>58</v>
      </c>
      <c r="D82" s="305"/>
      <c r="E82" s="305"/>
      <c r="F82" s="305"/>
      <c r="G82" s="305"/>
      <c r="J82" s="305" t="s">
        <v>59</v>
      </c>
      <c r="K82" s="305"/>
      <c r="L82" s="305"/>
      <c r="M82" s="305"/>
      <c r="N82" s="305"/>
      <c r="O82" s="7"/>
      <c r="P82" s="7"/>
      <c r="Q82" s="7"/>
      <c r="R82" s="7"/>
      <c r="S82" s="7"/>
      <c r="T82" s="7"/>
      <c r="U82" s="7"/>
      <c r="V82" s="7"/>
      <c r="W82" s="8"/>
    </row>
    <row r="83" s="17" customFormat="1">
      <c r="A83" s="178"/>
      <c r="B83" s="1"/>
      <c r="C83" s="305" t="s">
        <v>60</v>
      </c>
      <c r="D83" s="305"/>
      <c r="E83" s="305"/>
      <c r="F83" s="305"/>
      <c r="G83" s="305"/>
      <c r="H83" s="223"/>
      <c r="I83" s="223"/>
      <c r="J83" s="305" t="s">
        <v>61</v>
      </c>
      <c r="K83" s="305"/>
      <c r="L83" s="305"/>
      <c r="M83" s="305"/>
      <c r="N83" s="305"/>
      <c r="O83" s="7"/>
      <c r="P83" s="7"/>
      <c r="Q83" s="7"/>
      <c r="R83" s="7"/>
      <c r="S83" s="7"/>
      <c r="T83" s="7"/>
      <c r="U83" s="7"/>
      <c r="V83" s="7"/>
      <c r="W83" s="8"/>
    </row>
    <row r="84" s="17" customFormat="1">
      <c r="A84" s="178"/>
      <c r="B84" s="1"/>
      <c r="C84" s="305" t="s">
        <v>62</v>
      </c>
      <c r="D84" s="305"/>
      <c r="E84" s="305"/>
      <c r="F84" s="305"/>
      <c r="G84" s="305"/>
      <c r="H84" s="223"/>
      <c r="I84" s="223"/>
      <c r="J84" s="305" t="s">
        <v>63</v>
      </c>
      <c r="K84" s="305"/>
      <c r="L84" s="305"/>
      <c r="M84" s="305"/>
      <c r="N84" s="305"/>
      <c r="O84" s="7"/>
      <c r="P84" s="7"/>
      <c r="Q84" s="7"/>
      <c r="R84" s="7"/>
      <c r="S84" s="7"/>
      <c r="T84" s="7"/>
      <c r="U84" s="7"/>
      <c r="V84" s="7"/>
      <c r="W84" s="8"/>
    </row>
    <row r="85" s="17" customFormat="1">
      <c r="A85" s="178"/>
      <c r="B85" s="1"/>
      <c r="C85" s="305" t="s">
        <v>64</v>
      </c>
      <c r="D85" s="305"/>
      <c r="E85" s="305"/>
      <c r="F85" s="305"/>
      <c r="G85" s="305"/>
      <c r="H85" s="223"/>
      <c r="I85" s="223"/>
      <c r="J85" s="305" t="s">
        <v>65</v>
      </c>
      <c r="K85" s="305"/>
      <c r="L85" s="305"/>
      <c r="M85" s="305"/>
      <c r="N85" s="305"/>
      <c r="O85" s="7"/>
      <c r="P85" s="7"/>
      <c r="Q85" s="7"/>
      <c r="R85" s="7"/>
      <c r="S85" s="7"/>
      <c r="T85" s="7"/>
      <c r="U85" s="7"/>
      <c r="V85" s="7"/>
      <c r="W85" s="8"/>
    </row>
    <row r="86" s="17" customFormat="1">
      <c r="A86" s="178"/>
      <c r="B86" s="1"/>
      <c r="C86" s="305" t="s">
        <v>66</v>
      </c>
      <c r="D86" s="305"/>
      <c r="E86" s="305"/>
      <c r="F86" s="305"/>
      <c r="G86" s="305"/>
      <c r="H86" s="223"/>
      <c r="I86" s="223"/>
      <c r="J86" s="305" t="s">
        <v>67</v>
      </c>
      <c r="K86" s="305"/>
      <c r="L86" s="305"/>
      <c r="M86" s="305"/>
      <c r="N86" s="305"/>
      <c r="O86" s="7"/>
      <c r="P86" s="7"/>
      <c r="Q86" s="7"/>
      <c r="R86" s="7"/>
      <c r="S86" s="7"/>
      <c r="T86" s="7"/>
      <c r="U86" s="7"/>
      <c r="V86" s="7"/>
      <c r="W86" s="8"/>
    </row>
    <row r="87" s="17" customFormat="1">
      <c r="A87" s="178"/>
      <c r="B87" s="1"/>
      <c r="C87" s="395" t="s">
        <v>68</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69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72</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73</v>
      </c>
      <c r="B96" s="1"/>
      <c r="C96" s="289" t="s">
        <v>74</v>
      </c>
      <c r="D96" s="290"/>
      <c r="E96" s="290"/>
      <c r="F96" s="290"/>
      <c r="G96" s="290"/>
      <c r="H96" s="291"/>
      <c r="I96" s="220" t="s">
        <v>75</v>
      </c>
      <c r="J96" s="193" t="s">
        <v>76</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77</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78</v>
      </c>
      <c r="B104" s="1"/>
      <c r="C104" s="296" t="s">
        <v>79</v>
      </c>
      <c r="D104" s="298"/>
      <c r="E104" s="398" t="s">
        <v>80</v>
      </c>
      <c r="F104" s="399"/>
      <c r="G104" s="399"/>
      <c r="H104" s="400"/>
      <c r="I104" s="391" t="s">
        <v>81</v>
      </c>
      <c r="J104" s="190">
        <f>IF(SUM(L104:BS104)=0,IF(COUNTIF(L104:BS104,"未確認")&gt;0,"未確認",IF(COUNTIF(L104:BS104,"~*")&gt;0,"*",SUM(L104:BS104))),SUM(L104:BS104))</f>
        <v>0</v>
      </c>
      <c r="K104" s="172" t="str">
        <f>IF(OR(COUNTIF(L104:BS104,"未確認")&gt;0,COUNTIF(L104:BS104,"~*")&gt;0),"※","")</f>
      </c>
      <c r="L104" s="192">
        <v>36</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82</v>
      </c>
      <c r="B105" s="68"/>
      <c r="C105" s="357"/>
      <c r="D105" s="358"/>
      <c r="E105" s="381"/>
      <c r="F105" s="382"/>
      <c r="G105" s="387" t="s">
        <v>83</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78</v>
      </c>
      <c r="B106" s="68"/>
      <c r="C106" s="357"/>
      <c r="D106" s="358"/>
      <c r="E106" s="289" t="s">
        <v>84</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26</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78</v>
      </c>
      <c r="B107" s="68"/>
      <c r="C107" s="359"/>
      <c r="D107" s="360"/>
      <c r="E107" s="280" t="s">
        <v>85</v>
      </c>
      <c r="F107" s="281"/>
      <c r="G107" s="281"/>
      <c r="H107" s="282"/>
      <c r="I107" s="392"/>
      <c r="J107" s="190">
        <f>IF(SUM(L107:BS107)=0,IF(COUNTIF(L107:BS107,"未確認")&gt;0,"未確認",IF(COUNTIF(L107:BS107,"~*")&gt;0,"*",SUM(L107:BS107))),SUM(L107:BS107))</f>
        <v>0</v>
      </c>
      <c r="K107" s="172" t="str">
        <f t="shared" si="8"/>
      </c>
      <c r="L107" s="192">
        <v>36</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86</v>
      </c>
      <c r="B108" s="68"/>
      <c r="C108" s="296" t="s">
        <v>87</v>
      </c>
      <c r="D108" s="298"/>
      <c r="E108" s="296" t="s">
        <v>80</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88</v>
      </c>
      <c r="B109" s="68"/>
      <c r="C109" s="357"/>
      <c r="D109" s="358"/>
      <c r="E109" s="401"/>
      <c r="F109" s="402"/>
      <c r="G109" s="289" t="s">
        <v>89</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90</v>
      </c>
      <c r="B110" s="68"/>
      <c r="C110" s="357"/>
      <c r="D110" s="358"/>
      <c r="E110" s="401"/>
      <c r="F110" s="382"/>
      <c r="G110" s="289" t="s">
        <v>91</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86</v>
      </c>
      <c r="B111" s="68"/>
      <c r="C111" s="357"/>
      <c r="D111" s="358"/>
      <c r="E111" s="296" t="s">
        <v>84</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88</v>
      </c>
      <c r="B112" s="68"/>
      <c r="C112" s="357"/>
      <c r="D112" s="358"/>
      <c r="E112" s="401"/>
      <c r="F112" s="402"/>
      <c r="G112" s="289" t="s">
        <v>89</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90</v>
      </c>
      <c r="B113" s="68"/>
      <c r="C113" s="357"/>
      <c r="D113" s="358"/>
      <c r="E113" s="381"/>
      <c r="F113" s="382"/>
      <c r="G113" s="289" t="s">
        <v>91</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86</v>
      </c>
      <c r="B114" s="68"/>
      <c r="C114" s="357"/>
      <c r="D114" s="358"/>
      <c r="E114" s="283" t="s">
        <v>85</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88</v>
      </c>
      <c r="B115" s="68"/>
      <c r="C115" s="357"/>
      <c r="D115" s="358"/>
      <c r="E115" s="405"/>
      <c r="F115" s="406"/>
      <c r="G115" s="280" t="s">
        <v>89</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90</v>
      </c>
      <c r="B116" s="68"/>
      <c r="C116" s="359"/>
      <c r="D116" s="360"/>
      <c r="E116" s="383"/>
      <c r="F116" s="384"/>
      <c r="G116" s="280" t="s">
        <v>91</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92</v>
      </c>
      <c r="B117" s="68"/>
      <c r="C117" s="387" t="s">
        <v>93</v>
      </c>
      <c r="D117" s="388"/>
      <c r="E117" s="388"/>
      <c r="F117" s="388"/>
      <c r="G117" s="388"/>
      <c r="H117" s="389"/>
      <c r="I117" s="393"/>
      <c r="J117" s="69"/>
      <c r="K117" s="70" t="s">
        <v>94</v>
      </c>
      <c r="L117" s="191" t="s">
        <v>7</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95</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96</v>
      </c>
      <c r="B125" s="1"/>
      <c r="C125" s="296" t="s">
        <v>97</v>
      </c>
      <c r="D125" s="297"/>
      <c r="E125" s="297"/>
      <c r="F125" s="297"/>
      <c r="G125" s="297"/>
      <c r="H125" s="298"/>
      <c r="I125" s="277" t="s">
        <v>98</v>
      </c>
      <c r="J125" s="78"/>
      <c r="K125" s="79"/>
      <c r="L125" s="253" t="s">
        <v>99</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100</v>
      </c>
      <c r="B126" s="1"/>
      <c r="C126" s="221"/>
      <c r="D126" s="222"/>
      <c r="E126" s="296" t="s">
        <v>101</v>
      </c>
      <c r="F126" s="297"/>
      <c r="G126" s="297"/>
      <c r="H126" s="298"/>
      <c r="I126" s="294"/>
      <c r="J126" s="81"/>
      <c r="K126" s="82"/>
      <c r="L126" s="253" t="s">
        <v>7</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102</v>
      </c>
      <c r="B127" s="1"/>
      <c r="C127" s="221"/>
      <c r="D127" s="222"/>
      <c r="E127" s="357"/>
      <c r="F127" s="390"/>
      <c r="G127" s="390"/>
      <c r="H127" s="358"/>
      <c r="I127" s="294"/>
      <c r="J127" s="81"/>
      <c r="K127" s="82"/>
      <c r="L127" s="253" t="s">
        <v>7</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103</v>
      </c>
      <c r="B128" s="1"/>
      <c r="C128" s="216"/>
      <c r="D128" s="217"/>
      <c r="E128" s="359"/>
      <c r="F128" s="365"/>
      <c r="G128" s="365"/>
      <c r="H128" s="360"/>
      <c r="I128" s="295"/>
      <c r="J128" s="83"/>
      <c r="K128" s="84"/>
      <c r="L128" s="253" t="s">
        <v>7</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104</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105</v>
      </c>
      <c r="B136" s="1"/>
      <c r="C136" s="296" t="s">
        <v>106</v>
      </c>
      <c r="D136" s="297"/>
      <c r="E136" s="297"/>
      <c r="F136" s="297"/>
      <c r="G136" s="297"/>
      <c r="H136" s="298"/>
      <c r="I136" s="356" t="s">
        <v>107</v>
      </c>
      <c r="J136" s="87"/>
      <c r="K136" s="79"/>
      <c r="L136" s="80" t="s">
        <v>108</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105</v>
      </c>
      <c r="B137" s="68"/>
      <c r="C137" s="221"/>
      <c r="D137" s="222"/>
      <c r="E137" s="289" t="s">
        <v>109</v>
      </c>
      <c r="F137" s="290"/>
      <c r="G137" s="290"/>
      <c r="H137" s="291"/>
      <c r="I137" s="356"/>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110</v>
      </c>
      <c r="B138" s="68"/>
      <c r="C138" s="296" t="s">
        <v>111</v>
      </c>
      <c r="D138" s="297"/>
      <c r="E138" s="297"/>
      <c r="F138" s="297"/>
      <c r="G138" s="297"/>
      <c r="H138" s="298"/>
      <c r="I138" s="356"/>
      <c r="J138" s="81"/>
      <c r="K138" s="82"/>
      <c r="L138" s="80" t="s">
        <v>7</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110</v>
      </c>
      <c r="B139" s="68"/>
      <c r="C139" s="88"/>
      <c r="D139" s="89"/>
      <c r="E139" s="289" t="s">
        <v>109</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112</v>
      </c>
      <c r="B140" s="68"/>
      <c r="C140" s="296" t="s">
        <v>111</v>
      </c>
      <c r="D140" s="297"/>
      <c r="E140" s="297"/>
      <c r="F140" s="297"/>
      <c r="G140" s="297"/>
      <c r="H140" s="298"/>
      <c r="I140" s="356"/>
      <c r="J140" s="81"/>
      <c r="K140" s="82"/>
      <c r="L140" s="80" t="s">
        <v>7</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112</v>
      </c>
      <c r="B141" s="68"/>
      <c r="C141" s="90"/>
      <c r="D141" s="91"/>
      <c r="E141" s="289" t="s">
        <v>109</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113</v>
      </c>
      <c r="B142" s="68"/>
      <c r="C142" s="280" t="s">
        <v>114</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115</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116</v>
      </c>
      <c r="B150" s="1"/>
      <c r="C150" s="289" t="s">
        <v>115</v>
      </c>
      <c r="D150" s="290"/>
      <c r="E150" s="290"/>
      <c r="F150" s="290"/>
      <c r="G150" s="290"/>
      <c r="H150" s="291"/>
      <c r="I150" s="98" t="s">
        <v>117</v>
      </c>
      <c r="J150" s="272" t="s">
        <v>118</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119</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120</v>
      </c>
      <c r="B157" s="1"/>
      <c r="C157" s="3"/>
      <c r="D157" s="3"/>
      <c r="F157" s="3"/>
      <c r="G157" s="3"/>
      <c r="H157" s="214"/>
      <c r="I157" s="56" t="s">
        <v>72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121</v>
      </c>
      <c r="B158" s="96"/>
      <c r="C158" s="289" t="s">
        <v>122</v>
      </c>
      <c r="D158" s="290"/>
      <c r="E158" s="290"/>
      <c r="F158" s="290"/>
      <c r="G158" s="290"/>
      <c r="H158" s="291"/>
      <c r="I158" s="375" t="s">
        <v>123</v>
      </c>
      <c r="J158" s="193" t="s">
        <v>124</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125</v>
      </c>
      <c r="B159" s="96"/>
      <c r="C159" s="289" t="s">
        <v>126</v>
      </c>
      <c r="D159" s="290"/>
      <c r="E159" s="290"/>
      <c r="F159" s="290"/>
      <c r="G159" s="290"/>
      <c r="H159" s="291"/>
      <c r="I159" s="376"/>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127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131</v>
      </c>
      <c r="B168" s="96"/>
      <c r="C168" s="289" t="s">
        <v>132</v>
      </c>
      <c r="D168" s="290"/>
      <c r="E168" s="290"/>
      <c r="F168" s="290"/>
      <c r="G168" s="290"/>
      <c r="H168" s="291"/>
      <c r="I168" s="213" t="s">
        <v>133</v>
      </c>
      <c r="J168" s="193" t="s">
        <v>127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134</v>
      </c>
      <c r="B169" s="96"/>
      <c r="C169" s="289" t="s">
        <v>135</v>
      </c>
      <c r="D169" s="290"/>
      <c r="E169" s="290"/>
      <c r="F169" s="290"/>
      <c r="G169" s="290"/>
      <c r="H169" s="291"/>
      <c r="I169" s="100" t="s">
        <v>136</v>
      </c>
      <c r="J169" s="193" t="s">
        <v>127</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138</v>
      </c>
      <c r="B177" s="96"/>
      <c r="C177" s="289" t="s">
        <v>139</v>
      </c>
      <c r="D177" s="290"/>
      <c r="E177" s="290"/>
      <c r="F177" s="290"/>
      <c r="G177" s="290"/>
      <c r="H177" s="291"/>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142</v>
      </c>
      <c r="B178" s="96"/>
      <c r="C178" s="289" t="s">
        <v>143</v>
      </c>
      <c r="D178" s="290"/>
      <c r="E178" s="290"/>
      <c r="F178" s="290"/>
      <c r="G178" s="290"/>
      <c r="H178" s="291"/>
      <c r="I178" s="103" t="s">
        <v>144</v>
      </c>
      <c r="J178" s="193" t="s">
        <v>127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145</v>
      </c>
      <c r="B179" s="96"/>
      <c r="C179" s="289" t="s">
        <v>146</v>
      </c>
      <c r="D179" s="290"/>
      <c r="E179" s="290"/>
      <c r="F179" s="290"/>
      <c r="G179" s="290"/>
      <c r="H179" s="291"/>
      <c r="I179" s="103" t="s">
        <v>147</v>
      </c>
      <c r="J179" s="193" t="s">
        <v>127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36" t="s">
        <v>150</v>
      </c>
      <c r="D187" s="338"/>
      <c r="E187" s="338"/>
      <c r="F187" s="338"/>
      <c r="G187" s="336" t="s">
        <v>151</v>
      </c>
      <c r="H187" s="336"/>
      <c r="I187" s="378" t="s">
        <v>152</v>
      </c>
      <c r="J187" s="198">
        <v>3</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38"/>
      <c r="D188" s="338"/>
      <c r="E188" s="338"/>
      <c r="F188" s="338"/>
      <c r="G188" s="336" t="s">
        <v>153</v>
      </c>
      <c r="H188" s="336"/>
      <c r="I188" s="379"/>
      <c r="J188" s="199">
        <v>0.5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36" t="s">
        <v>155</v>
      </c>
      <c r="D189" s="338"/>
      <c r="E189" s="338"/>
      <c r="F189" s="338"/>
      <c r="G189" s="336" t="s">
        <v>151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38"/>
      <c r="D190" s="338"/>
      <c r="E190" s="338"/>
      <c r="F190" s="338"/>
      <c r="G190" s="336" t="s">
        <v>153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36" t="s">
        <v>157</v>
      </c>
      <c r="D191" s="336"/>
      <c r="E191" s="336"/>
      <c r="F191" s="336"/>
      <c r="G191" s="336" t="s">
        <v>151</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36"/>
      <c r="D192" s="336"/>
      <c r="E192" s="336"/>
      <c r="F192" s="336"/>
      <c r="G192" s="336" t="s">
        <v>153</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36" t="s">
        <v>159</v>
      </c>
      <c r="D193" s="337"/>
      <c r="E193" s="337"/>
      <c r="F193" s="337"/>
      <c r="G193" s="336" t="s">
        <v>151</v>
      </c>
      <c r="H193" s="336"/>
      <c r="I193" s="379"/>
      <c r="J193" s="198" t="str">
        <f t="shared" si="31"/>
        <v>未確認</v>
      </c>
      <c r="K193" s="66" t="str">
        <f t="shared" si="30"/>
        <v>※</v>
      </c>
      <c r="L193" s="108">
        <v>5</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37"/>
      <c r="D194" s="337"/>
      <c r="E194" s="337"/>
      <c r="F194" s="337"/>
      <c r="G194" s="336" t="s">
        <v>153</v>
      </c>
      <c r="H194" s="336"/>
      <c r="I194" s="379"/>
      <c r="J194" s="198" t="str">
        <f t="shared" si="31"/>
        <v>未確認</v>
      </c>
      <c r="K194" s="66" t="str">
        <f t="shared" si="30"/>
        <v>※</v>
      </c>
      <c r="L194" s="109">
        <v>1</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36" t="s">
        <v>161</v>
      </c>
      <c r="D195" s="337"/>
      <c r="E195" s="337"/>
      <c r="F195" s="337"/>
      <c r="G195" s="336" t="s">
        <v>151</v>
      </c>
      <c r="H195" s="336"/>
      <c r="I195" s="379"/>
      <c r="J195" s="198" t="str">
        <f t="shared" si="31"/>
        <v>未確認</v>
      </c>
      <c r="K195" s="66" t="str">
        <f t="shared" si="30"/>
        <v>※</v>
      </c>
      <c r="L195" s="108">
        <v>5</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37"/>
      <c r="D196" s="337"/>
      <c r="E196" s="337"/>
      <c r="F196" s="337"/>
      <c r="G196" s="336" t="s">
        <v>153</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36" t="s">
        <v>163</v>
      </c>
      <c r="D197" s="337"/>
      <c r="E197" s="337"/>
      <c r="F197" s="337"/>
      <c r="G197" s="336" t="s">
        <v>151</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37"/>
      <c r="D198" s="337"/>
      <c r="E198" s="337"/>
      <c r="F198" s="337"/>
      <c r="G198" s="336" t="s">
        <v>153</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36" t="s">
        <v>165</v>
      </c>
      <c r="D199" s="337"/>
      <c r="E199" s="337"/>
      <c r="F199" s="337"/>
      <c r="G199" s="336" t="s">
        <v>151</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37"/>
      <c r="D200" s="337"/>
      <c r="E200" s="337"/>
      <c r="F200" s="337"/>
      <c r="G200" s="336" t="s">
        <v>153</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36" t="s">
        <v>167</v>
      </c>
      <c r="D201" s="337"/>
      <c r="E201" s="337"/>
      <c r="F201" s="337"/>
      <c r="G201" s="336" t="s">
        <v>151</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37"/>
      <c r="D202" s="337"/>
      <c r="E202" s="337"/>
      <c r="F202" s="337"/>
      <c r="G202" s="336" t="s">
        <v>153</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36" t="s">
        <v>169</v>
      </c>
      <c r="D203" s="337"/>
      <c r="E203" s="337"/>
      <c r="F203" s="337"/>
      <c r="G203" s="336" t="s">
        <v>151</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37"/>
      <c r="D204" s="337"/>
      <c r="E204" s="337"/>
      <c r="F204" s="337"/>
      <c r="G204" s="336" t="s">
        <v>153</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36" t="s">
        <v>171</v>
      </c>
      <c r="D205" s="337"/>
      <c r="E205" s="337"/>
      <c r="F205" s="337"/>
      <c r="G205" s="336" t="s">
        <v>151</v>
      </c>
      <c r="H205" s="336"/>
      <c r="I205" s="379"/>
      <c r="J205" s="198" t="str">
        <f t="shared" si="31"/>
        <v>未確認</v>
      </c>
      <c r="K205" s="66" t="str">
        <f t="shared" si="30"/>
        <v>※</v>
      </c>
      <c r="L205" s="108">
        <v>1</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37"/>
      <c r="D206" s="337"/>
      <c r="E206" s="337"/>
      <c r="F206" s="337"/>
      <c r="G206" s="336" t="s">
        <v>153</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36" t="s">
        <v>173</v>
      </c>
      <c r="D207" s="338"/>
      <c r="E207" s="338"/>
      <c r="F207" s="338"/>
      <c r="G207" s="336" t="s">
        <v>151</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38"/>
      <c r="D208" s="338"/>
      <c r="E208" s="338"/>
      <c r="F208" s="338"/>
      <c r="G208" s="336" t="s">
        <v>153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36" t="s">
        <v>175</v>
      </c>
      <c r="D209" s="338"/>
      <c r="E209" s="338"/>
      <c r="F209" s="338"/>
      <c r="G209" s="336" t="s">
        <v>151</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38"/>
      <c r="D210" s="338"/>
      <c r="E210" s="338"/>
      <c r="F210" s="338"/>
      <c r="G210" s="336" t="s">
        <v>153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36" t="s">
        <v>177</v>
      </c>
      <c r="D211" s="337"/>
      <c r="E211" s="337"/>
      <c r="F211" s="337"/>
      <c r="G211" s="336" t="s">
        <v>151</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37"/>
      <c r="D212" s="337"/>
      <c r="E212" s="337"/>
      <c r="F212" s="337"/>
      <c r="G212" s="336" t="s">
        <v>153</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36" t="s">
        <v>179</v>
      </c>
      <c r="D213" s="338"/>
      <c r="E213" s="338"/>
      <c r="F213" s="338"/>
      <c r="G213" s="336" t="s">
        <v>151</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38"/>
      <c r="D214" s="338"/>
      <c r="E214" s="338"/>
      <c r="F214" s="338"/>
      <c r="G214" s="336" t="s">
        <v>153</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71</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72</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36" t="s">
        <v>157</v>
      </c>
      <c r="D219" s="336"/>
      <c r="E219" s="336"/>
      <c r="F219" s="336"/>
      <c r="G219" s="289" t="s">
        <v>151</v>
      </c>
      <c r="H219" s="291"/>
      <c r="I219" s="372" t="s">
        <v>185</v>
      </c>
      <c r="J219" s="112"/>
      <c r="K219" s="113"/>
      <c r="L219" s="108">
        <v>0</v>
      </c>
      <c r="M219" s="108">
        <v>0</v>
      </c>
      <c r="N219" s="108">
        <v>0</v>
      </c>
      <c r="O219" s="104"/>
      <c r="P219" s="104"/>
      <c r="Q219" s="104"/>
      <c r="R219" s="104"/>
      <c r="S219" s="104"/>
      <c r="T219" s="104"/>
      <c r="U219" s="104"/>
    </row>
    <row r="220" ht="34.5" customHeight="1" s="67" customFormat="1">
      <c r="A220" s="183" t="s">
        <v>184</v>
      </c>
      <c r="B220" s="97"/>
      <c r="C220" s="336"/>
      <c r="D220" s="336"/>
      <c r="E220" s="336"/>
      <c r="F220" s="336"/>
      <c r="G220" s="289" t="s">
        <v>153</v>
      </c>
      <c r="H220" s="291"/>
      <c r="I220" s="373"/>
      <c r="J220" s="112"/>
      <c r="K220" s="114"/>
      <c r="L220" s="109">
        <v>0</v>
      </c>
      <c r="M220" s="109">
        <v>0.3</v>
      </c>
      <c r="N220" s="109">
        <v>0</v>
      </c>
      <c r="O220" s="104"/>
      <c r="P220" s="104"/>
      <c r="Q220" s="104"/>
      <c r="R220" s="104"/>
      <c r="S220" s="104"/>
      <c r="T220" s="104"/>
      <c r="U220" s="104"/>
    </row>
    <row r="221" ht="34.5" customHeight="1" s="67" customFormat="1">
      <c r="A221" s="183" t="s">
        <v>186</v>
      </c>
      <c r="B221" s="97"/>
      <c r="C221" s="336" t="s">
        <v>159</v>
      </c>
      <c r="D221" s="337"/>
      <c r="E221" s="337"/>
      <c r="F221" s="337"/>
      <c r="G221" s="289" t="s">
        <v>151</v>
      </c>
      <c r="H221" s="291"/>
      <c r="I221" s="373"/>
      <c r="J221" s="112"/>
      <c r="K221" s="113"/>
      <c r="L221" s="108">
        <v>0</v>
      </c>
      <c r="M221" s="108">
        <v>1</v>
      </c>
      <c r="N221" s="108">
        <v>0</v>
      </c>
      <c r="O221" s="104"/>
      <c r="P221" s="104"/>
      <c r="Q221" s="104"/>
      <c r="R221" s="104"/>
      <c r="S221" s="104"/>
      <c r="T221" s="104"/>
      <c r="U221" s="104"/>
    </row>
    <row r="222" ht="34.5" customHeight="1" s="67" customFormat="1">
      <c r="A222" s="183" t="s">
        <v>186</v>
      </c>
      <c r="B222" s="97"/>
      <c r="C222" s="337"/>
      <c r="D222" s="337"/>
      <c r="E222" s="337"/>
      <c r="F222" s="337"/>
      <c r="G222" s="289" t="s">
        <v>153</v>
      </c>
      <c r="H222" s="291"/>
      <c r="I222" s="373"/>
      <c r="J222" s="112"/>
      <c r="K222" s="114"/>
      <c r="L222" s="109">
        <v>0</v>
      </c>
      <c r="M222" s="109">
        <v>0</v>
      </c>
      <c r="N222" s="109">
        <v>0</v>
      </c>
      <c r="O222" s="104"/>
      <c r="P222" s="104"/>
      <c r="Q222" s="104"/>
      <c r="R222" s="104"/>
      <c r="S222" s="104"/>
      <c r="T222" s="104"/>
      <c r="U222" s="104"/>
    </row>
    <row r="223" ht="34.5" customHeight="1" s="67" customFormat="1">
      <c r="A223" s="183" t="s">
        <v>187</v>
      </c>
      <c r="B223" s="97"/>
      <c r="C223" s="336" t="s">
        <v>161</v>
      </c>
      <c r="D223" s="337"/>
      <c r="E223" s="337"/>
      <c r="F223" s="337"/>
      <c r="G223" s="289" t="s">
        <v>151</v>
      </c>
      <c r="H223" s="291"/>
      <c r="I223" s="373"/>
      <c r="J223" s="112"/>
      <c r="K223" s="113"/>
      <c r="L223" s="108">
        <v>0</v>
      </c>
      <c r="M223" s="108">
        <v>3</v>
      </c>
      <c r="N223" s="108">
        <v>0</v>
      </c>
      <c r="O223" s="104"/>
      <c r="P223" s="104"/>
      <c r="Q223" s="104"/>
      <c r="R223" s="104"/>
      <c r="S223" s="104"/>
      <c r="T223" s="104"/>
      <c r="U223" s="104"/>
    </row>
    <row r="224" ht="34.5" customHeight="1" s="67" customFormat="1">
      <c r="A224" s="183" t="s">
        <v>187</v>
      </c>
      <c r="B224" s="97"/>
      <c r="C224" s="337"/>
      <c r="D224" s="337"/>
      <c r="E224" s="337"/>
      <c r="F224" s="337"/>
      <c r="G224" s="289" t="s">
        <v>153</v>
      </c>
      <c r="H224" s="291"/>
      <c r="I224" s="373"/>
      <c r="J224" s="112"/>
      <c r="K224" s="114"/>
      <c r="L224" s="109">
        <v>0</v>
      </c>
      <c r="M224" s="109">
        <v>0</v>
      </c>
      <c r="N224" s="109">
        <v>0</v>
      </c>
      <c r="O224" s="104"/>
      <c r="P224" s="104"/>
      <c r="Q224" s="104"/>
      <c r="R224" s="104"/>
      <c r="S224" s="104"/>
      <c r="T224" s="104"/>
      <c r="U224" s="104"/>
    </row>
    <row r="225" ht="34.5" customHeight="1" s="67" customFormat="1">
      <c r="A225" s="183" t="s">
        <v>188</v>
      </c>
      <c r="B225" s="97"/>
      <c r="C225" s="336" t="s">
        <v>163</v>
      </c>
      <c r="D225" s="337"/>
      <c r="E225" s="337"/>
      <c r="F225" s="337"/>
      <c r="G225" s="289" t="s">
        <v>151</v>
      </c>
      <c r="H225" s="291"/>
      <c r="I225" s="373"/>
      <c r="J225" s="112"/>
      <c r="K225" s="113"/>
      <c r="L225" s="108">
        <v>0</v>
      </c>
      <c r="M225" s="108">
        <v>0</v>
      </c>
      <c r="N225" s="108">
        <v>0</v>
      </c>
      <c r="O225" s="104"/>
      <c r="P225" s="104"/>
      <c r="Q225" s="104"/>
      <c r="R225" s="104"/>
      <c r="S225" s="104"/>
      <c r="T225" s="104"/>
      <c r="U225" s="104"/>
    </row>
    <row r="226" ht="34.5" customHeight="1" s="67" customFormat="1">
      <c r="A226" s="183" t="s">
        <v>188</v>
      </c>
      <c r="B226" s="68"/>
      <c r="C226" s="337"/>
      <c r="D226" s="337"/>
      <c r="E226" s="337"/>
      <c r="F226" s="337"/>
      <c r="G226" s="289" t="s">
        <v>153</v>
      </c>
      <c r="H226" s="291"/>
      <c r="I226" s="373"/>
      <c r="J226" s="112"/>
      <c r="K226" s="114"/>
      <c r="L226" s="109">
        <v>0</v>
      </c>
      <c r="M226" s="109">
        <v>0</v>
      </c>
      <c r="N226" s="109">
        <v>0</v>
      </c>
      <c r="O226" s="104"/>
      <c r="P226" s="104"/>
      <c r="Q226" s="104"/>
      <c r="R226" s="104"/>
      <c r="S226" s="104"/>
      <c r="T226" s="104"/>
      <c r="U226" s="104"/>
    </row>
    <row r="227" ht="34.5" customHeight="1" s="67" customFormat="1">
      <c r="A227" s="183" t="s">
        <v>189</v>
      </c>
      <c r="B227" s="68"/>
      <c r="C227" s="336" t="s">
        <v>165</v>
      </c>
      <c r="D227" s="337"/>
      <c r="E227" s="337"/>
      <c r="F227" s="337"/>
      <c r="G227" s="289" t="s">
        <v>151</v>
      </c>
      <c r="H227" s="291"/>
      <c r="I227" s="373"/>
      <c r="J227" s="112"/>
      <c r="K227" s="113"/>
      <c r="L227" s="108">
        <v>0</v>
      </c>
      <c r="M227" s="108">
        <v>0</v>
      </c>
      <c r="N227" s="108">
        <v>2</v>
      </c>
      <c r="O227" s="104"/>
      <c r="P227" s="104"/>
      <c r="Q227" s="104"/>
      <c r="R227" s="104"/>
      <c r="S227" s="104"/>
      <c r="T227" s="104"/>
      <c r="U227" s="104"/>
    </row>
    <row r="228" ht="34.5" customHeight="1" s="67" customFormat="1">
      <c r="A228" s="183" t="s">
        <v>189</v>
      </c>
      <c r="B228" s="68"/>
      <c r="C228" s="337"/>
      <c r="D228" s="337"/>
      <c r="E228" s="337"/>
      <c r="F228" s="337"/>
      <c r="G228" s="289" t="s">
        <v>153</v>
      </c>
      <c r="H228" s="291"/>
      <c r="I228" s="373"/>
      <c r="J228" s="112"/>
      <c r="K228" s="114"/>
      <c r="L228" s="109">
        <v>0</v>
      </c>
      <c r="M228" s="109">
        <v>0</v>
      </c>
      <c r="N228" s="109">
        <v>0</v>
      </c>
      <c r="O228" s="104"/>
      <c r="P228" s="104"/>
      <c r="Q228" s="104"/>
      <c r="R228" s="104"/>
      <c r="S228" s="104"/>
      <c r="T228" s="104"/>
      <c r="U228" s="104"/>
    </row>
    <row r="229" ht="34.5" customHeight="1" s="67" customFormat="1">
      <c r="A229" s="183" t="s">
        <v>190</v>
      </c>
      <c r="B229" s="68"/>
      <c r="C229" s="336" t="s">
        <v>167</v>
      </c>
      <c r="D229" s="337"/>
      <c r="E229" s="337"/>
      <c r="F229" s="337"/>
      <c r="G229" s="289" t="s">
        <v>151</v>
      </c>
      <c r="H229" s="291"/>
      <c r="I229" s="373"/>
      <c r="J229" s="112"/>
      <c r="K229" s="113"/>
      <c r="L229" s="108">
        <v>0</v>
      </c>
      <c r="M229" s="108">
        <v>0</v>
      </c>
      <c r="N229" s="108">
        <v>0</v>
      </c>
      <c r="O229" s="104"/>
      <c r="P229" s="104"/>
      <c r="Q229" s="104"/>
      <c r="R229" s="104"/>
      <c r="S229" s="104"/>
      <c r="T229" s="104"/>
      <c r="U229" s="104"/>
    </row>
    <row r="230" ht="34.5" customHeight="1" s="67" customFormat="1">
      <c r="A230" s="183" t="s">
        <v>190</v>
      </c>
      <c r="B230" s="68"/>
      <c r="C230" s="337"/>
      <c r="D230" s="337"/>
      <c r="E230" s="337"/>
      <c r="F230" s="337"/>
      <c r="G230" s="289" t="s">
        <v>153</v>
      </c>
      <c r="H230" s="291"/>
      <c r="I230" s="373"/>
      <c r="J230" s="112"/>
      <c r="K230" s="114"/>
      <c r="L230" s="109">
        <v>0</v>
      </c>
      <c r="M230" s="109">
        <v>0</v>
      </c>
      <c r="N230" s="109">
        <v>0</v>
      </c>
      <c r="O230" s="104"/>
      <c r="P230" s="104"/>
      <c r="Q230" s="104"/>
      <c r="R230" s="104"/>
      <c r="S230" s="104"/>
      <c r="T230" s="104"/>
      <c r="U230" s="104"/>
    </row>
    <row r="231" ht="34.5" customHeight="1" s="67" customFormat="1">
      <c r="A231" s="183" t="s">
        <v>191</v>
      </c>
      <c r="B231" s="68"/>
      <c r="C231" s="336" t="s">
        <v>169</v>
      </c>
      <c r="D231" s="337"/>
      <c r="E231" s="337"/>
      <c r="F231" s="337"/>
      <c r="G231" s="289" t="s">
        <v>151</v>
      </c>
      <c r="H231" s="291"/>
      <c r="I231" s="373"/>
      <c r="J231" s="112"/>
      <c r="K231" s="113"/>
      <c r="L231" s="108">
        <v>0</v>
      </c>
      <c r="M231" s="108">
        <v>0</v>
      </c>
      <c r="N231" s="108">
        <v>0</v>
      </c>
      <c r="O231" s="104"/>
      <c r="P231" s="104"/>
      <c r="Q231" s="104"/>
      <c r="R231" s="104"/>
      <c r="S231" s="104"/>
      <c r="T231" s="104"/>
      <c r="U231" s="104"/>
    </row>
    <row r="232" ht="34.5" customHeight="1" s="67" customFormat="1">
      <c r="A232" s="183" t="s">
        <v>191</v>
      </c>
      <c r="B232" s="68"/>
      <c r="C232" s="337"/>
      <c r="D232" s="337"/>
      <c r="E232" s="337"/>
      <c r="F232" s="337"/>
      <c r="G232" s="289" t="s">
        <v>153</v>
      </c>
      <c r="H232" s="291"/>
      <c r="I232" s="373"/>
      <c r="J232" s="112"/>
      <c r="K232" s="114"/>
      <c r="L232" s="109">
        <v>0</v>
      </c>
      <c r="M232" s="109">
        <v>0</v>
      </c>
      <c r="N232" s="109">
        <v>0</v>
      </c>
      <c r="O232" s="104"/>
      <c r="P232" s="104"/>
      <c r="Q232" s="104"/>
      <c r="R232" s="104"/>
      <c r="S232" s="104"/>
      <c r="T232" s="104"/>
      <c r="U232" s="104"/>
    </row>
    <row r="233" ht="34.5" customHeight="1" s="67" customFormat="1">
      <c r="A233" s="183" t="s">
        <v>192</v>
      </c>
      <c r="B233" s="68"/>
      <c r="C233" s="336" t="s">
        <v>171</v>
      </c>
      <c r="D233" s="337"/>
      <c r="E233" s="337"/>
      <c r="F233" s="337"/>
      <c r="G233" s="289" t="s">
        <v>151</v>
      </c>
      <c r="H233" s="291"/>
      <c r="I233" s="373"/>
      <c r="J233" s="112"/>
      <c r="K233" s="113"/>
      <c r="L233" s="108">
        <v>0</v>
      </c>
      <c r="M233" s="108">
        <v>1</v>
      </c>
      <c r="N233" s="108">
        <v>0</v>
      </c>
      <c r="O233" s="104"/>
      <c r="P233" s="104"/>
      <c r="Q233" s="104"/>
      <c r="R233" s="104"/>
      <c r="S233" s="104"/>
      <c r="T233" s="104"/>
      <c r="U233" s="104"/>
    </row>
    <row r="234" ht="34.5" customHeight="1" s="67" customFormat="1">
      <c r="A234" s="183" t="s">
        <v>192</v>
      </c>
      <c r="B234" s="68"/>
      <c r="C234" s="337"/>
      <c r="D234" s="337"/>
      <c r="E234" s="337"/>
      <c r="F234" s="337"/>
      <c r="G234" s="289" t="s">
        <v>153</v>
      </c>
      <c r="H234" s="291"/>
      <c r="I234" s="373"/>
      <c r="J234" s="112"/>
      <c r="K234" s="114"/>
      <c r="L234" s="109">
        <v>0</v>
      </c>
      <c r="M234" s="109">
        <v>0</v>
      </c>
      <c r="N234" s="109">
        <v>0</v>
      </c>
      <c r="O234" s="104"/>
      <c r="P234" s="104"/>
      <c r="Q234" s="104"/>
      <c r="R234" s="104"/>
      <c r="S234" s="104"/>
      <c r="T234" s="104"/>
      <c r="U234" s="104"/>
    </row>
    <row r="235" ht="34.5" customHeight="1" s="67" customFormat="1">
      <c r="A235" s="183" t="s">
        <v>193</v>
      </c>
      <c r="B235" s="68"/>
      <c r="C235" s="336" t="s">
        <v>177</v>
      </c>
      <c r="D235" s="337"/>
      <c r="E235" s="337"/>
      <c r="F235" s="337"/>
      <c r="G235" s="289" t="s">
        <v>151</v>
      </c>
      <c r="H235" s="291"/>
      <c r="I235" s="373"/>
      <c r="J235" s="112"/>
      <c r="K235" s="113"/>
      <c r="L235" s="108">
        <v>0</v>
      </c>
      <c r="M235" s="108">
        <v>0</v>
      </c>
      <c r="N235" s="108">
        <v>0</v>
      </c>
      <c r="O235" s="104"/>
      <c r="P235" s="104"/>
      <c r="Q235" s="104"/>
      <c r="R235" s="104"/>
      <c r="S235" s="104"/>
      <c r="T235" s="104"/>
      <c r="U235" s="104"/>
    </row>
    <row r="236" ht="34.5" customHeight="1" s="67" customFormat="1">
      <c r="A236" s="183" t="s">
        <v>193</v>
      </c>
      <c r="B236" s="68"/>
      <c r="C236" s="337"/>
      <c r="D236" s="337"/>
      <c r="E236" s="337"/>
      <c r="F236" s="337"/>
      <c r="G236" s="289" t="s">
        <v>153</v>
      </c>
      <c r="H236" s="291"/>
      <c r="I236" s="373"/>
      <c r="J236" s="112"/>
      <c r="K236" s="114"/>
      <c r="L236" s="109">
        <v>0</v>
      </c>
      <c r="M236" s="109">
        <v>0</v>
      </c>
      <c r="N236" s="109">
        <v>0</v>
      </c>
      <c r="O236" s="104"/>
      <c r="P236" s="104"/>
      <c r="Q236" s="104"/>
      <c r="R236" s="104"/>
      <c r="S236" s="104"/>
      <c r="T236" s="104"/>
      <c r="U236" s="104"/>
    </row>
    <row r="237" ht="34.5" customHeight="1" s="67" customFormat="1">
      <c r="A237" s="183" t="s">
        <v>194</v>
      </c>
      <c r="B237" s="68"/>
      <c r="C237" s="336" t="s">
        <v>179</v>
      </c>
      <c r="D237" s="338"/>
      <c r="E237" s="338"/>
      <c r="F237" s="338"/>
      <c r="G237" s="289" t="s">
        <v>151</v>
      </c>
      <c r="H237" s="291"/>
      <c r="I237" s="373"/>
      <c r="J237" s="112"/>
      <c r="K237" s="115"/>
      <c r="L237" s="108">
        <v>0</v>
      </c>
      <c r="M237" s="108">
        <v>1</v>
      </c>
      <c r="N237" s="108">
        <v>0</v>
      </c>
      <c r="O237" s="104"/>
      <c r="P237" s="104"/>
      <c r="Q237" s="104"/>
      <c r="R237" s="104"/>
      <c r="S237" s="104"/>
      <c r="T237" s="104"/>
      <c r="U237" s="104"/>
    </row>
    <row r="238" ht="34.5" customHeight="1" s="67" customFormat="1">
      <c r="A238" s="183" t="s">
        <v>194</v>
      </c>
      <c r="B238" s="68"/>
      <c r="C238" s="338"/>
      <c r="D238" s="338"/>
      <c r="E238" s="338"/>
      <c r="F238" s="338"/>
      <c r="G238" s="289" t="s">
        <v>153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89" t="s">
        <v>197</v>
      </c>
      <c r="D246" s="290"/>
      <c r="E246" s="290"/>
      <c r="F246" s="290"/>
      <c r="G246" s="290"/>
      <c r="H246" s="291"/>
      <c r="I246" s="293" t="s">
        <v>198</v>
      </c>
      <c r="J246" s="193" t="s">
        <v>124</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199</v>
      </c>
      <c r="B247" s="118"/>
      <c r="C247" s="366" t="s">
        <v>200</v>
      </c>
      <c r="D247" s="366"/>
      <c r="E247" s="366"/>
      <c r="F247" s="330"/>
      <c r="G247" s="336" t="s">
        <v>150</v>
      </c>
      <c r="H247" s="215" t="s">
        <v>201</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199</v>
      </c>
      <c r="B248" s="118"/>
      <c r="C248" s="336"/>
      <c r="D248" s="336"/>
      <c r="E248" s="336"/>
      <c r="F248" s="337"/>
      <c r="G248" s="336"/>
      <c r="H248" s="215" t="s">
        <v>202</v>
      </c>
      <c r="I248" s="294"/>
      <c r="J248" s="199">
        <v>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203</v>
      </c>
      <c r="B249" s="118"/>
      <c r="C249" s="336"/>
      <c r="D249" s="336"/>
      <c r="E249" s="336"/>
      <c r="F249" s="337"/>
      <c r="G249" s="336" t="s">
        <v>204</v>
      </c>
      <c r="H249" s="215" t="s">
        <v>201</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203</v>
      </c>
      <c r="B250" s="118"/>
      <c r="C250" s="336"/>
      <c r="D250" s="336"/>
      <c r="E250" s="336"/>
      <c r="F250" s="337"/>
      <c r="G250" s="337"/>
      <c r="H250" s="215" t="s">
        <v>202</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205</v>
      </c>
      <c r="B251" s="118"/>
      <c r="C251" s="336"/>
      <c r="D251" s="336"/>
      <c r="E251" s="336"/>
      <c r="F251" s="337"/>
      <c r="G251" s="336" t="s">
        <v>206</v>
      </c>
      <c r="H251" s="215" t="s">
        <v>201</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205</v>
      </c>
      <c r="B252" s="118"/>
      <c r="C252" s="336"/>
      <c r="D252" s="336"/>
      <c r="E252" s="336"/>
      <c r="F252" s="337"/>
      <c r="G252" s="337"/>
      <c r="H252" s="215" t="s">
        <v>202</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207</v>
      </c>
      <c r="B253" s="118"/>
      <c r="C253" s="336"/>
      <c r="D253" s="336"/>
      <c r="E253" s="336"/>
      <c r="F253" s="337"/>
      <c r="G253" s="350" t="s">
        <v>208</v>
      </c>
      <c r="H253" s="215" t="s">
        <v>201</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207</v>
      </c>
      <c r="B254" s="118"/>
      <c r="C254" s="336"/>
      <c r="D254" s="336"/>
      <c r="E254" s="336"/>
      <c r="F254" s="337"/>
      <c r="G254" s="337"/>
      <c r="H254" s="215" t="s">
        <v>202</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209</v>
      </c>
      <c r="B255" s="118"/>
      <c r="C255" s="336"/>
      <c r="D255" s="336"/>
      <c r="E255" s="336"/>
      <c r="F255" s="337"/>
      <c r="G255" s="336" t="s">
        <v>210</v>
      </c>
      <c r="H255" s="215" t="s">
        <v>201</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209</v>
      </c>
      <c r="B256" s="118"/>
      <c r="C256" s="336"/>
      <c r="D256" s="336"/>
      <c r="E256" s="336"/>
      <c r="F256" s="337"/>
      <c r="G256" s="337"/>
      <c r="H256" s="215" t="s">
        <v>202</v>
      </c>
      <c r="I256" s="294"/>
      <c r="J256" s="199">
        <v>1</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211</v>
      </c>
      <c r="B257" s="118"/>
      <c r="C257" s="336"/>
      <c r="D257" s="336"/>
      <c r="E257" s="336"/>
      <c r="F257" s="337"/>
      <c r="G257" s="336" t="s">
        <v>183</v>
      </c>
      <c r="H257" s="215" t="s">
        <v>201</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211</v>
      </c>
      <c r="B258" s="118"/>
      <c r="C258" s="336"/>
      <c r="D258" s="336"/>
      <c r="E258" s="336"/>
      <c r="F258" s="337"/>
      <c r="G258" s="337"/>
      <c r="H258" s="215" t="s">
        <v>202</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212</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213</v>
      </c>
      <c r="B266" s="1"/>
      <c r="C266" s="296" t="s">
        <v>214</v>
      </c>
      <c r="D266" s="298"/>
      <c r="E266" s="361" t="s">
        <v>215</v>
      </c>
      <c r="F266" s="362"/>
      <c r="G266" s="289" t="s">
        <v>216</v>
      </c>
      <c r="H266" s="291"/>
      <c r="I266" s="293" t="s">
        <v>217</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218</v>
      </c>
      <c r="B267" s="118"/>
      <c r="C267" s="357"/>
      <c r="D267" s="358"/>
      <c r="E267" s="362"/>
      <c r="F267" s="362"/>
      <c r="G267" s="289" t="s">
        <v>219</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220</v>
      </c>
      <c r="B268" s="118"/>
      <c r="C268" s="357"/>
      <c r="D268" s="358"/>
      <c r="E268" s="362"/>
      <c r="F268" s="362"/>
      <c r="G268" s="289" t="s">
        <v>221</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222</v>
      </c>
      <c r="B269" s="118"/>
      <c r="C269" s="359"/>
      <c r="D269" s="360"/>
      <c r="E269" s="289" t="s">
        <v>183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223</v>
      </c>
      <c r="B270" s="118"/>
      <c r="C270" s="296" t="s">
        <v>224</v>
      </c>
      <c r="D270" s="367"/>
      <c r="E270" s="289" t="s">
        <v>225</v>
      </c>
      <c r="F270" s="290"/>
      <c r="G270" s="290"/>
      <c r="H270" s="291"/>
      <c r="I270" s="293" t="s">
        <v>226</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227</v>
      </c>
      <c r="B271" s="118"/>
      <c r="C271" s="368"/>
      <c r="D271" s="369"/>
      <c r="E271" s="289" t="s">
        <v>228</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229</v>
      </c>
      <c r="B272" s="118"/>
      <c r="C272" s="370"/>
      <c r="D272" s="371"/>
      <c r="E272" s="289" t="s">
        <v>230</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231</v>
      </c>
      <c r="B273" s="118"/>
      <c r="C273" s="296" t="s">
        <v>183</v>
      </c>
      <c r="D273" s="367"/>
      <c r="E273" s="289" t="s">
        <v>232</v>
      </c>
      <c r="F273" s="290"/>
      <c r="G273" s="290"/>
      <c r="H273" s="291"/>
      <c r="I273" s="98" t="s">
        <v>233</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234</v>
      </c>
      <c r="B274" s="118"/>
      <c r="C274" s="368"/>
      <c r="D274" s="369"/>
      <c r="E274" s="289" t="s">
        <v>235</v>
      </c>
      <c r="F274" s="290"/>
      <c r="G274" s="290"/>
      <c r="H274" s="291"/>
      <c r="I274" s="277" t="s">
        <v>236</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237</v>
      </c>
      <c r="B275" s="118"/>
      <c r="C275" s="368"/>
      <c r="D275" s="369"/>
      <c r="E275" s="289" t="s">
        <v>238</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239</v>
      </c>
      <c r="B276" s="118"/>
      <c r="C276" s="368"/>
      <c r="D276" s="369"/>
      <c r="E276" s="289" t="s">
        <v>240</v>
      </c>
      <c r="F276" s="290"/>
      <c r="G276" s="290"/>
      <c r="H276" s="291"/>
      <c r="I276" s="98" t="s">
        <v>241</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242</v>
      </c>
      <c r="B277" s="118"/>
      <c r="C277" s="368"/>
      <c r="D277" s="369"/>
      <c r="E277" s="289" t="s">
        <v>243</v>
      </c>
      <c r="F277" s="290"/>
      <c r="G277" s="290"/>
      <c r="H277" s="291"/>
      <c r="I277" s="98" t="s">
        <v>244</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245</v>
      </c>
      <c r="B278" s="118"/>
      <c r="C278" s="368"/>
      <c r="D278" s="369"/>
      <c r="E278" s="289" t="s">
        <v>246</v>
      </c>
      <c r="F278" s="290"/>
      <c r="G278" s="290"/>
      <c r="H278" s="291"/>
      <c r="I278" s="98" t="s">
        <v>247</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248</v>
      </c>
      <c r="B279" s="118"/>
      <c r="C279" s="368"/>
      <c r="D279" s="369"/>
      <c r="E279" s="289" t="s">
        <v>249</v>
      </c>
      <c r="F279" s="290"/>
      <c r="G279" s="290"/>
      <c r="H279" s="291"/>
      <c r="I279" s="98" t="s">
        <v>250</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251</v>
      </c>
      <c r="B280" s="118"/>
      <c r="C280" s="368"/>
      <c r="D280" s="369"/>
      <c r="E280" s="289" t="s">
        <v>252</v>
      </c>
      <c r="F280" s="290"/>
      <c r="G280" s="290"/>
      <c r="H280" s="291"/>
      <c r="I280" s="98" t="s">
        <v>253</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254</v>
      </c>
      <c r="B281" s="118"/>
      <c r="C281" s="368"/>
      <c r="D281" s="369"/>
      <c r="E281" s="289" t="s">
        <v>255</v>
      </c>
      <c r="F281" s="290"/>
      <c r="G281" s="290"/>
      <c r="H281" s="291"/>
      <c r="I281" s="98" t="s">
        <v>256</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257</v>
      </c>
      <c r="B282" s="118"/>
      <c r="C282" s="370"/>
      <c r="D282" s="371"/>
      <c r="E282" s="289" t="s">
        <v>258</v>
      </c>
      <c r="F282" s="290"/>
      <c r="G282" s="290"/>
      <c r="H282" s="291"/>
      <c r="I282" s="98" t="s">
        <v>259</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260</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260</v>
      </c>
      <c r="D291" s="284"/>
      <c r="E291" s="284"/>
      <c r="F291" s="284"/>
      <c r="G291" s="284"/>
      <c r="H291" s="285"/>
      <c r="I291" s="356" t="s">
        <v>261</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262</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264</v>
      </c>
      <c r="C309" s="132"/>
      <c r="D309" s="132"/>
      <c r="E309" s="47"/>
      <c r="F309" s="47"/>
      <c r="G309" s="47"/>
      <c r="H309" s="48"/>
      <c r="I309" s="48"/>
      <c r="J309" s="50"/>
      <c r="K309" s="49"/>
      <c r="L309" s="133"/>
      <c r="M309" s="133"/>
      <c r="N309" s="133"/>
      <c r="O309" s="133"/>
      <c r="P309" s="133"/>
      <c r="Q309" s="133"/>
    </row>
    <row r="310" s="74" customFormat="1">
      <c r="A310" s="178"/>
      <c r="B310" s="36" t="s">
        <v>265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120</v>
      </c>
      <c r="B313" s="1"/>
      <c r="C313" s="3"/>
      <c r="D313" s="3"/>
      <c r="E313" s="3"/>
      <c r="F313" s="3"/>
      <c r="G313" s="3"/>
      <c r="H313" s="214"/>
      <c r="I313" s="56" t="s">
        <v>72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266</v>
      </c>
      <c r="B314" s="68"/>
      <c r="C314" s="345" t="s">
        <v>267</v>
      </c>
      <c r="D314" s="296" t="s">
        <v>268</v>
      </c>
      <c r="E314" s="297"/>
      <c r="F314" s="297"/>
      <c r="G314" s="297"/>
      <c r="H314" s="298"/>
      <c r="I314" s="277" t="s">
        <v>269</v>
      </c>
      <c r="J314" s="105">
        <f ref="J314:J319" t="shared" si="46">IF(SUM(L314:BS314)=0,IF(COUNTIF(L314:BS314,"未確認")&gt;0,"未確認",IF(COUNTIF(L314:BS314,"~*")&gt;0,"*",SUM(L314:BS314))),SUM(L314:BS314))</f>
        <v>0</v>
      </c>
      <c r="K314" s="66" t="str">
        <f ref="K314:K319" t="shared" si="47">IF(OR(COUNTIF(L314:BS314,"未確認")&gt;0,COUNTIF(L314:BS314,"~*")&gt;0),"※","")</f>
      </c>
      <c r="L314" s="108">
        <v>243</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270</v>
      </c>
      <c r="B315" s="68"/>
      <c r="C315" s="346"/>
      <c r="D315" s="347"/>
      <c r="E315" s="289" t="s">
        <v>271</v>
      </c>
      <c r="F315" s="290"/>
      <c r="G315" s="290"/>
      <c r="H315" s="291"/>
      <c r="I315" s="324"/>
      <c r="J315" s="105">
        <f t="shared" si="46"/>
        <v>0</v>
      </c>
      <c r="K315" s="66" t="str">
        <f t="shared" si="47"/>
      </c>
      <c r="L315" s="108">
        <v>20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272</v>
      </c>
      <c r="B316" s="68"/>
      <c r="C316" s="346"/>
      <c r="D316" s="348"/>
      <c r="E316" s="289" t="s">
        <v>273</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274</v>
      </c>
      <c r="B317" s="68"/>
      <c r="C317" s="346"/>
      <c r="D317" s="349"/>
      <c r="E317" s="289" t="s">
        <v>275</v>
      </c>
      <c r="F317" s="290"/>
      <c r="G317" s="290"/>
      <c r="H317" s="291"/>
      <c r="I317" s="324"/>
      <c r="J317" s="105">
        <f t="shared" si="46"/>
        <v>0</v>
      </c>
      <c r="K317" s="66" t="str">
        <f t="shared" si="47"/>
      </c>
      <c r="L317" s="108">
        <v>223</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276</v>
      </c>
      <c r="B318" s="1"/>
      <c r="C318" s="346"/>
      <c r="D318" s="289" t="s">
        <v>277</v>
      </c>
      <c r="E318" s="290"/>
      <c r="F318" s="290"/>
      <c r="G318" s="290"/>
      <c r="H318" s="291"/>
      <c r="I318" s="324"/>
      <c r="J318" s="105">
        <f t="shared" si="46"/>
        <v>0</v>
      </c>
      <c r="K318" s="66" t="str">
        <f t="shared" si="47"/>
      </c>
      <c r="L318" s="108">
        <v>6697</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278</v>
      </c>
      <c r="B319" s="96"/>
      <c r="C319" s="346"/>
      <c r="D319" s="289" t="s">
        <v>279</v>
      </c>
      <c r="E319" s="290"/>
      <c r="F319" s="290"/>
      <c r="G319" s="290"/>
      <c r="H319" s="291"/>
      <c r="I319" s="325"/>
      <c r="J319" s="105">
        <f t="shared" si="46"/>
        <v>0</v>
      </c>
      <c r="K319" s="66" t="str">
        <f t="shared" si="47"/>
      </c>
      <c r="L319" s="108">
        <v>240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281</v>
      </c>
      <c r="B327" s="96"/>
      <c r="C327" s="345" t="s">
        <v>267</v>
      </c>
      <c r="D327" s="289" t="s">
        <v>268</v>
      </c>
      <c r="E327" s="290"/>
      <c r="F327" s="290"/>
      <c r="G327" s="290"/>
      <c r="H327" s="291"/>
      <c r="I327" s="277" t="s">
        <v>282</v>
      </c>
      <c r="J327" s="105">
        <f>IF(SUM(L327:BS327)=0,IF(COUNTIF(L327:BS327,"未確認")&gt;0,"未確認",IF(COUNTIF(L327:BS327,"~*")&gt;0,"*",SUM(L327:BS327))),SUM(L327:BS327))</f>
        <v>0</v>
      </c>
      <c r="K327" s="66" t="str">
        <f>IF(OR(COUNTIF(L327:BS327,"未確認")&gt;0,COUNTIF(L327:BS327,"~*")&gt;0),"※","")</f>
      </c>
      <c r="L327" s="108">
        <v>243</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283</v>
      </c>
      <c r="B328" s="96"/>
      <c r="C328" s="345"/>
      <c r="D328" s="363" t="s">
        <v>284</v>
      </c>
      <c r="E328" s="359" t="s">
        <v>285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286</v>
      </c>
      <c r="B329" s="96"/>
      <c r="C329" s="345"/>
      <c r="D329" s="345"/>
      <c r="E329" s="289" t="s">
        <v>287</v>
      </c>
      <c r="F329" s="290"/>
      <c r="G329" s="290"/>
      <c r="H329" s="291"/>
      <c r="I329" s="334"/>
      <c r="J329" s="105">
        <f t="shared" si="50"/>
        <v>0</v>
      </c>
      <c r="K329" s="66" t="str">
        <f t="shared" si="51"/>
      </c>
      <c r="L329" s="108">
        <v>223</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288</v>
      </c>
      <c r="B330" s="96"/>
      <c r="C330" s="345"/>
      <c r="D330" s="345"/>
      <c r="E330" s="289" t="s">
        <v>289</v>
      </c>
      <c r="F330" s="290"/>
      <c r="G330" s="290"/>
      <c r="H330" s="291"/>
      <c r="I330" s="334"/>
      <c r="J330" s="105">
        <f t="shared" si="50"/>
        <v>0</v>
      </c>
      <c r="K330" s="66" t="str">
        <f t="shared" si="51"/>
      </c>
      <c r="L330" s="108">
        <v>17</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290</v>
      </c>
      <c r="B331" s="96"/>
      <c r="C331" s="345"/>
      <c r="D331" s="345"/>
      <c r="E331" s="280" t="s">
        <v>291</v>
      </c>
      <c r="F331" s="281"/>
      <c r="G331" s="281"/>
      <c r="H331" s="282"/>
      <c r="I331" s="334"/>
      <c r="J331" s="105">
        <f t="shared" si="50"/>
        <v>0</v>
      </c>
      <c r="K331" s="66" t="str">
        <f t="shared" si="51"/>
      </c>
      <c r="L331" s="108">
        <v>3</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292</v>
      </c>
      <c r="B332" s="96"/>
      <c r="C332" s="345"/>
      <c r="D332" s="345"/>
      <c r="E332" s="280" t="s">
        <v>293</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294</v>
      </c>
      <c r="B333" s="96"/>
      <c r="C333" s="345"/>
      <c r="D333" s="345"/>
      <c r="E333" s="289" t="s">
        <v>295</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296</v>
      </c>
      <c r="B334" s="96"/>
      <c r="C334" s="345"/>
      <c r="D334" s="364"/>
      <c r="E334" s="296" t="s">
        <v>183</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297</v>
      </c>
      <c r="B335" s="96"/>
      <c r="C335" s="345"/>
      <c r="D335" s="289" t="s">
        <v>279</v>
      </c>
      <c r="E335" s="290"/>
      <c r="F335" s="290"/>
      <c r="G335" s="290"/>
      <c r="H335" s="291"/>
      <c r="I335" s="334"/>
      <c r="J335" s="105">
        <f t="shared" si="50"/>
        <v>0</v>
      </c>
      <c r="K335" s="66" t="str">
        <f t="shared" si="51"/>
      </c>
      <c r="L335" s="108">
        <v>240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298</v>
      </c>
      <c r="B336" s="96"/>
      <c r="C336" s="345"/>
      <c r="D336" s="363" t="s">
        <v>299</v>
      </c>
      <c r="E336" s="359" t="s">
        <v>300</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301</v>
      </c>
      <c r="B337" s="96"/>
      <c r="C337" s="345"/>
      <c r="D337" s="345"/>
      <c r="E337" s="289" t="s">
        <v>302</v>
      </c>
      <c r="F337" s="290"/>
      <c r="G337" s="290"/>
      <c r="H337" s="291"/>
      <c r="I337" s="334"/>
      <c r="J337" s="105">
        <f t="shared" si="50"/>
        <v>0</v>
      </c>
      <c r="K337" s="66" t="str">
        <f t="shared" si="51"/>
      </c>
      <c r="L337" s="108">
        <v>198</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303</v>
      </c>
      <c r="B338" s="96"/>
      <c r="C338" s="345"/>
      <c r="D338" s="345"/>
      <c r="E338" s="289" t="s">
        <v>304</v>
      </c>
      <c r="F338" s="290"/>
      <c r="G338" s="290"/>
      <c r="H338" s="291"/>
      <c r="I338" s="334"/>
      <c r="J338" s="105">
        <f t="shared" si="50"/>
        <v>0</v>
      </c>
      <c r="K338" s="66" t="str">
        <f t="shared" si="51"/>
      </c>
      <c r="L338" s="108">
        <v>26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305</v>
      </c>
      <c r="B339" s="96"/>
      <c r="C339" s="345"/>
      <c r="D339" s="345"/>
      <c r="E339" s="289" t="s">
        <v>306</v>
      </c>
      <c r="F339" s="290"/>
      <c r="G339" s="290"/>
      <c r="H339" s="291"/>
      <c r="I339" s="334"/>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307</v>
      </c>
      <c r="B340" s="96"/>
      <c r="C340" s="345"/>
      <c r="D340" s="345"/>
      <c r="E340" s="289" t="s">
        <v>308</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309</v>
      </c>
      <c r="B341" s="96"/>
      <c r="C341" s="345"/>
      <c r="D341" s="345"/>
      <c r="E341" s="280" t="s">
        <v>310</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311</v>
      </c>
      <c r="B342" s="96"/>
      <c r="C342" s="345"/>
      <c r="D342" s="345"/>
      <c r="E342" s="289" t="s">
        <v>312</v>
      </c>
      <c r="F342" s="290"/>
      <c r="G342" s="290"/>
      <c r="H342" s="291"/>
      <c r="I342" s="334"/>
      <c r="J342" s="105">
        <f t="shared" si="50"/>
        <v>0</v>
      </c>
      <c r="K342" s="66" t="str">
        <f t="shared" si="51"/>
      </c>
      <c r="L342" s="108">
        <v>1</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313</v>
      </c>
      <c r="B343" s="96"/>
      <c r="C343" s="345"/>
      <c r="D343" s="345"/>
      <c r="E343" s="289" t="s">
        <v>314</v>
      </c>
      <c r="F343" s="290"/>
      <c r="G343" s="290"/>
      <c r="H343" s="291"/>
      <c r="I343" s="334"/>
      <c r="J343" s="105">
        <f t="shared" si="50"/>
        <v>0</v>
      </c>
      <c r="K343" s="66" t="str">
        <f t="shared" si="51"/>
      </c>
      <c r="L343" s="108">
        <v>14</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315</v>
      </c>
      <c r="B344" s="96"/>
      <c r="C344" s="345"/>
      <c r="D344" s="345"/>
      <c r="E344" s="289" t="s">
        <v>183</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120</v>
      </c>
      <c r="B351" s="1"/>
      <c r="C351" s="52"/>
      <c r="D351" s="3"/>
      <c r="E351" s="3"/>
      <c r="F351" s="3"/>
      <c r="G351" s="3"/>
      <c r="H351" s="214"/>
      <c r="I351" s="56" t="s">
        <v>72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317</v>
      </c>
      <c r="B352" s="96"/>
      <c r="C352" s="296" t="s">
        <v>318</v>
      </c>
      <c r="D352" s="297"/>
      <c r="E352" s="297"/>
      <c r="F352" s="297"/>
      <c r="G352" s="297"/>
      <c r="H352" s="298"/>
      <c r="I352" s="277" t="s">
        <v>319</v>
      </c>
      <c r="J352" s="143">
        <f>IF(SUM(L352:BS352)=0,IF(COUNTIF(L352:BS352,"未確認")&gt;0,"未確認",IF(COUNTIF(L352:BS352,"~*")&gt;0,"*",SUM(L352:BS352))),SUM(L352:BS352))</f>
        <v>0</v>
      </c>
      <c r="K352" s="144" t="str">
        <f>IF(OR(COUNTIF(L352:BS352,"未確認")&gt;0,COUNTIF(L352:BS352,"~*")&gt;0),"※","")</f>
      </c>
      <c r="L352" s="108">
        <v>240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320</v>
      </c>
      <c r="B353" s="96"/>
      <c r="C353" s="139"/>
      <c r="D353" s="140"/>
      <c r="E353" s="342" t="s">
        <v>321</v>
      </c>
      <c r="F353" s="343"/>
      <c r="G353" s="343"/>
      <c r="H353" s="344"/>
      <c r="I353" s="334"/>
      <c r="J353" s="143">
        <f>IF(SUM(L353:BS353)=0,IF(COUNTIF(L353:BS353,"未確認")&gt;0,"未確認",IF(COUNTIF(L353:BS353,"~*")&gt;0,"*",SUM(L353:BS353))),SUM(L353:BS353))</f>
        <v>0</v>
      </c>
      <c r="K353" s="144" t="str">
        <f>IF(OR(COUNTIF(L353:BS353,"未確認")&gt;0,COUNTIF(L353:BS353,"~*")&gt;0),"※","")</f>
      </c>
      <c r="L353" s="108">
        <v>238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322</v>
      </c>
      <c r="B354" s="96"/>
      <c r="C354" s="139"/>
      <c r="D354" s="140"/>
      <c r="E354" s="342" t="s">
        <v>323</v>
      </c>
      <c r="F354" s="343"/>
      <c r="G354" s="343"/>
      <c r="H354" s="344"/>
      <c r="I354" s="334"/>
      <c r="J354" s="143">
        <f>IF(SUM(L354:BS354)=0,IF(COUNTIF(L354:BS354,"未確認")&gt;0,"未確認",IF(COUNTIF(L354:BS354,"~*")&gt;0,"*",SUM(L354:BS354))),SUM(L354:BS354))</f>
        <v>0</v>
      </c>
      <c r="K354" s="144" t="str">
        <f>IF(OR(COUNTIF(L354:BS354,"未確認")&gt;0,COUNTIF(L354:BS354,"~*")&gt;0),"※","")</f>
      </c>
      <c r="L354" s="108">
        <v>1</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324</v>
      </c>
      <c r="B355" s="96"/>
      <c r="C355" s="139"/>
      <c r="D355" s="140"/>
      <c r="E355" s="342" t="s">
        <v>325</v>
      </c>
      <c r="F355" s="343"/>
      <c r="G355" s="343"/>
      <c r="H355" s="344"/>
      <c r="I355" s="334"/>
      <c r="J355" s="143">
        <f>IF(SUM(L355:BS355)=0,IF(COUNTIF(L355:BS355,"未確認")&gt;0,"未確認",IF(COUNTIF(L355:BS355,"~*")&gt;0,"*",SUM(L355:BS355))),SUM(L355:BS355))</f>
        <v>0</v>
      </c>
      <c r="K355" s="144" t="str">
        <f>IF(OR(COUNTIF(L355:BS355,"未確認")&gt;0,COUNTIF(L355:BS355,"~*")&gt;0),"※","")</f>
      </c>
      <c r="L355" s="108">
        <v>1</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326</v>
      </c>
      <c r="B356" s="1"/>
      <c r="C356" s="141"/>
      <c r="D356" s="142"/>
      <c r="E356" s="342" t="s">
        <v>327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328</v>
      </c>
      <c r="C360" s="85"/>
      <c r="D360" s="85"/>
      <c r="E360" s="85"/>
      <c r="F360" s="85"/>
      <c r="G360" s="85"/>
      <c r="H360" s="10"/>
      <c r="I360" s="10"/>
      <c r="J360" s="51"/>
      <c r="K360" s="24"/>
      <c r="L360" s="86"/>
      <c r="M360" s="86"/>
      <c r="N360" s="86"/>
      <c r="O360" s="86"/>
      <c r="P360" s="86"/>
      <c r="Q360" s="86"/>
    </row>
    <row r="361" s="74" customFormat="1">
      <c r="A361" s="178"/>
      <c r="B361" s="96" t="s">
        <v>329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330</v>
      </c>
      <c r="B365" s="96"/>
      <c r="C365" s="339" t="s">
        <v>331</v>
      </c>
      <c r="D365" s="340"/>
      <c r="E365" s="340"/>
      <c r="F365" s="340"/>
      <c r="G365" s="340"/>
      <c r="H365" s="341"/>
      <c r="I365" s="277" t="s">
        <v>332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333</v>
      </c>
      <c r="B366" s="96"/>
      <c r="C366" s="139"/>
      <c r="D366" s="147"/>
      <c r="E366" s="289" t="s">
        <v>334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335</v>
      </c>
      <c r="B367" s="96"/>
      <c r="C367" s="141"/>
      <c r="D367" s="148"/>
      <c r="E367" s="289" t="s">
        <v>336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337</v>
      </c>
      <c r="B368" s="96"/>
      <c r="C368" s="331" t="s">
        <v>338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339</v>
      </c>
      <c r="B369" s="96"/>
      <c r="C369" s="139"/>
      <c r="D369" s="147"/>
      <c r="E369" s="289" t="s">
        <v>340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341</v>
      </c>
      <c r="B370" s="96"/>
      <c r="C370" s="141"/>
      <c r="D370" s="148"/>
      <c r="E370" s="289" t="s">
        <v>342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343</v>
      </c>
      <c r="C385" s="150"/>
      <c r="D385" s="47"/>
      <c r="E385" s="47"/>
      <c r="F385" s="47"/>
      <c r="G385" s="47"/>
      <c r="H385" s="48"/>
      <c r="I385" s="48"/>
      <c r="J385" s="50"/>
      <c r="K385" s="49"/>
      <c r="L385" s="133"/>
      <c r="M385" s="133"/>
      <c r="N385" s="133"/>
      <c r="O385" s="133"/>
      <c r="P385" s="133"/>
      <c r="Q385" s="133"/>
    </row>
    <row r="386" s="74" customFormat="1">
      <c r="A386" s="178"/>
      <c r="B386" s="14" t="s">
        <v>344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71</v>
      </c>
      <c r="K388" s="64"/>
      <c r="L388" s="239" t="s">
        <v>345</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72</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354</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355</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108</v>
      </c>
      <c r="D399" s="281"/>
      <c r="E399" s="281"/>
      <c r="F399" s="281"/>
      <c r="G399" s="281"/>
      <c r="H399" s="282"/>
      <c r="I399" s="385"/>
      <c r="J399" s="195" t="str">
        <f t="shared" si="59"/>
        <v>未確認</v>
      </c>
      <c r="K399" s="196" t="str">
        <f t="shared" si="60"/>
        <v>※</v>
      </c>
      <c r="L399" s="94">
        <v>401</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t="s">
        <v>426</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t="s">
        <v>426</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t="s">
        <v>426</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t="s">
        <v>426</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362</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7</v>
      </c>
      <c r="M568" s="271" t="s">
        <v>7</v>
      </c>
      <c r="N568" s="271" t="s">
        <v>7</v>
      </c>
      <c r="O568" s="271" t="s">
        <v>7</v>
      </c>
      <c r="P568" s="271" t="s">
        <v>7</v>
      </c>
      <c r="Q568" s="271" t="s">
        <v>7</v>
      </c>
      <c r="R568" s="271" t="s">
        <v>7</v>
      </c>
      <c r="S568" s="271" t="s">
        <v>7</v>
      </c>
      <c r="T568" s="271" t="s">
        <v>7</v>
      </c>
      <c r="U568" s="271" t="s">
        <v>7</v>
      </c>
      <c r="V568" s="271" t="s">
        <v>7</v>
      </c>
      <c r="W568" s="271" t="s">
        <v>7</v>
      </c>
      <c r="X568" s="271" t="s">
        <v>7</v>
      </c>
      <c r="Y568" s="271" t="s">
        <v>7</v>
      </c>
      <c r="Z568" s="271" t="s">
        <v>7</v>
      </c>
      <c r="AA568" s="271" t="s">
        <v>7</v>
      </c>
      <c r="AB568" s="271" t="s">
        <v>7</v>
      </c>
      <c r="AC568" s="271" t="s">
        <v>7</v>
      </c>
      <c r="AD568" s="271" t="s">
        <v>7</v>
      </c>
      <c r="AE568" s="271" t="s">
        <v>7</v>
      </c>
      <c r="AF568" s="271" t="s">
        <v>7</v>
      </c>
      <c r="AG568" s="271" t="s">
        <v>7</v>
      </c>
      <c r="AH568" s="271" t="s">
        <v>7</v>
      </c>
      <c r="AI568" s="271" t="s">
        <v>7</v>
      </c>
      <c r="AJ568" s="271" t="s">
        <v>7</v>
      </c>
      <c r="AK568" s="271" t="s">
        <v>7</v>
      </c>
      <c r="AL568" s="271" t="s">
        <v>7</v>
      </c>
      <c r="AM568" s="271" t="s">
        <v>7</v>
      </c>
      <c r="AN568" s="271" t="s">
        <v>7</v>
      </c>
      <c r="AO568" s="271" t="s">
        <v>7</v>
      </c>
      <c r="AP568" s="271" t="s">
        <v>7</v>
      </c>
      <c r="AQ568" s="271" t="s">
        <v>7</v>
      </c>
      <c r="AR568" s="271" t="s">
        <v>7</v>
      </c>
      <c r="AS568" s="271" t="s">
        <v>7</v>
      </c>
      <c r="AT568" s="271" t="s">
        <v>7</v>
      </c>
      <c r="AU568" s="271" t="s">
        <v>7</v>
      </c>
      <c r="AV568" s="271" t="s">
        <v>7</v>
      </c>
      <c r="AW568" s="271" t="s">
        <v>7</v>
      </c>
      <c r="AX568" s="271" t="s">
        <v>7</v>
      </c>
      <c r="AY568" s="271" t="s">
        <v>7</v>
      </c>
      <c r="AZ568" s="271" t="s">
        <v>7</v>
      </c>
      <c r="BA568" s="271" t="s">
        <v>7</v>
      </c>
      <c r="BB568" s="271" t="s">
        <v>7</v>
      </c>
      <c r="BC568" s="271" t="s">
        <v>7</v>
      </c>
      <c r="BD568" s="271" t="s">
        <v>7</v>
      </c>
      <c r="BE568" s="271" t="s">
        <v>7</v>
      </c>
      <c r="BF568" s="271" t="s">
        <v>7</v>
      </c>
      <c r="BG568" s="271" t="s">
        <v>7</v>
      </c>
      <c r="BH568" s="271" t="s">
        <v>7</v>
      </c>
      <c r="BI568" s="271" t="s">
        <v>7</v>
      </c>
      <c r="BJ568" s="271" t="s">
        <v>7</v>
      </c>
      <c r="BK568" s="271" t="s">
        <v>7</v>
      </c>
      <c r="BL568" s="271" t="s">
        <v>7</v>
      </c>
      <c r="BM568" s="271" t="s">
        <v>7</v>
      </c>
      <c r="BN568" s="271" t="s">
        <v>7</v>
      </c>
      <c r="BO568" s="271" t="s">
        <v>7</v>
      </c>
      <c r="BP568" s="271" t="s">
        <v>7</v>
      </c>
      <c r="BQ568" s="271" t="s">
        <v>7</v>
      </c>
      <c r="BR568" s="271" t="s">
        <v>7</v>
      </c>
      <c r="BS568" s="271" t="s">
        <v>7</v>
      </c>
    </row>
    <row r="569" ht="65.15" customHeight="1" s="74" customFormat="1">
      <c r="A569" s="178"/>
      <c r="B569" s="96"/>
      <c r="C569" s="283" t="s">
        <v>581</v>
      </c>
      <c r="D569" s="284"/>
      <c r="E569" s="284"/>
      <c r="F569" s="284"/>
      <c r="G569" s="284"/>
      <c r="H569" s="285"/>
      <c r="I569" s="277" t="s">
        <v>582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583</v>
      </c>
      <c r="B570" s="96"/>
      <c r="C570" s="157"/>
      <c r="D570" s="321" t="s">
        <v>584</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585</v>
      </c>
      <c r="B571" s="96"/>
      <c r="C571" s="157"/>
      <c r="D571" s="321" t="s">
        <v>586</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587</v>
      </c>
      <c r="B572" s="96"/>
      <c r="C572" s="157"/>
      <c r="D572" s="321" t="s">
        <v>588</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589</v>
      </c>
      <c r="B573" s="96"/>
      <c r="C573" s="157"/>
      <c r="D573" s="321" t="s">
        <v>590</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591</v>
      </c>
      <c r="B574" s="96"/>
      <c r="C574" s="157"/>
      <c r="D574" s="321" t="s">
        <v>592</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593</v>
      </c>
      <c r="B575" s="96"/>
      <c r="C575" s="210"/>
      <c r="D575" s="321" t="s">
        <v>594</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596</v>
      </c>
      <c r="B577" s="96"/>
      <c r="C577" s="157"/>
      <c r="D577" s="321" t="s">
        <v>584</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597</v>
      </c>
      <c r="B578" s="96"/>
      <c r="C578" s="157"/>
      <c r="D578" s="321" t="s">
        <v>586</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598</v>
      </c>
      <c r="B579" s="96"/>
      <c r="C579" s="157"/>
      <c r="D579" s="321" t="s">
        <v>588</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599</v>
      </c>
      <c r="B580" s="96"/>
      <c r="C580" s="157"/>
      <c r="D580" s="321" t="s">
        <v>590</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600</v>
      </c>
      <c r="B581" s="96"/>
      <c r="C581" s="157"/>
      <c r="D581" s="321" t="s">
        <v>592</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601</v>
      </c>
      <c r="B582" s="96"/>
      <c r="C582" s="157"/>
      <c r="D582" s="321" t="s">
        <v>594</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603</v>
      </c>
      <c r="B584" s="96"/>
      <c r="C584" s="157"/>
      <c r="D584" s="321" t="s">
        <v>584</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604</v>
      </c>
      <c r="B585" s="96"/>
      <c r="C585" s="157"/>
      <c r="D585" s="321" t="s">
        <v>586</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605</v>
      </c>
      <c r="B586" s="96"/>
      <c r="C586" s="157"/>
      <c r="D586" s="321" t="s">
        <v>588</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606</v>
      </c>
      <c r="B587" s="96"/>
      <c r="C587" s="157"/>
      <c r="D587" s="321" t="s">
        <v>590</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607</v>
      </c>
      <c r="B588" s="96"/>
      <c r="C588" s="157"/>
      <c r="D588" s="321" t="s">
        <v>592</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608</v>
      </c>
      <c r="B589" s="96"/>
      <c r="C589" s="237"/>
      <c r="D589" s="321" t="s">
        <v>594</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609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610</v>
      </c>
      <c r="C597" s="289" t="s">
        <v>611</v>
      </c>
      <c r="D597" s="290"/>
      <c r="E597" s="290"/>
      <c r="F597" s="290"/>
      <c r="G597" s="290"/>
      <c r="H597" s="291"/>
      <c r="I597" s="100" t="s">
        <v>612</v>
      </c>
      <c r="J597" s="93" t="str">
        <f>IF(SUM(L597:BS597)=0,IF(COUNTIF(L597:BS597,"未確認")&gt;0,"未確認",IF(COUNTIF(L597:BS597,"~*")&gt;0,"*",SUM(L597:BS597))),SUM(L597:BS597))</f>
        <v>未確認</v>
      </c>
      <c r="K597" s="152" t="str">
        <f>IF(OR(COUNTIF(L597:BS597,"未確認")&gt;0,COUNTIF(L597:BS597,"*")&gt;0),"※","")</f>
        <v>※</v>
      </c>
      <c r="L597" s="94" t="s">
        <v>426</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613</v>
      </c>
      <c r="B598" s="68"/>
      <c r="C598" s="289" t="s">
        <v>614</v>
      </c>
      <c r="D598" s="290"/>
      <c r="E598" s="290"/>
      <c r="F598" s="290"/>
      <c r="G598" s="290"/>
      <c r="H598" s="291"/>
      <c r="I598" s="100" t="s">
        <v>615</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616</v>
      </c>
      <c r="B599" s="68"/>
      <c r="C599" s="289" t="s">
        <v>617</v>
      </c>
      <c r="D599" s="290"/>
      <c r="E599" s="290"/>
      <c r="F599" s="290"/>
      <c r="G599" s="290"/>
      <c r="H599" s="291"/>
      <c r="I599" s="100" t="s">
        <v>618</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619</v>
      </c>
      <c r="B600" s="68"/>
      <c r="C600" s="289" t="s">
        <v>620</v>
      </c>
      <c r="D600" s="290"/>
      <c r="E600" s="290"/>
      <c r="F600" s="290"/>
      <c r="G600" s="290"/>
      <c r="H600" s="291"/>
      <c r="I600" s="220" t="s">
        <v>621</v>
      </c>
      <c r="J600" s="93" t="str">
        <f>IF(SUM(L600:BS600)=0,IF(COUNTIF(L600:BS600,"未確認")&gt;0,"未確認",IF(COUNTIF(L600:BS600,"~*")&gt;0,"*",SUM(L600:BS600))),SUM(L600:BS600))</f>
        <v>未確認</v>
      </c>
      <c r="K600" s="152" t="str">
        <f>IF(OR(COUNTIF(L600:BS600,"未確認")&gt;0,COUNTIF(L600:BS600,"*")&gt;0),"※","")</f>
        <v>※</v>
      </c>
      <c r="L600" s="94" t="s">
        <v>426</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622</v>
      </c>
      <c r="B601" s="68"/>
      <c r="C601" s="289" t="s">
        <v>623</v>
      </c>
      <c r="D601" s="290"/>
      <c r="E601" s="290"/>
      <c r="F601" s="290"/>
      <c r="G601" s="290"/>
      <c r="H601" s="291"/>
      <c r="I601" s="100" t="s">
        <v>624</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625</v>
      </c>
      <c r="B602" s="68"/>
      <c r="C602" s="283" t="s">
        <v>626</v>
      </c>
      <c r="D602" s="284"/>
      <c r="E602" s="284"/>
      <c r="F602" s="284"/>
      <c r="G602" s="284"/>
      <c r="H602" s="285"/>
      <c r="I602" s="293" t="s">
        <v>627</v>
      </c>
      <c r="J602" s="105">
        <v>179</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628</v>
      </c>
      <c r="B603" s="68"/>
      <c r="C603" s="218"/>
      <c r="D603" s="219"/>
      <c r="E603" s="280" t="s">
        <v>629</v>
      </c>
      <c r="F603" s="281"/>
      <c r="G603" s="281"/>
      <c r="H603" s="282"/>
      <c r="I603" s="295"/>
      <c r="J603" s="105">
        <v>20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630</v>
      </c>
      <c r="B604" s="68"/>
      <c r="C604" s="283" t="s">
        <v>631</v>
      </c>
      <c r="D604" s="284"/>
      <c r="E604" s="284"/>
      <c r="F604" s="284"/>
      <c r="G604" s="284"/>
      <c r="H604" s="285"/>
      <c r="I604" s="277" t="s">
        <v>632</v>
      </c>
      <c r="J604" s="105">
        <v>399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633</v>
      </c>
      <c r="B605" s="68"/>
      <c r="C605" s="218"/>
      <c r="D605" s="219"/>
      <c r="E605" s="280" t="s">
        <v>629</v>
      </c>
      <c r="F605" s="281"/>
      <c r="G605" s="281"/>
      <c r="H605" s="282"/>
      <c r="I605" s="279"/>
      <c r="J605" s="105">
        <v>51</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634</v>
      </c>
      <c r="B606" s="68"/>
      <c r="C606" s="280" t="s">
        <v>635</v>
      </c>
      <c r="D606" s="281"/>
      <c r="E606" s="281"/>
      <c r="F606" s="281"/>
      <c r="G606" s="281"/>
      <c r="H606" s="282"/>
      <c r="I606" s="98" t="s">
        <v>636</v>
      </c>
      <c r="J606" s="93">
        <v>167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637</v>
      </c>
      <c r="B607" s="68"/>
      <c r="C607" s="289" t="s">
        <v>638</v>
      </c>
      <c r="D607" s="290"/>
      <c r="E607" s="290"/>
      <c r="F607" s="290"/>
      <c r="G607" s="290"/>
      <c r="H607" s="291"/>
      <c r="I607" s="98" t="s">
        <v>639</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640</v>
      </c>
      <c r="B608" s="68"/>
      <c r="C608" s="289" t="s">
        <v>641</v>
      </c>
      <c r="D608" s="290"/>
      <c r="E608" s="290"/>
      <c r="F608" s="290"/>
      <c r="G608" s="290"/>
      <c r="H608" s="291"/>
      <c r="I608" s="98" t="s">
        <v>642</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643</v>
      </c>
      <c r="B609" s="68"/>
      <c r="C609" s="289" t="s">
        <v>644</v>
      </c>
      <c r="D609" s="290"/>
      <c r="E609" s="290"/>
      <c r="F609" s="290"/>
      <c r="G609" s="290"/>
      <c r="H609" s="291"/>
      <c r="I609" s="98" t="s">
        <v>645</v>
      </c>
      <c r="J609" s="93" t="str">
        <f t="shared" si="108"/>
        <v>未確認</v>
      </c>
      <c r="K609" s="152" t="str">
        <f t="shared" si="109"/>
        <v>※</v>
      </c>
      <c r="L609" s="94" t="s">
        <v>426</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646</v>
      </c>
      <c r="B610" s="68"/>
      <c r="C610" s="289" t="s">
        <v>647</v>
      </c>
      <c r="D610" s="290"/>
      <c r="E610" s="290"/>
      <c r="F610" s="290"/>
      <c r="G610" s="290"/>
      <c r="H610" s="291"/>
      <c r="I610" s="98" t="s">
        <v>648</v>
      </c>
      <c r="J610" s="93" t="str">
        <f t="shared" si="108"/>
        <v>未確認</v>
      </c>
      <c r="K610" s="152" t="str">
        <f t="shared" si="109"/>
        <v>※</v>
      </c>
      <c r="L610" s="94" t="s">
        <v>426</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649</v>
      </c>
      <c r="B611" s="68"/>
      <c r="C611" s="289" t="s">
        <v>650</v>
      </c>
      <c r="D611" s="290"/>
      <c r="E611" s="290"/>
      <c r="F611" s="290"/>
      <c r="G611" s="290"/>
      <c r="H611" s="291"/>
      <c r="I611" s="160" t="s">
        <v>651</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652</v>
      </c>
      <c r="B612" s="68"/>
      <c r="C612" s="289" t="s">
        <v>653</v>
      </c>
      <c r="D612" s="290"/>
      <c r="E612" s="290"/>
      <c r="F612" s="290"/>
      <c r="G612" s="290"/>
      <c r="H612" s="291"/>
      <c r="I612" s="98" t="s">
        <v>654</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656</v>
      </c>
      <c r="B620" s="92"/>
      <c r="C620" s="280" t="s">
        <v>657</v>
      </c>
      <c r="D620" s="281"/>
      <c r="E620" s="281"/>
      <c r="F620" s="281"/>
      <c r="G620" s="281"/>
      <c r="H620" s="282"/>
      <c r="I620" s="318" t="s">
        <v>658</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659</v>
      </c>
      <c r="B621" s="92"/>
      <c r="C621" s="280" t="s">
        <v>660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661</v>
      </c>
      <c r="B622" s="92"/>
      <c r="C622" s="280" t="s">
        <v>662</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663</v>
      </c>
      <c r="B623" s="92"/>
      <c r="C623" s="280" t="s">
        <v>664</v>
      </c>
      <c r="D623" s="281"/>
      <c r="E623" s="281"/>
      <c r="F623" s="281"/>
      <c r="G623" s="281"/>
      <c r="H623" s="282"/>
      <c r="I623" s="273" t="s">
        <v>665</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667</v>
      </c>
      <c r="B625" s="92"/>
      <c r="C625" s="289" t="s">
        <v>668</v>
      </c>
      <c r="D625" s="290"/>
      <c r="E625" s="290"/>
      <c r="F625" s="290"/>
      <c r="G625" s="290"/>
      <c r="H625" s="291"/>
      <c r="I625" s="98" t="s">
        <v>669</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670</v>
      </c>
      <c r="B626" s="92"/>
      <c r="C626" s="280" t="s">
        <v>671</v>
      </c>
      <c r="D626" s="281"/>
      <c r="E626" s="281"/>
      <c r="F626" s="281"/>
      <c r="G626" s="281"/>
      <c r="H626" s="282"/>
      <c r="I626" s="103" t="s">
        <v>672</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673</v>
      </c>
      <c r="B627" s="96"/>
      <c r="C627" s="280" t="s">
        <v>674</v>
      </c>
      <c r="D627" s="281"/>
      <c r="E627" s="281"/>
      <c r="F627" s="281"/>
      <c r="G627" s="281"/>
      <c r="H627" s="282"/>
      <c r="I627" s="103" t="s">
        <v>675</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676</v>
      </c>
      <c r="B628" s="96"/>
      <c r="C628" s="289" t="s">
        <v>677</v>
      </c>
      <c r="D628" s="290"/>
      <c r="E628" s="290"/>
      <c r="F628" s="290"/>
      <c r="G628" s="290"/>
      <c r="H628" s="291"/>
      <c r="I628" s="98" t="s">
        <v>678</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679</v>
      </c>
      <c r="B629" s="96"/>
      <c r="C629" s="280" t="s">
        <v>680</v>
      </c>
      <c r="D629" s="281"/>
      <c r="E629" s="281"/>
      <c r="F629" s="281"/>
      <c r="G629" s="281"/>
      <c r="H629" s="282"/>
      <c r="I629" s="98" t="s">
        <v>681</v>
      </c>
      <c r="J629" s="93" t="str">
        <f t="shared" si="115"/>
        <v>未確認</v>
      </c>
      <c r="K629" s="152" t="str">
        <f t="shared" si="114"/>
        <v>※</v>
      </c>
      <c r="L629" s="94" t="s">
        <v>426</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682</v>
      </c>
      <c r="B630" s="96"/>
      <c r="C630" s="289" t="s">
        <v>683</v>
      </c>
      <c r="D630" s="290"/>
      <c r="E630" s="290"/>
      <c r="F630" s="290"/>
      <c r="G630" s="290"/>
      <c r="H630" s="291"/>
      <c r="I630" s="98" t="s">
        <v>684</v>
      </c>
      <c r="J630" s="93" t="str">
        <f t="shared" si="115"/>
        <v>未確認</v>
      </c>
      <c r="K630" s="152" t="str">
        <f t="shared" si="114"/>
        <v>※</v>
      </c>
      <c r="L630" s="94" t="s">
        <v>426</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685</v>
      </c>
      <c r="B631" s="96"/>
      <c r="C631" s="289" t="s">
        <v>686</v>
      </c>
      <c r="D631" s="290"/>
      <c r="E631" s="290"/>
      <c r="F631" s="290"/>
      <c r="G631" s="290"/>
      <c r="H631" s="291"/>
      <c r="I631" s="98" t="s">
        <v>687</v>
      </c>
      <c r="J631" s="93" t="str">
        <f t="shared" si="115"/>
        <v>未確認</v>
      </c>
      <c r="K631" s="152" t="str">
        <f t="shared" si="114"/>
        <v>※</v>
      </c>
      <c r="L631" s="94" t="s">
        <v>426</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689</v>
      </c>
      <c r="B639" s="92"/>
      <c r="C639" s="289" t="s">
        <v>690</v>
      </c>
      <c r="D639" s="290"/>
      <c r="E639" s="290"/>
      <c r="F639" s="290"/>
      <c r="G639" s="290"/>
      <c r="H639" s="291"/>
      <c r="I639" s="98" t="s">
        <v>691</v>
      </c>
      <c r="J639" s="93" t="str">
        <f>IF(SUM(L639:BS639)=0,IF(COUNTIF(L639:BS639,"未確認")&gt;0,"未確認",IF(COUNTIF(L639:BS639,"~*")&gt;0,"*",SUM(L639:BS639))),SUM(L639:BS639))</f>
        <v>未確認</v>
      </c>
      <c r="K639" s="152" t="str">
        <f ref="K639:K646" t="shared" si="120">IF(OR(COUNTIF(L639:BS639,"未確認")&gt;0,COUNTIF(L639:BS639,"*")&gt;0),"※","")</f>
        <v>※</v>
      </c>
      <c r="L639" s="94" t="s">
        <v>426</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692</v>
      </c>
      <c r="B640" s="96"/>
      <c r="C640" s="289" t="s">
        <v>693</v>
      </c>
      <c r="D640" s="290"/>
      <c r="E640" s="290"/>
      <c r="F640" s="290"/>
      <c r="G640" s="290"/>
      <c r="H640" s="291"/>
      <c r="I640" s="98" t="s">
        <v>694</v>
      </c>
      <c r="J640" s="93" t="str">
        <f ref="J640:J646" t="shared" si="121">IF(SUM(L640:BS640)=0,IF(COUNTIF(L640:BS640,"未確認")&gt;0,"未確認",IF(COUNTIF(L640:BS640,"~*")&gt;0,"*",SUM(L640:BS640))),SUM(L640:BS640))</f>
        <v>未確認</v>
      </c>
      <c r="K640" s="152" t="str">
        <f t="shared" si="120"/>
        <v>※</v>
      </c>
      <c r="L640" s="94" t="s">
        <v>426</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695</v>
      </c>
      <c r="B641" s="96"/>
      <c r="C641" s="289" t="s">
        <v>696</v>
      </c>
      <c r="D641" s="290"/>
      <c r="E641" s="290"/>
      <c r="F641" s="290"/>
      <c r="G641" s="290"/>
      <c r="H641" s="291"/>
      <c r="I641" s="98" t="s">
        <v>697</v>
      </c>
      <c r="J641" s="93" t="str">
        <f t="shared" si="121"/>
        <v>未確認</v>
      </c>
      <c r="K641" s="152" t="str">
        <f t="shared" si="120"/>
        <v>※</v>
      </c>
      <c r="L641" s="94" t="s">
        <v>426</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698</v>
      </c>
      <c r="B642" s="96"/>
      <c r="C642" s="280" t="s">
        <v>699</v>
      </c>
      <c r="D642" s="281"/>
      <c r="E642" s="281"/>
      <c r="F642" s="281"/>
      <c r="G642" s="281"/>
      <c r="H642" s="282"/>
      <c r="I642" s="98" t="s">
        <v>700</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701</v>
      </c>
      <c r="B643" s="96"/>
      <c r="C643" s="289" t="s">
        <v>702</v>
      </c>
      <c r="D643" s="290"/>
      <c r="E643" s="290"/>
      <c r="F643" s="290"/>
      <c r="G643" s="290"/>
      <c r="H643" s="291"/>
      <c r="I643" s="98" t="s">
        <v>703</v>
      </c>
      <c r="J643" s="93" t="str">
        <f t="shared" si="121"/>
        <v>未確認</v>
      </c>
      <c r="K643" s="152" t="str">
        <f t="shared" si="120"/>
        <v>※</v>
      </c>
      <c r="L643" s="94" t="s">
        <v>426</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704</v>
      </c>
      <c r="B644" s="96"/>
      <c r="C644" s="289" t="s">
        <v>705</v>
      </c>
      <c r="D644" s="290"/>
      <c r="E644" s="290"/>
      <c r="F644" s="290"/>
      <c r="G644" s="290"/>
      <c r="H644" s="291"/>
      <c r="I644" s="98" t="s">
        <v>706</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707</v>
      </c>
      <c r="B645" s="96"/>
      <c r="C645" s="289" t="s">
        <v>708</v>
      </c>
      <c r="D645" s="290"/>
      <c r="E645" s="290"/>
      <c r="F645" s="290"/>
      <c r="G645" s="290"/>
      <c r="H645" s="291"/>
      <c r="I645" s="98" t="s">
        <v>709</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710</v>
      </c>
      <c r="B646" s="96"/>
      <c r="C646" s="280" t="s">
        <v>711</v>
      </c>
      <c r="D646" s="281"/>
      <c r="E646" s="281"/>
      <c r="F646" s="281"/>
      <c r="G646" s="281"/>
      <c r="H646" s="282"/>
      <c r="I646" s="98" t="s">
        <v>712</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714</v>
      </c>
      <c r="B654" s="92"/>
      <c r="C654" s="296" t="s">
        <v>715</v>
      </c>
      <c r="D654" s="297"/>
      <c r="E654" s="297"/>
      <c r="F654" s="297"/>
      <c r="G654" s="297"/>
      <c r="H654" s="298"/>
      <c r="I654" s="98" t="s">
        <v>716</v>
      </c>
      <c r="J654" s="93" t="str">
        <f>IF(SUM(L654:BS654)=0,IF(COUNTIF(L654:BS654,"未確認")&gt;0,"未確認",IF(COUNTIF(L654:BS654,"~*")&gt;0,"*",SUM(L654:BS654))),SUM(L654:BS654))</f>
        <v>未確認</v>
      </c>
      <c r="K654" s="152" t="str">
        <f ref="K654:K668" t="shared" si="126">IF(OR(COUNTIF(L654:BS654,"未確認")&gt;0,COUNTIF(L654:BS654,"*")&gt;0),"※","")</f>
        <v>※</v>
      </c>
      <c r="L654" s="94" t="s">
        <v>426</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717</v>
      </c>
      <c r="B655" s="68"/>
      <c r="C655" s="139"/>
      <c r="D655" s="163"/>
      <c r="E655" s="289" t="s">
        <v>718</v>
      </c>
      <c r="F655" s="290"/>
      <c r="G655" s="290"/>
      <c r="H655" s="291"/>
      <c r="I655" s="98" t="s">
        <v>719</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720</v>
      </c>
      <c r="B656" s="68"/>
      <c r="C656" s="139"/>
      <c r="D656" s="163"/>
      <c r="E656" s="289" t="s">
        <v>721</v>
      </c>
      <c r="F656" s="290"/>
      <c r="G656" s="290"/>
      <c r="H656" s="291"/>
      <c r="I656" s="98" t="s">
        <v>722</v>
      </c>
      <c r="J656" s="93" t="str">
        <f t="shared" si="127"/>
        <v>未確認</v>
      </c>
      <c r="K656" s="152" t="str">
        <f t="shared" si="126"/>
        <v>※</v>
      </c>
      <c r="L656" s="94" t="s">
        <v>426</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723</v>
      </c>
      <c r="B657" s="68"/>
      <c r="C657" s="221"/>
      <c r="D657" s="222"/>
      <c r="E657" s="289" t="s">
        <v>724</v>
      </c>
      <c r="F657" s="290"/>
      <c r="G657" s="290"/>
      <c r="H657" s="291"/>
      <c r="I657" s="98" t="s">
        <v>725</v>
      </c>
      <c r="J657" s="93" t="str">
        <f t="shared" si="127"/>
        <v>未確認</v>
      </c>
      <c r="K657" s="152" t="str">
        <f t="shared" si="126"/>
        <v>※</v>
      </c>
      <c r="L657" s="94" t="s">
        <v>426</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726</v>
      </c>
      <c r="B658" s="68"/>
      <c r="C658" s="221"/>
      <c r="D658" s="222"/>
      <c r="E658" s="289" t="s">
        <v>727</v>
      </c>
      <c r="F658" s="290"/>
      <c r="G658" s="290"/>
      <c r="H658" s="291"/>
      <c r="I658" s="98" t="s">
        <v>728</v>
      </c>
      <c r="J658" s="93" t="str">
        <f t="shared" si="127"/>
        <v>未確認</v>
      </c>
      <c r="K658" s="152" t="str">
        <f t="shared" si="126"/>
        <v>※</v>
      </c>
      <c r="L658" s="94" t="s">
        <v>426</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729</v>
      </c>
      <c r="B659" s="68"/>
      <c r="C659" s="139"/>
      <c r="D659" s="163"/>
      <c r="E659" s="289" t="s">
        <v>730</v>
      </c>
      <c r="F659" s="290"/>
      <c r="G659" s="290"/>
      <c r="H659" s="291"/>
      <c r="I659" s="98" t="s">
        <v>731</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732</v>
      </c>
      <c r="B660" s="68"/>
      <c r="C660" s="139"/>
      <c r="D660" s="163"/>
      <c r="E660" s="289" t="s">
        <v>733</v>
      </c>
      <c r="F660" s="290"/>
      <c r="G660" s="290"/>
      <c r="H660" s="291"/>
      <c r="I660" s="98" t="s">
        <v>734</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735</v>
      </c>
      <c r="B661" s="68"/>
      <c r="C661" s="139"/>
      <c r="D661" s="163"/>
      <c r="E661" s="289" t="s">
        <v>736</v>
      </c>
      <c r="F661" s="290"/>
      <c r="G661" s="290"/>
      <c r="H661" s="291"/>
      <c r="I661" s="98" t="s">
        <v>737</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738</v>
      </c>
      <c r="B662" s="68"/>
      <c r="C662" s="141"/>
      <c r="D662" s="164"/>
      <c r="E662" s="289" t="s">
        <v>739</v>
      </c>
      <c r="F662" s="290"/>
      <c r="G662" s="290"/>
      <c r="H662" s="291"/>
      <c r="I662" s="98" t="s">
        <v>740</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741</v>
      </c>
      <c r="B663" s="68"/>
      <c r="C663" s="289" t="s">
        <v>742</v>
      </c>
      <c r="D663" s="290"/>
      <c r="E663" s="290"/>
      <c r="F663" s="290"/>
      <c r="G663" s="290"/>
      <c r="H663" s="291"/>
      <c r="I663" s="98" t="s">
        <v>743</v>
      </c>
      <c r="J663" s="93" t="str">
        <f t="shared" si="127"/>
        <v>未確認</v>
      </c>
      <c r="K663" s="152" t="str">
        <f t="shared" si="126"/>
        <v>※</v>
      </c>
      <c r="L663" s="94" t="s">
        <v>426</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744</v>
      </c>
      <c r="B664" s="68"/>
      <c r="C664" s="280" t="s">
        <v>745</v>
      </c>
      <c r="D664" s="281"/>
      <c r="E664" s="281"/>
      <c r="F664" s="281"/>
      <c r="G664" s="281"/>
      <c r="H664" s="282"/>
      <c r="I664" s="103" t="s">
        <v>746</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747</v>
      </c>
      <c r="B665" s="68"/>
      <c r="C665" s="289" t="s">
        <v>748</v>
      </c>
      <c r="D665" s="290"/>
      <c r="E665" s="290"/>
      <c r="F665" s="290"/>
      <c r="G665" s="290"/>
      <c r="H665" s="291"/>
      <c r="I665" s="98" t="s">
        <v>749</v>
      </c>
      <c r="J665" s="93" t="str">
        <f t="shared" si="127"/>
        <v>未確認</v>
      </c>
      <c r="K665" s="152" t="str">
        <f t="shared" si="126"/>
        <v>※</v>
      </c>
      <c r="L665" s="94" t="s">
        <v>426</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750</v>
      </c>
      <c r="B666" s="68"/>
      <c r="C666" s="289" t="s">
        <v>751</v>
      </c>
      <c r="D666" s="290"/>
      <c r="E666" s="290"/>
      <c r="F666" s="290"/>
      <c r="G666" s="290"/>
      <c r="H666" s="291"/>
      <c r="I666" s="98" t="s">
        <v>752</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753</v>
      </c>
      <c r="B667" s="68"/>
      <c r="C667" s="280" t="s">
        <v>754</v>
      </c>
      <c r="D667" s="281"/>
      <c r="E667" s="281"/>
      <c r="F667" s="281"/>
      <c r="G667" s="281"/>
      <c r="H667" s="282"/>
      <c r="I667" s="98" t="s">
        <v>755</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756</v>
      </c>
      <c r="B668" s="68"/>
      <c r="C668" s="289" t="s">
        <v>757</v>
      </c>
      <c r="D668" s="290"/>
      <c r="E668" s="290"/>
      <c r="F668" s="290"/>
      <c r="G668" s="290"/>
      <c r="H668" s="291"/>
      <c r="I668" s="98" t="s">
        <v>758</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759</v>
      </c>
      <c r="B675" s="68"/>
      <c r="C675" s="280" t="s">
        <v>760</v>
      </c>
      <c r="D675" s="281"/>
      <c r="E675" s="281"/>
      <c r="F675" s="281"/>
      <c r="G675" s="281"/>
      <c r="H675" s="282"/>
      <c r="I675" s="103" t="s">
        <v>761</v>
      </c>
      <c r="J675" s="165"/>
      <c r="K675" s="166"/>
      <c r="L675" s="80" t="s">
        <v>7</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762</v>
      </c>
      <c r="B676" s="68"/>
      <c r="C676" s="280" t="s">
        <v>763</v>
      </c>
      <c r="D676" s="281"/>
      <c r="E676" s="281"/>
      <c r="F676" s="281"/>
      <c r="G676" s="281"/>
      <c r="H676" s="282"/>
      <c r="I676" s="103" t="s">
        <v>764</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765</v>
      </c>
      <c r="B677" s="68"/>
      <c r="C677" s="280" t="s">
        <v>766</v>
      </c>
      <c r="D677" s="281"/>
      <c r="E677" s="281"/>
      <c r="F677" s="281"/>
      <c r="G677" s="281"/>
      <c r="H677" s="282"/>
      <c r="I677" s="103" t="s">
        <v>767</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768</v>
      </c>
      <c r="B678" s="68"/>
      <c r="C678" s="283" t="s">
        <v>769</v>
      </c>
      <c r="D678" s="284"/>
      <c r="E678" s="284"/>
      <c r="F678" s="284"/>
      <c r="G678" s="284"/>
      <c r="H678" s="285"/>
      <c r="I678" s="277" t="s">
        <v>770</v>
      </c>
      <c r="J678" s="165"/>
      <c r="K678" s="166"/>
      <c r="L678" s="225">
        <v>240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771</v>
      </c>
      <c r="B679" s="68"/>
      <c r="C679" s="168"/>
      <c r="D679" s="169"/>
      <c r="E679" s="283" t="s">
        <v>772</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773</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774</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775</v>
      </c>
      <c r="B682" s="68"/>
      <c r="C682" s="170"/>
      <c r="D682" s="268"/>
      <c r="E682" s="286"/>
      <c r="F682" s="287"/>
      <c r="G682" s="267"/>
      <c r="H682" s="235" t="s">
        <v>776</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777</v>
      </c>
      <c r="B683" s="68"/>
      <c r="C683" s="283" t="s">
        <v>778</v>
      </c>
      <c r="D683" s="284"/>
      <c r="E683" s="284"/>
      <c r="F683" s="284"/>
      <c r="G683" s="288"/>
      <c r="H683" s="285"/>
      <c r="I683" s="277" t="s">
        <v>779</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780</v>
      </c>
      <c r="B684" s="68"/>
      <c r="C684" s="264"/>
      <c r="D684" s="266"/>
      <c r="E684" s="280" t="s">
        <v>781</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782</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783</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784</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785</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786</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787</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788</v>
      </c>
      <c r="B691" s="68"/>
      <c r="C691" s="280" t="s">
        <v>789</v>
      </c>
      <c r="D691" s="281"/>
      <c r="E691" s="281"/>
      <c r="F691" s="281"/>
      <c r="G691" s="281"/>
      <c r="H691" s="282"/>
      <c r="I691" s="356" t="s">
        <v>790</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791</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792</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793</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795</v>
      </c>
      <c r="B702" s="96"/>
      <c r="C702" s="280" t="s">
        <v>796</v>
      </c>
      <c r="D702" s="281"/>
      <c r="E702" s="281"/>
      <c r="F702" s="281"/>
      <c r="G702" s="281"/>
      <c r="H702" s="282"/>
      <c r="I702" s="103" t="s">
        <v>797</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798</v>
      </c>
      <c r="B703" s="96"/>
      <c r="C703" s="289" t="s">
        <v>799</v>
      </c>
      <c r="D703" s="290"/>
      <c r="E703" s="290"/>
      <c r="F703" s="290"/>
      <c r="G703" s="290"/>
      <c r="H703" s="291"/>
      <c r="I703" s="98" t="s">
        <v>800</v>
      </c>
      <c r="J703" s="156" t="str">
        <f>IF(SUM(L703:BS703)=0,IF(COUNTIF(L703:BS703,"未確認")&gt;0,"未確認",IF(COUNTIF(L703:BS703,"~*")&gt;0,"*",SUM(L703:BS703))),SUM(L703:BS703))</f>
        <v>未確認</v>
      </c>
      <c r="K703" s="152" t="str">
        <f>IF(OR(COUNTIF(L703:BS703,"未確認")&gt;0,COUNTIF(L703:BS703,"*")&gt;0),"※","")</f>
        <v>※</v>
      </c>
      <c r="L703" s="94" t="s">
        <v>426</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801</v>
      </c>
      <c r="B704" s="96"/>
      <c r="C704" s="289" t="s">
        <v>802</v>
      </c>
      <c r="D704" s="290"/>
      <c r="E704" s="290"/>
      <c r="F704" s="290"/>
      <c r="G704" s="290"/>
      <c r="H704" s="291"/>
      <c r="I704" s="98" t="s">
        <v>803</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805</v>
      </c>
      <c r="B712" s="92"/>
      <c r="C712" s="289" t="s">
        <v>806</v>
      </c>
      <c r="D712" s="290"/>
      <c r="E712" s="290"/>
      <c r="F712" s="290"/>
      <c r="G712" s="290"/>
      <c r="H712" s="291"/>
      <c r="I712" s="98" t="s">
        <v>807</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808</v>
      </c>
      <c r="B713" s="96"/>
      <c r="C713" s="289" t="s">
        <v>809</v>
      </c>
      <c r="D713" s="290"/>
      <c r="E713" s="290"/>
      <c r="F713" s="290"/>
      <c r="G713" s="290"/>
      <c r="H713" s="291"/>
      <c r="I713" s="98" t="s">
        <v>810</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811</v>
      </c>
      <c r="B714" s="96"/>
      <c r="C714" s="280" t="s">
        <v>812</v>
      </c>
      <c r="D714" s="281"/>
      <c r="E714" s="281"/>
      <c r="F714" s="281"/>
      <c r="G714" s="281"/>
      <c r="H714" s="282"/>
      <c r="I714" s="98" t="s">
        <v>813</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814</v>
      </c>
      <c r="B715" s="96"/>
      <c r="C715" s="289" t="s">
        <v>815</v>
      </c>
      <c r="D715" s="290"/>
      <c r="E715" s="290"/>
      <c r="F715" s="290"/>
      <c r="G715" s="290"/>
      <c r="H715" s="291"/>
      <c r="I715" s="98" t="s">
        <v>816</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818</v>
      </c>
      <c r="B724" s="92"/>
      <c r="C724" s="289" t="s">
        <v>819</v>
      </c>
      <c r="D724" s="290"/>
      <c r="E724" s="290"/>
      <c r="F724" s="290"/>
      <c r="G724" s="290"/>
      <c r="H724" s="291"/>
      <c r="I724" s="98" t="s">
        <v>820</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821</v>
      </c>
      <c r="B725" s="96"/>
      <c r="C725" s="289" t="s">
        <v>822</v>
      </c>
      <c r="D725" s="290"/>
      <c r="E725" s="290"/>
      <c r="F725" s="290"/>
      <c r="G725" s="290"/>
      <c r="H725" s="291"/>
      <c r="I725" s="98" t="s">
        <v>823</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824</v>
      </c>
      <c r="B726" s="96"/>
      <c r="C726" s="280" t="s">
        <v>825</v>
      </c>
      <c r="D726" s="281"/>
      <c r="E726" s="281"/>
      <c r="F726" s="281"/>
      <c r="G726" s="281"/>
      <c r="H726" s="282"/>
      <c r="I726" s="98" t="s">
        <v>826</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827</v>
      </c>
      <c r="B727" s="96"/>
      <c r="C727" s="280" t="s">
        <v>828</v>
      </c>
      <c r="D727" s="281"/>
      <c r="E727" s="281"/>
      <c r="F727" s="281"/>
      <c r="G727" s="281"/>
      <c r="H727" s="282"/>
      <c r="I727" s="98" t="s">
        <v>829</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2022-04-25T15:53:00Z</dcterms:created>
  <dcterms:modified xsi:type="dcterms:W3CDTF">2022-04-25T15:53:00Z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