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<sst xmlns="http://schemas.openxmlformats.org/spreadsheetml/2006/main" count="840" uniqueCount="840">
  <si>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医療法人社団アガペ会 アガペ甲山病院</t>
  </si>
  <si>
    <t>〒662-0001　西宮市甲山町５３－４</t>
  </si>
  <si>
    <t>病棟の建築時期と構造</t>
  </si>
  <si>
    <t>建物情報＼病棟名</t>
  </si>
  <si>
    <t>一般病棟</t>
  </si>
  <si>
    <t>療養病棟3F</t>
  </si>
  <si>
    <t>療養病棟4F</t>
  </si>
  <si>
    <t>療養病棟5F</t>
  </si>
  <si>
    <t>様式１病院病棟票(1)</t>
  </si>
  <si>
    <t>建築時期</t>
  </si>
  <si>
    <t>1994</t>
  </si>
  <si>
    <t>2000</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</si>
  <si>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</si>
  <si>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</si>
  <si>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</si>
  <si>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</si>
  <si>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</si>
  <si>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</si>
  <si>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</si>
  <si>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</si>
  <si>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</si>
  <si>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</si>
  <si>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</si>
  <si>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</si>
  <si>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</si>
  <si>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</si>
  <si>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</si>
  <si>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</si>
  <si>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</si>
  <si>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</si>
  <si>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</si>
  <si>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</si>
  <si>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</si>
  <si>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</si>
  <si>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</si>
  <si>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</si>
  <si>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</si>
  <si>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</si>
  <si>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</si>
  <si>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</si>
  <si>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</si>
  <si>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</si>
  <si>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</si>
  <si>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</si>
  <si>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</si>
  <si>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</si>
  <si>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</si>
  <si>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</si>
  <si>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</si>
  <si>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</si>
  <si>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</si>
  <si>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</si>
  <si>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</si>
  <si>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</si>
  <si>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</si>
  <si>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</si>
  <si>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</si>
  <si>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</si>
  <si>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</si>
  <si>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</si>
  <si>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</si>
  <si>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</si>
  <si>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</si>
  <si>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</si>
  <si>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</si>
  <si>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</si>
  <si>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</si>
  <si>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</si>
  <si>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</si>
  <si>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</si>
  <si>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</si>
  <si>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</si>
  <si>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</si>
  <si>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</si>
  <si>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</si>
  <si>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</si>
  <si>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</si>
  <si>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</si>
  <si>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</si>
  <si>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</si>
  <si>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</si>
  <si>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</si>
  <si>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</si>
  <si>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</si>
  <si>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</si>
  <si>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</si>
  <si>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</si>
  <si>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</si>
  <si>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</si>
  <si>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</si>
  <si>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</si>
  <si>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</si>
  <si>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</si>
  <si>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</si>
  <si>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</si>
  <si>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</si>
  <si>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</si>
  <si>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</si>
  <si>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</si>
  <si>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</si>
  <si>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</si>
  <si>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</si>
  <si>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入院患者なし</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</si>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</sst>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12</v>
      </c>
      <c r="J11" s="355"/>
      <c r="K11" s="355"/>
      <c r="L11" s="16" t="s">
        <v>13</v>
      </c>
      <c r="M11" s="16" t="s">
        <v>13</v>
      </c>
      <c r="N11" s="16" t="s">
        <v>13</v>
      </c>
      <c r="O11" s="16" t="s">
        <v>13</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17</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t="s">
        <v>19</v>
      </c>
      <c r="M19" s="17"/>
      <c r="N19" s="17" t="s">
        <v>19</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20</v>
      </c>
      <c r="J20" s="355"/>
      <c r="K20" s="355"/>
      <c r="L20" s="17"/>
      <c r="M20" s="17" t="s">
        <v>19</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21</v>
      </c>
      <c r="J21" s="355"/>
      <c r="K21" s="355"/>
      <c r="L21" s="18"/>
      <c r="M21" s="17"/>
      <c r="N21" s="17"/>
      <c r="O21" s="17" t="s">
        <v>19</v>
      </c>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18</v>
      </c>
      <c r="J30" s="262"/>
      <c r="K30" s="263"/>
      <c r="L30" s="17" t="s">
        <v>19</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t="s">
        <v>19</v>
      </c>
      <c r="N31" s="17" t="s">
        <v>19</v>
      </c>
      <c r="O31" s="17" t="s">
        <v>19</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19</v>
      </c>
      <c r="M57" s="17" t="s">
        <v>19</v>
      </c>
      <c r="N57" s="17" t="s">
        <v>19</v>
      </c>
      <c r="O57" s="17" t="s">
        <v>19</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18</v>
      </c>
      <c r="M95" s="210" t="s">
        <v>20</v>
      </c>
      <c r="N95" s="210" t="s">
        <v>18</v>
      </c>
      <c r="O95" s="210" t="s">
        <v>79</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80</v>
      </c>
      <c r="B96" s="1"/>
      <c r="C96" s="251" t="s">
        <v>81</v>
      </c>
      <c r="D96" s="252"/>
      <c r="E96" s="252"/>
      <c r="F96" s="252"/>
      <c r="G96" s="252"/>
      <c r="H96" s="253"/>
      <c r="I96" s="190" t="s">
        <v>82</v>
      </c>
      <c r="J96" s="167" t="s">
        <v>83</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84</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85</v>
      </c>
      <c r="B104" s="1"/>
      <c r="C104" s="258" t="s">
        <v>86</v>
      </c>
      <c r="D104" s="260"/>
      <c r="E104" s="359" t="s">
        <v>87</v>
      </c>
      <c r="F104" s="360"/>
      <c r="G104" s="360"/>
      <c r="H104" s="361"/>
      <c r="I104" s="352" t="s">
        <v>88</v>
      </c>
      <c r="J104" s="164">
        <f>IF(SUM(L104:BS104)=0,IF(COUNTIF(L104:BS104,"未確認")&gt;0,"未確認",IF(COUNTIF(L104:BS104,"~*")&gt;0,"*",SUM(L104:BS104))),SUM(L104:BS104))</f>
        <v>0</v>
      </c>
      <c r="K104" s="147" t="str">
        <f>IF(OR(COUNTIF(L104:BS104,"未確認")&gt;0,COUNTIF(L104:BS104,"~*")&gt;0),"※","")</f>
      </c>
      <c r="L104" s="166">
        <v>48</v>
      </c>
      <c r="M104" s="209">
        <v>55</v>
      </c>
      <c r="N104" s="166">
        <v>63</v>
      </c>
      <c r="O104" s="166">
        <v>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89</v>
      </c>
      <c r="B105" s="58"/>
      <c r="C105" s="320"/>
      <c r="D105" s="321"/>
      <c r="E105" s="344"/>
      <c r="F105" s="345"/>
      <c r="G105" s="348" t="s">
        <v>90</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85</v>
      </c>
      <c r="B106" s="58"/>
      <c r="C106" s="320"/>
      <c r="D106" s="321"/>
      <c r="E106" s="251" t="s">
        <v>91</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47</v>
      </c>
      <c r="M106" s="166">
        <v>28</v>
      </c>
      <c r="N106" s="166">
        <v>0</v>
      </c>
      <c r="O106" s="166">
        <v>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85</v>
      </c>
      <c r="B107" s="58"/>
      <c r="C107" s="322"/>
      <c r="D107" s="323"/>
      <c r="E107" s="234" t="s">
        <v>92</v>
      </c>
      <c r="F107" s="235"/>
      <c r="G107" s="235"/>
      <c r="H107" s="236"/>
      <c r="I107" s="353"/>
      <c r="J107" s="164">
        <f>IF(SUM(L107:BS107)=0,IF(COUNTIF(L107:BS107,"未確認")&gt;0,"未確認",IF(COUNTIF(L107:BS107,"~*")&gt;0,"*",SUM(L107:BS107))),SUM(L107:BS107))</f>
        <v>0</v>
      </c>
      <c r="K107" s="147" t="str">
        <f t="shared" si="8"/>
      </c>
      <c r="L107" s="166">
        <v>48</v>
      </c>
      <c r="M107" s="166">
        <v>55</v>
      </c>
      <c r="N107" s="166">
        <v>63</v>
      </c>
      <c r="O107" s="166">
        <v>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93</v>
      </c>
      <c r="B108" s="58"/>
      <c r="C108" s="258" t="s">
        <v>94</v>
      </c>
      <c r="D108" s="260"/>
      <c r="E108" s="258" t="s">
        <v>87</v>
      </c>
      <c r="F108" s="259"/>
      <c r="G108" s="259"/>
      <c r="H108" s="260"/>
      <c r="I108" s="353"/>
      <c r="J108" s="164">
        <f ref="J108:J116" t="shared" si="9">IF(SUM(L108:BS108)=0,IF(COUNTIF(L108:BS108,"未確認")&gt;0,"未確認",IF(COUNTIF(L108:BS108,"~*")&gt;0,"*",SUM(L108:BS108))),SUM(L108:BS108))</f>
        <v>0</v>
      </c>
      <c r="K108" s="147" t="str">
        <f t="shared" si="8"/>
      </c>
      <c r="L108" s="166">
        <v>151</v>
      </c>
      <c r="M108" s="166">
        <v>55</v>
      </c>
      <c r="N108" s="166">
        <v>63</v>
      </c>
      <c r="O108" s="166">
        <v>33</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95</v>
      </c>
      <c r="B109" s="58"/>
      <c r="C109" s="320"/>
      <c r="D109" s="321"/>
      <c r="E109" s="362"/>
      <c r="F109" s="363"/>
      <c r="G109" s="251" t="s">
        <v>96</v>
      </c>
      <c r="H109" s="253"/>
      <c r="I109" s="353"/>
      <c r="J109" s="164">
        <f t="shared" si="9"/>
        <v>0</v>
      </c>
      <c r="K109" s="147" t="str">
        <f t="shared" si="8"/>
      </c>
      <c r="L109" s="166">
        <v>151</v>
      </c>
      <c r="M109" s="166">
        <v>55</v>
      </c>
      <c r="N109" s="166">
        <v>63</v>
      </c>
      <c r="O109" s="166">
        <v>33</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97</v>
      </c>
      <c r="B110" s="58"/>
      <c r="C110" s="320"/>
      <c r="D110" s="321"/>
      <c r="E110" s="362"/>
      <c r="F110" s="345"/>
      <c r="G110" s="251" t="s">
        <v>98</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93</v>
      </c>
      <c r="B111" s="58"/>
      <c r="C111" s="320"/>
      <c r="D111" s="321"/>
      <c r="E111" s="258" t="s">
        <v>91</v>
      </c>
      <c r="F111" s="259"/>
      <c r="G111" s="259"/>
      <c r="H111" s="260"/>
      <c r="I111" s="353"/>
      <c r="J111" s="164">
        <f t="shared" si="9"/>
        <v>0</v>
      </c>
      <c r="K111" s="147" t="str">
        <f t="shared" si="8"/>
      </c>
      <c r="L111" s="166">
        <v>0</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95</v>
      </c>
      <c r="B112" s="58"/>
      <c r="C112" s="320"/>
      <c r="D112" s="321"/>
      <c r="E112" s="362"/>
      <c r="F112" s="363"/>
      <c r="G112" s="251" t="s">
        <v>96</v>
      </c>
      <c r="H112" s="253"/>
      <c r="I112" s="353"/>
      <c r="J112" s="164">
        <f t="shared" si="9"/>
        <v>0</v>
      </c>
      <c r="K112" s="147" t="str">
        <f t="shared" si="8"/>
      </c>
      <c r="L112" s="166">
        <v>0</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97</v>
      </c>
      <c r="B113" s="58"/>
      <c r="C113" s="320"/>
      <c r="D113" s="321"/>
      <c r="E113" s="344"/>
      <c r="F113" s="345"/>
      <c r="G113" s="251" t="s">
        <v>98</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93</v>
      </c>
      <c r="B114" s="58"/>
      <c r="C114" s="320"/>
      <c r="D114" s="321"/>
      <c r="E114" s="245" t="s">
        <v>92</v>
      </c>
      <c r="F114" s="246"/>
      <c r="G114" s="246"/>
      <c r="H114" s="247"/>
      <c r="I114" s="353"/>
      <c r="J114" s="164">
        <f t="shared" si="9"/>
        <v>0</v>
      </c>
      <c r="K114" s="147" t="str">
        <f t="shared" si="8"/>
      </c>
      <c r="L114" s="166">
        <v>0</v>
      </c>
      <c r="M114" s="166">
        <v>0</v>
      </c>
      <c r="N114" s="166">
        <v>0</v>
      </c>
      <c r="O114" s="166">
        <v>33</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95</v>
      </c>
      <c r="B115" s="58"/>
      <c r="C115" s="320"/>
      <c r="D115" s="321"/>
      <c r="E115" s="366"/>
      <c r="F115" s="367"/>
      <c r="G115" s="234" t="s">
        <v>96</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97</v>
      </c>
      <c r="B116" s="58"/>
      <c r="C116" s="322"/>
      <c r="D116" s="323"/>
      <c r="E116" s="346"/>
      <c r="F116" s="347"/>
      <c r="G116" s="234" t="s">
        <v>98</v>
      </c>
      <c r="H116" s="236"/>
      <c r="I116" s="353"/>
      <c r="J116" s="164">
        <f t="shared" si="9"/>
        <v>0</v>
      </c>
      <c r="K116" s="147" t="str">
        <f t="shared" si="8"/>
      </c>
      <c r="L116" s="166">
        <v>0</v>
      </c>
      <c r="M116" s="166">
        <v>0</v>
      </c>
      <c r="N116" s="166">
        <v>0</v>
      </c>
      <c r="O116" s="166">
        <v>33</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99</v>
      </c>
      <c r="B117" s="58"/>
      <c r="C117" s="348" t="s">
        <v>100</v>
      </c>
      <c r="D117" s="349"/>
      <c r="E117" s="349"/>
      <c r="F117" s="349"/>
      <c r="G117" s="349"/>
      <c r="H117" s="350"/>
      <c r="I117" s="354"/>
      <c r="J117" s="59"/>
      <c r="K117" s="60" t="s">
        <v>101</v>
      </c>
      <c r="L117" s="165" t="s">
        <v>38</v>
      </c>
      <c r="M117" s="165" t="s">
        <v>38</v>
      </c>
      <c r="N117" s="165" t="s">
        <v>102</v>
      </c>
      <c r="O117" s="165" t="s">
        <v>21</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103</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104</v>
      </c>
      <c r="B125" s="1"/>
      <c r="C125" s="258" t="s">
        <v>105</v>
      </c>
      <c r="D125" s="259"/>
      <c r="E125" s="259"/>
      <c r="F125" s="259"/>
      <c r="G125" s="259"/>
      <c r="H125" s="260"/>
      <c r="I125" s="238" t="s">
        <v>106</v>
      </c>
      <c r="J125" s="65"/>
      <c r="K125" s="66"/>
      <c r="L125" s="211" t="s">
        <v>107</v>
      </c>
      <c r="M125" s="211" t="s">
        <v>107</v>
      </c>
      <c r="N125" s="211" t="s">
        <v>107</v>
      </c>
      <c r="O125" s="211" t="s">
        <v>107</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108</v>
      </c>
      <c r="B126" s="1"/>
      <c r="C126" s="191"/>
      <c r="D126" s="192"/>
      <c r="E126" s="258" t="s">
        <v>109</v>
      </c>
      <c r="F126" s="259"/>
      <c r="G126" s="259"/>
      <c r="H126" s="260"/>
      <c r="I126" s="256"/>
      <c r="J126" s="68"/>
      <c r="K126" s="69"/>
      <c r="L126" s="211" t="s">
        <v>38</v>
      </c>
      <c r="M126" s="211" t="s">
        <v>38</v>
      </c>
      <c r="N126" s="211" t="s">
        <v>38</v>
      </c>
      <c r="O126" s="211" t="s">
        <v>38</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38</v>
      </c>
      <c r="M127" s="211" t="s">
        <v>38</v>
      </c>
      <c r="N127" s="211" t="s">
        <v>38</v>
      </c>
      <c r="O127" s="211" t="s">
        <v>38</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111</v>
      </c>
      <c r="B128" s="1"/>
      <c r="C128" s="186"/>
      <c r="D128" s="187"/>
      <c r="E128" s="322"/>
      <c r="F128" s="328"/>
      <c r="G128" s="328"/>
      <c r="H128" s="323"/>
      <c r="I128" s="257"/>
      <c r="J128" s="70"/>
      <c r="K128" s="71"/>
      <c r="L128" s="211" t="s">
        <v>38</v>
      </c>
      <c r="M128" s="211" t="s">
        <v>38</v>
      </c>
      <c r="N128" s="211" t="s">
        <v>38</v>
      </c>
      <c r="O128" s="211" t="s">
        <v>38</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116</v>
      </c>
      <c r="M136" s="211" t="s">
        <v>117</v>
      </c>
      <c r="N136" s="211" t="s">
        <v>117</v>
      </c>
      <c r="O136" s="211" t="s">
        <v>117</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118</v>
      </c>
      <c r="F137" s="252"/>
      <c r="G137" s="252"/>
      <c r="H137" s="253"/>
      <c r="I137" s="237"/>
      <c r="J137" s="68"/>
      <c r="K137" s="69"/>
      <c r="L137" s="67">
        <v>48</v>
      </c>
      <c r="M137" s="211">
        <v>55</v>
      </c>
      <c r="N137" s="211">
        <v>63</v>
      </c>
      <c r="O137" s="211">
        <v>33</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38</v>
      </c>
      <c r="M138" s="211" t="s">
        <v>38</v>
      </c>
      <c r="N138" s="211" t="s">
        <v>38</v>
      </c>
      <c r="O138" s="211" t="s">
        <v>38</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120</v>
      </c>
      <c r="D140" s="259"/>
      <c r="E140" s="259"/>
      <c r="F140" s="259"/>
      <c r="G140" s="259"/>
      <c r="H140" s="260"/>
      <c r="I140" s="237"/>
      <c r="J140" s="68"/>
      <c r="K140" s="69"/>
      <c r="L140" s="67" t="s">
        <v>38</v>
      </c>
      <c r="M140" s="211" t="s">
        <v>38</v>
      </c>
      <c r="N140" s="211" t="s">
        <v>38</v>
      </c>
      <c r="O140" s="211" t="s">
        <v>38</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118</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6</v>
      </c>
      <c r="M193" s="213">
        <v>3</v>
      </c>
      <c r="N193" s="213">
        <v>0</v>
      </c>
      <c r="O193" s="213">
        <v>0</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1.5</v>
      </c>
      <c r="M194" s="212">
        <v>1.5</v>
      </c>
      <c r="N194" s="212">
        <v>0</v>
      </c>
      <c r="O194" s="212">
        <v>0</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5</v>
      </c>
      <c r="M195" s="213">
        <v>4</v>
      </c>
      <c r="N195" s="213">
        <v>0</v>
      </c>
      <c r="O195" s="213">
        <v>0</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0.8</v>
      </c>
      <c r="M196" s="212">
        <v>1.3</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10</v>
      </c>
      <c r="M197" s="213">
        <v>8</v>
      </c>
      <c r="N197" s="213">
        <v>0</v>
      </c>
      <c r="O197" s="213">
        <v>0</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v>
      </c>
      <c r="M198" s="212">
        <v>1.3</v>
      </c>
      <c r="N198" s="212">
        <v>0</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1</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1</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1</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1.5</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1</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192</v>
      </c>
      <c r="M219" s="369"/>
      <c r="N219" s="370"/>
      <c r="O219" s="5"/>
      <c r="P219" s="5"/>
      <c r="Q219" s="5"/>
      <c r="R219" s="5"/>
      <c r="S219" s="5"/>
      <c r="T219" s="5"/>
      <c r="U219" s="5"/>
      <c r="V219" s="5"/>
    </row>
    <row r="220" ht="20.25" customHeight="1">
      <c r="C220" s="25"/>
      <c r="I220" s="47" t="s">
        <v>78</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0</v>
      </c>
      <c r="N221" s="89">
        <v>0</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0</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0</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0</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0</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0</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38</v>
      </c>
      <c r="M295" s="215" t="s">
        <v>38</v>
      </c>
      <c r="N295" s="215" t="s">
        <v>38</v>
      </c>
      <c r="O295" s="215" t="s">
        <v>38</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97</v>
      </c>
      <c r="M316" s="213">
        <v>72</v>
      </c>
      <c r="N316" s="213">
        <v>0</v>
      </c>
      <c r="O316" s="213">
        <v>0</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97</v>
      </c>
      <c r="M317" s="213">
        <v>72</v>
      </c>
      <c r="N317" s="213">
        <v>0</v>
      </c>
      <c r="O317" s="213">
        <v>0</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0</v>
      </c>
      <c r="M318" s="213">
        <v>0</v>
      </c>
      <c r="N318" s="213">
        <v>0</v>
      </c>
      <c r="O318" s="213">
        <v>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0</v>
      </c>
      <c r="M319" s="213">
        <v>0</v>
      </c>
      <c r="N319" s="213">
        <v>0</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15656</v>
      </c>
      <c r="M320" s="213">
        <v>8954</v>
      </c>
      <c r="N320" s="213">
        <v>0</v>
      </c>
      <c r="O320" s="213">
        <v>0</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98</v>
      </c>
      <c r="M321" s="213">
        <v>85</v>
      </c>
      <c r="N321" s="213">
        <v>0</v>
      </c>
      <c r="O321" s="213">
        <v>0</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97</v>
      </c>
      <c r="M329" s="213">
        <v>72</v>
      </c>
      <c r="N329" s="213">
        <v>0</v>
      </c>
      <c r="O329" s="213">
        <v>0</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39</v>
      </c>
      <c r="M330" s="213">
        <v>29</v>
      </c>
      <c r="N330" s="213">
        <v>0</v>
      </c>
      <c r="O330" s="213">
        <v>0</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13</v>
      </c>
      <c r="M331" s="213">
        <v>43</v>
      </c>
      <c r="N331" s="213">
        <v>0</v>
      </c>
      <c r="O331" s="213">
        <v>0</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45</v>
      </c>
      <c r="M332" s="213">
        <v>0</v>
      </c>
      <c r="N332" s="213">
        <v>0</v>
      </c>
      <c r="O332" s="213">
        <v>0</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0</v>
      </c>
      <c r="M333" s="213">
        <v>0</v>
      </c>
      <c r="N333" s="213">
        <v>0</v>
      </c>
      <c r="O333" s="213">
        <v>0</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98</v>
      </c>
      <c r="M337" s="213">
        <v>85</v>
      </c>
      <c r="N337" s="213">
        <v>0</v>
      </c>
      <c r="O337" s="213">
        <v>0</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29</v>
      </c>
      <c r="M338" s="213">
        <v>40</v>
      </c>
      <c r="N338" s="213">
        <v>0</v>
      </c>
      <c r="O338" s="213">
        <v>0</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11</v>
      </c>
      <c r="M339" s="213">
        <v>45</v>
      </c>
      <c r="N339" s="213">
        <v>0</v>
      </c>
      <c r="O339" s="213">
        <v>0</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8</v>
      </c>
      <c r="M340" s="213">
        <v>0</v>
      </c>
      <c r="N340" s="213">
        <v>0</v>
      </c>
      <c r="O340" s="213">
        <v>0</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0</v>
      </c>
      <c r="M341" s="213">
        <v>0</v>
      </c>
      <c r="N341" s="213">
        <v>0</v>
      </c>
      <c r="O341" s="213">
        <v>0</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0</v>
      </c>
      <c r="M342" s="213">
        <v>0</v>
      </c>
      <c r="N342" s="213">
        <v>0</v>
      </c>
      <c r="O342" s="213">
        <v>0</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1</v>
      </c>
      <c r="M344" s="213">
        <v>0</v>
      </c>
      <c r="N344" s="213">
        <v>0</v>
      </c>
      <c r="O344" s="213">
        <v>0</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49</v>
      </c>
      <c r="M345" s="213">
        <v>0</v>
      </c>
      <c r="N345" s="213">
        <v>0</v>
      </c>
      <c r="O345" s="213">
        <v>0</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69</v>
      </c>
      <c r="M354" s="213">
        <v>45</v>
      </c>
      <c r="N354" s="213">
        <v>0</v>
      </c>
      <c r="O354" s="213">
        <v>0</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49</v>
      </c>
      <c r="M355" s="213">
        <v>0</v>
      </c>
      <c r="N355" s="213">
        <v>0</v>
      </c>
      <c r="O355" s="213">
        <v>0</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4</v>
      </c>
      <c r="M356" s="213">
        <v>45</v>
      </c>
      <c r="N356" s="213">
        <v>0</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9</v>
      </c>
      <c r="M357" s="213">
        <v>0</v>
      </c>
      <c r="N357" s="213">
        <v>0</v>
      </c>
      <c r="O357" s="213">
        <v>0</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7</v>
      </c>
      <c r="M358" s="213">
        <v>0</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38</v>
      </c>
      <c r="M391" s="45" t="s">
        <v>38</v>
      </c>
      <c r="N391" s="50" t="s">
        <v>38</v>
      </c>
      <c r="O391" s="50" t="s">
        <v>38</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116</v>
      </c>
      <c r="D401" s="235"/>
      <c r="E401" s="235"/>
      <c r="F401" s="235"/>
      <c r="G401" s="235"/>
      <c r="H401" s="236"/>
      <c r="I401" s="288"/>
      <c r="J401" s="169" t="str">
        <f t="shared" si="59"/>
        <v>未確認</v>
      </c>
      <c r="K401" s="170" t="str">
        <f t="shared" si="60"/>
        <v>※</v>
      </c>
      <c r="L401" s="79">
        <v>613</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369</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117</v>
      </c>
      <c r="D405" s="235"/>
      <c r="E405" s="235"/>
      <c r="F405" s="235"/>
      <c r="G405" s="235"/>
      <c r="H405" s="236"/>
      <c r="I405" s="288"/>
      <c r="J405" s="169" t="str">
        <f t="shared" si="59"/>
        <v>未確認</v>
      </c>
      <c r="K405" s="170" t="str">
        <f t="shared" si="60"/>
        <v>※</v>
      </c>
      <c r="L405" s="79">
        <v>0</v>
      </c>
      <c r="M405" s="217">
        <v>333</v>
      </c>
      <c r="N405" s="217">
        <v>90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436</v>
      </c>
      <c r="M475" s="217">
        <v>0</v>
      </c>
      <c r="N475" s="217">
        <v>0</v>
      </c>
      <c r="O475" s="217">
        <v>0</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436</v>
      </c>
      <c r="M476" s="217">
        <v>0</v>
      </c>
      <c r="N476" s="217">
        <v>0</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v>0</v>
      </c>
      <c r="M477" s="217">
        <v>0</v>
      </c>
      <c r="N477" s="217">
        <v>0</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t="s">
        <v>436</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t="s">
        <v>436</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t="s">
        <v>436</v>
      </c>
      <c r="M483" s="217">
        <v>0</v>
      </c>
      <c r="N483" s="217">
        <v>0</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436</v>
      </c>
      <c r="M484" s="217">
        <v>0</v>
      </c>
      <c r="N484" s="217">
        <v>0</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t="s">
        <v>436</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v>0</v>
      </c>
      <c r="M488" s="217">
        <v>0</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0</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436</v>
      </c>
      <c r="M512" s="217">
        <v>0</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v>0</v>
      </c>
      <c r="M515" s="217">
        <v>0</v>
      </c>
      <c r="N515" s="217">
        <v>0</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38</v>
      </c>
      <c r="M570" s="227" t="s">
        <v>38</v>
      </c>
      <c r="N570" s="227" t="s">
        <v>38</v>
      </c>
      <c r="O570" s="227" t="s">
        <v>38</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0</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436</v>
      </c>
      <c r="M609" s="217">
        <v>0</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t="s">
        <v>436</v>
      </c>
      <c r="M611" s="217">
        <v>0</v>
      </c>
      <c r="N611" s="217">
        <v>0</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t="s">
        <v>436</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0</v>
      </c>
      <c r="M628" s="217">
        <v>0</v>
      </c>
      <c r="N628" s="217">
        <v>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v>0</v>
      </c>
      <c r="M631" s="217">
        <v>0</v>
      </c>
      <c r="N631" s="217">
        <v>0</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v>0</v>
      </c>
      <c r="M632" s="217">
        <v>0</v>
      </c>
      <c r="N632" s="217">
        <v>0</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436</v>
      </c>
      <c r="M641" s="217">
        <v>0</v>
      </c>
      <c r="N641" s="217">
        <v>0</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v>253</v>
      </c>
      <c r="M642" s="217">
        <v>0</v>
      </c>
      <c r="N642" s="217">
        <v>0</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t="s">
        <v>436</v>
      </c>
      <c r="M643" s="217">
        <v>0</v>
      </c>
      <c r="N643" s="217">
        <v>0</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436</v>
      </c>
      <c r="M645" s="217">
        <v>0</v>
      </c>
      <c r="N645" s="217">
        <v>0</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t="s">
        <v>436</v>
      </c>
      <c r="M646" s="217">
        <v>0</v>
      </c>
      <c r="N646" s="217">
        <v>0</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t="s">
        <v>436</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v>161</v>
      </c>
      <c r="M648" s="217" t="s">
        <v>436</v>
      </c>
      <c r="N648" s="217" t="s">
        <v>436</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375</v>
      </c>
      <c r="M656" s="217">
        <v>129</v>
      </c>
      <c r="N656" s="217">
        <v>10</v>
      </c>
      <c r="O656" s="217">
        <v>0</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375</v>
      </c>
      <c r="M658" s="217">
        <v>129</v>
      </c>
      <c r="N658" s="217">
        <v>10</v>
      </c>
      <c r="O658" s="217">
        <v>0</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0</v>
      </c>
      <c r="M659" s="217">
        <v>0</v>
      </c>
      <c r="N659" s="217">
        <v>0</v>
      </c>
      <c r="O659" s="217">
        <v>0</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0</v>
      </c>
      <c r="M660" s="217">
        <v>0</v>
      </c>
      <c r="N660" s="217">
        <v>0</v>
      </c>
      <c r="O660" s="217">
        <v>0</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v>0</v>
      </c>
      <c r="N661" s="217">
        <v>0</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165</v>
      </c>
      <c r="M665" s="217">
        <v>34</v>
      </c>
      <c r="N665" s="217" t="s">
        <v>436</v>
      </c>
      <c r="O665" s="217">
        <v>0</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119</v>
      </c>
      <c r="M667" s="217">
        <v>20</v>
      </c>
      <c r="N667" s="217" t="s">
        <v>436</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545</v>
      </c>
      <c r="M668" s="217">
        <v>292</v>
      </c>
      <c r="N668" s="217">
        <v>78</v>
      </c>
      <c r="O668" s="217">
        <v>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38</v>
      </c>
      <c r="M677" s="211" t="s">
        <v>38</v>
      </c>
      <c r="N677" s="211" t="s">
        <v>38</v>
      </c>
      <c r="O677" s="211" t="s">
        <v>38</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t="s">
        <v>436</v>
      </c>
      <c r="M680" s="232" t="s">
        <v>436</v>
      </c>
      <c r="N680" s="232">
        <v>0</v>
      </c>
      <c r="O680" s="232">
        <v>0</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11</v>
      </c>
      <c r="M705" s="217">
        <v>0</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v>0</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