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<sst xmlns="http://schemas.openxmlformats.org/spreadsheetml/2006/main" count="836" uniqueCount="836">
  <si>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あんしん病院</t>
  </si>
  <si>
    <t>〒650-0047　神戸市中央区港島南町一丁目４番１２号</t>
  </si>
  <si>
    <t>病棟の建築時期と構造</t>
  </si>
  <si>
    <t>建物情報＼病棟名</t>
  </si>
  <si>
    <t>3階病棟</t>
  </si>
  <si>
    <t>様式１病院病棟票(1)</t>
  </si>
  <si>
    <t>建築時期</t>
  </si>
  <si>
    <t>2007</t>
  </si>
  <si>
    <t>構造</t>
  </si>
  <si>
    <t>4</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</si>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</sst>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60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60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48</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60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60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29</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0</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4</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22</v>
      </c>
      <c r="M221" s="89">
        <v>7</v>
      </c>
      <c r="N221" s="89">
        <v>0</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0</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2</v>
      </c>
      <c r="M223" s="89">
        <v>0</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2</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13</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0</v>
      </c>
      <c r="N235" s="89">
        <v>3</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0.8</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1</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1</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204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155</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188</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188</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2635</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2608</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27</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13526</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2618</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2635</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2635</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2618</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2201</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417</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2618</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2618</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110</v>
      </c>
      <c r="D392" s="235"/>
      <c r="E392" s="235"/>
      <c r="F392" s="235"/>
      <c r="G392" s="235"/>
      <c r="H392" s="236"/>
      <c r="I392" s="255" t="s">
        <v>351</v>
      </c>
      <c r="J392" s="169" t="str">
        <f ref="J392:J423" t="shared" si="59">IF(SUM(L392:BS392)=0,IF(COUNTIF(L392:BS392,"未確認")&gt;0,"未確認",IF(COUNTIF(L392:BS392,"~*")&gt;0,"*",SUM(L392:BS392))),SUM(L392:BS392))</f>
        <v>未確認</v>
      </c>
      <c r="K392" s="170" t="str">
        <f ref="K392:K423" t="shared" si="60">IF(OR(COUNTIF(L392:BS392,"未確認")&gt;0,COUNTIF(L392:BS392,"~*")&gt;0),"※","")</f>
        <v>※</v>
      </c>
      <c r="L392" s="79">
        <v>2902</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352</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353</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354</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355</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356</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357</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358</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359</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360</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363</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v>2507</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431</v>
      </c>
      <c r="C476" s="130"/>
      <c r="D476" s="292" t="s">
        <v>432</v>
      </c>
      <c r="E476" s="251" t="s">
        <v>433</v>
      </c>
      <c r="F476" s="252"/>
      <c r="G476" s="252"/>
      <c r="H476" s="253"/>
      <c r="I476" s="256"/>
      <c r="J476" s="78" t="str">
        <f ref="J476:J503" t="shared" si="70">IF(SUM(L476:BS476)=0,IF(COUNTIF(L476:BS476,"未確認")&gt;0,"未確認",IF(COUNTIF(L476:BS476,"~*")&gt;0,"*",SUM(L476:BS476))),SUM(L476:BS476))</f>
        <v>未確認</v>
      </c>
      <c r="K476" s="129" t="str">
        <f t="shared" si="69"/>
        <v>※</v>
      </c>
      <c r="L476" s="79" t="s">
        <v>434</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v>2674</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t="s">
        <v>434</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2500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432</v>
      </c>
      <c r="E489" s="251" t="s">
        <v>433</v>
      </c>
      <c r="F489" s="252"/>
      <c r="G489" s="252"/>
      <c r="H489" s="253"/>
      <c r="I489" s="256"/>
      <c r="J489" s="78" t="str">
        <f t="shared" si="70"/>
        <v>未確認</v>
      </c>
      <c r="K489" s="129" t="str">
        <f t="shared" si="71"/>
        <v>※</v>
      </c>
      <c r="L489" s="79" t="s">
        <v>434</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2667</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t="s">
        <v>434</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t="s">
        <v>434</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586</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71</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29</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28</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24</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84</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84</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t="s">
        <v>434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t="s">
        <v>434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1411</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1395</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v>2066</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t="s">
        <v>434</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t="s">
        <v>434</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v>690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t="s">
        <v>434</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v>1847</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2603</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v>2603</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v>2569</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2554</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v>2618</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