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<sst xmlns="http://schemas.openxmlformats.org/spreadsheetml/2006/main" count="843" uniqueCount="843">
  <si>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自衛隊阪神病院</t>
  </si>
  <si>
    <t>〒666-0024　川西市久代４－１－５０</t>
  </si>
  <si>
    <t>病棟の建築時期と構造</t>
  </si>
  <si>
    <t>建物情報＼病棟名</t>
  </si>
  <si>
    <t>第２・第３病棟</t>
  </si>
  <si>
    <t>第５・第６病棟</t>
  </si>
  <si>
    <t>第７病棟</t>
  </si>
  <si>
    <t>様式１病院病棟票(1)</t>
  </si>
  <si>
    <t>建築時期</t>
  </si>
  <si>
    <t>2020</t>
  </si>
  <si>
    <t>構造</t>
  </si>
  <si>
    <t>3</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</si>
  <si>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</si>
  <si>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</si>
  <si>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</si>
  <si>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</si>
  <si>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</si>
  <si>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</si>
  <si>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</si>
  <si>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</si>
  <si>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</si>
  <si>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</si>
  <si>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</si>
  <si>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</si>
  <si>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</si>
  <si>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</si>
  <si>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</si>
  <si>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</si>
  <si>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</si>
  <si>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</si>
  <si>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</si>
  <si>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</si>
  <si>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</si>
  <si>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</si>
  <si>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</si>
  <si>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</si>
  <si>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</si>
  <si>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</si>
  <si>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</si>
  <si>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</si>
  <si>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</si>
  <si>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</si>
  <si>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</si>
  <si>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</si>
  <si>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</si>
  <si>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</si>
  <si>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</si>
  <si>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</si>
  <si>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</si>
  <si>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</si>
  <si>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</si>
  <si>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</si>
  <si>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</si>
  <si>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</si>
  <si>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</si>
  <si>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</si>
  <si>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</si>
  <si>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</si>
  <si>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</si>
  <si>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</si>
  <si>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</si>
  <si>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</si>
  <si>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</si>
  <si>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</si>
  <si>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</si>
  <si>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</si>
  <si>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</si>
  <si>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</si>
  <si>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</si>
  <si>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</si>
  <si>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</si>
  <si>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</si>
  <si>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</si>
  <si>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</si>
  <si>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</si>
  <si>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</si>
  <si>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</si>
  <si>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</si>
  <si>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</si>
  <si>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</si>
  <si>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</si>
  <si>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</si>
  <si>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その他（国）</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</si>
  <si>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</si>
  <si>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</si>
  <si>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</si>
  <si>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</si>
  <si>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</si>
  <si>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</si>
  <si>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</si>
  <si>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</si>
  <si>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</si>
  <si>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</si>
  <si>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</si>
  <si>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</si>
  <si>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</si>
  <si>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</si>
  <si>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</si>
  <si>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</si>
  <si>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</si>
  <si>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</si>
  <si>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</si>
  <si>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</si>
  <si>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</si>
  <si>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</si>
  <si>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</si>
  <si>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</si>
  <si>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産婦人科</t>
  </si>
  <si>
    <t>様式１病院施設票(43)-1</t>
  </si>
  <si>
    <t>複数ある場合、上位３つ</t>
  </si>
  <si>
    <t>様式１病院施設票(43)-2</t>
  </si>
  <si>
    <t>整形外科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</si>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</sst>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7</v>
      </c>
      <c r="B10" s="11"/>
      <c r="C10" s="13"/>
      <c r="D10" s="13"/>
      <c r="E10" s="13"/>
      <c r="F10" s="13"/>
      <c r="G10" s="13"/>
      <c r="H10" s="8"/>
      <c r="I10" s="355" t="s">
        <v>8</v>
      </c>
      <c r="J10" s="355"/>
      <c r="K10" s="355"/>
      <c r="L10" s="16" t="s">
        <v>9</v>
      </c>
      <c r="M10" s="16" t="s">
        <v>9</v>
      </c>
      <c r="N10" s="16" t="s">
        <v>9</v>
      </c>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7</v>
      </c>
      <c r="B11" s="15"/>
      <c r="C11" s="13"/>
      <c r="D11" s="13"/>
      <c r="E11" s="13"/>
      <c r="F11" s="13"/>
      <c r="G11" s="13"/>
      <c r="H11" s="8"/>
      <c r="I11" s="355" t="s">
        <v>10</v>
      </c>
      <c r="J11" s="355"/>
      <c r="K11" s="355"/>
      <c r="L11" s="16" t="s">
        <v>11</v>
      </c>
      <c r="M11" s="16" t="s">
        <v>11</v>
      </c>
      <c r="N11" s="16" t="s">
        <v>12</v>
      </c>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7</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7</v>
      </c>
      <c r="B18" s="15"/>
      <c r="C18" s="13"/>
      <c r="D18" s="13"/>
      <c r="E18" s="13"/>
      <c r="F18" s="13"/>
      <c r="G18" s="13"/>
      <c r="H18" s="8"/>
      <c r="I18" s="355" t="s">
        <v>16</v>
      </c>
      <c r="J18" s="355"/>
      <c r="K18" s="355"/>
      <c r="L18" s="16" t="s">
        <v>17</v>
      </c>
      <c r="M18" s="16" t="s">
        <v>17</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7</v>
      </c>
      <c r="B19" s="15"/>
      <c r="C19" s="13"/>
      <c r="D19" s="13"/>
      <c r="E19" s="13"/>
      <c r="F19" s="13"/>
      <c r="G19" s="13"/>
      <c r="H19" s="8"/>
      <c r="I19" s="355" t="s">
        <v>18</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7</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7</v>
      </c>
      <c r="B21" s="11"/>
      <c r="C21" s="13"/>
      <c r="D21" s="13"/>
      <c r="E21" s="13"/>
      <c r="F21" s="13"/>
      <c r="G21" s="13"/>
      <c r="H21" s="8"/>
      <c r="I21" s="355" t="s">
        <v>20</v>
      </c>
      <c r="J21" s="355"/>
      <c r="K21" s="355"/>
      <c r="L21" s="18"/>
      <c r="M21" s="17"/>
      <c r="N21" s="17" t="s">
        <v>17</v>
      </c>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7</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t="s">
        <v>17</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t="s">
        <v>17</v>
      </c>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16</v>
      </c>
      <c r="N95" s="210" t="s">
        <v>78</v>
      </c>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79</v>
      </c>
      <c r="B96" s="1"/>
      <c r="C96" s="251" t="s">
        <v>80</v>
      </c>
      <c r="D96" s="252"/>
      <c r="E96" s="252"/>
      <c r="F96" s="252"/>
      <c r="G96" s="252"/>
      <c r="H96" s="253"/>
      <c r="I96" s="190" t="s">
        <v>81</v>
      </c>
      <c r="J96" s="167" t="s">
        <v>82</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83</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84</v>
      </c>
      <c r="B104" s="1"/>
      <c r="C104" s="258" t="s">
        <v>85</v>
      </c>
      <c r="D104" s="260"/>
      <c r="E104" s="359" t="s">
        <v>86</v>
      </c>
      <c r="F104" s="360"/>
      <c r="G104" s="360"/>
      <c r="H104" s="361"/>
      <c r="I104" s="352" t="s">
        <v>87</v>
      </c>
      <c r="J104" s="164">
        <f>IF(SUM(L104:BS104)=0,IF(COUNTIF(L104:BS104,"未確認")&gt;0,"未確認",IF(COUNTIF(L104:BS104,"~*")&gt;0,"*",SUM(L104:BS104))),SUM(L104:BS104))</f>
        <v>0</v>
      </c>
      <c r="K104" s="147" t="str">
        <f>IF(OR(COUNTIF(L104:BS104,"未確認")&gt;0,COUNTIF(L104:BS104,"~*")&gt;0),"※","")</f>
      </c>
      <c r="L104" s="166">
        <v>81</v>
      </c>
      <c r="M104" s="209">
        <v>74</v>
      </c>
      <c r="N104" s="166">
        <v>21</v>
      </c>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88</v>
      </c>
      <c r="B105" s="58"/>
      <c r="C105" s="320"/>
      <c r="D105" s="321"/>
      <c r="E105" s="344"/>
      <c r="F105" s="345"/>
      <c r="G105" s="348" t="s">
        <v>89</v>
      </c>
      <c r="H105" s="350"/>
      <c r="I105" s="353"/>
      <c r="J105" s="164">
        <f>IF(SUM(L105:BS105)=0,IF(COUNTIF(L105:BS105,"未確認")&gt;0,"未確認",IF(COUNTIF(L105:BS105,"~*")&gt;0,"*",SUM(L105:BS105))),SUM(L105:BS105))</f>
        <v>0</v>
      </c>
      <c r="K105" s="147" t="str">
        <f>IF(OR(COUNTIF(L105:BS105,"未確認")&gt;0,COUNTIF(L105:BS105,"~*")&gt;0),"※","")</f>
      </c>
      <c r="L105" s="166">
        <v>81</v>
      </c>
      <c r="M105" s="166">
        <v>74</v>
      </c>
      <c r="N105" s="166">
        <v>21</v>
      </c>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84</v>
      </c>
      <c r="B106" s="58"/>
      <c r="C106" s="320"/>
      <c r="D106" s="321"/>
      <c r="E106" s="251" t="s">
        <v>90</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12</v>
      </c>
      <c r="M106" s="166">
        <v>26</v>
      </c>
      <c r="N106" s="166">
        <v>0</v>
      </c>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84</v>
      </c>
      <c r="B107" s="58"/>
      <c r="C107" s="322"/>
      <c r="D107" s="323"/>
      <c r="E107" s="234" t="s">
        <v>91</v>
      </c>
      <c r="F107" s="235"/>
      <c r="G107" s="235"/>
      <c r="H107" s="236"/>
      <c r="I107" s="353"/>
      <c r="J107" s="164">
        <f>IF(SUM(L107:BS107)=0,IF(COUNTIF(L107:BS107,"未確認")&gt;0,"未確認",IF(COUNTIF(L107:BS107,"~*")&gt;0,"*",SUM(L107:BS107))),SUM(L107:BS107))</f>
        <v>0</v>
      </c>
      <c r="K107" s="147" t="str">
        <f t="shared" si="8"/>
      </c>
      <c r="L107" s="166">
        <v>81</v>
      </c>
      <c r="M107" s="166">
        <v>74</v>
      </c>
      <c r="N107" s="166">
        <v>21</v>
      </c>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92</v>
      </c>
      <c r="B108" s="58"/>
      <c r="C108" s="258" t="s">
        <v>93</v>
      </c>
      <c r="D108" s="260"/>
      <c r="E108" s="258" t="s">
        <v>86</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94</v>
      </c>
      <c r="B109" s="58"/>
      <c r="C109" s="320"/>
      <c r="D109" s="321"/>
      <c r="E109" s="362"/>
      <c r="F109" s="363"/>
      <c r="G109" s="251" t="s">
        <v>95</v>
      </c>
      <c r="H109" s="253"/>
      <c r="I109" s="353"/>
      <c r="J109" s="164">
        <f t="shared" si="9"/>
        <v>0</v>
      </c>
      <c r="K109" s="147" t="str">
        <f t="shared" si="8"/>
      </c>
      <c r="L109" s="166">
        <v>0</v>
      </c>
      <c r="M109" s="166">
        <v>0</v>
      </c>
      <c r="N109" s="166">
        <v>0</v>
      </c>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96</v>
      </c>
      <c r="B110" s="58"/>
      <c r="C110" s="320"/>
      <c r="D110" s="321"/>
      <c r="E110" s="362"/>
      <c r="F110" s="345"/>
      <c r="G110" s="251" t="s">
        <v>97</v>
      </c>
      <c r="H110" s="253"/>
      <c r="I110" s="353"/>
      <c r="J110" s="164">
        <f t="shared" si="9"/>
        <v>0</v>
      </c>
      <c r="K110" s="147" t="str">
        <f t="shared" si="8"/>
      </c>
      <c r="L110" s="166">
        <v>0</v>
      </c>
      <c r="M110" s="166">
        <v>0</v>
      </c>
      <c r="N110" s="166">
        <v>0</v>
      </c>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92</v>
      </c>
      <c r="B111" s="58"/>
      <c r="C111" s="320"/>
      <c r="D111" s="321"/>
      <c r="E111" s="258" t="s">
        <v>90</v>
      </c>
      <c r="F111" s="259"/>
      <c r="G111" s="259"/>
      <c r="H111" s="260"/>
      <c r="I111" s="353"/>
      <c r="J111" s="164">
        <f t="shared" si="9"/>
        <v>0</v>
      </c>
      <c r="K111" s="147" t="str">
        <f t="shared" si="8"/>
      </c>
      <c r="L111" s="166">
        <v>0</v>
      </c>
      <c r="M111" s="166">
        <v>0</v>
      </c>
      <c r="N111" s="166">
        <v>0</v>
      </c>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94</v>
      </c>
      <c r="B112" s="58"/>
      <c r="C112" s="320"/>
      <c r="D112" s="321"/>
      <c r="E112" s="362"/>
      <c r="F112" s="363"/>
      <c r="G112" s="251" t="s">
        <v>95</v>
      </c>
      <c r="H112" s="253"/>
      <c r="I112" s="353"/>
      <c r="J112" s="164">
        <f t="shared" si="9"/>
        <v>0</v>
      </c>
      <c r="K112" s="147" t="str">
        <f t="shared" si="8"/>
      </c>
      <c r="L112" s="166">
        <v>0</v>
      </c>
      <c r="M112" s="166">
        <v>0</v>
      </c>
      <c r="N112" s="166">
        <v>0</v>
      </c>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96</v>
      </c>
      <c r="B113" s="58"/>
      <c r="C113" s="320"/>
      <c r="D113" s="321"/>
      <c r="E113" s="344"/>
      <c r="F113" s="345"/>
      <c r="G113" s="251" t="s">
        <v>97</v>
      </c>
      <c r="H113" s="253"/>
      <c r="I113" s="353"/>
      <c r="J113" s="164">
        <f t="shared" si="9"/>
        <v>0</v>
      </c>
      <c r="K113" s="147" t="str">
        <f t="shared" si="8"/>
      </c>
      <c r="L113" s="166">
        <v>0</v>
      </c>
      <c r="M113" s="166">
        <v>0</v>
      </c>
      <c r="N113" s="166">
        <v>0</v>
      </c>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92</v>
      </c>
      <c r="B114" s="58"/>
      <c r="C114" s="320"/>
      <c r="D114" s="321"/>
      <c r="E114" s="245" t="s">
        <v>91</v>
      </c>
      <c r="F114" s="246"/>
      <c r="G114" s="246"/>
      <c r="H114" s="247"/>
      <c r="I114" s="353"/>
      <c r="J114" s="164">
        <f t="shared" si="9"/>
        <v>0</v>
      </c>
      <c r="K114" s="147" t="str">
        <f t="shared" si="8"/>
      </c>
      <c r="L114" s="166">
        <v>0</v>
      </c>
      <c r="M114" s="166">
        <v>0</v>
      </c>
      <c r="N114" s="166">
        <v>0</v>
      </c>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94</v>
      </c>
      <c r="B115" s="58"/>
      <c r="C115" s="320"/>
      <c r="D115" s="321"/>
      <c r="E115" s="366"/>
      <c r="F115" s="367"/>
      <c r="G115" s="234" t="s">
        <v>95</v>
      </c>
      <c r="H115" s="236"/>
      <c r="I115" s="353"/>
      <c r="J115" s="164">
        <f t="shared" si="9"/>
        <v>0</v>
      </c>
      <c r="K115" s="147" t="str">
        <f t="shared" si="8"/>
      </c>
      <c r="L115" s="166">
        <v>0</v>
      </c>
      <c r="M115" s="166">
        <v>0</v>
      </c>
      <c r="N115" s="166">
        <v>0</v>
      </c>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96</v>
      </c>
      <c r="B116" s="58"/>
      <c r="C116" s="322"/>
      <c r="D116" s="323"/>
      <c r="E116" s="346"/>
      <c r="F116" s="347"/>
      <c r="G116" s="234" t="s">
        <v>97</v>
      </c>
      <c r="H116" s="236"/>
      <c r="I116" s="353"/>
      <c r="J116" s="164">
        <f t="shared" si="9"/>
        <v>0</v>
      </c>
      <c r="K116" s="147" t="str">
        <f t="shared" si="8"/>
      </c>
      <c r="L116" s="166">
        <v>0</v>
      </c>
      <c r="M116" s="166">
        <v>0</v>
      </c>
      <c r="N116" s="166">
        <v>0</v>
      </c>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98</v>
      </c>
      <c r="B117" s="58"/>
      <c r="C117" s="348" t="s">
        <v>99</v>
      </c>
      <c r="D117" s="349"/>
      <c r="E117" s="349"/>
      <c r="F117" s="349"/>
      <c r="G117" s="349"/>
      <c r="H117" s="350"/>
      <c r="I117" s="354"/>
      <c r="J117" s="59"/>
      <c r="K117" s="60" t="s">
        <v>100</v>
      </c>
      <c r="L117" s="165" t="s">
        <v>37</v>
      </c>
      <c r="M117" s="165" t="s">
        <v>37</v>
      </c>
      <c r="N117" s="165" t="s">
        <v>20</v>
      </c>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101</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102</v>
      </c>
      <c r="B125" s="1"/>
      <c r="C125" s="258" t="s">
        <v>103</v>
      </c>
      <c r="D125" s="259"/>
      <c r="E125" s="259"/>
      <c r="F125" s="259"/>
      <c r="G125" s="259"/>
      <c r="H125" s="260"/>
      <c r="I125" s="238" t="s">
        <v>104</v>
      </c>
      <c r="J125" s="65"/>
      <c r="K125" s="66"/>
      <c r="L125" s="211" t="s">
        <v>105</v>
      </c>
      <c r="M125" s="211" t="s">
        <v>106</v>
      </c>
      <c r="N125" s="211" t="s">
        <v>107</v>
      </c>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108</v>
      </c>
      <c r="B126" s="1"/>
      <c r="C126" s="191"/>
      <c r="D126" s="192"/>
      <c r="E126" s="258" t="s">
        <v>109</v>
      </c>
      <c r="F126" s="259"/>
      <c r="G126" s="259"/>
      <c r="H126" s="260"/>
      <c r="I126" s="256"/>
      <c r="J126" s="68"/>
      <c r="K126" s="69"/>
      <c r="L126" s="211" t="s">
        <v>37</v>
      </c>
      <c r="M126" s="211" t="s">
        <v>105</v>
      </c>
      <c r="N126" s="211" t="s">
        <v>37</v>
      </c>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110</v>
      </c>
      <c r="B127" s="1"/>
      <c r="C127" s="191"/>
      <c r="D127" s="192"/>
      <c r="E127" s="320"/>
      <c r="F127" s="351"/>
      <c r="G127" s="351"/>
      <c r="H127" s="321"/>
      <c r="I127" s="256"/>
      <c r="J127" s="68"/>
      <c r="K127" s="69"/>
      <c r="L127" s="211" t="s">
        <v>37</v>
      </c>
      <c r="M127" s="211" t="s">
        <v>111</v>
      </c>
      <c r="N127" s="211" t="s">
        <v>37</v>
      </c>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112</v>
      </c>
      <c r="B128" s="1"/>
      <c r="C128" s="186"/>
      <c r="D128" s="187"/>
      <c r="E128" s="322"/>
      <c r="F128" s="328"/>
      <c r="G128" s="328"/>
      <c r="H128" s="323"/>
      <c r="I128" s="257"/>
      <c r="J128" s="70"/>
      <c r="K128" s="71"/>
      <c r="L128" s="211" t="s">
        <v>37</v>
      </c>
      <c r="M128" s="211" t="s">
        <v>37</v>
      </c>
      <c r="N128" s="211" t="s">
        <v>37</v>
      </c>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37</v>
      </c>
      <c r="M136" s="211" t="s">
        <v>117</v>
      </c>
      <c r="N136" s="211" t="s">
        <v>37</v>
      </c>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118</v>
      </c>
      <c r="F137" s="252"/>
      <c r="G137" s="252"/>
      <c r="H137" s="253"/>
      <c r="I137" s="237"/>
      <c r="J137" s="68"/>
      <c r="K137" s="69"/>
      <c r="L137" s="67">
        <v>0</v>
      </c>
      <c r="M137" s="211">
        <v>32</v>
      </c>
      <c r="N137" s="211">
        <v>0</v>
      </c>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119</v>
      </c>
      <c r="B138" s="58"/>
      <c r="C138" s="258" t="s">
        <v>120</v>
      </c>
      <c r="D138" s="259"/>
      <c r="E138" s="259"/>
      <c r="F138" s="259"/>
      <c r="G138" s="259"/>
      <c r="H138" s="260"/>
      <c r="I138" s="237"/>
      <c r="J138" s="68"/>
      <c r="K138" s="69"/>
      <c r="L138" s="67" t="s">
        <v>37</v>
      </c>
      <c r="M138" s="211" t="s">
        <v>37</v>
      </c>
      <c r="N138" s="211" t="s">
        <v>37</v>
      </c>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119</v>
      </c>
      <c r="B139" s="58"/>
      <c r="C139" s="73"/>
      <c r="D139" s="74"/>
      <c r="E139" s="251" t="s">
        <v>118</v>
      </c>
      <c r="F139" s="252"/>
      <c r="G139" s="252"/>
      <c r="H139" s="253"/>
      <c r="I139" s="237"/>
      <c r="J139" s="68"/>
      <c r="K139" s="69"/>
      <c r="L139" s="67">
        <v>0</v>
      </c>
      <c r="M139" s="211">
        <v>0</v>
      </c>
      <c r="N139" s="211">
        <v>0</v>
      </c>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121</v>
      </c>
      <c r="B140" s="58"/>
      <c r="C140" s="258" t="s">
        <v>120</v>
      </c>
      <c r="D140" s="259"/>
      <c r="E140" s="259"/>
      <c r="F140" s="259"/>
      <c r="G140" s="259"/>
      <c r="H140" s="260"/>
      <c r="I140" s="237"/>
      <c r="J140" s="68"/>
      <c r="K140" s="69"/>
      <c r="L140" s="67" t="s">
        <v>37</v>
      </c>
      <c r="M140" s="211" t="s">
        <v>37</v>
      </c>
      <c r="N140" s="211" t="s">
        <v>37</v>
      </c>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121</v>
      </c>
      <c r="B141" s="58"/>
      <c r="C141" s="75"/>
      <c r="D141" s="76"/>
      <c r="E141" s="251" t="s">
        <v>118</v>
      </c>
      <c r="F141" s="252"/>
      <c r="G141" s="252"/>
      <c r="H141" s="253"/>
      <c r="I141" s="237"/>
      <c r="J141" s="68"/>
      <c r="K141" s="69"/>
      <c r="L141" s="67">
        <v>0</v>
      </c>
      <c r="M141" s="211">
        <v>0</v>
      </c>
      <c r="N141" s="211">
        <v>0</v>
      </c>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122</v>
      </c>
      <c r="B142" s="58"/>
      <c r="C142" s="234" t="s">
        <v>123</v>
      </c>
      <c r="D142" s="235"/>
      <c r="E142" s="235"/>
      <c r="F142" s="235"/>
      <c r="G142" s="235"/>
      <c r="H142" s="236"/>
      <c r="I142" s="237"/>
      <c r="J142" s="70"/>
      <c r="K142" s="71"/>
      <c r="L142" s="67">
        <v>0</v>
      </c>
      <c r="M142" s="211">
        <v>0</v>
      </c>
      <c r="N142" s="211">
        <v>0</v>
      </c>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125</v>
      </c>
      <c r="B150" s="1"/>
      <c r="C150" s="251" t="s">
        <v>124</v>
      </c>
      <c r="D150" s="252"/>
      <c r="E150" s="252"/>
      <c r="F150" s="252"/>
      <c r="G150" s="252"/>
      <c r="H150" s="253"/>
      <c r="I150" s="81" t="s">
        <v>126</v>
      </c>
      <c r="J150" s="228" t="s">
        <v>127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129</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130</v>
      </c>
      <c r="B158" s="1"/>
      <c r="C158" s="251" t="s">
        <v>131</v>
      </c>
      <c r="D158" s="252"/>
      <c r="E158" s="252"/>
      <c r="F158" s="252"/>
      <c r="G158" s="252"/>
      <c r="H158" s="253"/>
      <c r="I158" s="338" t="s">
        <v>132</v>
      </c>
      <c r="J158" s="167" t="s">
        <v>133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134</v>
      </c>
      <c r="B159" s="1"/>
      <c r="C159" s="251" t="s">
        <v>135</v>
      </c>
      <c r="D159" s="252"/>
      <c r="E159" s="252"/>
      <c r="F159" s="252"/>
      <c r="G159" s="252"/>
      <c r="H159" s="253"/>
      <c r="I159" s="339"/>
      <c r="J159" s="167" t="s">
        <v>133</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136</v>
      </c>
      <c r="B160" s="1"/>
      <c r="C160" s="251" t="s">
        <v>137</v>
      </c>
      <c r="D160" s="252"/>
      <c r="E160" s="252"/>
      <c r="F160" s="252"/>
      <c r="G160" s="252"/>
      <c r="H160" s="253"/>
      <c r="I160" s="340"/>
      <c r="J160" s="167" t="s">
        <v>138</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140</v>
      </c>
      <c r="B168" s="1"/>
      <c r="C168" s="251" t="s">
        <v>141</v>
      </c>
      <c r="D168" s="252"/>
      <c r="E168" s="252"/>
      <c r="F168" s="252"/>
      <c r="G168" s="252"/>
      <c r="H168" s="253"/>
      <c r="I168" s="184" t="s">
        <v>142</v>
      </c>
      <c r="J168" s="167" t="s">
        <v>138</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143</v>
      </c>
      <c r="B169" s="1"/>
      <c r="C169" s="251" t="s">
        <v>144</v>
      </c>
      <c r="D169" s="252"/>
      <c r="E169" s="252"/>
      <c r="F169" s="252"/>
      <c r="G169" s="252"/>
      <c r="H169" s="253"/>
      <c r="I169" s="82" t="s">
        <v>145</v>
      </c>
      <c r="J169" s="167" t="s">
        <v>138</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147</v>
      </c>
      <c r="B177" s="1"/>
      <c r="C177" s="251" t="s">
        <v>148</v>
      </c>
      <c r="D177" s="252"/>
      <c r="E177" s="252"/>
      <c r="F177" s="252"/>
      <c r="G177" s="252"/>
      <c r="H177" s="253"/>
      <c r="I177" s="85" t="s">
        <v>149</v>
      </c>
      <c r="J177" s="167" t="s">
        <v>150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151</v>
      </c>
      <c r="D178" s="235"/>
      <c r="E178" s="235"/>
      <c r="F178" s="235"/>
      <c r="G178" s="235"/>
      <c r="H178" s="236"/>
      <c r="I178" s="85" t="s">
        <v>152</v>
      </c>
      <c r="J178" s="167" t="s">
        <v>138</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153</v>
      </c>
      <c r="D179" s="235"/>
      <c r="E179" s="235"/>
      <c r="F179" s="235"/>
      <c r="G179" s="235"/>
      <c r="H179" s="236"/>
      <c r="I179" s="85" t="s">
        <v>154</v>
      </c>
      <c r="J179" s="167" t="s">
        <v>138</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155</v>
      </c>
      <c r="B180" s="1"/>
      <c r="C180" s="251" t="s">
        <v>156</v>
      </c>
      <c r="D180" s="252"/>
      <c r="E180" s="252"/>
      <c r="F180" s="252"/>
      <c r="G180" s="252"/>
      <c r="H180" s="253"/>
      <c r="I180" s="85" t="s">
        <v>157</v>
      </c>
      <c r="J180" s="167" t="s">
        <v>138</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158</v>
      </c>
      <c r="B181" s="1"/>
      <c r="C181" s="251" t="s">
        <v>159</v>
      </c>
      <c r="D181" s="252"/>
      <c r="E181" s="252"/>
      <c r="F181" s="252"/>
      <c r="G181" s="252"/>
      <c r="H181" s="253"/>
      <c r="I181" s="85" t="s">
        <v>160</v>
      </c>
      <c r="J181" s="167" t="s">
        <v>138</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162</v>
      </c>
      <c r="B189" s="58"/>
      <c r="C189" s="300" t="s">
        <v>163</v>
      </c>
      <c r="D189" s="302"/>
      <c r="E189" s="302"/>
      <c r="F189" s="302"/>
      <c r="G189" s="300" t="s">
        <v>164</v>
      </c>
      <c r="H189" s="300"/>
      <c r="I189" s="341" t="s">
        <v>165</v>
      </c>
      <c r="J189" s="172">
        <v>24</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162</v>
      </c>
      <c r="B190" s="58"/>
      <c r="C190" s="302"/>
      <c r="D190" s="302"/>
      <c r="E190" s="302"/>
      <c r="F190" s="302"/>
      <c r="G190" s="300" t="s">
        <v>166</v>
      </c>
      <c r="H190" s="300"/>
      <c r="I190" s="342"/>
      <c r="J190" s="173">
        <v>1.5</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167</v>
      </c>
      <c r="B191" s="58"/>
      <c r="C191" s="300" t="s">
        <v>168</v>
      </c>
      <c r="D191" s="302"/>
      <c r="E191" s="302"/>
      <c r="F191" s="302"/>
      <c r="G191" s="300" t="s">
        <v>164</v>
      </c>
      <c r="H191" s="300"/>
      <c r="I191" s="342"/>
      <c r="J191" s="172">
        <v>1</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167</v>
      </c>
      <c r="B192" s="58"/>
      <c r="C192" s="302"/>
      <c r="D192" s="302"/>
      <c r="E192" s="302"/>
      <c r="F192" s="302"/>
      <c r="G192" s="300" t="s">
        <v>166</v>
      </c>
      <c r="H192" s="300"/>
      <c r="I192" s="342"/>
      <c r="J192" s="173">
        <v>0.3</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169</v>
      </c>
      <c r="B193" s="80"/>
      <c r="C193" s="300" t="s">
        <v>170</v>
      </c>
      <c r="D193" s="300"/>
      <c r="E193" s="300"/>
      <c r="F193" s="300"/>
      <c r="G193" s="300" t="s">
        <v>164</v>
      </c>
      <c r="H193" s="300"/>
      <c r="I193" s="342"/>
      <c r="J193" s="172" t="str">
        <f>IF(SUM(L193:BS193)=0,IF(COUNTIF(L193:BS193,"未確認")&gt;0,"未確認",IF(COUNTIF(L193:BS193,"~*")&gt;0,"*",SUM(L193:BS193))),SUM(L193:BS193))</f>
        <v>未確認</v>
      </c>
      <c r="K193" s="57" t="str">
        <f t="shared" si="30"/>
        <v>※</v>
      </c>
      <c r="L193" s="89">
        <v>10</v>
      </c>
      <c r="M193" s="213">
        <v>38</v>
      </c>
      <c r="N193" s="213">
        <v>0</v>
      </c>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169</v>
      </c>
      <c r="B194" s="80"/>
      <c r="C194" s="300"/>
      <c r="D194" s="300"/>
      <c r="E194" s="300"/>
      <c r="F194" s="300"/>
      <c r="G194" s="300" t="s">
        <v>166</v>
      </c>
      <c r="H194" s="300"/>
      <c r="I194" s="342"/>
      <c r="J194" s="173" t="str">
        <f ref="J194:J216" t="shared" si="31">IF(SUM(L194:BS194)=0,IF(COUNTIF(L194:BS194,"未確認")&gt;0,"未確認",IF(COUNTIF(L194:BS194,"~*")&gt;0,"*",SUM(L194:BS194))),SUM(L194:BS194))</f>
        <v>未確認</v>
      </c>
      <c r="K194" s="229" t="str">
        <f t="shared" si="30"/>
        <v>※</v>
      </c>
      <c r="L194" s="90">
        <v>0</v>
      </c>
      <c r="M194" s="212">
        <v>0</v>
      </c>
      <c r="N194" s="212">
        <v>0</v>
      </c>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171</v>
      </c>
      <c r="B195" s="80"/>
      <c r="C195" s="300" t="s">
        <v>172</v>
      </c>
      <c r="D195" s="301"/>
      <c r="E195" s="301"/>
      <c r="F195" s="301"/>
      <c r="G195" s="300" t="s">
        <v>164</v>
      </c>
      <c r="H195" s="300"/>
      <c r="I195" s="342"/>
      <c r="J195" s="172" t="str">
        <f t="shared" si="31"/>
        <v>未確認</v>
      </c>
      <c r="K195" s="57" t="str">
        <f t="shared" si="30"/>
        <v>※</v>
      </c>
      <c r="L195" s="89">
        <v>0</v>
      </c>
      <c r="M195" s="213">
        <v>0</v>
      </c>
      <c r="N195" s="213">
        <v>0</v>
      </c>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171</v>
      </c>
      <c r="B196" s="80"/>
      <c r="C196" s="301"/>
      <c r="D196" s="301"/>
      <c r="E196" s="301"/>
      <c r="F196" s="301"/>
      <c r="G196" s="300" t="s">
        <v>166</v>
      </c>
      <c r="H196" s="300"/>
      <c r="I196" s="342"/>
      <c r="J196" s="173" t="str">
        <f t="shared" si="31"/>
        <v>未確認</v>
      </c>
      <c r="K196" s="229" t="str">
        <f t="shared" si="30"/>
        <v>※</v>
      </c>
      <c r="L196" s="90">
        <v>0</v>
      </c>
      <c r="M196" s="212">
        <v>0</v>
      </c>
      <c r="N196" s="212">
        <v>0</v>
      </c>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173</v>
      </c>
      <c r="B197" s="80"/>
      <c r="C197" s="300" t="s">
        <v>174</v>
      </c>
      <c r="D197" s="301"/>
      <c r="E197" s="301"/>
      <c r="F197" s="301"/>
      <c r="G197" s="300" t="s">
        <v>164</v>
      </c>
      <c r="H197" s="300"/>
      <c r="I197" s="342"/>
      <c r="J197" s="172" t="str">
        <f t="shared" si="31"/>
        <v>未確認</v>
      </c>
      <c r="K197" s="57" t="str">
        <f t="shared" si="30"/>
        <v>※</v>
      </c>
      <c r="L197" s="89">
        <v>0</v>
      </c>
      <c r="M197" s="213">
        <v>0</v>
      </c>
      <c r="N197" s="213">
        <v>0</v>
      </c>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173</v>
      </c>
      <c r="B198" s="80"/>
      <c r="C198" s="301"/>
      <c r="D198" s="301"/>
      <c r="E198" s="301"/>
      <c r="F198" s="301"/>
      <c r="G198" s="300" t="s">
        <v>166</v>
      </c>
      <c r="H198" s="300"/>
      <c r="I198" s="342"/>
      <c r="J198" s="173" t="str">
        <f t="shared" si="31"/>
        <v>未確認</v>
      </c>
      <c r="K198" s="229" t="str">
        <f t="shared" si="30"/>
        <v>※</v>
      </c>
      <c r="L198" s="90">
        <v>0</v>
      </c>
      <c r="M198" s="212">
        <v>0</v>
      </c>
      <c r="N198" s="212">
        <v>0</v>
      </c>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175</v>
      </c>
      <c r="B199" s="80"/>
      <c r="C199" s="300" t="s">
        <v>176</v>
      </c>
      <c r="D199" s="301"/>
      <c r="E199" s="301"/>
      <c r="F199" s="301"/>
      <c r="G199" s="300" t="s">
        <v>164</v>
      </c>
      <c r="H199" s="300"/>
      <c r="I199" s="342"/>
      <c r="J199" s="172" t="str">
        <f t="shared" si="31"/>
        <v>未確認</v>
      </c>
      <c r="K199" s="57" t="str">
        <f t="shared" si="30"/>
        <v>※</v>
      </c>
      <c r="L199" s="89">
        <v>0</v>
      </c>
      <c r="M199" s="213">
        <v>0</v>
      </c>
      <c r="N199" s="213">
        <v>0</v>
      </c>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175</v>
      </c>
      <c r="B200" s="58"/>
      <c r="C200" s="301"/>
      <c r="D200" s="301"/>
      <c r="E200" s="301"/>
      <c r="F200" s="301"/>
      <c r="G200" s="300" t="s">
        <v>166</v>
      </c>
      <c r="H200" s="300"/>
      <c r="I200" s="342"/>
      <c r="J200" s="173" t="str">
        <f t="shared" si="31"/>
        <v>未確認</v>
      </c>
      <c r="K200" s="229" t="str">
        <f t="shared" si="30"/>
        <v>※</v>
      </c>
      <c r="L200" s="90">
        <v>0</v>
      </c>
      <c r="M200" s="212">
        <v>0</v>
      </c>
      <c r="N200" s="212">
        <v>0</v>
      </c>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177</v>
      </c>
      <c r="B201" s="58"/>
      <c r="C201" s="300" t="s">
        <v>178</v>
      </c>
      <c r="D201" s="301"/>
      <c r="E201" s="301"/>
      <c r="F201" s="301"/>
      <c r="G201" s="300" t="s">
        <v>164</v>
      </c>
      <c r="H201" s="300"/>
      <c r="I201" s="342"/>
      <c r="J201" s="172" t="str">
        <f t="shared" si="31"/>
        <v>未確認</v>
      </c>
      <c r="K201" s="57" t="str">
        <f t="shared" si="30"/>
        <v>※</v>
      </c>
      <c r="L201" s="89">
        <v>0</v>
      </c>
      <c r="M201" s="213">
        <v>0</v>
      </c>
      <c r="N201" s="213">
        <v>0</v>
      </c>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177</v>
      </c>
      <c r="B202" s="58"/>
      <c r="C202" s="301"/>
      <c r="D202" s="301"/>
      <c r="E202" s="301"/>
      <c r="F202" s="301"/>
      <c r="G202" s="300" t="s">
        <v>166</v>
      </c>
      <c r="H202" s="300"/>
      <c r="I202" s="342"/>
      <c r="J202" s="173" t="str">
        <f t="shared" si="31"/>
        <v>未確認</v>
      </c>
      <c r="K202" s="229" t="str">
        <f t="shared" si="30"/>
        <v>※</v>
      </c>
      <c r="L202" s="90">
        <v>0</v>
      </c>
      <c r="M202" s="212">
        <v>0</v>
      </c>
      <c r="N202" s="212">
        <v>0</v>
      </c>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179</v>
      </c>
      <c r="B203" s="58"/>
      <c r="C203" s="300" t="s">
        <v>180</v>
      </c>
      <c r="D203" s="301"/>
      <c r="E203" s="301"/>
      <c r="F203" s="301"/>
      <c r="G203" s="300" t="s">
        <v>164</v>
      </c>
      <c r="H203" s="300"/>
      <c r="I203" s="342"/>
      <c r="J203" s="172" t="str">
        <f t="shared" si="31"/>
        <v>未確認</v>
      </c>
      <c r="K203" s="57" t="str">
        <f t="shared" si="30"/>
        <v>※</v>
      </c>
      <c r="L203" s="89">
        <v>0</v>
      </c>
      <c r="M203" s="213">
        <v>0</v>
      </c>
      <c r="N203" s="213">
        <v>0</v>
      </c>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179</v>
      </c>
      <c r="B204" s="58"/>
      <c r="C204" s="301"/>
      <c r="D204" s="301"/>
      <c r="E204" s="301"/>
      <c r="F204" s="301"/>
      <c r="G204" s="300" t="s">
        <v>166</v>
      </c>
      <c r="H204" s="300"/>
      <c r="I204" s="342"/>
      <c r="J204" s="173" t="str">
        <f t="shared" si="31"/>
        <v>未確認</v>
      </c>
      <c r="K204" s="229" t="str">
        <f t="shared" si="30"/>
        <v>※</v>
      </c>
      <c r="L204" s="90">
        <v>0</v>
      </c>
      <c r="M204" s="212">
        <v>0</v>
      </c>
      <c r="N204" s="212">
        <v>0</v>
      </c>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181</v>
      </c>
      <c r="B205" s="58"/>
      <c r="C205" s="300" t="s">
        <v>182</v>
      </c>
      <c r="D205" s="301"/>
      <c r="E205" s="301"/>
      <c r="F205" s="301"/>
      <c r="G205" s="300" t="s">
        <v>164</v>
      </c>
      <c r="H205" s="300"/>
      <c r="I205" s="342"/>
      <c r="J205" s="172" t="str">
        <f t="shared" si="31"/>
        <v>未確認</v>
      </c>
      <c r="K205" s="57" t="str">
        <f t="shared" si="30"/>
        <v>※</v>
      </c>
      <c r="L205" s="89">
        <v>0</v>
      </c>
      <c r="M205" s="213">
        <v>0</v>
      </c>
      <c r="N205" s="213">
        <v>0</v>
      </c>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181</v>
      </c>
      <c r="B206" s="58"/>
      <c r="C206" s="301"/>
      <c r="D206" s="301"/>
      <c r="E206" s="301"/>
      <c r="F206" s="301"/>
      <c r="G206" s="300" t="s">
        <v>166</v>
      </c>
      <c r="H206" s="300"/>
      <c r="I206" s="342"/>
      <c r="J206" s="173" t="str">
        <f t="shared" si="31"/>
        <v>未確認</v>
      </c>
      <c r="K206" s="229" t="str">
        <f t="shared" si="30"/>
        <v>※</v>
      </c>
      <c r="L206" s="90">
        <v>0</v>
      </c>
      <c r="M206" s="212">
        <v>0</v>
      </c>
      <c r="N206" s="212">
        <v>0</v>
      </c>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183</v>
      </c>
      <c r="B207" s="58"/>
      <c r="C207" s="300" t="s">
        <v>184</v>
      </c>
      <c r="D207" s="301"/>
      <c r="E207" s="301"/>
      <c r="F207" s="301"/>
      <c r="G207" s="300" t="s">
        <v>164</v>
      </c>
      <c r="H207" s="300"/>
      <c r="I207" s="342"/>
      <c r="J207" s="172" t="str">
        <f t="shared" si="31"/>
        <v>未確認</v>
      </c>
      <c r="K207" s="57" t="str">
        <f t="shared" si="30"/>
        <v>※</v>
      </c>
      <c r="L207" s="89">
        <v>0</v>
      </c>
      <c r="M207" s="213">
        <v>0</v>
      </c>
      <c r="N207" s="213">
        <v>0</v>
      </c>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183</v>
      </c>
      <c r="B208" s="58"/>
      <c r="C208" s="301"/>
      <c r="D208" s="301"/>
      <c r="E208" s="301"/>
      <c r="F208" s="301"/>
      <c r="G208" s="300" t="s">
        <v>166</v>
      </c>
      <c r="H208" s="300"/>
      <c r="I208" s="342"/>
      <c r="J208" s="173" t="str">
        <f t="shared" si="31"/>
        <v>未確認</v>
      </c>
      <c r="K208" s="229" t="str">
        <f t="shared" si="30"/>
        <v>※</v>
      </c>
      <c r="L208" s="90">
        <v>0</v>
      </c>
      <c r="M208" s="212">
        <v>0</v>
      </c>
      <c r="N208" s="212">
        <v>0</v>
      </c>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185</v>
      </c>
      <c r="B209" s="58"/>
      <c r="C209" s="300" t="s">
        <v>186</v>
      </c>
      <c r="D209" s="302"/>
      <c r="E209" s="302"/>
      <c r="F209" s="302"/>
      <c r="G209" s="300" t="s">
        <v>164</v>
      </c>
      <c r="H209" s="300"/>
      <c r="I209" s="342"/>
      <c r="J209" s="172">
        <v>7</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185</v>
      </c>
      <c r="B210" s="58"/>
      <c r="C210" s="302"/>
      <c r="D210" s="302"/>
      <c r="E210" s="302"/>
      <c r="F210" s="302"/>
      <c r="G210" s="300" t="s">
        <v>166</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187</v>
      </c>
      <c r="B211" s="58"/>
      <c r="C211" s="300" t="s">
        <v>188</v>
      </c>
      <c r="D211" s="302"/>
      <c r="E211" s="302"/>
      <c r="F211" s="302"/>
      <c r="G211" s="300" t="s">
        <v>164</v>
      </c>
      <c r="H211" s="300"/>
      <c r="I211" s="342"/>
      <c r="J211" s="172">
        <v>12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187</v>
      </c>
      <c r="B212" s="58"/>
      <c r="C212" s="302"/>
      <c r="D212" s="302"/>
      <c r="E212" s="302"/>
      <c r="F212" s="302"/>
      <c r="G212" s="300" t="s">
        <v>166</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189</v>
      </c>
      <c r="B213" s="58"/>
      <c r="C213" s="300" t="s">
        <v>190</v>
      </c>
      <c r="D213" s="301"/>
      <c r="E213" s="301"/>
      <c r="F213" s="301"/>
      <c r="G213" s="300" t="s">
        <v>164</v>
      </c>
      <c r="H213" s="300"/>
      <c r="I213" s="342"/>
      <c r="J213" s="172" t="str">
        <f t="shared" si="31"/>
        <v>未確認</v>
      </c>
      <c r="K213" s="57" t="str">
        <f t="shared" si="30"/>
        <v>※</v>
      </c>
      <c r="L213" s="89">
        <v>0</v>
      </c>
      <c r="M213" s="213">
        <v>0</v>
      </c>
      <c r="N213" s="213">
        <v>0</v>
      </c>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189</v>
      </c>
      <c r="B214" s="58"/>
      <c r="C214" s="301"/>
      <c r="D214" s="301"/>
      <c r="E214" s="301"/>
      <c r="F214" s="301"/>
      <c r="G214" s="300" t="s">
        <v>166</v>
      </c>
      <c r="H214" s="300"/>
      <c r="I214" s="342"/>
      <c r="J214" s="173" t="str">
        <f t="shared" si="31"/>
        <v>未確認</v>
      </c>
      <c r="K214" s="229" t="str">
        <f t="shared" si="30"/>
        <v>※</v>
      </c>
      <c r="L214" s="90">
        <v>0</v>
      </c>
      <c r="M214" s="212">
        <v>0</v>
      </c>
      <c r="N214" s="212">
        <v>0</v>
      </c>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191</v>
      </c>
      <c r="B215" s="58"/>
      <c r="C215" s="300" t="s">
        <v>192</v>
      </c>
      <c r="D215" s="302"/>
      <c r="E215" s="302"/>
      <c r="F215" s="302"/>
      <c r="G215" s="300" t="s">
        <v>164</v>
      </c>
      <c r="H215" s="300"/>
      <c r="I215" s="342"/>
      <c r="J215" s="172" t="str">
        <f t="shared" si="31"/>
        <v>未確認</v>
      </c>
      <c r="K215" s="57" t="str">
        <f t="shared" si="30"/>
        <v>※</v>
      </c>
      <c r="L215" s="89">
        <v>0</v>
      </c>
      <c r="M215" s="213">
        <v>0</v>
      </c>
      <c r="N215" s="213">
        <v>0</v>
      </c>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191</v>
      </c>
      <c r="B216" s="58"/>
      <c r="C216" s="302"/>
      <c r="D216" s="302"/>
      <c r="E216" s="302"/>
      <c r="F216" s="302"/>
      <c r="G216" s="300" t="s">
        <v>166</v>
      </c>
      <c r="H216" s="300"/>
      <c r="I216" s="343"/>
      <c r="J216" s="173" t="str">
        <f t="shared" si="31"/>
        <v>未確認</v>
      </c>
      <c r="K216" s="229" t="str">
        <f t="shared" si="30"/>
        <v>※</v>
      </c>
      <c r="L216" s="90">
        <v>0</v>
      </c>
      <c r="M216" s="212">
        <v>0</v>
      </c>
      <c r="N216" s="212">
        <v>0</v>
      </c>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193</v>
      </c>
      <c r="M219" s="369"/>
      <c r="N219" s="370"/>
      <c r="O219" s="5"/>
      <c r="P219" s="5"/>
      <c r="Q219" s="5"/>
      <c r="R219" s="5"/>
      <c r="S219" s="5"/>
      <c r="T219" s="5"/>
      <c r="U219" s="5"/>
      <c r="V219" s="5"/>
    </row>
    <row r="220" ht="20.25" customHeight="1">
      <c r="C220" s="25"/>
      <c r="I220" s="47" t="s">
        <v>77</v>
      </c>
      <c r="J220" s="48"/>
      <c r="K220" s="56"/>
      <c r="L220" s="92" t="s">
        <v>194</v>
      </c>
      <c r="M220" s="92" t="s">
        <v>195</v>
      </c>
      <c r="N220" s="92" t="s">
        <v>196</v>
      </c>
      <c r="O220" s="5"/>
      <c r="P220" s="5"/>
      <c r="Q220" s="5"/>
      <c r="R220" s="5"/>
      <c r="S220" s="5"/>
      <c r="T220" s="5"/>
      <c r="U220" s="5"/>
      <c r="V220" s="1"/>
    </row>
    <row r="221" ht="34.5" customHeight="1" s="2" customFormat="1">
      <c r="A221" s="158" t="s">
        <v>197</v>
      </c>
      <c r="B221" s="80"/>
      <c r="C221" s="300" t="s">
        <v>170</v>
      </c>
      <c r="D221" s="300"/>
      <c r="E221" s="300"/>
      <c r="F221" s="300"/>
      <c r="G221" s="251" t="s">
        <v>164</v>
      </c>
      <c r="H221" s="253"/>
      <c r="I221" s="335" t="s">
        <v>198</v>
      </c>
      <c r="J221" s="93"/>
      <c r="K221" s="94"/>
      <c r="L221" s="89">
        <v>6</v>
      </c>
      <c r="M221" s="89">
        <v>16</v>
      </c>
      <c r="N221" s="89">
        <v>23</v>
      </c>
      <c r="O221" s="5"/>
      <c r="P221" s="5"/>
      <c r="Q221" s="5"/>
      <c r="R221" s="5"/>
      <c r="S221" s="5"/>
      <c r="T221" s="5"/>
      <c r="U221" s="5"/>
    </row>
    <row r="222" ht="34.5" customHeight="1" s="2" customFormat="1">
      <c r="A222" s="158" t="s">
        <v>197</v>
      </c>
      <c r="B222" s="80"/>
      <c r="C222" s="300"/>
      <c r="D222" s="300"/>
      <c r="E222" s="300"/>
      <c r="F222" s="300"/>
      <c r="G222" s="251" t="s">
        <v>166</v>
      </c>
      <c r="H222" s="253"/>
      <c r="I222" s="336"/>
      <c r="J222" s="93"/>
      <c r="K222" s="95"/>
      <c r="L222" s="90">
        <v>0</v>
      </c>
      <c r="M222" s="90">
        <v>0</v>
      </c>
      <c r="N222" s="90">
        <v>0</v>
      </c>
      <c r="O222" s="5"/>
      <c r="P222" s="5"/>
      <c r="Q222" s="5"/>
      <c r="R222" s="5"/>
      <c r="S222" s="5"/>
      <c r="T222" s="5"/>
      <c r="U222" s="5"/>
    </row>
    <row r="223" ht="34.5" customHeight="1" s="2" customFormat="1">
      <c r="A223" s="158" t="s">
        <v>199</v>
      </c>
      <c r="B223" s="80"/>
      <c r="C223" s="300" t="s">
        <v>172</v>
      </c>
      <c r="D223" s="301"/>
      <c r="E223" s="301"/>
      <c r="F223" s="301"/>
      <c r="G223" s="251" t="s">
        <v>164</v>
      </c>
      <c r="H223" s="253"/>
      <c r="I223" s="336"/>
      <c r="J223" s="93"/>
      <c r="K223" s="94"/>
      <c r="L223" s="89">
        <v>0</v>
      </c>
      <c r="M223" s="89">
        <v>1</v>
      </c>
      <c r="N223" s="89">
        <v>7</v>
      </c>
      <c r="O223" s="5"/>
      <c r="P223" s="5"/>
      <c r="Q223" s="5"/>
      <c r="R223" s="5"/>
      <c r="S223" s="5"/>
      <c r="T223" s="5"/>
      <c r="U223" s="5"/>
    </row>
    <row r="224" ht="34.5" customHeight="1" s="2" customFormat="1">
      <c r="A224" s="158" t="s">
        <v>199</v>
      </c>
      <c r="B224" s="80"/>
      <c r="C224" s="301"/>
      <c r="D224" s="301"/>
      <c r="E224" s="301"/>
      <c r="F224" s="301"/>
      <c r="G224" s="251" t="s">
        <v>166</v>
      </c>
      <c r="H224" s="253"/>
      <c r="I224" s="336"/>
      <c r="J224" s="93"/>
      <c r="K224" s="95"/>
      <c r="L224" s="90">
        <v>0</v>
      </c>
      <c r="M224" s="90">
        <v>0</v>
      </c>
      <c r="N224" s="90">
        <v>0</v>
      </c>
      <c r="O224" s="5"/>
      <c r="P224" s="5"/>
      <c r="Q224" s="5"/>
      <c r="R224" s="5"/>
      <c r="S224" s="5"/>
      <c r="T224" s="5"/>
      <c r="U224" s="5"/>
    </row>
    <row r="225" ht="34.5" customHeight="1" s="2" customFormat="1">
      <c r="A225" s="158" t="s">
        <v>200</v>
      </c>
      <c r="B225" s="80"/>
      <c r="C225" s="300" t="s">
        <v>174</v>
      </c>
      <c r="D225" s="301"/>
      <c r="E225" s="301"/>
      <c r="F225" s="301"/>
      <c r="G225" s="251" t="s">
        <v>164</v>
      </c>
      <c r="H225" s="253"/>
      <c r="I225" s="336"/>
      <c r="J225" s="93"/>
      <c r="K225" s="94"/>
      <c r="L225" s="89">
        <v>0</v>
      </c>
      <c r="M225" s="89">
        <v>0</v>
      </c>
      <c r="N225" s="89">
        <v>0</v>
      </c>
      <c r="O225" s="5"/>
      <c r="P225" s="5"/>
      <c r="Q225" s="5"/>
      <c r="R225" s="5"/>
      <c r="S225" s="5"/>
      <c r="T225" s="5"/>
      <c r="U225" s="5"/>
    </row>
    <row r="226" ht="34.5" customHeight="1" s="2" customFormat="1">
      <c r="A226" s="158" t="s">
        <v>200</v>
      </c>
      <c r="B226" s="80"/>
      <c r="C226" s="301"/>
      <c r="D226" s="301"/>
      <c r="E226" s="301"/>
      <c r="F226" s="301"/>
      <c r="G226" s="251" t="s">
        <v>166</v>
      </c>
      <c r="H226" s="253"/>
      <c r="I226" s="336"/>
      <c r="J226" s="93"/>
      <c r="K226" s="95"/>
      <c r="L226" s="90">
        <v>0</v>
      </c>
      <c r="M226" s="90">
        <v>0</v>
      </c>
      <c r="N226" s="90">
        <v>0</v>
      </c>
      <c r="O226" s="5"/>
      <c r="P226" s="5"/>
      <c r="Q226" s="5"/>
      <c r="R226" s="5"/>
      <c r="S226" s="5"/>
      <c r="T226" s="5"/>
      <c r="U226" s="5"/>
    </row>
    <row r="227" ht="34.5" customHeight="1" s="2" customFormat="1">
      <c r="A227" s="158" t="s">
        <v>201</v>
      </c>
      <c r="B227" s="80"/>
      <c r="C227" s="300" t="s">
        <v>176</v>
      </c>
      <c r="D227" s="301"/>
      <c r="E227" s="301"/>
      <c r="F227" s="301"/>
      <c r="G227" s="251" t="s">
        <v>164</v>
      </c>
      <c r="H227" s="253"/>
      <c r="I227" s="336"/>
      <c r="J227" s="93"/>
      <c r="K227" s="94"/>
      <c r="L227" s="89">
        <v>0</v>
      </c>
      <c r="M227" s="89">
        <v>0</v>
      </c>
      <c r="N227" s="89">
        <v>0</v>
      </c>
      <c r="O227" s="5"/>
      <c r="P227" s="5"/>
      <c r="Q227" s="5"/>
      <c r="R227" s="5"/>
      <c r="S227" s="5"/>
      <c r="T227" s="5"/>
      <c r="U227" s="5"/>
    </row>
    <row r="228" ht="34.5" customHeight="1" s="2" customFormat="1">
      <c r="A228" s="158" t="s">
        <v>201</v>
      </c>
      <c r="B228" s="58"/>
      <c r="C228" s="301"/>
      <c r="D228" s="301"/>
      <c r="E228" s="301"/>
      <c r="F228" s="301"/>
      <c r="G228" s="251" t="s">
        <v>166</v>
      </c>
      <c r="H228" s="253"/>
      <c r="I228" s="336"/>
      <c r="J228" s="93"/>
      <c r="K228" s="95"/>
      <c r="L228" s="90">
        <v>0</v>
      </c>
      <c r="M228" s="90">
        <v>0</v>
      </c>
      <c r="N228" s="90">
        <v>0</v>
      </c>
      <c r="O228" s="5"/>
      <c r="P228" s="5"/>
      <c r="Q228" s="5"/>
      <c r="R228" s="5"/>
      <c r="S228" s="5"/>
      <c r="T228" s="5"/>
      <c r="U228" s="5"/>
    </row>
    <row r="229" ht="34.5" customHeight="1" s="2" customFormat="1">
      <c r="A229" s="158" t="s">
        <v>202</v>
      </c>
      <c r="B229" s="58"/>
      <c r="C229" s="300" t="s">
        <v>178</v>
      </c>
      <c r="D229" s="301"/>
      <c r="E229" s="301"/>
      <c r="F229" s="301"/>
      <c r="G229" s="251" t="s">
        <v>164</v>
      </c>
      <c r="H229" s="253"/>
      <c r="I229" s="336"/>
      <c r="J229" s="93"/>
      <c r="K229" s="94"/>
      <c r="L229" s="89">
        <v>0</v>
      </c>
      <c r="M229" s="89">
        <v>2</v>
      </c>
      <c r="N229" s="89">
        <v>0</v>
      </c>
      <c r="O229" s="5"/>
      <c r="P229" s="5"/>
      <c r="Q229" s="5"/>
      <c r="R229" s="5"/>
      <c r="S229" s="5"/>
      <c r="T229" s="5"/>
      <c r="U229" s="5"/>
    </row>
    <row r="230" ht="34.5" customHeight="1" s="2" customFormat="1">
      <c r="A230" s="158" t="s">
        <v>202</v>
      </c>
      <c r="B230" s="58"/>
      <c r="C230" s="301"/>
      <c r="D230" s="301"/>
      <c r="E230" s="301"/>
      <c r="F230" s="301"/>
      <c r="G230" s="251" t="s">
        <v>166</v>
      </c>
      <c r="H230" s="253"/>
      <c r="I230" s="336"/>
      <c r="J230" s="93"/>
      <c r="K230" s="95"/>
      <c r="L230" s="90">
        <v>0</v>
      </c>
      <c r="M230" s="90">
        <v>0</v>
      </c>
      <c r="N230" s="90">
        <v>0</v>
      </c>
      <c r="O230" s="5"/>
      <c r="P230" s="5"/>
      <c r="Q230" s="5"/>
      <c r="R230" s="5"/>
      <c r="S230" s="5"/>
      <c r="T230" s="5"/>
      <c r="U230" s="5"/>
    </row>
    <row r="231" ht="34.5" customHeight="1" s="2" customFormat="1">
      <c r="A231" s="158" t="s">
        <v>203</v>
      </c>
      <c r="B231" s="58"/>
      <c r="C231" s="300" t="s">
        <v>180</v>
      </c>
      <c r="D231" s="301"/>
      <c r="E231" s="301"/>
      <c r="F231" s="301"/>
      <c r="G231" s="251" t="s">
        <v>164</v>
      </c>
      <c r="H231" s="253"/>
      <c r="I231" s="336"/>
      <c r="J231" s="93"/>
      <c r="K231" s="94"/>
      <c r="L231" s="89">
        <v>0</v>
      </c>
      <c r="M231" s="89">
        <v>0</v>
      </c>
      <c r="N231" s="89">
        <v>1</v>
      </c>
      <c r="O231" s="5"/>
      <c r="P231" s="5"/>
      <c r="Q231" s="5"/>
      <c r="R231" s="5"/>
      <c r="S231" s="5"/>
      <c r="T231" s="5"/>
      <c r="U231" s="5"/>
    </row>
    <row r="232" ht="34.5" customHeight="1" s="2" customFormat="1">
      <c r="A232" s="158" t="s">
        <v>203</v>
      </c>
      <c r="B232" s="58"/>
      <c r="C232" s="301"/>
      <c r="D232" s="301"/>
      <c r="E232" s="301"/>
      <c r="F232" s="301"/>
      <c r="G232" s="251" t="s">
        <v>166</v>
      </c>
      <c r="H232" s="253"/>
      <c r="I232" s="336"/>
      <c r="J232" s="93"/>
      <c r="K232" s="95"/>
      <c r="L232" s="90">
        <v>0</v>
      </c>
      <c r="M232" s="90">
        <v>0</v>
      </c>
      <c r="N232" s="90">
        <v>0</v>
      </c>
      <c r="O232" s="5"/>
      <c r="P232" s="5"/>
      <c r="Q232" s="5"/>
      <c r="R232" s="5"/>
      <c r="S232" s="5"/>
      <c r="T232" s="5"/>
      <c r="U232" s="5"/>
    </row>
    <row r="233" ht="34.5" customHeight="1" s="2" customFormat="1">
      <c r="A233" s="158" t="s">
        <v>204</v>
      </c>
      <c r="B233" s="58"/>
      <c r="C233" s="300" t="s">
        <v>182</v>
      </c>
      <c r="D233" s="301"/>
      <c r="E233" s="301"/>
      <c r="F233" s="301"/>
      <c r="G233" s="251" t="s">
        <v>164</v>
      </c>
      <c r="H233" s="253"/>
      <c r="I233" s="336"/>
      <c r="J233" s="93"/>
      <c r="K233" s="94"/>
      <c r="L233" s="89">
        <v>0</v>
      </c>
      <c r="M233" s="89">
        <v>0</v>
      </c>
      <c r="N233" s="89">
        <v>0</v>
      </c>
      <c r="O233" s="5"/>
      <c r="P233" s="5"/>
      <c r="Q233" s="5"/>
      <c r="R233" s="5"/>
      <c r="S233" s="5"/>
      <c r="T233" s="5"/>
      <c r="U233" s="5"/>
    </row>
    <row r="234" ht="34.5" customHeight="1" s="2" customFormat="1">
      <c r="A234" s="158" t="s">
        <v>204</v>
      </c>
      <c r="B234" s="58"/>
      <c r="C234" s="301"/>
      <c r="D234" s="301"/>
      <c r="E234" s="301"/>
      <c r="F234" s="301"/>
      <c r="G234" s="251" t="s">
        <v>166</v>
      </c>
      <c r="H234" s="253"/>
      <c r="I234" s="336"/>
      <c r="J234" s="93"/>
      <c r="K234" s="95"/>
      <c r="L234" s="90">
        <v>0</v>
      </c>
      <c r="M234" s="90">
        <v>0</v>
      </c>
      <c r="N234" s="90">
        <v>0</v>
      </c>
      <c r="O234" s="5"/>
      <c r="P234" s="5"/>
      <c r="Q234" s="5"/>
      <c r="R234" s="5"/>
      <c r="S234" s="5"/>
      <c r="T234" s="5"/>
      <c r="U234" s="5"/>
    </row>
    <row r="235" ht="34.5" customHeight="1" s="2" customFormat="1">
      <c r="A235" s="158" t="s">
        <v>205</v>
      </c>
      <c r="B235" s="58"/>
      <c r="C235" s="300" t="s">
        <v>184</v>
      </c>
      <c r="D235" s="301"/>
      <c r="E235" s="301"/>
      <c r="F235" s="301"/>
      <c r="G235" s="251" t="s">
        <v>164</v>
      </c>
      <c r="H235" s="253"/>
      <c r="I235" s="336"/>
      <c r="J235" s="93"/>
      <c r="K235" s="94"/>
      <c r="L235" s="89">
        <v>0</v>
      </c>
      <c r="M235" s="89">
        <v>3</v>
      </c>
      <c r="N235" s="89">
        <v>0</v>
      </c>
      <c r="O235" s="5"/>
      <c r="P235" s="5"/>
      <c r="Q235" s="5"/>
      <c r="R235" s="5"/>
      <c r="S235" s="5"/>
      <c r="T235" s="5"/>
      <c r="U235" s="5"/>
    </row>
    <row r="236" ht="34.5" customHeight="1" s="2" customFormat="1">
      <c r="A236" s="158" t="s">
        <v>205</v>
      </c>
      <c r="B236" s="58"/>
      <c r="C236" s="301"/>
      <c r="D236" s="301"/>
      <c r="E236" s="301"/>
      <c r="F236" s="301"/>
      <c r="G236" s="251" t="s">
        <v>166</v>
      </c>
      <c r="H236" s="253"/>
      <c r="I236" s="336"/>
      <c r="J236" s="93"/>
      <c r="K236" s="95"/>
      <c r="L236" s="90">
        <v>0</v>
      </c>
      <c r="M236" s="90">
        <v>0</v>
      </c>
      <c r="N236" s="90">
        <v>0</v>
      </c>
      <c r="O236" s="5"/>
      <c r="P236" s="5"/>
      <c r="Q236" s="5"/>
      <c r="R236" s="5"/>
      <c r="S236" s="5"/>
      <c r="T236" s="5"/>
      <c r="U236" s="5"/>
    </row>
    <row r="237" ht="34.5" customHeight="1" s="2" customFormat="1">
      <c r="A237" s="158" t="s">
        <v>206</v>
      </c>
      <c r="B237" s="58"/>
      <c r="C237" s="300" t="s">
        <v>190</v>
      </c>
      <c r="D237" s="301"/>
      <c r="E237" s="301"/>
      <c r="F237" s="301"/>
      <c r="G237" s="251" t="s">
        <v>164</v>
      </c>
      <c r="H237" s="253"/>
      <c r="I237" s="336"/>
      <c r="J237" s="93"/>
      <c r="K237" s="94"/>
      <c r="L237" s="89">
        <v>0</v>
      </c>
      <c r="M237" s="89">
        <v>1</v>
      </c>
      <c r="N237" s="89">
        <v>0</v>
      </c>
      <c r="O237" s="5"/>
      <c r="P237" s="5"/>
      <c r="Q237" s="5"/>
      <c r="R237" s="5"/>
      <c r="S237" s="5"/>
      <c r="T237" s="5"/>
      <c r="U237" s="5"/>
    </row>
    <row r="238" ht="34.5" customHeight="1" s="2" customFormat="1">
      <c r="A238" s="158" t="s">
        <v>206</v>
      </c>
      <c r="B238" s="58"/>
      <c r="C238" s="301"/>
      <c r="D238" s="301"/>
      <c r="E238" s="301"/>
      <c r="F238" s="301"/>
      <c r="G238" s="251" t="s">
        <v>166</v>
      </c>
      <c r="H238" s="253"/>
      <c r="I238" s="336"/>
      <c r="J238" s="93"/>
      <c r="K238" s="95"/>
      <c r="L238" s="90">
        <v>0</v>
      </c>
      <c r="M238" s="90">
        <v>0</v>
      </c>
      <c r="N238" s="90">
        <v>0</v>
      </c>
      <c r="O238" s="5"/>
      <c r="P238" s="5"/>
      <c r="Q238" s="5"/>
      <c r="R238" s="5"/>
      <c r="S238" s="5"/>
      <c r="T238" s="5"/>
      <c r="U238" s="5"/>
    </row>
    <row r="239" ht="34.5" customHeight="1" s="2" customFormat="1">
      <c r="A239" s="158" t="s">
        <v>207</v>
      </c>
      <c r="B239" s="58"/>
      <c r="C239" s="300" t="s">
        <v>192</v>
      </c>
      <c r="D239" s="302"/>
      <c r="E239" s="302"/>
      <c r="F239" s="302"/>
      <c r="G239" s="251" t="s">
        <v>164</v>
      </c>
      <c r="H239" s="253"/>
      <c r="I239" s="336"/>
      <c r="J239" s="93"/>
      <c r="K239" s="96"/>
      <c r="L239" s="89">
        <v>0</v>
      </c>
      <c r="M239" s="89">
        <v>0</v>
      </c>
      <c r="N239" s="89">
        <v>2</v>
      </c>
      <c r="O239" s="5"/>
      <c r="P239" s="5"/>
      <c r="Q239" s="5"/>
      <c r="R239" s="5"/>
      <c r="S239" s="5"/>
      <c r="T239" s="5"/>
      <c r="U239" s="5"/>
    </row>
    <row r="240" ht="34.5" customHeight="1" s="2" customFormat="1">
      <c r="A240" s="158" t="s">
        <v>207</v>
      </c>
      <c r="B240" s="58"/>
      <c r="C240" s="302"/>
      <c r="D240" s="302"/>
      <c r="E240" s="302"/>
      <c r="F240" s="302"/>
      <c r="G240" s="251" t="s">
        <v>166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209</v>
      </c>
      <c r="B248" s="1"/>
      <c r="C248" s="251" t="s">
        <v>210</v>
      </c>
      <c r="D248" s="252"/>
      <c r="E248" s="252"/>
      <c r="F248" s="252"/>
      <c r="G248" s="252"/>
      <c r="H248" s="253"/>
      <c r="I248" s="255" t="s">
        <v>211</v>
      </c>
      <c r="J248" s="167" t="s">
        <v>133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212</v>
      </c>
      <c r="B249" s="99"/>
      <c r="C249" s="329" t="s">
        <v>213</v>
      </c>
      <c r="D249" s="329"/>
      <c r="E249" s="329"/>
      <c r="F249" s="294"/>
      <c r="G249" s="300" t="s">
        <v>163</v>
      </c>
      <c r="H249" s="185" t="s">
        <v>214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212</v>
      </c>
      <c r="B250" s="99"/>
      <c r="C250" s="300"/>
      <c r="D250" s="300"/>
      <c r="E250" s="300"/>
      <c r="F250" s="301"/>
      <c r="G250" s="300"/>
      <c r="H250" s="185" t="s">
        <v>215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216</v>
      </c>
      <c r="B251" s="99"/>
      <c r="C251" s="300"/>
      <c r="D251" s="300"/>
      <c r="E251" s="300"/>
      <c r="F251" s="301"/>
      <c r="G251" s="300" t="s">
        <v>217</v>
      </c>
      <c r="H251" s="185" t="s">
        <v>214</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216</v>
      </c>
      <c r="B252" s="99"/>
      <c r="C252" s="300"/>
      <c r="D252" s="300"/>
      <c r="E252" s="300"/>
      <c r="F252" s="301"/>
      <c r="G252" s="301"/>
      <c r="H252" s="185" t="s">
        <v>215</v>
      </c>
      <c r="I252" s="256"/>
      <c r="J252" s="173">
        <v>1</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218</v>
      </c>
      <c r="B253" s="99"/>
      <c r="C253" s="300"/>
      <c r="D253" s="300"/>
      <c r="E253" s="300"/>
      <c r="F253" s="301"/>
      <c r="G253" s="300" t="s">
        <v>219</v>
      </c>
      <c r="H253" s="185" t="s">
        <v>214</v>
      </c>
      <c r="I253" s="256"/>
      <c r="J253" s="172">
        <v>1</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218</v>
      </c>
      <c r="B254" s="99"/>
      <c r="C254" s="300"/>
      <c r="D254" s="300"/>
      <c r="E254" s="300"/>
      <c r="F254" s="301"/>
      <c r="G254" s="301"/>
      <c r="H254" s="185" t="s">
        <v>215</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220</v>
      </c>
      <c r="B255" s="99"/>
      <c r="C255" s="300"/>
      <c r="D255" s="300"/>
      <c r="E255" s="300"/>
      <c r="F255" s="301"/>
      <c r="G255" s="314" t="s">
        <v>221</v>
      </c>
      <c r="H255" s="185" t="s">
        <v>214</v>
      </c>
      <c r="I255" s="256"/>
      <c r="J255" s="172">
        <v>1</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220</v>
      </c>
      <c r="B256" s="99"/>
      <c r="C256" s="300"/>
      <c r="D256" s="300"/>
      <c r="E256" s="300"/>
      <c r="F256" s="301"/>
      <c r="G256" s="301"/>
      <c r="H256" s="185" t="s">
        <v>215</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222</v>
      </c>
      <c r="B257" s="99"/>
      <c r="C257" s="300"/>
      <c r="D257" s="300"/>
      <c r="E257" s="300"/>
      <c r="F257" s="301"/>
      <c r="G257" s="300" t="s">
        <v>223</v>
      </c>
      <c r="H257" s="185" t="s">
        <v>214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222</v>
      </c>
      <c r="B258" s="99"/>
      <c r="C258" s="300"/>
      <c r="D258" s="300"/>
      <c r="E258" s="300"/>
      <c r="F258" s="301"/>
      <c r="G258" s="301"/>
      <c r="H258" s="185" t="s">
        <v>215</v>
      </c>
      <c r="I258" s="256"/>
      <c r="J258" s="173">
        <v>1</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224</v>
      </c>
      <c r="B259" s="99"/>
      <c r="C259" s="300"/>
      <c r="D259" s="300"/>
      <c r="E259" s="300"/>
      <c r="F259" s="301"/>
      <c r="G259" s="300" t="s">
        <v>196</v>
      </c>
      <c r="H259" s="185" t="s">
        <v>214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224</v>
      </c>
      <c r="B260" s="99"/>
      <c r="C260" s="300"/>
      <c r="D260" s="300"/>
      <c r="E260" s="300"/>
      <c r="F260" s="301"/>
      <c r="G260" s="301"/>
      <c r="H260" s="185" t="s">
        <v>215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226</v>
      </c>
      <c r="B268" s="1"/>
      <c r="C268" s="258" t="s">
        <v>227</v>
      </c>
      <c r="D268" s="260"/>
      <c r="E268" s="324" t="s">
        <v>228</v>
      </c>
      <c r="F268" s="325"/>
      <c r="G268" s="251" t="s">
        <v>229</v>
      </c>
      <c r="H268" s="253"/>
      <c r="I268" s="255" t="s">
        <v>230</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231</v>
      </c>
      <c r="B269" s="99"/>
      <c r="C269" s="320"/>
      <c r="D269" s="321"/>
      <c r="E269" s="325"/>
      <c r="F269" s="325"/>
      <c r="G269" s="251" t="s">
        <v>232</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233</v>
      </c>
      <c r="B270" s="99"/>
      <c r="C270" s="320"/>
      <c r="D270" s="321"/>
      <c r="E270" s="325"/>
      <c r="F270" s="325"/>
      <c r="G270" s="251" t="s">
        <v>234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235</v>
      </c>
      <c r="B271" s="99"/>
      <c r="C271" s="322"/>
      <c r="D271" s="323"/>
      <c r="E271" s="251" t="s">
        <v>196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236</v>
      </c>
      <c r="B272" s="99"/>
      <c r="C272" s="258" t="s">
        <v>237</v>
      </c>
      <c r="D272" s="330"/>
      <c r="E272" s="251" t="s">
        <v>238</v>
      </c>
      <c r="F272" s="252"/>
      <c r="G272" s="252"/>
      <c r="H272" s="253"/>
      <c r="I272" s="255" t="s">
        <v>239</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240</v>
      </c>
      <c r="B273" s="99"/>
      <c r="C273" s="331"/>
      <c r="D273" s="332"/>
      <c r="E273" s="251" t="s">
        <v>241</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242</v>
      </c>
      <c r="B274" s="99"/>
      <c r="C274" s="333"/>
      <c r="D274" s="334"/>
      <c r="E274" s="251" t="s">
        <v>243</v>
      </c>
      <c r="F274" s="252"/>
      <c r="G274" s="252"/>
      <c r="H274" s="253"/>
      <c r="I274" s="257"/>
      <c r="J274" s="177">
        <v>1</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244</v>
      </c>
      <c r="B275" s="99"/>
      <c r="C275" s="258" t="s">
        <v>196</v>
      </c>
      <c r="D275" s="330"/>
      <c r="E275" s="251" t="s">
        <v>245</v>
      </c>
      <c r="F275" s="252"/>
      <c r="G275" s="252"/>
      <c r="H275" s="253"/>
      <c r="I275" s="81" t="s">
        <v>246</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247</v>
      </c>
      <c r="B276" s="99"/>
      <c r="C276" s="331"/>
      <c r="D276" s="332"/>
      <c r="E276" s="251" t="s">
        <v>248</v>
      </c>
      <c r="F276" s="252"/>
      <c r="G276" s="252"/>
      <c r="H276" s="253"/>
      <c r="I276" s="238" t="s">
        <v>249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250</v>
      </c>
      <c r="B277" s="99"/>
      <c r="C277" s="331"/>
      <c r="D277" s="332"/>
      <c r="E277" s="251" t="s">
        <v>251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252</v>
      </c>
      <c r="B278" s="99"/>
      <c r="C278" s="331"/>
      <c r="D278" s="332"/>
      <c r="E278" s="251" t="s">
        <v>253</v>
      </c>
      <c r="F278" s="252"/>
      <c r="G278" s="252"/>
      <c r="H278" s="253"/>
      <c r="I278" s="81" t="s">
        <v>254</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255</v>
      </c>
      <c r="B279" s="99"/>
      <c r="C279" s="331"/>
      <c r="D279" s="332"/>
      <c r="E279" s="251" t="s">
        <v>256</v>
      </c>
      <c r="F279" s="252"/>
      <c r="G279" s="252"/>
      <c r="H279" s="253"/>
      <c r="I279" s="81" t="s">
        <v>257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258</v>
      </c>
      <c r="B280" s="99"/>
      <c r="C280" s="331"/>
      <c r="D280" s="332"/>
      <c r="E280" s="251" t="s">
        <v>259</v>
      </c>
      <c r="F280" s="252"/>
      <c r="G280" s="252"/>
      <c r="H280" s="253"/>
      <c r="I280" s="81" t="s">
        <v>260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261</v>
      </c>
      <c r="B281" s="99"/>
      <c r="C281" s="331"/>
      <c r="D281" s="332"/>
      <c r="E281" s="251" t="s">
        <v>262</v>
      </c>
      <c r="F281" s="252"/>
      <c r="G281" s="252"/>
      <c r="H281" s="253"/>
      <c r="I281" s="81" t="s">
        <v>263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264</v>
      </c>
      <c r="B282" s="99"/>
      <c r="C282" s="331"/>
      <c r="D282" s="332"/>
      <c r="E282" s="251" t="s">
        <v>265</v>
      </c>
      <c r="F282" s="252"/>
      <c r="G282" s="252"/>
      <c r="H282" s="253"/>
      <c r="I282" s="81" t="s">
        <v>266</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267</v>
      </c>
      <c r="B283" s="99"/>
      <c r="C283" s="331"/>
      <c r="D283" s="332"/>
      <c r="E283" s="251" t="s">
        <v>268</v>
      </c>
      <c r="F283" s="252"/>
      <c r="G283" s="252"/>
      <c r="H283" s="253"/>
      <c r="I283" s="81" t="s">
        <v>269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270</v>
      </c>
      <c r="B284" s="99"/>
      <c r="C284" s="333"/>
      <c r="D284" s="334"/>
      <c r="E284" s="251" t="s">
        <v>271</v>
      </c>
      <c r="F284" s="252"/>
      <c r="G284" s="252"/>
      <c r="H284" s="253"/>
      <c r="I284" s="81" t="s">
        <v>272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273</v>
      </c>
      <c r="D293" s="246"/>
      <c r="E293" s="246"/>
      <c r="F293" s="246"/>
      <c r="G293" s="246"/>
      <c r="H293" s="247"/>
      <c r="I293" s="237" t="s">
        <v>274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275</v>
      </c>
      <c r="B295" s="99"/>
      <c r="C295" s="315"/>
      <c r="D295" s="250"/>
      <c r="E295" s="250"/>
      <c r="F295" s="250"/>
      <c r="G295" s="250"/>
      <c r="H295" s="316"/>
      <c r="I295" s="237"/>
      <c r="J295" s="105"/>
      <c r="K295" s="69"/>
      <c r="L295" s="107" t="s">
        <v>37</v>
      </c>
      <c r="M295" s="215" t="s">
        <v>37</v>
      </c>
      <c r="N295" s="215" t="s">
        <v>37</v>
      </c>
      <c r="O295" s="215" t="str">
        <f ref="O295:AQ295" t="shared" si="42">IF(ISBLANK(O293),"-","～")</f>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277</v>
      </c>
      <c r="C311" s="111"/>
      <c r="D311" s="111"/>
      <c r="E311" s="41"/>
      <c r="F311" s="41"/>
      <c r="G311" s="41"/>
      <c r="H311" s="42"/>
      <c r="I311" s="42"/>
      <c r="J311" s="44"/>
      <c r="K311" s="43"/>
      <c r="L311" s="112"/>
      <c r="M311" s="112"/>
      <c r="N311" s="112"/>
      <c r="O311" s="112"/>
      <c r="P311" s="112"/>
      <c r="Q311" s="112"/>
    </row>
    <row r="312" s="2" customFormat="1">
      <c r="A312" s="153"/>
      <c r="B312" s="30" t="s">
        <v>278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129</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279</v>
      </c>
      <c r="B316" s="58"/>
      <c r="C316" s="309" t="s">
        <v>280</v>
      </c>
      <c r="D316" s="258" t="s">
        <v>281</v>
      </c>
      <c r="E316" s="259"/>
      <c r="F316" s="259"/>
      <c r="G316" s="259"/>
      <c r="H316" s="260"/>
      <c r="I316" s="238" t="s">
        <v>282</v>
      </c>
      <c r="J316" s="86">
        <f ref="J316:J321" t="shared" si="46">IF(SUM(L316:BS316)=0,IF(COUNTIF(L316:BS316,"未確認")&gt;0,"未確認",IF(COUNTIF(L316:BS316,"~*")&gt;0,"*",SUM(L316:BS316))),SUM(L316:BS316))</f>
        <v>0</v>
      </c>
      <c r="K316" s="57" t="str">
        <f ref="K316:K321" t="shared" si="47">IF(OR(COUNTIF(L316:BS316,"未確認")&gt;0,COUNTIF(L316:BS316,"~*")&gt;0),"※","")</f>
      </c>
      <c r="L316" s="89">
        <v>428</v>
      </c>
      <c r="M316" s="213">
        <v>346</v>
      </c>
      <c r="N316" s="213">
        <v>0</v>
      </c>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283</v>
      </c>
      <c r="B317" s="58"/>
      <c r="C317" s="310"/>
      <c r="D317" s="311"/>
      <c r="E317" s="251" t="s">
        <v>284</v>
      </c>
      <c r="F317" s="252"/>
      <c r="G317" s="252"/>
      <c r="H317" s="253"/>
      <c r="I317" s="239"/>
      <c r="J317" s="86">
        <f t="shared" si="46"/>
        <v>0</v>
      </c>
      <c r="K317" s="57" t="str">
        <f t="shared" si="47"/>
      </c>
      <c r="L317" s="89">
        <v>428</v>
      </c>
      <c r="M317" s="213">
        <v>85</v>
      </c>
      <c r="N317" s="213">
        <v>0</v>
      </c>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285</v>
      </c>
      <c r="B318" s="58"/>
      <c r="C318" s="310"/>
      <c r="D318" s="312"/>
      <c r="E318" s="251" t="s">
        <v>286</v>
      </c>
      <c r="F318" s="252"/>
      <c r="G318" s="252"/>
      <c r="H318" s="253"/>
      <c r="I318" s="239"/>
      <c r="J318" s="86">
        <f t="shared" si="46"/>
        <v>0</v>
      </c>
      <c r="K318" s="57" t="str">
        <f t="shared" si="47"/>
      </c>
      <c r="L318" s="89">
        <v>0</v>
      </c>
      <c r="M318" s="213">
        <v>250</v>
      </c>
      <c r="N318" s="213">
        <v>0</v>
      </c>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287</v>
      </c>
      <c r="B319" s="58"/>
      <c r="C319" s="310"/>
      <c r="D319" s="313"/>
      <c r="E319" s="251" t="s">
        <v>288</v>
      </c>
      <c r="F319" s="252"/>
      <c r="G319" s="252"/>
      <c r="H319" s="253"/>
      <c r="I319" s="239"/>
      <c r="J319" s="86">
        <f t="shared" si="46"/>
        <v>0</v>
      </c>
      <c r="K319" s="57" t="str">
        <f t="shared" si="47"/>
      </c>
      <c r="L319" s="89">
        <v>0</v>
      </c>
      <c r="M319" s="213">
        <v>11</v>
      </c>
      <c r="N319" s="213">
        <v>0</v>
      </c>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289</v>
      </c>
      <c r="B320" s="1"/>
      <c r="C320" s="310"/>
      <c r="D320" s="251" t="s">
        <v>290</v>
      </c>
      <c r="E320" s="252"/>
      <c r="F320" s="252"/>
      <c r="G320" s="252"/>
      <c r="H320" s="253"/>
      <c r="I320" s="239"/>
      <c r="J320" s="86">
        <f t="shared" si="46"/>
        <v>0</v>
      </c>
      <c r="K320" s="57" t="str">
        <f t="shared" si="47"/>
      </c>
      <c r="L320" s="89">
        <v>1168</v>
      </c>
      <c r="M320" s="213">
        <v>2906</v>
      </c>
      <c r="N320" s="213">
        <v>0</v>
      </c>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291</v>
      </c>
      <c r="B321" s="1"/>
      <c r="C321" s="310"/>
      <c r="D321" s="251" t="s">
        <v>292</v>
      </c>
      <c r="E321" s="252"/>
      <c r="F321" s="252"/>
      <c r="G321" s="252"/>
      <c r="H321" s="253"/>
      <c r="I321" s="240"/>
      <c r="J321" s="86">
        <f t="shared" si="46"/>
        <v>0</v>
      </c>
      <c r="K321" s="57" t="str">
        <f t="shared" si="47"/>
      </c>
      <c r="L321" s="89">
        <v>428</v>
      </c>
      <c r="M321" s="213">
        <v>355</v>
      </c>
      <c r="N321" s="213">
        <v>0</v>
      </c>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294</v>
      </c>
      <c r="B329" s="1"/>
      <c r="C329" s="309" t="s">
        <v>280</v>
      </c>
      <c r="D329" s="251" t="s">
        <v>281</v>
      </c>
      <c r="E329" s="252"/>
      <c r="F329" s="252"/>
      <c r="G329" s="252"/>
      <c r="H329" s="253"/>
      <c r="I329" s="238" t="s">
        <v>295</v>
      </c>
      <c r="J329" s="86">
        <f>IF(SUM(L329:BS329)=0,IF(COUNTIF(L329:BS329,"未確認")&gt;0,"未確認",IF(COUNTIF(L329:BS329,"~*")&gt;0,"*",SUM(L329:BS329))),SUM(L329:BS329))</f>
        <v>0</v>
      </c>
      <c r="K329" s="57" t="str">
        <f>IF(OR(COUNTIF(L329:BS329,"未確認")&gt;0,COUNTIF(L329:BS329,"~*")&gt;0),"※","")</f>
      </c>
      <c r="L329" s="89">
        <v>428</v>
      </c>
      <c r="M329" s="213">
        <v>346</v>
      </c>
      <c r="N329" s="213">
        <v>0</v>
      </c>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296</v>
      </c>
      <c r="B330" s="1"/>
      <c r="C330" s="309"/>
      <c r="D330" s="326" t="s">
        <v>297</v>
      </c>
      <c r="E330" s="322" t="s">
        <v>298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v>0</v>
      </c>
      <c r="N330" s="213">
        <v>0</v>
      </c>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299</v>
      </c>
      <c r="B331" s="1"/>
      <c r="C331" s="309"/>
      <c r="D331" s="309"/>
      <c r="E331" s="251" t="s">
        <v>300</v>
      </c>
      <c r="F331" s="252"/>
      <c r="G331" s="252"/>
      <c r="H331" s="253"/>
      <c r="I331" s="298"/>
      <c r="J331" s="86">
        <f t="shared" si="50"/>
        <v>0</v>
      </c>
      <c r="K331" s="57" t="str">
        <f t="shared" si="51"/>
      </c>
      <c r="L331" s="89">
        <v>428</v>
      </c>
      <c r="M331" s="213">
        <v>343</v>
      </c>
      <c r="N331" s="213">
        <v>0</v>
      </c>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301</v>
      </c>
      <c r="B332" s="1"/>
      <c r="C332" s="309"/>
      <c r="D332" s="309"/>
      <c r="E332" s="251" t="s">
        <v>302</v>
      </c>
      <c r="F332" s="252"/>
      <c r="G332" s="252"/>
      <c r="H332" s="253"/>
      <c r="I332" s="298"/>
      <c r="J332" s="86">
        <f t="shared" si="50"/>
        <v>0</v>
      </c>
      <c r="K332" s="57" t="str">
        <f t="shared" si="51"/>
      </c>
      <c r="L332" s="89">
        <v>0</v>
      </c>
      <c r="M332" s="213">
        <v>1</v>
      </c>
      <c r="N332" s="213">
        <v>0</v>
      </c>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303</v>
      </c>
      <c r="B333" s="1"/>
      <c r="C333" s="309"/>
      <c r="D333" s="309"/>
      <c r="E333" s="234" t="s">
        <v>304</v>
      </c>
      <c r="F333" s="235"/>
      <c r="G333" s="235"/>
      <c r="H333" s="236"/>
      <c r="I333" s="298"/>
      <c r="J333" s="86">
        <f t="shared" si="50"/>
        <v>0</v>
      </c>
      <c r="K333" s="57" t="str">
        <f t="shared" si="51"/>
      </c>
      <c r="L333" s="89">
        <v>0</v>
      </c>
      <c r="M333" s="213">
        <v>0</v>
      </c>
      <c r="N333" s="213">
        <v>0</v>
      </c>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305</v>
      </c>
      <c r="B334" s="1"/>
      <c r="C334" s="309"/>
      <c r="D334" s="309"/>
      <c r="E334" s="234" t="s">
        <v>306</v>
      </c>
      <c r="F334" s="235"/>
      <c r="G334" s="235"/>
      <c r="H334" s="236"/>
      <c r="I334" s="298"/>
      <c r="J334" s="86">
        <f t="shared" si="50"/>
        <v>0</v>
      </c>
      <c r="K334" s="57" t="str">
        <f t="shared" si="51"/>
      </c>
      <c r="L334" s="89">
        <v>0</v>
      </c>
      <c r="M334" s="213">
        <v>0</v>
      </c>
      <c r="N334" s="213">
        <v>0</v>
      </c>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307</v>
      </c>
      <c r="B335" s="1"/>
      <c r="C335" s="309"/>
      <c r="D335" s="309"/>
      <c r="E335" s="251" t="s">
        <v>308</v>
      </c>
      <c r="F335" s="252"/>
      <c r="G335" s="252"/>
      <c r="H335" s="253"/>
      <c r="I335" s="298"/>
      <c r="J335" s="86">
        <f t="shared" si="50"/>
        <v>0</v>
      </c>
      <c r="K335" s="57" t="str">
        <f t="shared" si="51"/>
      </c>
      <c r="L335" s="89">
        <v>0</v>
      </c>
      <c r="M335" s="213">
        <v>0</v>
      </c>
      <c r="N335" s="213">
        <v>0</v>
      </c>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309</v>
      </c>
      <c r="B336" s="1"/>
      <c r="C336" s="309"/>
      <c r="D336" s="327"/>
      <c r="E336" s="258" t="s">
        <v>196</v>
      </c>
      <c r="F336" s="259"/>
      <c r="G336" s="259"/>
      <c r="H336" s="260"/>
      <c r="I336" s="298"/>
      <c r="J336" s="86">
        <f t="shared" si="50"/>
        <v>0</v>
      </c>
      <c r="K336" s="57" t="str">
        <f t="shared" si="51"/>
      </c>
      <c r="L336" s="89">
        <v>0</v>
      </c>
      <c r="M336" s="213">
        <v>2</v>
      </c>
      <c r="N336" s="213">
        <v>0</v>
      </c>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310</v>
      </c>
      <c r="B337" s="1"/>
      <c r="C337" s="309"/>
      <c r="D337" s="251" t="s">
        <v>292</v>
      </c>
      <c r="E337" s="252"/>
      <c r="F337" s="252"/>
      <c r="G337" s="252"/>
      <c r="H337" s="253"/>
      <c r="I337" s="298"/>
      <c r="J337" s="86">
        <f t="shared" si="50"/>
        <v>0</v>
      </c>
      <c r="K337" s="57" t="str">
        <f t="shared" si="51"/>
      </c>
      <c r="L337" s="89">
        <v>428</v>
      </c>
      <c r="M337" s="213">
        <v>355</v>
      </c>
      <c r="N337" s="213">
        <v>0</v>
      </c>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311</v>
      </c>
      <c r="B338" s="1"/>
      <c r="C338" s="309"/>
      <c r="D338" s="326" t="s">
        <v>312</v>
      </c>
      <c r="E338" s="322" t="s">
        <v>313</v>
      </c>
      <c r="F338" s="328"/>
      <c r="G338" s="328"/>
      <c r="H338" s="323"/>
      <c r="I338" s="298"/>
      <c r="J338" s="86">
        <f t="shared" si="50"/>
        <v>0</v>
      </c>
      <c r="K338" s="57" t="str">
        <f t="shared" si="51"/>
      </c>
      <c r="L338" s="89">
        <v>0</v>
      </c>
      <c r="M338" s="213">
        <v>0</v>
      </c>
      <c r="N338" s="213">
        <v>0</v>
      </c>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314</v>
      </c>
      <c r="B339" s="1"/>
      <c r="C339" s="309"/>
      <c r="D339" s="309"/>
      <c r="E339" s="251" t="s">
        <v>315</v>
      </c>
      <c r="F339" s="252"/>
      <c r="G339" s="252"/>
      <c r="H339" s="253"/>
      <c r="I339" s="298"/>
      <c r="J339" s="86">
        <f t="shared" si="50"/>
        <v>0</v>
      </c>
      <c r="K339" s="57" t="str">
        <f t="shared" si="51"/>
      </c>
      <c r="L339" s="89">
        <v>428</v>
      </c>
      <c r="M339" s="213">
        <v>346</v>
      </c>
      <c r="N339" s="213">
        <v>0</v>
      </c>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316</v>
      </c>
      <c r="B340" s="1"/>
      <c r="C340" s="309"/>
      <c r="D340" s="309"/>
      <c r="E340" s="251" t="s">
        <v>317</v>
      </c>
      <c r="F340" s="252"/>
      <c r="G340" s="252"/>
      <c r="H340" s="253"/>
      <c r="I340" s="298"/>
      <c r="J340" s="86">
        <f t="shared" si="50"/>
        <v>0</v>
      </c>
      <c r="K340" s="57" t="str">
        <f t="shared" si="51"/>
      </c>
      <c r="L340" s="89">
        <v>0</v>
      </c>
      <c r="M340" s="213">
        <v>5</v>
      </c>
      <c r="N340" s="213">
        <v>0</v>
      </c>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318</v>
      </c>
      <c r="B341" s="1"/>
      <c r="C341" s="309"/>
      <c r="D341" s="309"/>
      <c r="E341" s="251" t="s">
        <v>319</v>
      </c>
      <c r="F341" s="252"/>
      <c r="G341" s="252"/>
      <c r="H341" s="253"/>
      <c r="I341" s="298"/>
      <c r="J341" s="86">
        <f t="shared" si="50"/>
        <v>0</v>
      </c>
      <c r="K341" s="57" t="str">
        <f t="shared" si="51"/>
      </c>
      <c r="L341" s="89">
        <v>0</v>
      </c>
      <c r="M341" s="213">
        <v>1</v>
      </c>
      <c r="N341" s="213">
        <v>0</v>
      </c>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320</v>
      </c>
      <c r="B342" s="1"/>
      <c r="C342" s="309"/>
      <c r="D342" s="309"/>
      <c r="E342" s="251" t="s">
        <v>321</v>
      </c>
      <c r="F342" s="252"/>
      <c r="G342" s="252"/>
      <c r="H342" s="253"/>
      <c r="I342" s="298"/>
      <c r="J342" s="86">
        <f t="shared" si="50"/>
        <v>0</v>
      </c>
      <c r="K342" s="57" t="str">
        <f t="shared" si="51"/>
      </c>
      <c r="L342" s="89">
        <v>0</v>
      </c>
      <c r="M342" s="213">
        <v>0</v>
      </c>
      <c r="N342" s="213">
        <v>0</v>
      </c>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322</v>
      </c>
      <c r="B343" s="1"/>
      <c r="C343" s="309"/>
      <c r="D343" s="309"/>
      <c r="E343" s="234" t="s">
        <v>323</v>
      </c>
      <c r="F343" s="235"/>
      <c r="G343" s="235"/>
      <c r="H343" s="236"/>
      <c r="I343" s="298"/>
      <c r="J343" s="86">
        <f t="shared" si="50"/>
        <v>0</v>
      </c>
      <c r="K343" s="57" t="str">
        <f t="shared" si="51"/>
      </c>
      <c r="L343" s="89">
        <v>0</v>
      </c>
      <c r="M343" s="213">
        <v>0</v>
      </c>
      <c r="N343" s="213">
        <v>0</v>
      </c>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324</v>
      </c>
      <c r="B344" s="1"/>
      <c r="C344" s="309"/>
      <c r="D344" s="309"/>
      <c r="E344" s="251" t="s">
        <v>325</v>
      </c>
      <c r="F344" s="252"/>
      <c r="G344" s="252"/>
      <c r="H344" s="253"/>
      <c r="I344" s="298"/>
      <c r="J344" s="86">
        <f t="shared" si="50"/>
        <v>0</v>
      </c>
      <c r="K344" s="57" t="str">
        <f t="shared" si="51"/>
      </c>
      <c r="L344" s="89">
        <v>0</v>
      </c>
      <c r="M344" s="213">
        <v>0</v>
      </c>
      <c r="N344" s="213">
        <v>0</v>
      </c>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326</v>
      </c>
      <c r="B345" s="1"/>
      <c r="C345" s="309"/>
      <c r="D345" s="309"/>
      <c r="E345" s="251" t="s">
        <v>327</v>
      </c>
      <c r="F345" s="252"/>
      <c r="G345" s="252"/>
      <c r="H345" s="253"/>
      <c r="I345" s="298"/>
      <c r="J345" s="86">
        <f t="shared" si="50"/>
        <v>0</v>
      </c>
      <c r="K345" s="57" t="str">
        <f t="shared" si="51"/>
      </c>
      <c r="L345" s="89">
        <v>0</v>
      </c>
      <c r="M345" s="213">
        <v>1</v>
      </c>
      <c r="N345" s="213">
        <v>0</v>
      </c>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328</v>
      </c>
      <c r="B346" s="1"/>
      <c r="C346" s="309"/>
      <c r="D346" s="309"/>
      <c r="E346" s="251" t="s">
        <v>196</v>
      </c>
      <c r="F346" s="252"/>
      <c r="G346" s="252"/>
      <c r="H346" s="253"/>
      <c r="I346" s="299"/>
      <c r="J346" s="86">
        <f t="shared" si="50"/>
        <v>0</v>
      </c>
      <c r="K346" s="57" t="str">
        <f t="shared" si="51"/>
      </c>
      <c r="L346" s="89">
        <v>0</v>
      </c>
      <c r="M346" s="213">
        <v>2</v>
      </c>
      <c r="N346" s="213">
        <v>0</v>
      </c>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129</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330</v>
      </c>
      <c r="B354" s="1"/>
      <c r="C354" s="258" t="s">
        <v>331</v>
      </c>
      <c r="D354" s="259"/>
      <c r="E354" s="259"/>
      <c r="F354" s="259"/>
      <c r="G354" s="259"/>
      <c r="H354" s="260"/>
      <c r="I354" s="238" t="s">
        <v>332</v>
      </c>
      <c r="J354" s="121">
        <f>IF(SUM(L354:BS354)=0,IF(COUNTIF(L354:BS354,"未確認")&gt;0,"未確認",IF(COUNTIF(L354:BS354,"~*")&gt;0,"*",SUM(L354:BS354))),SUM(L354:BS354))</f>
        <v>0</v>
      </c>
      <c r="K354" s="122" t="str">
        <f>IF(OR(COUNTIF(L354:BS354,"未確認")&gt;0,COUNTIF(L354:BS354,"~*")&gt;0),"※","")</f>
      </c>
      <c r="L354" s="89">
        <v>428</v>
      </c>
      <c r="M354" s="213">
        <v>355</v>
      </c>
      <c r="N354" s="213">
        <v>0</v>
      </c>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333</v>
      </c>
      <c r="B355" s="1"/>
      <c r="C355" s="117"/>
      <c r="D355" s="118"/>
      <c r="E355" s="306" t="s">
        <v>334</v>
      </c>
      <c r="F355" s="307"/>
      <c r="G355" s="307"/>
      <c r="H355" s="308"/>
      <c r="I355" s="298"/>
      <c r="J355" s="121">
        <f>IF(SUM(L355:BS355)=0,IF(COUNTIF(L355:BS355,"未確認")&gt;0,"未確認",IF(COUNTIF(L355:BS355,"~*")&gt;0,"*",SUM(L355:BS355))),SUM(L355:BS355))</f>
        <v>0</v>
      </c>
      <c r="K355" s="122" t="str">
        <f>IF(OR(COUNTIF(L355:BS355,"未確認")&gt;0,COUNTIF(L355:BS355,"~*")&gt;0),"※","")</f>
      </c>
      <c r="L355" s="89">
        <v>428</v>
      </c>
      <c r="M355" s="213">
        <v>339</v>
      </c>
      <c r="N355" s="213">
        <v>0</v>
      </c>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335</v>
      </c>
      <c r="B356" s="1"/>
      <c r="C356" s="117"/>
      <c r="D356" s="118"/>
      <c r="E356" s="306" t="s">
        <v>336</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v>0</v>
      </c>
      <c r="N356" s="213">
        <v>0</v>
      </c>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337</v>
      </c>
      <c r="B357" s="1"/>
      <c r="C357" s="117"/>
      <c r="D357" s="118"/>
      <c r="E357" s="306" t="s">
        <v>338</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v>9</v>
      </c>
      <c r="N357" s="213">
        <v>0</v>
      </c>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339</v>
      </c>
      <c r="B358" s="1"/>
      <c r="C358" s="119"/>
      <c r="D358" s="120"/>
      <c r="E358" s="306" t="s">
        <v>340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7</v>
      </c>
      <c r="N358" s="213">
        <v>0</v>
      </c>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341</v>
      </c>
      <c r="C362" s="13"/>
      <c r="D362" s="13"/>
      <c r="E362" s="13"/>
      <c r="F362" s="13"/>
      <c r="G362" s="13"/>
      <c r="H362" s="8"/>
      <c r="I362" s="8"/>
      <c r="J362" s="6"/>
      <c r="K362" s="5"/>
      <c r="L362" s="5"/>
      <c r="M362" s="5"/>
      <c r="N362" s="5"/>
      <c r="O362" s="5"/>
      <c r="P362" s="5"/>
      <c r="Q362" s="5"/>
    </row>
    <row r="363" s="2" customFormat="1">
      <c r="A363" s="153"/>
      <c r="B363" s="1" t="s">
        <v>342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343</v>
      </c>
      <c r="B367" s="1"/>
      <c r="C367" s="303" t="s">
        <v>344</v>
      </c>
      <c r="D367" s="304"/>
      <c r="E367" s="304"/>
      <c r="F367" s="304"/>
      <c r="G367" s="304"/>
      <c r="H367" s="305"/>
      <c r="I367" s="238" t="s">
        <v>345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346</v>
      </c>
      <c r="B368" s="1"/>
      <c r="C368" s="117"/>
      <c r="D368" s="125"/>
      <c r="E368" s="251" t="s">
        <v>347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348</v>
      </c>
      <c r="B369" s="1"/>
      <c r="C369" s="119"/>
      <c r="D369" s="126"/>
      <c r="E369" s="251" t="s">
        <v>349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350</v>
      </c>
      <c r="B370" s="1"/>
      <c r="C370" s="295" t="s">
        <v>351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352</v>
      </c>
      <c r="B371" s="1"/>
      <c r="C371" s="117"/>
      <c r="D371" s="125"/>
      <c r="E371" s="251" t="s">
        <v>353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354</v>
      </c>
      <c r="B372" s="1"/>
      <c r="C372" s="119"/>
      <c r="D372" s="126"/>
      <c r="E372" s="251" t="s">
        <v>355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356</v>
      </c>
      <c r="C387" s="128"/>
      <c r="D387" s="41"/>
      <c r="E387" s="41"/>
      <c r="F387" s="41"/>
      <c r="G387" s="41"/>
      <c r="H387" s="42"/>
      <c r="I387" s="42"/>
      <c r="J387" s="44"/>
      <c r="K387" s="43"/>
      <c r="L387" s="112"/>
      <c r="M387" s="112"/>
      <c r="N387" s="112"/>
      <c r="O387" s="112"/>
      <c r="P387" s="112"/>
      <c r="Q387" s="112"/>
    </row>
    <row r="388" s="2" customFormat="1">
      <c r="A388" s="153"/>
      <c r="B388" s="12" t="s">
        <v>357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16</v>
      </c>
      <c r="N391" s="50" t="s">
        <v>37</v>
      </c>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358</v>
      </c>
      <c r="D392" s="235"/>
      <c r="E392" s="235"/>
      <c r="F392" s="235"/>
      <c r="G392" s="235"/>
      <c r="H392" s="236"/>
      <c r="I392" s="255" t="s">
        <v>359</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360</v>
      </c>
      <c r="D393" s="235"/>
      <c r="E393" s="235"/>
      <c r="F393" s="235"/>
      <c r="G393" s="235"/>
      <c r="H393" s="236"/>
      <c r="I393" s="288"/>
      <c r="J393" s="169" t="str">
        <f t="shared" si="59"/>
        <v>未確認</v>
      </c>
      <c r="K393" s="170" t="str">
        <f t="shared" si="60"/>
        <v>※</v>
      </c>
      <c r="L393" s="79">
        <v>0</v>
      </c>
      <c r="M393" s="217">
        <v>0</v>
      </c>
      <c r="N393" s="217">
        <v>0</v>
      </c>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361</v>
      </c>
      <c r="D394" s="235"/>
      <c r="E394" s="235"/>
      <c r="F394" s="235"/>
      <c r="G394" s="235"/>
      <c r="H394" s="236"/>
      <c r="I394" s="288"/>
      <c r="J394" s="169" t="str">
        <f t="shared" si="59"/>
        <v>未確認</v>
      </c>
      <c r="K394" s="170" t="str">
        <f t="shared" si="60"/>
        <v>※</v>
      </c>
      <c r="L394" s="79">
        <v>0</v>
      </c>
      <c r="M394" s="217">
        <v>0</v>
      </c>
      <c r="N394" s="217">
        <v>0</v>
      </c>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362</v>
      </c>
      <c r="D395" s="235"/>
      <c r="E395" s="235"/>
      <c r="F395" s="235"/>
      <c r="G395" s="235"/>
      <c r="H395" s="236"/>
      <c r="I395" s="288"/>
      <c r="J395" s="169" t="str">
        <f t="shared" si="59"/>
        <v>未確認</v>
      </c>
      <c r="K395" s="170" t="str">
        <f t="shared" si="60"/>
        <v>※</v>
      </c>
      <c r="L395" s="79">
        <v>0</v>
      </c>
      <c r="M395" s="217">
        <v>0</v>
      </c>
      <c r="N395" s="217">
        <v>0</v>
      </c>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363</v>
      </c>
      <c r="D396" s="235"/>
      <c r="E396" s="235"/>
      <c r="F396" s="235"/>
      <c r="G396" s="235"/>
      <c r="H396" s="236"/>
      <c r="I396" s="288"/>
      <c r="J396" s="169" t="str">
        <f t="shared" si="59"/>
        <v>未確認</v>
      </c>
      <c r="K396" s="170" t="str">
        <f t="shared" si="60"/>
        <v>※</v>
      </c>
      <c r="L396" s="79">
        <v>0</v>
      </c>
      <c r="M396" s="217">
        <v>0</v>
      </c>
      <c r="N396" s="217">
        <v>0</v>
      </c>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364</v>
      </c>
      <c r="D397" s="235"/>
      <c r="E397" s="235"/>
      <c r="F397" s="235"/>
      <c r="G397" s="235"/>
      <c r="H397" s="236"/>
      <c r="I397" s="288"/>
      <c r="J397" s="169" t="str">
        <f t="shared" si="59"/>
        <v>未確認</v>
      </c>
      <c r="K397" s="170" t="str">
        <f t="shared" si="60"/>
        <v>※</v>
      </c>
      <c r="L397" s="79">
        <v>0</v>
      </c>
      <c r="M397" s="217">
        <v>0</v>
      </c>
      <c r="N397" s="217">
        <v>0</v>
      </c>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365</v>
      </c>
      <c r="D398" s="235"/>
      <c r="E398" s="235"/>
      <c r="F398" s="235"/>
      <c r="G398" s="235"/>
      <c r="H398" s="236"/>
      <c r="I398" s="288"/>
      <c r="J398" s="169" t="str">
        <f t="shared" si="59"/>
        <v>未確認</v>
      </c>
      <c r="K398" s="170" t="str">
        <f t="shared" si="60"/>
        <v>※</v>
      </c>
      <c r="L398" s="79">
        <v>0</v>
      </c>
      <c r="M398" s="217">
        <v>0</v>
      </c>
      <c r="N398" s="217">
        <v>0</v>
      </c>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117</v>
      </c>
      <c r="D399" s="235"/>
      <c r="E399" s="235"/>
      <c r="F399" s="235"/>
      <c r="G399" s="235"/>
      <c r="H399" s="236"/>
      <c r="I399" s="288"/>
      <c r="J399" s="169" t="str">
        <f t="shared" si="59"/>
        <v>未確認</v>
      </c>
      <c r="K399" s="170" t="str">
        <f t="shared" si="60"/>
        <v>※</v>
      </c>
      <c r="L399" s="79">
        <v>0</v>
      </c>
      <c r="M399" s="217" t="s">
        <v>366</v>
      </c>
      <c r="N399" s="217">
        <v>0</v>
      </c>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367</v>
      </c>
      <c r="D400" s="235"/>
      <c r="E400" s="235"/>
      <c r="F400" s="235"/>
      <c r="G400" s="235"/>
      <c r="H400" s="236"/>
      <c r="I400" s="288"/>
      <c r="J400" s="169" t="str">
        <f t="shared" si="59"/>
        <v>未確認</v>
      </c>
      <c r="K400" s="170" t="str">
        <f t="shared" si="60"/>
        <v>※</v>
      </c>
      <c r="L400" s="79">
        <v>0</v>
      </c>
      <c r="M400" s="217">
        <v>0</v>
      </c>
      <c r="N400" s="217">
        <v>0</v>
      </c>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368</v>
      </c>
      <c r="D401" s="235"/>
      <c r="E401" s="235"/>
      <c r="F401" s="235"/>
      <c r="G401" s="235"/>
      <c r="H401" s="236"/>
      <c r="I401" s="288"/>
      <c r="J401" s="169" t="str">
        <f t="shared" si="59"/>
        <v>未確認</v>
      </c>
      <c r="K401" s="170" t="str">
        <f t="shared" si="60"/>
        <v>※</v>
      </c>
      <c r="L401" s="79">
        <v>0</v>
      </c>
      <c r="M401" s="217">
        <v>0</v>
      </c>
      <c r="N401" s="217">
        <v>0</v>
      </c>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369</v>
      </c>
      <c r="D402" s="235"/>
      <c r="E402" s="235"/>
      <c r="F402" s="235"/>
      <c r="G402" s="235"/>
      <c r="H402" s="236"/>
      <c r="I402" s="288"/>
      <c r="J402" s="169" t="str">
        <f t="shared" si="59"/>
        <v>未確認</v>
      </c>
      <c r="K402" s="170" t="str">
        <f t="shared" si="60"/>
        <v>※</v>
      </c>
      <c r="L402" s="79">
        <v>0</v>
      </c>
      <c r="M402" s="217">
        <v>0</v>
      </c>
      <c r="N402" s="217">
        <v>0</v>
      </c>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370</v>
      </c>
      <c r="D403" s="235"/>
      <c r="E403" s="235"/>
      <c r="F403" s="235"/>
      <c r="G403" s="235"/>
      <c r="H403" s="236"/>
      <c r="I403" s="288"/>
      <c r="J403" s="169" t="str">
        <f t="shared" si="59"/>
        <v>未確認</v>
      </c>
      <c r="K403" s="170" t="str">
        <f t="shared" si="60"/>
        <v>※</v>
      </c>
      <c r="L403" s="79">
        <v>0</v>
      </c>
      <c r="M403" s="217">
        <v>0</v>
      </c>
      <c r="N403" s="217">
        <v>0</v>
      </c>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371</v>
      </c>
      <c r="D404" s="235"/>
      <c r="E404" s="235"/>
      <c r="F404" s="235"/>
      <c r="G404" s="235"/>
      <c r="H404" s="236"/>
      <c r="I404" s="288"/>
      <c r="J404" s="169" t="str">
        <f t="shared" si="59"/>
        <v>未確認</v>
      </c>
      <c r="K404" s="170" t="str">
        <f t="shared" si="60"/>
        <v>※</v>
      </c>
      <c r="L404" s="79">
        <v>0</v>
      </c>
      <c r="M404" s="217">
        <v>0</v>
      </c>
      <c r="N404" s="217">
        <v>0</v>
      </c>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372</v>
      </c>
      <c r="D405" s="235"/>
      <c r="E405" s="235"/>
      <c r="F405" s="235"/>
      <c r="G405" s="235"/>
      <c r="H405" s="236"/>
      <c r="I405" s="288"/>
      <c r="J405" s="169" t="str">
        <f t="shared" si="59"/>
        <v>未確認</v>
      </c>
      <c r="K405" s="170" t="str">
        <f t="shared" si="60"/>
        <v>※</v>
      </c>
      <c r="L405" s="79">
        <v>0</v>
      </c>
      <c r="M405" s="217">
        <v>0</v>
      </c>
      <c r="N405" s="217">
        <v>0</v>
      </c>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373</v>
      </c>
      <c r="D406" s="235"/>
      <c r="E406" s="235"/>
      <c r="F406" s="235"/>
      <c r="G406" s="235"/>
      <c r="H406" s="236"/>
      <c r="I406" s="288"/>
      <c r="J406" s="169" t="str">
        <f t="shared" si="59"/>
        <v>未確認</v>
      </c>
      <c r="K406" s="170" t="str">
        <f t="shared" si="60"/>
        <v>※</v>
      </c>
      <c r="L406" s="79">
        <v>0</v>
      </c>
      <c r="M406" s="217">
        <v>0</v>
      </c>
      <c r="N406" s="217">
        <v>0</v>
      </c>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374</v>
      </c>
      <c r="D407" s="235"/>
      <c r="E407" s="235"/>
      <c r="F407" s="235"/>
      <c r="G407" s="235"/>
      <c r="H407" s="236"/>
      <c r="I407" s="288"/>
      <c r="J407" s="169" t="str">
        <f t="shared" si="59"/>
        <v>未確認</v>
      </c>
      <c r="K407" s="170" t="str">
        <f t="shared" si="60"/>
        <v>※</v>
      </c>
      <c r="L407" s="79">
        <v>0</v>
      </c>
      <c r="M407" s="217">
        <v>0</v>
      </c>
      <c r="N407" s="217">
        <v>0</v>
      </c>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375</v>
      </c>
      <c r="D408" s="235"/>
      <c r="E408" s="235"/>
      <c r="F408" s="235"/>
      <c r="G408" s="235"/>
      <c r="H408" s="236"/>
      <c r="I408" s="288"/>
      <c r="J408" s="169" t="str">
        <f t="shared" si="59"/>
        <v>未確認</v>
      </c>
      <c r="K408" s="170" t="str">
        <f t="shared" si="60"/>
        <v>※</v>
      </c>
      <c r="L408" s="79">
        <v>0</v>
      </c>
      <c r="M408" s="217">
        <v>0</v>
      </c>
      <c r="N408" s="217">
        <v>0</v>
      </c>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376</v>
      </c>
      <c r="D409" s="235"/>
      <c r="E409" s="235"/>
      <c r="F409" s="235"/>
      <c r="G409" s="235"/>
      <c r="H409" s="236"/>
      <c r="I409" s="288"/>
      <c r="J409" s="169" t="str">
        <f t="shared" si="59"/>
        <v>未確認</v>
      </c>
      <c r="K409" s="170" t="str">
        <f t="shared" si="60"/>
        <v>※</v>
      </c>
      <c r="L409" s="79">
        <v>0</v>
      </c>
      <c r="M409" s="217">
        <v>0</v>
      </c>
      <c r="N409" s="217">
        <v>0</v>
      </c>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377</v>
      </c>
      <c r="D410" s="235"/>
      <c r="E410" s="235"/>
      <c r="F410" s="235"/>
      <c r="G410" s="235"/>
      <c r="H410" s="236"/>
      <c r="I410" s="288"/>
      <c r="J410" s="169" t="str">
        <f t="shared" si="59"/>
        <v>未確認</v>
      </c>
      <c r="K410" s="170" t="str">
        <f t="shared" si="60"/>
        <v>※</v>
      </c>
      <c r="L410" s="79">
        <v>0</v>
      </c>
      <c r="M410" s="217">
        <v>0</v>
      </c>
      <c r="N410" s="217">
        <v>0</v>
      </c>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378</v>
      </c>
      <c r="D411" s="235"/>
      <c r="E411" s="235"/>
      <c r="F411" s="235"/>
      <c r="G411" s="235"/>
      <c r="H411" s="236"/>
      <c r="I411" s="288"/>
      <c r="J411" s="169" t="str">
        <f t="shared" si="59"/>
        <v>未確認</v>
      </c>
      <c r="K411" s="170" t="str">
        <f t="shared" si="60"/>
        <v>※</v>
      </c>
      <c r="L411" s="79">
        <v>0</v>
      </c>
      <c r="M411" s="217">
        <v>0</v>
      </c>
      <c r="N411" s="217">
        <v>0</v>
      </c>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379</v>
      </c>
      <c r="D412" s="235"/>
      <c r="E412" s="235"/>
      <c r="F412" s="235"/>
      <c r="G412" s="235"/>
      <c r="H412" s="236"/>
      <c r="I412" s="288"/>
      <c r="J412" s="169" t="str">
        <f t="shared" si="59"/>
        <v>未確認</v>
      </c>
      <c r="K412" s="170" t="str">
        <f t="shared" si="60"/>
        <v>※</v>
      </c>
      <c r="L412" s="79">
        <v>0</v>
      </c>
      <c r="M412" s="217">
        <v>0</v>
      </c>
      <c r="N412" s="217">
        <v>0</v>
      </c>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380</v>
      </c>
      <c r="D413" s="235"/>
      <c r="E413" s="235"/>
      <c r="F413" s="235"/>
      <c r="G413" s="235"/>
      <c r="H413" s="236"/>
      <c r="I413" s="288"/>
      <c r="J413" s="169" t="str">
        <f t="shared" si="59"/>
        <v>未確認</v>
      </c>
      <c r="K413" s="170" t="str">
        <f t="shared" si="60"/>
        <v>※</v>
      </c>
      <c r="L413" s="79">
        <v>0</v>
      </c>
      <c r="M413" s="217">
        <v>0</v>
      </c>
      <c r="N413" s="217">
        <v>0</v>
      </c>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381</v>
      </c>
      <c r="D414" s="235"/>
      <c r="E414" s="235"/>
      <c r="F414" s="235"/>
      <c r="G414" s="235"/>
      <c r="H414" s="236"/>
      <c r="I414" s="288"/>
      <c r="J414" s="169" t="str">
        <f t="shared" si="59"/>
        <v>未確認</v>
      </c>
      <c r="K414" s="170" t="str">
        <f t="shared" si="60"/>
        <v>※</v>
      </c>
      <c r="L414" s="79">
        <v>0</v>
      </c>
      <c r="M414" s="217">
        <v>0</v>
      </c>
      <c r="N414" s="217">
        <v>0</v>
      </c>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382</v>
      </c>
      <c r="D415" s="235"/>
      <c r="E415" s="235"/>
      <c r="F415" s="235"/>
      <c r="G415" s="235"/>
      <c r="H415" s="236"/>
      <c r="I415" s="288"/>
      <c r="J415" s="169" t="str">
        <f t="shared" si="59"/>
        <v>未確認</v>
      </c>
      <c r="K415" s="170" t="str">
        <f t="shared" si="60"/>
        <v>※</v>
      </c>
      <c r="L415" s="79">
        <v>0</v>
      </c>
      <c r="M415" s="217">
        <v>0</v>
      </c>
      <c r="N415" s="217">
        <v>0</v>
      </c>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383</v>
      </c>
      <c r="D416" s="235"/>
      <c r="E416" s="235"/>
      <c r="F416" s="235"/>
      <c r="G416" s="235"/>
      <c r="H416" s="236"/>
      <c r="I416" s="288"/>
      <c r="J416" s="169" t="str">
        <f t="shared" si="59"/>
        <v>未確認</v>
      </c>
      <c r="K416" s="170" t="str">
        <f t="shared" si="60"/>
        <v>※</v>
      </c>
      <c r="L416" s="79">
        <v>0</v>
      </c>
      <c r="M416" s="217">
        <v>0</v>
      </c>
      <c r="N416" s="217">
        <v>0</v>
      </c>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384</v>
      </c>
      <c r="D417" s="235"/>
      <c r="E417" s="235"/>
      <c r="F417" s="235"/>
      <c r="G417" s="235"/>
      <c r="H417" s="236"/>
      <c r="I417" s="288"/>
      <c r="J417" s="169" t="str">
        <f t="shared" si="59"/>
        <v>未確認</v>
      </c>
      <c r="K417" s="170" t="str">
        <f t="shared" si="60"/>
        <v>※</v>
      </c>
      <c r="L417" s="79">
        <v>0</v>
      </c>
      <c r="M417" s="217">
        <v>0</v>
      </c>
      <c r="N417" s="217">
        <v>0</v>
      </c>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385</v>
      </c>
      <c r="D418" s="235"/>
      <c r="E418" s="235"/>
      <c r="F418" s="235"/>
      <c r="G418" s="235"/>
      <c r="H418" s="236"/>
      <c r="I418" s="288"/>
      <c r="J418" s="169" t="str">
        <f t="shared" si="59"/>
        <v>未確認</v>
      </c>
      <c r="K418" s="170" t="str">
        <f t="shared" si="60"/>
        <v>※</v>
      </c>
      <c r="L418" s="79">
        <v>0</v>
      </c>
      <c r="M418" s="217">
        <v>0</v>
      </c>
      <c r="N418" s="217">
        <v>0</v>
      </c>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386</v>
      </c>
      <c r="D419" s="235"/>
      <c r="E419" s="235"/>
      <c r="F419" s="235"/>
      <c r="G419" s="235"/>
      <c r="H419" s="236"/>
      <c r="I419" s="288"/>
      <c r="J419" s="169" t="str">
        <f t="shared" si="59"/>
        <v>未確認</v>
      </c>
      <c r="K419" s="170" t="str">
        <f t="shared" si="60"/>
        <v>※</v>
      </c>
      <c r="L419" s="79">
        <v>0</v>
      </c>
      <c r="M419" s="217">
        <v>0</v>
      </c>
      <c r="N419" s="217">
        <v>0</v>
      </c>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387</v>
      </c>
      <c r="D420" s="235"/>
      <c r="E420" s="235"/>
      <c r="F420" s="235"/>
      <c r="G420" s="235"/>
      <c r="H420" s="236"/>
      <c r="I420" s="288"/>
      <c r="J420" s="169" t="str">
        <f t="shared" si="59"/>
        <v>未確認</v>
      </c>
      <c r="K420" s="170" t="str">
        <f t="shared" si="60"/>
        <v>※</v>
      </c>
      <c r="L420" s="79">
        <v>0</v>
      </c>
      <c r="M420" s="217">
        <v>0</v>
      </c>
      <c r="N420" s="217">
        <v>0</v>
      </c>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388</v>
      </c>
      <c r="D421" s="235"/>
      <c r="E421" s="235"/>
      <c r="F421" s="235"/>
      <c r="G421" s="235"/>
      <c r="H421" s="236"/>
      <c r="I421" s="288"/>
      <c r="J421" s="169" t="str">
        <f t="shared" si="59"/>
        <v>未確認</v>
      </c>
      <c r="K421" s="170" t="str">
        <f t="shared" si="60"/>
        <v>※</v>
      </c>
      <c r="L421" s="79">
        <v>0</v>
      </c>
      <c r="M421" s="217">
        <v>0</v>
      </c>
      <c r="N421" s="217">
        <v>0</v>
      </c>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389</v>
      </c>
      <c r="D422" s="235"/>
      <c r="E422" s="235"/>
      <c r="F422" s="235"/>
      <c r="G422" s="235"/>
      <c r="H422" s="236"/>
      <c r="I422" s="288"/>
      <c r="J422" s="169" t="str">
        <f t="shared" si="59"/>
        <v>未確認</v>
      </c>
      <c r="K422" s="170" t="str">
        <f t="shared" si="60"/>
        <v>※</v>
      </c>
      <c r="L422" s="79">
        <v>0</v>
      </c>
      <c r="M422" s="217">
        <v>0</v>
      </c>
      <c r="N422" s="217">
        <v>0</v>
      </c>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390</v>
      </c>
      <c r="D423" s="235"/>
      <c r="E423" s="235"/>
      <c r="F423" s="235"/>
      <c r="G423" s="235"/>
      <c r="H423" s="236"/>
      <c r="I423" s="288"/>
      <c r="J423" s="169" t="str">
        <f t="shared" si="59"/>
        <v>未確認</v>
      </c>
      <c r="K423" s="170" t="str">
        <f t="shared" si="60"/>
        <v>※</v>
      </c>
      <c r="L423" s="79">
        <v>0</v>
      </c>
      <c r="M423" s="217">
        <v>0</v>
      </c>
      <c r="N423" s="217">
        <v>0</v>
      </c>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392</v>
      </c>
      <c r="D425" s="235"/>
      <c r="E425" s="235"/>
      <c r="F425" s="235"/>
      <c r="G425" s="235"/>
      <c r="H425" s="236"/>
      <c r="I425" s="288"/>
      <c r="J425" s="169" t="str">
        <f t="shared" si="61"/>
        <v>未確認</v>
      </c>
      <c r="K425" s="170" t="str">
        <f t="shared" si="62"/>
        <v>※</v>
      </c>
      <c r="L425" s="79">
        <v>0</v>
      </c>
      <c r="M425" s="217">
        <v>0</v>
      </c>
      <c r="N425" s="217">
        <v>0</v>
      </c>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393</v>
      </c>
      <c r="D426" s="235"/>
      <c r="E426" s="235"/>
      <c r="F426" s="235"/>
      <c r="G426" s="235"/>
      <c r="H426" s="236"/>
      <c r="I426" s="288"/>
      <c r="J426" s="169" t="str">
        <f t="shared" si="61"/>
        <v>未確認</v>
      </c>
      <c r="K426" s="170" t="str">
        <f t="shared" si="62"/>
        <v>※</v>
      </c>
      <c r="L426" s="79">
        <v>0</v>
      </c>
      <c r="M426" s="217">
        <v>0</v>
      </c>
      <c r="N426" s="217">
        <v>0</v>
      </c>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394</v>
      </c>
      <c r="D427" s="235"/>
      <c r="E427" s="235"/>
      <c r="F427" s="235"/>
      <c r="G427" s="235"/>
      <c r="H427" s="236"/>
      <c r="I427" s="288"/>
      <c r="J427" s="169" t="str">
        <f t="shared" si="61"/>
        <v>未確認</v>
      </c>
      <c r="K427" s="170" t="str">
        <f t="shared" si="62"/>
        <v>※</v>
      </c>
      <c r="L427" s="79">
        <v>0</v>
      </c>
      <c r="M427" s="217">
        <v>0</v>
      </c>
      <c r="N427" s="217">
        <v>0</v>
      </c>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395</v>
      </c>
      <c r="D428" s="235"/>
      <c r="E428" s="235"/>
      <c r="F428" s="235"/>
      <c r="G428" s="235"/>
      <c r="H428" s="236"/>
      <c r="I428" s="288"/>
      <c r="J428" s="169" t="str">
        <f t="shared" si="61"/>
        <v>未確認</v>
      </c>
      <c r="K428" s="170" t="str">
        <f t="shared" si="62"/>
        <v>※</v>
      </c>
      <c r="L428" s="79">
        <v>0</v>
      </c>
      <c r="M428" s="217">
        <v>0</v>
      </c>
      <c r="N428" s="217">
        <v>0</v>
      </c>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396</v>
      </c>
      <c r="D429" s="235"/>
      <c r="E429" s="235"/>
      <c r="F429" s="235"/>
      <c r="G429" s="235"/>
      <c r="H429" s="236"/>
      <c r="I429" s="288"/>
      <c r="J429" s="169" t="str">
        <f t="shared" si="61"/>
        <v>未確認</v>
      </c>
      <c r="K429" s="170" t="str">
        <f t="shared" si="62"/>
        <v>※</v>
      </c>
      <c r="L429" s="79">
        <v>0</v>
      </c>
      <c r="M429" s="217">
        <v>0</v>
      </c>
      <c r="N429" s="217">
        <v>0</v>
      </c>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397</v>
      </c>
      <c r="D430" s="235"/>
      <c r="E430" s="235"/>
      <c r="F430" s="235"/>
      <c r="G430" s="235"/>
      <c r="H430" s="236"/>
      <c r="I430" s="288"/>
      <c r="J430" s="169" t="str">
        <f t="shared" si="61"/>
        <v>未確認</v>
      </c>
      <c r="K430" s="170" t="str">
        <f t="shared" si="62"/>
        <v>※</v>
      </c>
      <c r="L430" s="79">
        <v>0</v>
      </c>
      <c r="M430" s="217">
        <v>0</v>
      </c>
      <c r="N430" s="217">
        <v>0</v>
      </c>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398</v>
      </c>
      <c r="D431" s="235"/>
      <c r="E431" s="235"/>
      <c r="F431" s="235"/>
      <c r="G431" s="235"/>
      <c r="H431" s="236"/>
      <c r="I431" s="288"/>
      <c r="J431" s="169" t="str">
        <f t="shared" si="61"/>
        <v>未確認</v>
      </c>
      <c r="K431" s="170" t="str">
        <f t="shared" si="62"/>
        <v>※</v>
      </c>
      <c r="L431" s="79">
        <v>0</v>
      </c>
      <c r="M431" s="217">
        <v>0</v>
      </c>
      <c r="N431" s="217">
        <v>0</v>
      </c>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399</v>
      </c>
      <c r="D432" s="235"/>
      <c r="E432" s="235"/>
      <c r="F432" s="235"/>
      <c r="G432" s="235"/>
      <c r="H432" s="236"/>
      <c r="I432" s="288"/>
      <c r="J432" s="169" t="str">
        <f t="shared" si="61"/>
        <v>未確認</v>
      </c>
      <c r="K432" s="170" t="str">
        <f t="shared" si="62"/>
        <v>※</v>
      </c>
      <c r="L432" s="79">
        <v>0</v>
      </c>
      <c r="M432" s="217">
        <v>0</v>
      </c>
      <c r="N432" s="217">
        <v>0</v>
      </c>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400</v>
      </c>
      <c r="D433" s="235"/>
      <c r="E433" s="235"/>
      <c r="F433" s="235"/>
      <c r="G433" s="235"/>
      <c r="H433" s="236"/>
      <c r="I433" s="288"/>
      <c r="J433" s="169" t="str">
        <f t="shared" si="61"/>
        <v>未確認</v>
      </c>
      <c r="K433" s="170" t="str">
        <f t="shared" si="62"/>
        <v>※</v>
      </c>
      <c r="L433" s="79">
        <v>0</v>
      </c>
      <c r="M433" s="217">
        <v>0</v>
      </c>
      <c r="N433" s="217">
        <v>0</v>
      </c>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401</v>
      </c>
      <c r="D434" s="235"/>
      <c r="E434" s="235"/>
      <c r="F434" s="235"/>
      <c r="G434" s="235"/>
      <c r="H434" s="236"/>
      <c r="I434" s="288"/>
      <c r="J434" s="169" t="str">
        <f t="shared" si="61"/>
        <v>未確認</v>
      </c>
      <c r="K434" s="170" t="str">
        <f t="shared" si="62"/>
        <v>※</v>
      </c>
      <c r="L434" s="79">
        <v>0</v>
      </c>
      <c r="M434" s="217">
        <v>0</v>
      </c>
      <c r="N434" s="217">
        <v>0</v>
      </c>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402</v>
      </c>
      <c r="D435" s="235"/>
      <c r="E435" s="235"/>
      <c r="F435" s="235"/>
      <c r="G435" s="235"/>
      <c r="H435" s="236"/>
      <c r="I435" s="288"/>
      <c r="J435" s="169" t="str">
        <f t="shared" si="61"/>
        <v>未確認</v>
      </c>
      <c r="K435" s="170" t="str">
        <f t="shared" si="62"/>
        <v>※</v>
      </c>
      <c r="L435" s="79">
        <v>0</v>
      </c>
      <c r="M435" s="217">
        <v>0</v>
      </c>
      <c r="N435" s="217">
        <v>0</v>
      </c>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403</v>
      </c>
      <c r="D436" s="235"/>
      <c r="E436" s="235"/>
      <c r="F436" s="235"/>
      <c r="G436" s="235"/>
      <c r="H436" s="236"/>
      <c r="I436" s="288"/>
      <c r="J436" s="169" t="str">
        <f t="shared" si="61"/>
        <v>未確認</v>
      </c>
      <c r="K436" s="170" t="str">
        <f t="shared" si="62"/>
        <v>※</v>
      </c>
      <c r="L436" s="79">
        <v>0</v>
      </c>
      <c r="M436" s="217">
        <v>0</v>
      </c>
      <c r="N436" s="217">
        <v>0</v>
      </c>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404</v>
      </c>
      <c r="D437" s="235"/>
      <c r="E437" s="235"/>
      <c r="F437" s="235"/>
      <c r="G437" s="235"/>
      <c r="H437" s="236"/>
      <c r="I437" s="288"/>
      <c r="J437" s="169" t="str">
        <f t="shared" si="61"/>
        <v>未確認</v>
      </c>
      <c r="K437" s="170" t="str">
        <f t="shared" si="62"/>
        <v>※</v>
      </c>
      <c r="L437" s="79">
        <v>0</v>
      </c>
      <c r="M437" s="217">
        <v>0</v>
      </c>
      <c r="N437" s="217">
        <v>0</v>
      </c>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405</v>
      </c>
      <c r="D438" s="235"/>
      <c r="E438" s="235"/>
      <c r="F438" s="235"/>
      <c r="G438" s="235"/>
      <c r="H438" s="236"/>
      <c r="I438" s="288"/>
      <c r="J438" s="169" t="str">
        <f t="shared" si="61"/>
        <v>未確認</v>
      </c>
      <c r="K438" s="170" t="str">
        <f t="shared" si="62"/>
        <v>※</v>
      </c>
      <c r="L438" s="79">
        <v>0</v>
      </c>
      <c r="M438" s="217">
        <v>0</v>
      </c>
      <c r="N438" s="217">
        <v>0</v>
      </c>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406</v>
      </c>
      <c r="D439" s="235"/>
      <c r="E439" s="235"/>
      <c r="F439" s="235"/>
      <c r="G439" s="235"/>
      <c r="H439" s="236"/>
      <c r="I439" s="288"/>
      <c r="J439" s="169" t="str">
        <f t="shared" si="61"/>
        <v>未確認</v>
      </c>
      <c r="K439" s="170" t="str">
        <f t="shared" si="62"/>
        <v>※</v>
      </c>
      <c r="L439" s="79">
        <v>0</v>
      </c>
      <c r="M439" s="217">
        <v>0</v>
      </c>
      <c r="N439" s="217">
        <v>0</v>
      </c>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407</v>
      </c>
      <c r="D440" s="235"/>
      <c r="E440" s="235"/>
      <c r="F440" s="235"/>
      <c r="G440" s="235"/>
      <c r="H440" s="236"/>
      <c r="I440" s="288"/>
      <c r="J440" s="169" t="str">
        <f t="shared" si="61"/>
        <v>未確認</v>
      </c>
      <c r="K440" s="170" t="str">
        <f t="shared" si="62"/>
        <v>※</v>
      </c>
      <c r="L440" s="79">
        <v>0</v>
      </c>
      <c r="M440" s="217">
        <v>0</v>
      </c>
      <c r="N440" s="217">
        <v>0</v>
      </c>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408</v>
      </c>
      <c r="D441" s="235"/>
      <c r="E441" s="235"/>
      <c r="F441" s="235"/>
      <c r="G441" s="235"/>
      <c r="H441" s="236"/>
      <c r="I441" s="288"/>
      <c r="J441" s="169" t="str">
        <f t="shared" si="61"/>
        <v>未確認</v>
      </c>
      <c r="K441" s="170" t="str">
        <f t="shared" si="62"/>
        <v>※</v>
      </c>
      <c r="L441" s="79">
        <v>0</v>
      </c>
      <c r="M441" s="217">
        <v>0</v>
      </c>
      <c r="N441" s="217">
        <v>0</v>
      </c>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409</v>
      </c>
      <c r="D442" s="235"/>
      <c r="E442" s="235"/>
      <c r="F442" s="235"/>
      <c r="G442" s="235"/>
      <c r="H442" s="236"/>
      <c r="I442" s="288"/>
      <c r="J442" s="169" t="str">
        <f t="shared" si="61"/>
        <v>未確認</v>
      </c>
      <c r="K442" s="170" t="str">
        <f t="shared" si="62"/>
        <v>※</v>
      </c>
      <c r="L442" s="79">
        <v>0</v>
      </c>
      <c r="M442" s="217">
        <v>0</v>
      </c>
      <c r="N442" s="217">
        <v>0</v>
      </c>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410</v>
      </c>
      <c r="D443" s="235"/>
      <c r="E443" s="235"/>
      <c r="F443" s="235"/>
      <c r="G443" s="235"/>
      <c r="H443" s="236"/>
      <c r="I443" s="288"/>
      <c r="J443" s="169" t="str">
        <f t="shared" si="61"/>
        <v>未確認</v>
      </c>
      <c r="K443" s="170" t="str">
        <f t="shared" si="62"/>
        <v>※</v>
      </c>
      <c r="L443" s="79">
        <v>0</v>
      </c>
      <c r="M443" s="217">
        <v>0</v>
      </c>
      <c r="N443" s="217">
        <v>0</v>
      </c>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411</v>
      </c>
      <c r="D444" s="235"/>
      <c r="E444" s="235"/>
      <c r="F444" s="235"/>
      <c r="G444" s="235"/>
      <c r="H444" s="236"/>
      <c r="I444" s="288"/>
      <c r="J444" s="169" t="str">
        <f t="shared" si="61"/>
        <v>未確認</v>
      </c>
      <c r="K444" s="170" t="str">
        <f t="shared" si="62"/>
        <v>※</v>
      </c>
      <c r="L444" s="79">
        <v>0</v>
      </c>
      <c r="M444" s="217">
        <v>0</v>
      </c>
      <c r="N444" s="217">
        <v>0</v>
      </c>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412</v>
      </c>
      <c r="D445" s="235"/>
      <c r="E445" s="235"/>
      <c r="F445" s="235"/>
      <c r="G445" s="235"/>
      <c r="H445" s="236"/>
      <c r="I445" s="288"/>
      <c r="J445" s="169" t="str">
        <f t="shared" si="61"/>
        <v>未確認</v>
      </c>
      <c r="K445" s="170" t="str">
        <f t="shared" si="62"/>
        <v>※</v>
      </c>
      <c r="L445" s="79">
        <v>0</v>
      </c>
      <c r="M445" s="217">
        <v>0</v>
      </c>
      <c r="N445" s="217">
        <v>0</v>
      </c>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413</v>
      </c>
      <c r="D446" s="235"/>
      <c r="E446" s="235"/>
      <c r="F446" s="235"/>
      <c r="G446" s="235"/>
      <c r="H446" s="236"/>
      <c r="I446" s="288"/>
      <c r="J446" s="169" t="str">
        <f t="shared" si="61"/>
        <v>未確認</v>
      </c>
      <c r="K446" s="170" t="str">
        <f t="shared" si="62"/>
        <v>※</v>
      </c>
      <c r="L446" s="79">
        <v>0</v>
      </c>
      <c r="M446" s="217">
        <v>0</v>
      </c>
      <c r="N446" s="217">
        <v>0</v>
      </c>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414</v>
      </c>
      <c r="D447" s="235"/>
      <c r="E447" s="235"/>
      <c r="F447" s="235"/>
      <c r="G447" s="235"/>
      <c r="H447" s="236"/>
      <c r="I447" s="288"/>
      <c r="J447" s="169" t="str">
        <f t="shared" si="61"/>
        <v>未確認</v>
      </c>
      <c r="K447" s="170" t="str">
        <f t="shared" si="62"/>
        <v>※</v>
      </c>
      <c r="L447" s="79">
        <v>0</v>
      </c>
      <c r="M447" s="217">
        <v>0</v>
      </c>
      <c r="N447" s="217">
        <v>0</v>
      </c>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415</v>
      </c>
      <c r="D448" s="235"/>
      <c r="E448" s="235"/>
      <c r="F448" s="235"/>
      <c r="G448" s="235"/>
      <c r="H448" s="236"/>
      <c r="I448" s="288"/>
      <c r="J448" s="169" t="str">
        <f t="shared" si="61"/>
        <v>未確認</v>
      </c>
      <c r="K448" s="170" t="str">
        <f t="shared" si="62"/>
        <v>※</v>
      </c>
      <c r="L448" s="79">
        <v>0</v>
      </c>
      <c r="M448" s="217">
        <v>0</v>
      </c>
      <c r="N448" s="217">
        <v>0</v>
      </c>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416</v>
      </c>
      <c r="D449" s="235"/>
      <c r="E449" s="235"/>
      <c r="F449" s="235"/>
      <c r="G449" s="235"/>
      <c r="H449" s="236"/>
      <c r="I449" s="288"/>
      <c r="J449" s="169" t="str">
        <f t="shared" si="61"/>
        <v>未確認</v>
      </c>
      <c r="K449" s="170" t="str">
        <f t="shared" si="62"/>
        <v>※</v>
      </c>
      <c r="L449" s="79">
        <v>0</v>
      </c>
      <c r="M449" s="217">
        <v>0</v>
      </c>
      <c r="N449" s="217">
        <v>0</v>
      </c>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417</v>
      </c>
      <c r="D450" s="235"/>
      <c r="E450" s="235"/>
      <c r="F450" s="235"/>
      <c r="G450" s="235"/>
      <c r="H450" s="236"/>
      <c r="I450" s="288"/>
      <c r="J450" s="169" t="str">
        <f t="shared" si="61"/>
        <v>未確認</v>
      </c>
      <c r="K450" s="170" t="str">
        <f t="shared" si="62"/>
        <v>※</v>
      </c>
      <c r="L450" s="79">
        <v>0</v>
      </c>
      <c r="M450" s="217">
        <v>0</v>
      </c>
      <c r="N450" s="217">
        <v>0</v>
      </c>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418</v>
      </c>
      <c r="D451" s="235"/>
      <c r="E451" s="235"/>
      <c r="F451" s="235"/>
      <c r="G451" s="235"/>
      <c r="H451" s="236"/>
      <c r="I451" s="288"/>
      <c r="J451" s="169" t="str">
        <f t="shared" si="61"/>
        <v>未確認</v>
      </c>
      <c r="K451" s="170" t="str">
        <f t="shared" si="62"/>
        <v>※</v>
      </c>
      <c r="L451" s="79">
        <v>0</v>
      </c>
      <c r="M451" s="217">
        <v>0</v>
      </c>
      <c r="N451" s="217">
        <v>0</v>
      </c>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v>0</v>
      </c>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v>0</v>
      </c>
      <c r="N467" s="217">
        <v>0</v>
      </c>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v>0</v>
      </c>
      <c r="M475" s="217">
        <v>0</v>
      </c>
      <c r="N475" s="217">
        <v>0</v>
      </c>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v>0</v>
      </c>
      <c r="N476" s="217">
        <v>0</v>
      </c>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v>0</v>
      </c>
      <c r="N477" s="217">
        <v>0</v>
      </c>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v>0</v>
      </c>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v>0</v>
      </c>
      <c r="M479" s="217">
        <v>0</v>
      </c>
      <c r="N479" s="217">
        <v>0</v>
      </c>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v>0</v>
      </c>
      <c r="M480" s="217">
        <v>0</v>
      </c>
      <c r="N480" s="217">
        <v>0</v>
      </c>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v>0</v>
      </c>
      <c r="N481" s="217">
        <v>0</v>
      </c>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v>0</v>
      </c>
      <c r="M482" s="217">
        <v>0</v>
      </c>
      <c r="N482" s="217">
        <v>0</v>
      </c>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v>0</v>
      </c>
      <c r="M483" s="217">
        <v>0</v>
      </c>
      <c r="N483" s="217">
        <v>0</v>
      </c>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v>0</v>
      </c>
      <c r="M484" s="217">
        <v>0</v>
      </c>
      <c r="N484" s="217">
        <v>0</v>
      </c>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v>0</v>
      </c>
      <c r="M485" s="217">
        <v>0</v>
      </c>
      <c r="N485" s="217">
        <v>0</v>
      </c>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v>0</v>
      </c>
      <c r="M486" s="217">
        <v>0</v>
      </c>
      <c r="N486" s="217">
        <v>0</v>
      </c>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v>0</v>
      </c>
      <c r="M488" s="217">
        <v>0</v>
      </c>
      <c r="N488" s="217">
        <v>0</v>
      </c>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v>0</v>
      </c>
      <c r="N489" s="217">
        <v>0</v>
      </c>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v>0</v>
      </c>
      <c r="N490" s="217">
        <v>0</v>
      </c>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v>0</v>
      </c>
      <c r="N493" s="217">
        <v>0</v>
      </c>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v>0</v>
      </c>
      <c r="N494" s="217">
        <v>0</v>
      </c>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v>0</v>
      </c>
      <c r="M495" s="217">
        <v>0</v>
      </c>
      <c r="N495" s="217">
        <v>0</v>
      </c>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v>0</v>
      </c>
      <c r="M496" s="217">
        <v>0</v>
      </c>
      <c r="N496" s="217">
        <v>0</v>
      </c>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v>0</v>
      </c>
      <c r="M497" s="217">
        <v>0</v>
      </c>
      <c r="N497" s="217">
        <v>0</v>
      </c>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v>0</v>
      </c>
      <c r="M499" s="217">
        <v>0</v>
      </c>
      <c r="N499" s="217">
        <v>0</v>
      </c>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v>0</v>
      </c>
      <c r="M503" s="217">
        <v>0</v>
      </c>
      <c r="N503" s="217">
        <v>0</v>
      </c>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v>0</v>
      </c>
      <c r="M511" s="217">
        <v>0</v>
      </c>
      <c r="N511" s="217">
        <v>0</v>
      </c>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0</v>
      </c>
      <c r="M512" s="217">
        <v>0</v>
      </c>
      <c r="N512" s="217">
        <v>0</v>
      </c>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v>0</v>
      </c>
      <c r="M515" s="217">
        <v>0</v>
      </c>
      <c r="N515" s="217">
        <v>0</v>
      </c>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v>0</v>
      </c>
      <c r="M516" s="217">
        <v>0</v>
      </c>
      <c r="N516" s="217">
        <v>0</v>
      </c>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v>0</v>
      </c>
      <c r="M542" s="217" t="s">
        <v>366</v>
      </c>
      <c r="N542" s="217">
        <v>0</v>
      </c>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t="s">
        <v>366</v>
      </c>
      <c r="N543" s="217">
        <v>0</v>
      </c>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v>0</v>
      </c>
      <c r="M545" s="217">
        <v>0</v>
      </c>
      <c r="N545" s="217">
        <v>0</v>
      </c>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v>0</v>
      </c>
      <c r="M557" s="217">
        <v>0</v>
      </c>
      <c r="N557" s="217">
        <v>0</v>
      </c>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v>0</v>
      </c>
      <c r="M566" s="217">
        <v>0</v>
      </c>
      <c r="N566" s="217">
        <v>0</v>
      </c>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37</v>
      </c>
      <c r="M570" s="227" t="s">
        <v>593</v>
      </c>
      <c r="N570" s="227" t="s">
        <v>37</v>
      </c>
      <c r="O570" s="227" t="s">
        <v>37</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0</v>
      </c>
      <c r="M572" s="218">
        <v>15</v>
      </c>
      <c r="N572" s="218">
        <v>0</v>
      </c>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0</v>
      </c>
      <c r="M573" s="218">
        <v>8.7</v>
      </c>
      <c r="N573" s="218">
        <v>0</v>
      </c>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0</v>
      </c>
      <c r="M574" s="218">
        <v>1.4</v>
      </c>
      <c r="N574" s="218">
        <v>0</v>
      </c>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0</v>
      </c>
      <c r="M575" s="218">
        <v>3.7</v>
      </c>
      <c r="N575" s="218">
        <v>0</v>
      </c>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0</v>
      </c>
      <c r="M576" s="218">
        <v>2</v>
      </c>
      <c r="N576" s="218">
        <v>0</v>
      </c>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0</v>
      </c>
      <c r="M577" s="218">
        <v>7.1</v>
      </c>
      <c r="N577" s="218">
        <v>0</v>
      </c>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0</v>
      </c>
      <c r="N579" s="218">
        <v>0</v>
      </c>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0</v>
      </c>
      <c r="N580" s="218">
        <v>0</v>
      </c>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v>
      </c>
      <c r="N581" s="218">
        <v>0</v>
      </c>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0</v>
      </c>
      <c r="N582" s="218">
        <v>0</v>
      </c>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0</v>
      </c>
      <c r="N583" s="218">
        <v>0</v>
      </c>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0</v>
      </c>
      <c r="N584" s="218">
        <v>0</v>
      </c>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v>0</v>
      </c>
      <c r="M599" s="217" t="s">
        <v>366</v>
      </c>
      <c r="N599" s="217">
        <v>0</v>
      </c>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v>0</v>
      </c>
      <c r="M600" s="217" t="s">
        <v>366</v>
      </c>
      <c r="N600" s="217">
        <v>0</v>
      </c>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v>0</v>
      </c>
      <c r="M602" s="217">
        <v>0</v>
      </c>
      <c r="N602" s="217">
        <v>0</v>
      </c>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t="s">
        <v>366</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t="s">
        <v>366</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t="s">
        <v>366</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t="s">
        <v>366</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t="s">
        <v>366</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v>0</v>
      </c>
      <c r="N609" s="217">
        <v>0</v>
      </c>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v>0</v>
      </c>
      <c r="M611" s="217">
        <v>0</v>
      </c>
      <c r="N611" s="217">
        <v>0</v>
      </c>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v>0</v>
      </c>
      <c r="M612" s="217">
        <v>0</v>
      </c>
      <c r="N612" s="217">
        <v>0</v>
      </c>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v>0</v>
      </c>
      <c r="M622" s="217">
        <v>0</v>
      </c>
      <c r="N622" s="217">
        <v>0</v>
      </c>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v>0</v>
      </c>
      <c r="M625" s="217">
        <v>0</v>
      </c>
      <c r="N625" s="217">
        <v>0</v>
      </c>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v>0</v>
      </c>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v>0</v>
      </c>
      <c r="M628" s="217">
        <v>0</v>
      </c>
      <c r="N628" s="217">
        <v>0</v>
      </c>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v>0</v>
      </c>
      <c r="N629" s="217">
        <v>0</v>
      </c>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v>0</v>
      </c>
      <c r="M630" s="217">
        <v>0</v>
      </c>
      <c r="N630" s="217">
        <v>0</v>
      </c>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v>0</v>
      </c>
      <c r="M631" s="217" t="s">
        <v>366</v>
      </c>
      <c r="N631" s="217">
        <v>0</v>
      </c>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v>0</v>
      </c>
      <c r="M632" s="217">
        <v>0</v>
      </c>
      <c r="N632" s="217">
        <v>0</v>
      </c>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v>0</v>
      </c>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v>0</v>
      </c>
      <c r="M641" s="217">
        <v>0</v>
      </c>
      <c r="N641" s="217">
        <v>0</v>
      </c>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0</v>
      </c>
      <c r="M642" s="217" t="s">
        <v>366</v>
      </c>
      <c r="N642" s="217">
        <v>0</v>
      </c>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0</v>
      </c>
      <c r="M643" s="217" t="s">
        <v>366</v>
      </c>
      <c r="N643" s="217">
        <v>0</v>
      </c>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v>0</v>
      </c>
      <c r="M644" s="217">
        <v>0</v>
      </c>
      <c r="N644" s="217">
        <v>0</v>
      </c>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v>0</v>
      </c>
      <c r="M645" s="217">
        <v>0</v>
      </c>
      <c r="N645" s="217">
        <v>0</v>
      </c>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v>0</v>
      </c>
      <c r="M646" s="217">
        <v>0</v>
      </c>
      <c r="N646" s="217">
        <v>0</v>
      </c>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v>0</v>
      </c>
      <c r="M647" s="217">
        <v>0</v>
      </c>
      <c r="N647" s="217">
        <v>0</v>
      </c>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v>0</v>
      </c>
      <c r="M648" s="217">
        <v>0</v>
      </c>
      <c r="N648" s="217">
        <v>0</v>
      </c>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0</v>
      </c>
      <c r="M656" s="217">
        <v>0</v>
      </c>
      <c r="N656" s="217">
        <v>0</v>
      </c>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0</v>
      </c>
      <c r="M657" s="217">
        <v>0</v>
      </c>
      <c r="N657" s="217">
        <v>0</v>
      </c>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0</v>
      </c>
      <c r="M658" s="217">
        <v>0</v>
      </c>
      <c r="N658" s="217">
        <v>0</v>
      </c>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0</v>
      </c>
      <c r="M659" s="217">
        <v>0</v>
      </c>
      <c r="N659" s="217">
        <v>0</v>
      </c>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0</v>
      </c>
      <c r="M660" s="217" t="s">
        <v>366</v>
      </c>
      <c r="N660" s="217">
        <v>0</v>
      </c>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0</v>
      </c>
      <c r="M661" s="217">
        <v>0</v>
      </c>
      <c r="N661" s="217">
        <v>0</v>
      </c>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0</v>
      </c>
      <c r="M663" s="217">
        <v>0</v>
      </c>
      <c r="N663" s="217">
        <v>0</v>
      </c>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0</v>
      </c>
      <c r="M665" s="217" t="s">
        <v>366</v>
      </c>
      <c r="N665" s="217">
        <v>0</v>
      </c>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0</v>
      </c>
      <c r="M667" s="217" t="s">
        <v>366</v>
      </c>
      <c r="N667" s="217">
        <v>0</v>
      </c>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v>0</v>
      </c>
      <c r="M668" s="217">
        <v>0</v>
      </c>
      <c r="N668" s="217">
        <v>0</v>
      </c>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37</v>
      </c>
      <c r="M677" s="211" t="s">
        <v>37</v>
      </c>
      <c r="N677" s="211" t="s">
        <v>37</v>
      </c>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0</v>
      </c>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0</v>
      </c>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428</v>
      </c>
      <c r="M680" s="232">
        <v>355</v>
      </c>
      <c r="N680" s="232">
        <v>0</v>
      </c>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v>0</v>
      </c>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v>0</v>
      </c>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v>0</v>
      </c>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v>0</v>
      </c>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0</v>
      </c>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0</v>
      </c>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0</v>
      </c>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0</v>
      </c>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0</v>
      </c>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0</v>
      </c>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0</v>
      </c>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0</v>
      </c>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0</v>
      </c>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0</v>
      </c>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0</v>
      </c>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0</v>
      </c>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v>0</v>
      </c>
      <c r="M705" s="217">
        <v>0</v>
      </c>
      <c r="N705" s="217">
        <v>0</v>
      </c>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0</v>
      </c>
      <c r="M714" s="217">
        <v>0</v>
      </c>
      <c r="N714" s="217">
        <v>0</v>
      </c>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v>0</v>
      </c>
      <c r="M727" s="217">
        <v>0</v>
      </c>
      <c r="N727" s="217">
        <v>0</v>
      </c>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