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11320600-2835-4A18-A4AE-CFFFF9280D3C}" xr6:coauthVersionLast="36" xr6:coauthVersionMax="47" xr10:uidLastSave="{00000000-0000-0000-0000-000000000000}"/>
  <bookViews>
    <workbookView xWindow="0" yWindow="0" windowWidth="20490" windowHeight="8955" xr2:uid="{00000000-000D-0000-FFFF-FFFF00000000}"/>
  </bookViews>
  <sheets>
    <sheet name="調査票A" sheetId="3" r:id="rId1"/>
    <sheet name="調査票B" sheetId="4" r:id="rId2"/>
    <sheet name="→集計用（記入不要）" sheetId="7" r:id="rId3"/>
    <sheet name="県集計用（調査票A）" sheetId="5" state="hidden" r:id="rId4"/>
    <sheet name="県集計用（調査票B）" sheetId="6" state="hidden" r:id="rId5"/>
    <sheet name="Sheet1" sheetId="1" state="hidden" r:id="rId6"/>
  </sheets>
  <definedNames>
    <definedName name="_xlnm.Print_Area" localSheetId="3">'県集計用（調査票A）'!$A$3:$AM$8</definedName>
    <definedName name="_xlnm.Print_Area" localSheetId="4">'県集計用（調査票B）'!$A$3:$R$17</definedName>
    <definedName name="_xlnm.Print_Area" localSheetId="0">調査票A!$B$2:$X$63</definedName>
    <definedName name="_xlnm.Print_Area" localSheetId="1">調査票B!$B$1:$O$15</definedName>
    <definedName name="_xlnm.Print_Titles" localSheetId="1">調査票B!$1:$5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7" l="1"/>
  <c r="S7" i="7" l="1"/>
  <c r="P7" i="7"/>
  <c r="AD7" i="7" l="1"/>
  <c r="AM7" i="7" l="1"/>
  <c r="AL7" i="7"/>
  <c r="AK7" i="7"/>
  <c r="AJ7" i="7"/>
  <c r="AG7" i="7"/>
  <c r="AA7" i="7"/>
  <c r="Z7" i="7"/>
  <c r="Y7" i="7"/>
  <c r="X7" i="7"/>
  <c r="U7" i="7"/>
  <c r="T7" i="7"/>
  <c r="R7" i="7"/>
  <c r="Q7" i="7"/>
  <c r="O7" i="7"/>
  <c r="N7" i="7"/>
  <c r="M7" i="7"/>
  <c r="L7" i="7"/>
  <c r="G7" i="7"/>
  <c r="F7" i="7"/>
  <c r="E7" i="7"/>
  <c r="D7" i="7"/>
  <c r="C7" i="7"/>
  <c r="B7" i="7"/>
  <c r="J7" i="7"/>
  <c r="O8" i="5" l="1"/>
  <c r="I9" i="6" l="1"/>
  <c r="I10" i="6"/>
  <c r="I11" i="6"/>
  <c r="I12" i="6"/>
  <c r="I13" i="6"/>
  <c r="I14" i="6"/>
  <c r="I15" i="6"/>
  <c r="I16" i="6"/>
  <c r="I17" i="6"/>
  <c r="D8" i="6"/>
  <c r="C8" i="6"/>
  <c r="D8" i="5"/>
  <c r="C8" i="5"/>
  <c r="E8" i="6"/>
  <c r="AK8" i="5"/>
  <c r="AJ8" i="5"/>
  <c r="AI8" i="5"/>
  <c r="AH8" i="5"/>
  <c r="X8" i="5"/>
  <c r="W8" i="5"/>
  <c r="AB8" i="5"/>
  <c r="R8" i="5"/>
  <c r="O9" i="6" l="1"/>
  <c r="O10" i="6"/>
  <c r="O11" i="6"/>
  <c r="O12" i="6"/>
  <c r="O13" i="6"/>
  <c r="O14" i="6"/>
  <c r="O15" i="6"/>
  <c r="O16" i="6"/>
  <c r="O17" i="6"/>
  <c r="O8" i="6"/>
  <c r="AE8" i="5"/>
  <c r="Y8" i="5"/>
  <c r="V8" i="5"/>
  <c r="S8" i="5"/>
  <c r="P8" i="5"/>
  <c r="L8" i="5"/>
  <c r="K8" i="5"/>
  <c r="J8" i="5"/>
  <c r="I8" i="5"/>
  <c r="H8" i="5"/>
  <c r="F8" i="5"/>
  <c r="E8" i="5"/>
  <c r="M8" i="5"/>
  <c r="N8" i="5" s="1"/>
  <c r="I8" i="6" l="1"/>
  <c r="B8" i="6" l="1"/>
  <c r="R9" i="6"/>
  <c r="R10" i="6"/>
  <c r="R11" i="6"/>
  <c r="R12" i="6"/>
  <c r="R13" i="6"/>
  <c r="R14" i="6"/>
  <c r="R15" i="6"/>
  <c r="R16" i="6"/>
  <c r="R17" i="6"/>
  <c r="R8" i="6"/>
  <c r="Q9" i="6"/>
  <c r="Q10" i="6"/>
  <c r="Q11" i="6"/>
  <c r="Q12" i="6"/>
  <c r="Q13" i="6"/>
  <c r="Q14" i="6"/>
  <c r="Q15" i="6"/>
  <c r="Q16" i="6"/>
  <c r="Q17" i="6"/>
  <c r="Q8" i="6"/>
  <c r="P9" i="6"/>
  <c r="P10" i="6"/>
  <c r="P11" i="6"/>
  <c r="P12" i="6"/>
  <c r="P13" i="6"/>
  <c r="P14" i="6"/>
  <c r="P15" i="6"/>
  <c r="P16" i="6"/>
  <c r="P17" i="6"/>
  <c r="P8" i="6"/>
  <c r="N9" i="6"/>
  <c r="N10" i="6"/>
  <c r="N11" i="6"/>
  <c r="N12" i="6"/>
  <c r="N13" i="6"/>
  <c r="N14" i="6"/>
  <c r="N15" i="6"/>
  <c r="N16" i="6"/>
  <c r="N17" i="6"/>
  <c r="N8" i="6"/>
  <c r="M9" i="6"/>
  <c r="M10" i="6"/>
  <c r="M11" i="6"/>
  <c r="M12" i="6"/>
  <c r="M13" i="6"/>
  <c r="M14" i="6"/>
  <c r="M15" i="6"/>
  <c r="M16" i="6"/>
  <c r="M17" i="6"/>
  <c r="M8" i="6"/>
  <c r="L9" i="6"/>
  <c r="L10" i="6"/>
  <c r="L11" i="6"/>
  <c r="L12" i="6"/>
  <c r="L13" i="6"/>
  <c r="L14" i="6"/>
  <c r="L15" i="6"/>
  <c r="L16" i="6"/>
  <c r="L17" i="6"/>
  <c r="L8" i="6"/>
  <c r="K9" i="6"/>
  <c r="K10" i="6"/>
  <c r="K11" i="6"/>
  <c r="K12" i="6"/>
  <c r="K13" i="6"/>
  <c r="K14" i="6"/>
  <c r="K15" i="6"/>
  <c r="K16" i="6"/>
  <c r="K17" i="6"/>
  <c r="K8" i="6"/>
  <c r="H9" i="6"/>
  <c r="H10" i="6"/>
  <c r="H11" i="6"/>
  <c r="H12" i="6"/>
  <c r="H13" i="6"/>
  <c r="H14" i="6"/>
  <c r="H15" i="6"/>
  <c r="H16" i="6"/>
  <c r="H17" i="6"/>
  <c r="J9" i="6"/>
  <c r="J10" i="6"/>
  <c r="J11" i="6"/>
  <c r="J12" i="6"/>
  <c r="J13" i="6"/>
  <c r="J14" i="6"/>
  <c r="J15" i="6"/>
  <c r="J16" i="6"/>
  <c r="J17" i="6"/>
  <c r="J8" i="6"/>
  <c r="H8" i="6"/>
  <c r="G9" i="6"/>
  <c r="G10" i="6"/>
  <c r="G11" i="6"/>
  <c r="G12" i="6"/>
  <c r="G13" i="6"/>
  <c r="G14" i="6"/>
  <c r="G15" i="6"/>
  <c r="G16" i="6"/>
  <c r="G17" i="6"/>
  <c r="G8" i="6"/>
  <c r="F9" i="6"/>
  <c r="F10" i="6"/>
  <c r="F11" i="6"/>
  <c r="F12" i="6"/>
  <c r="F13" i="6"/>
  <c r="F14" i="6"/>
  <c r="F15" i="6"/>
  <c r="F16" i="6"/>
  <c r="F17" i="6"/>
  <c r="F8" i="6"/>
  <c r="B8" i="5"/>
  <c r="Q8" i="5" l="1"/>
</calcChain>
</file>

<file path=xl/sharedStrings.xml><?xml version="1.0" encoding="utf-8"?>
<sst xmlns="http://schemas.openxmlformats.org/spreadsheetml/2006/main" count="264" uniqueCount="206">
  <si>
    <t>年度</t>
    <phoneticPr fontId="3"/>
  </si>
  <si>
    <t>第</t>
    <rPh sb="0" eb="1">
      <t>ダイ</t>
    </rPh>
    <phoneticPr fontId="3"/>
  </si>
  <si>
    <t>番号</t>
    <phoneticPr fontId="3"/>
  </si>
  <si>
    <r>
      <t xml:space="preserve">(1)
</t>
    </r>
    <r>
      <rPr>
        <sz val="10.5"/>
        <color rgb="FF000000"/>
        <rFont val="ＭＳ 明朝"/>
        <family val="1"/>
        <charset val="128"/>
      </rPr>
      <t>施設等の種別</t>
    </r>
    <rPh sb="8" eb="10">
      <t>シュベツ</t>
    </rPh>
    <phoneticPr fontId="3"/>
  </si>
  <si>
    <r>
      <t>(2)</t>
    </r>
    <r>
      <rPr>
        <sz val="10.5"/>
        <color rgb="FF000000"/>
        <rFont val="ＭＳ 明朝"/>
        <family val="1"/>
        <charset val="128"/>
      </rPr>
      <t>施設等の名称</t>
    </r>
    <phoneticPr fontId="3"/>
  </si>
  <si>
    <r>
      <t>(3)</t>
    </r>
    <r>
      <rPr>
        <sz val="10.5"/>
        <color rgb="FF000000"/>
        <rFont val="ＭＳ 明朝"/>
        <family val="1"/>
        <charset val="128"/>
      </rPr>
      <t>施設等の所在地</t>
    </r>
    <phoneticPr fontId="3"/>
  </si>
  <si>
    <r>
      <t>(4)</t>
    </r>
    <r>
      <rPr>
        <sz val="10.5"/>
        <rFont val="ＭＳ 明朝"/>
        <family val="1"/>
        <charset val="128"/>
      </rPr>
      <t>実施回数
（記入例：
　○回/週）</t>
    </r>
    <phoneticPr fontId="3"/>
  </si>
  <si>
    <t>（5）実施形態</t>
    <rPh sb="3" eb="5">
      <t>ジッシ</t>
    </rPh>
    <rPh sb="5" eb="7">
      <t>ケイタイ</t>
    </rPh>
    <phoneticPr fontId="3"/>
  </si>
  <si>
    <t>（6）実践の立場</t>
    <rPh sb="3" eb="5">
      <t>ジッセン</t>
    </rPh>
    <rPh sb="6" eb="8">
      <t>タチバ</t>
    </rPh>
    <phoneticPr fontId="3"/>
  </si>
  <si>
    <t>33（その他）の場合の具体的内容</t>
    <rPh sb="5" eb="6">
      <t>タ</t>
    </rPh>
    <rPh sb="8" eb="10">
      <t>バアイ</t>
    </rPh>
    <rPh sb="11" eb="14">
      <t>グタイテキ</t>
    </rPh>
    <rPh sb="14" eb="16">
      <t>ナイヨウ</t>
    </rPh>
    <phoneticPr fontId="3"/>
  </si>
  <si>
    <t>個人</t>
    <rPh sb="0" eb="2">
      <t>コジン</t>
    </rPh>
    <phoneticPr fontId="3"/>
  </si>
  <si>
    <t>集団</t>
    <rPh sb="0" eb="2">
      <t>シュウダン</t>
    </rPh>
    <phoneticPr fontId="3"/>
  </si>
  <si>
    <t>立場</t>
  </si>
  <si>
    <t>兼務の場合の他職種の名称</t>
  </si>
  <si>
    <t>総人数</t>
  </si>
  <si>
    <t>グループ数</t>
  </si>
  <si>
    <t>4（その他）の場合の具体的内容</t>
    <phoneticPr fontId="3"/>
  </si>
  <si>
    <t>回/</t>
    <phoneticPr fontId="3"/>
  </si>
  <si>
    <t>★以下選択項目非表示↓</t>
    <rPh sb="1" eb="3">
      <t>イカ</t>
    </rPh>
    <rPh sb="3" eb="5">
      <t>センタク</t>
    </rPh>
    <rPh sb="5" eb="7">
      <t>コウモク</t>
    </rPh>
    <rPh sb="7" eb="10">
      <t>ヒヒョウジ</t>
    </rPh>
    <phoneticPr fontId="3"/>
  </si>
  <si>
    <t>高齢者施設等</t>
    <rPh sb="0" eb="3">
      <t>コウレイシャ</t>
    </rPh>
    <rPh sb="3" eb="5">
      <t>シセツ</t>
    </rPh>
    <rPh sb="5" eb="6">
      <t>トウ</t>
    </rPh>
    <phoneticPr fontId="3"/>
  </si>
  <si>
    <t>実践の立場</t>
    <rPh sb="0" eb="2">
      <t>ジッセン</t>
    </rPh>
    <rPh sb="3" eb="5">
      <t>タチバ</t>
    </rPh>
    <phoneticPr fontId="3"/>
  </si>
  <si>
    <t>１．特別養護老人ﾎｰﾑ</t>
  </si>
  <si>
    <t>１．常勤職員</t>
    <rPh sb="2" eb="4">
      <t>ジョウキン</t>
    </rPh>
    <rPh sb="4" eb="6">
      <t>ショクイン</t>
    </rPh>
    <phoneticPr fontId="3"/>
  </si>
  <si>
    <t>２．介護老人保健施設</t>
  </si>
  <si>
    <t>２．非常勤職員等</t>
    <rPh sb="2" eb="5">
      <t>ヒジョウキン</t>
    </rPh>
    <rPh sb="5" eb="7">
      <t>ショクイン</t>
    </rPh>
    <rPh sb="7" eb="8">
      <t>トウ</t>
    </rPh>
    <phoneticPr fontId="3"/>
  </si>
  <si>
    <t>３．養護老人ﾎｰﾑ</t>
  </si>
  <si>
    <t>３．ボランティア</t>
    <phoneticPr fontId="3"/>
  </si>
  <si>
    <t>４．軽費老人ﾎｰﾑ（ｹｱﾊｳｽ）</t>
  </si>
  <si>
    <t>４．その他</t>
    <rPh sb="4" eb="5">
      <t>タ</t>
    </rPh>
    <phoneticPr fontId="3"/>
  </si>
  <si>
    <t>５．有料老人ﾎｰﾑ</t>
  </si>
  <si>
    <t>６．ｻｰﾋﾞｽ付き高齢者向け住宅</t>
  </si>
  <si>
    <t>７．認知症対応型共同生活介護（ｸﾞﾙｰﾌﾟﾎｰﾑ）</t>
  </si>
  <si>
    <t>８．老人ﾃﾞｰｻｰﾋﾞｽｾﾝﾀｰ</t>
  </si>
  <si>
    <t>９．小規模多機能型居宅介護</t>
  </si>
  <si>
    <t>障害者（児）施設・保護施設等</t>
    <rPh sb="0" eb="3">
      <t>ショウガイシャ</t>
    </rPh>
    <rPh sb="4" eb="5">
      <t>ジ</t>
    </rPh>
    <rPh sb="6" eb="8">
      <t>シセツ</t>
    </rPh>
    <rPh sb="9" eb="11">
      <t>ホゴ</t>
    </rPh>
    <rPh sb="11" eb="13">
      <t>シセツ</t>
    </rPh>
    <rPh sb="13" eb="14">
      <t>トウ</t>
    </rPh>
    <phoneticPr fontId="3"/>
  </si>
  <si>
    <t>10．福祉型障害児入所施設</t>
  </si>
  <si>
    <t>11．医療型障害児入所施設</t>
  </si>
  <si>
    <t>12．福祉型児童発達支援ｾﾝﾀｰ</t>
  </si>
  <si>
    <t>13．医療型児童発達支援ｾﾝﾀｰ</t>
  </si>
  <si>
    <t>14．障害児通所支援事業所（児童発達支援・放課後等ﾃﾞｲ）</t>
  </si>
  <si>
    <t>15．特別支援学校</t>
  </si>
  <si>
    <t>16．障害者支援施設（入所支援）</t>
  </si>
  <si>
    <t>17．ｸﾞﾙｰﾌﾟﾎｰﾑ(共同生活援助)</t>
  </si>
  <si>
    <t>18．療養介護事業所</t>
  </si>
  <si>
    <t>19．生活介護事業所</t>
  </si>
  <si>
    <t>20．自立訓練事業所</t>
  </si>
  <si>
    <t>21．就労移行支援事業所</t>
  </si>
  <si>
    <t>22．就労継続支援事業所</t>
  </si>
  <si>
    <t>23．地域活動支援ｾﾝﾀｰ</t>
  </si>
  <si>
    <t>24．保護施設（救護施設等）</t>
  </si>
  <si>
    <t>医療施設</t>
    <rPh sb="0" eb="2">
      <t>イリョウ</t>
    </rPh>
    <rPh sb="2" eb="4">
      <t>シセツ</t>
    </rPh>
    <phoneticPr fontId="3"/>
  </si>
  <si>
    <t>25．一般病院</t>
  </si>
  <si>
    <t>26．精神科病院</t>
  </si>
  <si>
    <t>27．ﾘﾊﾋﾞﾘ病院</t>
  </si>
  <si>
    <t>28．療養病棟</t>
  </si>
  <si>
    <t>29．緩和ｹｱ・ﾎｽﾋﾟｽ</t>
  </si>
  <si>
    <t>30．診療所</t>
  </si>
  <si>
    <t>その他</t>
    <rPh sb="2" eb="3">
      <t>タ</t>
    </rPh>
    <phoneticPr fontId="3"/>
  </si>
  <si>
    <t>31．対象者自宅</t>
  </si>
  <si>
    <t>32．療法士自宅</t>
  </si>
  <si>
    <t>33．その他</t>
  </si>
  <si>
    <t>①</t>
    <phoneticPr fontId="2"/>
  </si>
  <si>
    <t>＜基本情報＞</t>
    <rPh sb="1" eb="3">
      <t>キホン</t>
    </rPh>
    <rPh sb="3" eb="5">
      <t>ジョウホウ</t>
    </rPh>
    <phoneticPr fontId="3"/>
  </si>
  <si>
    <t>↓※療法士会の番号でなく、県の当初認定情報を記載</t>
    <rPh sb="2" eb="4">
      <t>リョウホウ</t>
    </rPh>
    <rPh sb="4" eb="6">
      <t>シカイ</t>
    </rPh>
    <rPh sb="7" eb="9">
      <t>バンゴウ</t>
    </rPh>
    <rPh sb="13" eb="14">
      <t>ケン</t>
    </rPh>
    <rPh sb="15" eb="17">
      <t>トウショ</t>
    </rPh>
    <rPh sb="17" eb="19">
      <t>ニンテイ</t>
    </rPh>
    <rPh sb="19" eb="21">
      <t>ジョウホウ</t>
    </rPh>
    <rPh sb="22" eb="24">
      <t>キサイ</t>
    </rPh>
    <phoneticPr fontId="3"/>
  </si>
  <si>
    <t>フリガナ</t>
  </si>
  <si>
    <r>
      <rPr>
        <sz val="8"/>
        <color rgb="FF000000"/>
        <rFont val="ＭＳ 明朝"/>
        <family val="1"/>
        <charset val="128"/>
      </rPr>
      <t>※</t>
    </r>
    <r>
      <rPr>
        <sz val="11"/>
        <color rgb="FF000000"/>
        <rFont val="ＭＳ 明朝"/>
        <family val="1"/>
        <charset val="128"/>
      </rPr>
      <t>認定年度</t>
    </r>
    <phoneticPr fontId="3"/>
  </si>
  <si>
    <r>
      <rPr>
        <sz val="8"/>
        <color rgb="FF000000"/>
        <rFont val="ＭＳ 明朝"/>
        <family val="1"/>
        <charset val="128"/>
      </rPr>
      <t>※</t>
    </r>
    <r>
      <rPr>
        <sz val="11"/>
        <color rgb="FF000000"/>
        <rFont val="ＭＳ 明朝"/>
        <family val="1"/>
        <charset val="128"/>
      </rPr>
      <t>認定番号</t>
    </r>
    <phoneticPr fontId="3"/>
  </si>
  <si>
    <t>氏　名</t>
  </si>
  <si>
    <t>号</t>
    <rPh sb="0" eb="1">
      <t>ゴウ</t>
    </rPh>
    <phoneticPr fontId="3"/>
  </si>
  <si>
    <t>住　所</t>
  </si>
  <si>
    <t>〒</t>
  </si>
  <si>
    <t>ＴＥＬ</t>
  </si>
  <si>
    <t>ＦＡＸ</t>
  </si>
  <si>
    <t>年</t>
    <phoneticPr fontId="3"/>
  </si>
  <si>
    <t>②</t>
    <phoneticPr fontId="2"/>
  </si>
  <si>
    <t>③</t>
    <phoneticPr fontId="2"/>
  </si>
  <si>
    <t>④</t>
    <phoneticPr fontId="2"/>
  </si>
  <si>
    <t>⑤</t>
    <phoneticPr fontId="2"/>
  </si>
  <si>
    <t>→調査票Bへ</t>
    <rPh sb="1" eb="4">
      <t>チョウサヒョウ</t>
    </rPh>
    <phoneticPr fontId="2"/>
  </si>
  <si>
    <t>当初認定番号</t>
    <rPh sb="0" eb="2">
      <t>トウショ</t>
    </rPh>
    <rPh sb="2" eb="4">
      <t>ニンテイ</t>
    </rPh>
    <rPh sb="4" eb="6">
      <t>バンゴウ</t>
    </rPh>
    <phoneticPr fontId="3"/>
  </si>
  <si>
    <t>１．音楽療法士としての活動について</t>
    <rPh sb="2" eb="4">
      <t>オンガク</t>
    </rPh>
    <rPh sb="4" eb="7">
      <t>リョウホウシ</t>
    </rPh>
    <rPh sb="11" eb="13">
      <t>カツドウ</t>
    </rPh>
    <phoneticPr fontId="2"/>
  </si>
  <si>
    <t>⑥</t>
    <phoneticPr fontId="2"/>
  </si>
  <si>
    <t>現在活動している</t>
    <phoneticPr fontId="2"/>
  </si>
  <si>
    <t>活動していない（活動再開予定あり）</t>
    <phoneticPr fontId="2"/>
  </si>
  <si>
    <t>家庭の事情（子育て・介護等）による</t>
    <phoneticPr fontId="2"/>
  </si>
  <si>
    <t>本人の事情（高齢・病気等）による</t>
    <phoneticPr fontId="2"/>
  </si>
  <si>
    <t>活動先が見つからなかったため</t>
    <phoneticPr fontId="2"/>
  </si>
  <si>
    <t>その他（以下、自由記載）</t>
    <phoneticPr fontId="2"/>
  </si>
  <si>
    <t>認
定
年
度</t>
    <rPh sb="0" eb="1">
      <t>シノブ</t>
    </rPh>
    <rPh sb="2" eb="3">
      <t>サダメル</t>
    </rPh>
    <rPh sb="4" eb="5">
      <t>ネン</t>
    </rPh>
    <rPh sb="6" eb="7">
      <t>ド</t>
    </rPh>
    <phoneticPr fontId="3"/>
  </si>
  <si>
    <t>認
定
番
号</t>
    <rPh sb="0" eb="1">
      <t>シノブ</t>
    </rPh>
    <rPh sb="2" eb="3">
      <t>サダメル</t>
    </rPh>
    <rPh sb="4" eb="5">
      <t>ホン</t>
    </rPh>
    <rPh sb="6" eb="7">
      <t>ゴウ</t>
    </rPh>
    <phoneticPr fontId="3"/>
  </si>
  <si>
    <t>名前</t>
    <rPh sb="0" eb="2">
      <t>ナマエ</t>
    </rPh>
    <phoneticPr fontId="3"/>
  </si>
  <si>
    <t>フリガナ</t>
    <phoneticPr fontId="3"/>
  </si>
  <si>
    <t>住所</t>
    <rPh sb="0" eb="2">
      <t>ジュウショ</t>
    </rPh>
    <phoneticPr fontId="3"/>
  </si>
  <si>
    <t>日本音楽療法学会について認定を</t>
    <rPh sb="0" eb="2">
      <t>ニホン</t>
    </rPh>
    <rPh sb="2" eb="4">
      <t>オンガク</t>
    </rPh>
    <rPh sb="4" eb="6">
      <t>リョウホウ</t>
    </rPh>
    <rPh sb="6" eb="8">
      <t>ガッカイ</t>
    </rPh>
    <rPh sb="12" eb="14">
      <t>ニンテイ</t>
    </rPh>
    <phoneticPr fontId="3"/>
  </si>
  <si>
    <t>受けている</t>
    <rPh sb="0" eb="1">
      <t>ウ</t>
    </rPh>
    <phoneticPr fontId="3"/>
  </si>
  <si>
    <t>受けていない</t>
    <rPh sb="0" eb="1">
      <t>ウ</t>
    </rPh>
    <phoneticPr fontId="3"/>
  </si>
  <si>
    <t>取得年度</t>
    <rPh sb="0" eb="2">
      <t>シュトク</t>
    </rPh>
    <rPh sb="2" eb="4">
      <t>ネンド</t>
    </rPh>
    <phoneticPr fontId="3"/>
  </si>
  <si>
    <t>〒</t>
    <phoneticPr fontId="3"/>
  </si>
  <si>
    <t>TEL</t>
    <phoneticPr fontId="2"/>
  </si>
  <si>
    <t>FAX</t>
    <phoneticPr fontId="2"/>
  </si>
  <si>
    <t>E-mail</t>
    <phoneticPr fontId="2"/>
  </si>
  <si>
    <t>E-mail</t>
    <phoneticPr fontId="2"/>
  </si>
  <si>
    <t>音楽療法士としての活動</t>
    <rPh sb="0" eb="2">
      <t>オンガク</t>
    </rPh>
    <rPh sb="2" eb="5">
      <t>リョウホウシ</t>
    </rPh>
    <rPh sb="9" eb="11">
      <t>カツドウ</t>
    </rPh>
    <phoneticPr fontId="2"/>
  </si>
  <si>
    <t>活動してない理由</t>
    <rPh sb="0" eb="2">
      <t>カツドウ</t>
    </rPh>
    <rPh sb="6" eb="8">
      <t>リユウ</t>
    </rPh>
    <phoneticPr fontId="2"/>
  </si>
  <si>
    <t>４．音楽療法士として活動する中で困っていることがあれば、教えてください。</t>
    <rPh sb="2" eb="4">
      <t>オンガク</t>
    </rPh>
    <rPh sb="4" eb="7">
      <t>リョウホウシ</t>
    </rPh>
    <rPh sb="10" eb="12">
      <t>カツドウ</t>
    </rPh>
    <rPh sb="14" eb="15">
      <t>ナカ</t>
    </rPh>
    <rPh sb="16" eb="17">
      <t>コマ</t>
    </rPh>
    <rPh sb="28" eb="29">
      <t>オシ</t>
    </rPh>
    <phoneticPr fontId="2"/>
  </si>
  <si>
    <t>その他と回答した場合</t>
    <rPh sb="2" eb="3">
      <t>タ</t>
    </rPh>
    <rPh sb="4" eb="6">
      <t>カイトウ</t>
    </rPh>
    <rPh sb="8" eb="10">
      <t>バアイ</t>
    </rPh>
    <phoneticPr fontId="2"/>
  </si>
  <si>
    <t>再開にあたっての課題</t>
    <rPh sb="0" eb="2">
      <t>サイカイ</t>
    </rPh>
    <rPh sb="8" eb="10">
      <t>カダイ</t>
    </rPh>
    <phoneticPr fontId="2"/>
  </si>
  <si>
    <t>全体の課題</t>
    <rPh sb="0" eb="2">
      <t>ゼンタイ</t>
    </rPh>
    <rPh sb="3" eb="5">
      <t>カダイ</t>
    </rPh>
    <phoneticPr fontId="2"/>
  </si>
  <si>
    <t>↓番号選択</t>
    <rPh sb="3" eb="5">
      <t>センタク</t>
    </rPh>
    <phoneticPr fontId="2"/>
  </si>
  <si>
    <t>↓番号選択</t>
    <rPh sb="1" eb="3">
      <t>バンゴウ</t>
    </rPh>
    <rPh sb="3" eb="5">
      <t>センタク</t>
    </rPh>
    <phoneticPr fontId="2"/>
  </si>
  <si>
    <t>（コロナの影響含め）施設側が受け入れをやめ、セッションができなくなったため</t>
    <rPh sb="7" eb="8">
      <t>フク</t>
    </rPh>
    <rPh sb="12" eb="13">
      <t>ガワ</t>
    </rPh>
    <rPh sb="14" eb="15">
      <t>ウ</t>
    </rPh>
    <rPh sb="16" eb="17">
      <t>イ</t>
    </rPh>
    <phoneticPr fontId="2"/>
  </si>
  <si>
    <t>施設等の種別</t>
    <rPh sb="0" eb="2">
      <t>シセツ</t>
    </rPh>
    <rPh sb="2" eb="3">
      <t>トウ</t>
    </rPh>
    <rPh sb="4" eb="6">
      <t>シュベツ</t>
    </rPh>
    <phoneticPr fontId="3"/>
  </si>
  <si>
    <t>施設等の名称</t>
    <rPh sb="0" eb="2">
      <t>シセツ</t>
    </rPh>
    <rPh sb="2" eb="3">
      <t>トウ</t>
    </rPh>
    <rPh sb="4" eb="6">
      <t>メイショウ</t>
    </rPh>
    <phoneticPr fontId="3"/>
  </si>
  <si>
    <t>施設等の所在地</t>
    <rPh sb="0" eb="2">
      <t>シセツ</t>
    </rPh>
    <rPh sb="2" eb="3">
      <t>トウ</t>
    </rPh>
    <rPh sb="4" eb="6">
      <t>ショザイ</t>
    </rPh>
    <rPh sb="6" eb="7">
      <t>チ</t>
    </rPh>
    <phoneticPr fontId="3"/>
  </si>
  <si>
    <t>実施回数</t>
    <rPh sb="0" eb="2">
      <t>ジッシ</t>
    </rPh>
    <rPh sb="2" eb="4">
      <t>カイスウ</t>
    </rPh>
    <phoneticPr fontId="3"/>
  </si>
  <si>
    <t>実施形態</t>
    <rPh sb="0" eb="2">
      <t>ジッシ</t>
    </rPh>
    <rPh sb="2" eb="4">
      <t>ケイタイ</t>
    </rPh>
    <phoneticPr fontId="3"/>
  </si>
  <si>
    <t>立場</t>
    <rPh sb="0" eb="2">
      <t>タチバ</t>
    </rPh>
    <phoneticPr fontId="3"/>
  </si>
  <si>
    <t>兼務の場合の
他職種の内容</t>
    <rPh sb="0" eb="2">
      <t>ケンム</t>
    </rPh>
    <rPh sb="3" eb="5">
      <t>バアイ</t>
    </rPh>
    <rPh sb="7" eb="10">
      <t>タショクシュ</t>
    </rPh>
    <rPh sb="11" eb="13">
      <t>ナイヨウ</t>
    </rPh>
    <phoneticPr fontId="3"/>
  </si>
  <si>
    <t>総人数</t>
    <rPh sb="0" eb="3">
      <t>ソウニンズウ</t>
    </rPh>
    <phoneticPr fontId="3"/>
  </si>
  <si>
    <t>グループ数</t>
    <rPh sb="4" eb="5">
      <t>スウ</t>
    </rPh>
    <phoneticPr fontId="3"/>
  </si>
  <si>
    <t>4（その他）の場合の具体的内容</t>
    <rPh sb="4" eb="5">
      <t>タ</t>
    </rPh>
    <rPh sb="7" eb="9">
      <t>バアイ</t>
    </rPh>
    <rPh sb="10" eb="13">
      <t>グタイテキ</t>
    </rPh>
    <rPh sb="13" eb="15">
      <t>ナイヨウ</t>
    </rPh>
    <phoneticPr fontId="3"/>
  </si>
  <si>
    <t>市町名
選択↓</t>
    <rPh sb="0" eb="1">
      <t>シ</t>
    </rPh>
    <rPh sb="1" eb="2">
      <t>マチ</t>
    </rPh>
    <rPh sb="2" eb="3">
      <t>メイ</t>
    </rPh>
    <rPh sb="4" eb="6">
      <t>センタク</t>
    </rPh>
    <phoneticPr fontId="2"/>
  </si>
  <si>
    <t>住所</t>
    <rPh sb="0" eb="2">
      <t>ジュウショ</t>
    </rPh>
    <phoneticPr fontId="2"/>
  </si>
  <si>
    <t>1.神戸市東灘区</t>
    <rPh sb="2" eb="5">
      <t>コウベシ</t>
    </rPh>
    <rPh sb="5" eb="8">
      <t>ヒガシナダク</t>
    </rPh>
    <phoneticPr fontId="2"/>
  </si>
  <si>
    <t>2.神戸市灘区</t>
    <rPh sb="2" eb="5">
      <t>コウベシ</t>
    </rPh>
    <rPh sb="5" eb="7">
      <t>ナダク</t>
    </rPh>
    <phoneticPr fontId="2"/>
  </si>
  <si>
    <t>3.神戸市中央区</t>
    <rPh sb="2" eb="5">
      <t>コウベシ</t>
    </rPh>
    <rPh sb="5" eb="8">
      <t>チュウオウク</t>
    </rPh>
    <phoneticPr fontId="2"/>
  </si>
  <si>
    <t>4.神戸市兵庫区</t>
    <rPh sb="2" eb="5">
      <t>コウベシ</t>
    </rPh>
    <rPh sb="5" eb="8">
      <t>ヒョウゴク</t>
    </rPh>
    <phoneticPr fontId="2"/>
  </si>
  <si>
    <t>5.神戸市北区</t>
    <rPh sb="2" eb="5">
      <t>コウベシ</t>
    </rPh>
    <rPh sb="5" eb="7">
      <t>キタク</t>
    </rPh>
    <phoneticPr fontId="2"/>
  </si>
  <si>
    <t>6.神戸市長田区</t>
    <rPh sb="2" eb="5">
      <t>コウベシ</t>
    </rPh>
    <rPh sb="5" eb="8">
      <t>ナガタク</t>
    </rPh>
    <phoneticPr fontId="2"/>
  </si>
  <si>
    <t>7.神戸市須磨区</t>
    <rPh sb="2" eb="5">
      <t>コウベシ</t>
    </rPh>
    <rPh sb="5" eb="8">
      <t>スマク</t>
    </rPh>
    <phoneticPr fontId="2"/>
  </si>
  <si>
    <t>8.神戸市垂水区</t>
    <rPh sb="2" eb="5">
      <t>コウベシ</t>
    </rPh>
    <rPh sb="5" eb="8">
      <t>タルミク</t>
    </rPh>
    <phoneticPr fontId="2"/>
  </si>
  <si>
    <t>9.神戸市西区</t>
    <rPh sb="2" eb="5">
      <t>コウベシ</t>
    </rPh>
    <rPh sb="5" eb="7">
      <t>ニシク</t>
    </rPh>
    <phoneticPr fontId="2"/>
  </si>
  <si>
    <t>10.尼崎市</t>
    <rPh sb="3" eb="6">
      <t>アマガサキシ</t>
    </rPh>
    <phoneticPr fontId="2"/>
  </si>
  <si>
    <t>11.西宮市</t>
    <rPh sb="3" eb="6">
      <t>ニシノミヤシ</t>
    </rPh>
    <phoneticPr fontId="2"/>
  </si>
  <si>
    <t>12.芦屋市</t>
    <rPh sb="3" eb="6">
      <t>アシヤシ</t>
    </rPh>
    <phoneticPr fontId="2"/>
  </si>
  <si>
    <t>13.明石市</t>
    <rPh sb="3" eb="6">
      <t>アカシシ</t>
    </rPh>
    <phoneticPr fontId="2"/>
  </si>
  <si>
    <t>14.三田市</t>
    <rPh sb="3" eb="6">
      <t>サンダシ</t>
    </rPh>
    <phoneticPr fontId="2"/>
  </si>
  <si>
    <t>15.宝塚市</t>
    <rPh sb="3" eb="6">
      <t>タカラヅカシ</t>
    </rPh>
    <phoneticPr fontId="2"/>
  </si>
  <si>
    <t>17.川西市</t>
    <rPh sb="3" eb="6">
      <t>カワニシシ</t>
    </rPh>
    <phoneticPr fontId="2"/>
  </si>
  <si>
    <t>18.猪名川町</t>
    <rPh sb="3" eb="7">
      <t>イナガワチョウ</t>
    </rPh>
    <phoneticPr fontId="2"/>
  </si>
  <si>
    <t>19.播磨町</t>
    <rPh sb="3" eb="6">
      <t>ハリマチョウ</t>
    </rPh>
    <phoneticPr fontId="2"/>
  </si>
  <si>
    <t>20.加古川市</t>
    <rPh sb="3" eb="7">
      <t>カコガワシ</t>
    </rPh>
    <phoneticPr fontId="2"/>
  </si>
  <si>
    <t>21.稲美町</t>
    <rPh sb="3" eb="6">
      <t>イナミチョウ</t>
    </rPh>
    <phoneticPr fontId="2"/>
  </si>
  <si>
    <t>22.高砂市</t>
    <rPh sb="3" eb="6">
      <t>タカサゴシ</t>
    </rPh>
    <phoneticPr fontId="2"/>
  </si>
  <si>
    <t>23.小野市</t>
    <rPh sb="3" eb="6">
      <t>オノシ</t>
    </rPh>
    <phoneticPr fontId="2"/>
  </si>
  <si>
    <t>24.加西市</t>
    <rPh sb="3" eb="6">
      <t>カサイシ</t>
    </rPh>
    <phoneticPr fontId="2"/>
  </si>
  <si>
    <t>25.加東市</t>
    <rPh sb="3" eb="6">
      <t>カトウシ</t>
    </rPh>
    <phoneticPr fontId="2"/>
  </si>
  <si>
    <t>26.西脇市</t>
    <rPh sb="3" eb="6">
      <t>ニシワキシ</t>
    </rPh>
    <phoneticPr fontId="2"/>
  </si>
  <si>
    <t>27.多可町</t>
    <rPh sb="3" eb="6">
      <t>タカチョウ</t>
    </rPh>
    <phoneticPr fontId="2"/>
  </si>
  <si>
    <t>28.三木市</t>
    <rPh sb="3" eb="6">
      <t>ミキシ</t>
    </rPh>
    <phoneticPr fontId="2"/>
  </si>
  <si>
    <t>29.神河町</t>
    <rPh sb="3" eb="6">
      <t>カミカワチョウ</t>
    </rPh>
    <phoneticPr fontId="2"/>
  </si>
  <si>
    <t>30.福崎町</t>
    <rPh sb="3" eb="6">
      <t>フクサキチョウ</t>
    </rPh>
    <phoneticPr fontId="2"/>
  </si>
  <si>
    <t>31.市川町</t>
    <rPh sb="3" eb="6">
      <t>イチカワチョウ</t>
    </rPh>
    <phoneticPr fontId="2"/>
  </si>
  <si>
    <t>32.姫路市</t>
    <rPh sb="3" eb="6">
      <t>ヒメジシ</t>
    </rPh>
    <phoneticPr fontId="2"/>
  </si>
  <si>
    <t>33.たつの市</t>
    <rPh sb="6" eb="7">
      <t>シ</t>
    </rPh>
    <phoneticPr fontId="2"/>
  </si>
  <si>
    <t>34.太子町</t>
    <rPh sb="3" eb="6">
      <t>タイシチョウ</t>
    </rPh>
    <phoneticPr fontId="2"/>
  </si>
  <si>
    <t>35.佐用町</t>
    <rPh sb="3" eb="6">
      <t>サヨウチョウ</t>
    </rPh>
    <phoneticPr fontId="2"/>
  </si>
  <si>
    <t>36.上郡町</t>
    <rPh sb="3" eb="6">
      <t>カミゴオリチョウ</t>
    </rPh>
    <phoneticPr fontId="2"/>
  </si>
  <si>
    <t>37.宍粟市</t>
    <rPh sb="3" eb="6">
      <t>シソウシ</t>
    </rPh>
    <phoneticPr fontId="2"/>
  </si>
  <si>
    <t>38.相生市</t>
    <rPh sb="3" eb="6">
      <t>アイオイシ</t>
    </rPh>
    <phoneticPr fontId="2"/>
  </si>
  <si>
    <t>39.赤穂市</t>
    <rPh sb="3" eb="6">
      <t>アコウシ</t>
    </rPh>
    <phoneticPr fontId="2"/>
  </si>
  <si>
    <t>40.豊岡市</t>
    <rPh sb="3" eb="6">
      <t>トヨオカシ</t>
    </rPh>
    <phoneticPr fontId="2"/>
  </si>
  <si>
    <t>41.新温泉町</t>
    <rPh sb="3" eb="7">
      <t>シンオンセンチョウ</t>
    </rPh>
    <phoneticPr fontId="2"/>
  </si>
  <si>
    <t>42香美町</t>
    <rPh sb="2" eb="5">
      <t>カミチョウ</t>
    </rPh>
    <phoneticPr fontId="2"/>
  </si>
  <si>
    <t>43.朝来市</t>
    <rPh sb="3" eb="6">
      <t>アサゴシ</t>
    </rPh>
    <phoneticPr fontId="2"/>
  </si>
  <si>
    <t>44.養父市</t>
    <rPh sb="3" eb="6">
      <t>ヤブシ</t>
    </rPh>
    <phoneticPr fontId="2"/>
  </si>
  <si>
    <t>45.丹波篠山市</t>
    <rPh sb="3" eb="5">
      <t>タンバ</t>
    </rPh>
    <rPh sb="5" eb="8">
      <t>ササヤマシ</t>
    </rPh>
    <phoneticPr fontId="2"/>
  </si>
  <si>
    <t>46.丹波市</t>
    <rPh sb="3" eb="6">
      <t>タンバシ</t>
    </rPh>
    <phoneticPr fontId="2"/>
  </si>
  <si>
    <t>47.洲本市</t>
    <rPh sb="3" eb="6">
      <t>スモトシ</t>
    </rPh>
    <phoneticPr fontId="2"/>
  </si>
  <si>
    <t>48.淡路市</t>
    <rPh sb="3" eb="6">
      <t>アワジシ</t>
    </rPh>
    <phoneticPr fontId="2"/>
  </si>
  <si>
    <t>49.南あわじ市</t>
    <rPh sb="3" eb="4">
      <t>ミナミ</t>
    </rPh>
    <rPh sb="7" eb="8">
      <t>シ</t>
    </rPh>
    <phoneticPr fontId="2"/>
  </si>
  <si>
    <t>16.伊丹市</t>
    <rPh sb="3" eb="6">
      <t>イタミシ</t>
    </rPh>
    <phoneticPr fontId="2"/>
  </si>
  <si>
    <t>50.県外</t>
    <rPh sb="3" eb="5">
      <t>ケンガイ</t>
    </rPh>
    <phoneticPr fontId="2"/>
  </si>
  <si>
    <t>活動したいが、活動できていない（活動再開予定なし）</t>
    <rPh sb="7" eb="9">
      <t>カツドウ</t>
    </rPh>
    <phoneticPr fontId="2"/>
  </si>
  <si>
    <t>今後活動希望なし</t>
    <rPh sb="0" eb="2">
      <t>コンゴ</t>
    </rPh>
    <rPh sb="2" eb="4">
      <t>カツドウ</t>
    </rPh>
    <rPh sb="4" eb="6">
      <t>キボウ</t>
    </rPh>
    <phoneticPr fontId="2"/>
  </si>
  <si>
    <t>それ以外の保有資格</t>
    <rPh sb="2" eb="4">
      <t>イガイ</t>
    </rPh>
    <rPh sb="5" eb="7">
      <t>ホユウ</t>
    </rPh>
    <rPh sb="7" eb="9">
      <t>シカク</t>
    </rPh>
    <phoneticPr fontId="2"/>
  </si>
  <si>
    <t>５．実践活動先をどのように見つけたか、教えてください。（複数回答可）</t>
    <rPh sb="2" eb="4">
      <t>ジッセン</t>
    </rPh>
    <rPh sb="4" eb="6">
      <t>カツドウ</t>
    </rPh>
    <rPh sb="6" eb="7">
      <t>サキ</t>
    </rPh>
    <rPh sb="13" eb="14">
      <t>ミ</t>
    </rPh>
    <rPh sb="19" eb="20">
      <t>オシ</t>
    </rPh>
    <rPh sb="28" eb="32">
      <t>フクスウカイトウ</t>
    </rPh>
    <rPh sb="32" eb="33">
      <t>カ</t>
    </rPh>
    <phoneticPr fontId="2"/>
  </si>
  <si>
    <t>資格取得前から勤務していた施設／アシスタント等で関わっていた施設</t>
    <rPh sb="0" eb="5">
      <t>シカクシュトクマエ</t>
    </rPh>
    <rPh sb="7" eb="9">
      <t>キンム</t>
    </rPh>
    <rPh sb="13" eb="15">
      <t>シセツ</t>
    </rPh>
    <rPh sb="22" eb="23">
      <t>トウ</t>
    </rPh>
    <rPh sb="24" eb="25">
      <t>カカ</t>
    </rPh>
    <rPh sb="30" eb="32">
      <t>シセツ</t>
    </rPh>
    <phoneticPr fontId="2"/>
  </si>
  <si>
    <t>先輩・知人からの紹介</t>
    <rPh sb="0" eb="2">
      <t>センパイ</t>
    </rPh>
    <rPh sb="3" eb="5">
      <t>チジン</t>
    </rPh>
    <rPh sb="8" eb="10">
      <t>ショウカイ</t>
    </rPh>
    <phoneticPr fontId="2"/>
  </si>
  <si>
    <t>求人を見て応募</t>
    <rPh sb="0" eb="2">
      <t>キュウジン</t>
    </rPh>
    <rPh sb="3" eb="4">
      <t>ミ</t>
    </rPh>
    <rPh sb="5" eb="7">
      <t>オウボ</t>
    </rPh>
    <phoneticPr fontId="2"/>
  </si>
  <si>
    <t>県療法士会に相談して</t>
    <rPh sb="0" eb="1">
      <t>ケン</t>
    </rPh>
    <rPh sb="1" eb="5">
      <t>リョウホウシカイ</t>
    </rPh>
    <rPh sb="6" eb="8">
      <t>ソウダン</t>
    </rPh>
    <phoneticPr fontId="2"/>
  </si>
  <si>
    <t>自営</t>
    <rPh sb="0" eb="2">
      <t>ジエイ</t>
    </rPh>
    <phoneticPr fontId="2"/>
  </si>
  <si>
    <t>氏名</t>
    <phoneticPr fontId="2"/>
  </si>
  <si>
    <t>○</t>
    <phoneticPr fontId="2"/>
  </si>
  <si>
    <t>オンラインで実施している場合
(○を記載)</t>
    <rPh sb="6" eb="8">
      <t>ジッシ</t>
    </rPh>
    <rPh sb="12" eb="14">
      <t>バアイ</t>
    </rPh>
    <rPh sb="19" eb="21">
      <t>キサイ</t>
    </rPh>
    <phoneticPr fontId="2"/>
  </si>
  <si>
    <t>２．（１で②から④と回答した場合）活動をしていない理由を教えてください。（複数回答可）</t>
    <rPh sb="10" eb="12">
      <t>カイトウ</t>
    </rPh>
    <rPh sb="14" eb="16">
      <t>バアイ</t>
    </rPh>
    <rPh sb="17" eb="19">
      <t>カツドウ</t>
    </rPh>
    <rPh sb="25" eb="27">
      <t>リユウ</t>
    </rPh>
    <rPh sb="28" eb="29">
      <t>オシ</t>
    </rPh>
    <rPh sb="37" eb="41">
      <t>フクスウカイトウ</t>
    </rPh>
    <rPh sb="41" eb="42">
      <t>カ</t>
    </rPh>
    <phoneticPr fontId="2"/>
  </si>
  <si>
    <t>（音楽療法士以外の）仕事が多忙になったため／常勤の職を得たため</t>
    <rPh sb="1" eb="6">
      <t>オンガクリョウホウシ</t>
    </rPh>
    <rPh sb="6" eb="8">
      <t>イガイ</t>
    </rPh>
    <rPh sb="22" eb="24">
      <t>ジョウキン</t>
    </rPh>
    <rPh sb="25" eb="26">
      <t>ショク</t>
    </rPh>
    <rPh sb="27" eb="28">
      <t>エ</t>
    </rPh>
    <phoneticPr fontId="2"/>
  </si>
  <si>
    <t>兵庫県音楽療法士会加入状況</t>
    <rPh sb="0" eb="3">
      <t>ヒョウゴケン</t>
    </rPh>
    <rPh sb="3" eb="5">
      <t>オンガク</t>
    </rPh>
    <rPh sb="5" eb="8">
      <t>リョウホウシ</t>
    </rPh>
    <rPh sb="8" eb="9">
      <t>カイ</t>
    </rPh>
    <rPh sb="9" eb="11">
      <t>カニュウ</t>
    </rPh>
    <rPh sb="11" eb="13">
      <t>ジョウキョウ</t>
    </rPh>
    <phoneticPr fontId="2"/>
  </si>
  <si>
    <t>日本音楽療法学会
認定取得年</t>
    <rPh sb="0" eb="2">
      <t>ニホン</t>
    </rPh>
    <rPh sb="2" eb="4">
      <t>オンガク</t>
    </rPh>
    <rPh sb="4" eb="6">
      <t>リョウホウ</t>
    </rPh>
    <rPh sb="6" eb="8">
      <t>ガッカイ</t>
    </rPh>
    <rPh sb="9" eb="11">
      <t>ニンテイ</t>
    </rPh>
    <rPh sb="11" eb="13">
      <t>シュトク</t>
    </rPh>
    <rPh sb="13" eb="14">
      <t>ネン</t>
    </rPh>
    <phoneticPr fontId="3"/>
  </si>
  <si>
    <t>県音楽療法士会
加入</t>
    <rPh sb="0" eb="7">
      <t>ケンオンガクリョウホウシカイ</t>
    </rPh>
    <rPh sb="8" eb="10">
      <t>カニュウ</t>
    </rPh>
    <phoneticPr fontId="2"/>
  </si>
  <si>
    <t>加入
している</t>
    <rPh sb="0" eb="2">
      <t>カニュウ</t>
    </rPh>
    <phoneticPr fontId="2"/>
  </si>
  <si>
    <t>加入
していない</t>
    <rPh sb="0" eb="2">
      <t>カニュウ</t>
    </rPh>
    <phoneticPr fontId="2"/>
  </si>
  <si>
    <t>オンライン
開催</t>
    <rPh sb="6" eb="8">
      <t>カイサイ</t>
    </rPh>
    <phoneticPr fontId="2"/>
  </si>
  <si>
    <t>それ以外の保有資格</t>
    <rPh sb="2" eb="4">
      <t>イガイ</t>
    </rPh>
    <rPh sb="5" eb="7">
      <t>ホユウ</t>
    </rPh>
    <rPh sb="7" eb="9">
      <t>シカク</t>
    </rPh>
    <phoneticPr fontId="2"/>
  </si>
  <si>
    <t>（例:保育士、介護士、作業療法士等）</t>
    <phoneticPr fontId="2"/>
  </si>
  <si>
    <t>(調査票Ａ)</t>
    <phoneticPr fontId="2"/>
  </si>
  <si>
    <t>日本音楽療法学会の認定状況</t>
    <rPh sb="4" eb="6">
      <t>リョウホウ</t>
    </rPh>
    <rPh sb="6" eb="8">
      <t>ガッカイ</t>
    </rPh>
    <rPh sb="9" eb="11">
      <t>ニンテイ</t>
    </rPh>
    <rPh sb="11" eb="13">
      <t>ジョウキョウ</t>
    </rPh>
    <phoneticPr fontId="3"/>
  </si>
  <si>
    <t>圏域</t>
    <rPh sb="0" eb="2">
      <t>ケンイキ</t>
    </rPh>
    <phoneticPr fontId="3"/>
  </si>
  <si>
    <t>音楽療法士
としての活動
の有無</t>
    <rPh sb="0" eb="2">
      <t>オンガク</t>
    </rPh>
    <rPh sb="2" eb="5">
      <t>リョウホウシ</t>
    </rPh>
    <rPh sb="10" eb="12">
      <t>カツドウ</t>
    </rPh>
    <rPh sb="14" eb="16">
      <t>ウム</t>
    </rPh>
    <phoneticPr fontId="2"/>
  </si>
  <si>
    <t>活動していない
理由</t>
    <rPh sb="0" eb="2">
      <t>カツドウ</t>
    </rPh>
    <rPh sb="8" eb="10">
      <t>リユウ</t>
    </rPh>
    <phoneticPr fontId="2"/>
  </si>
  <si>
    <t>実践活動先を
どのようにして
見つけたか</t>
    <rPh sb="0" eb="2">
      <t>ジッセン</t>
    </rPh>
    <rPh sb="2" eb="4">
      <t>カツドウ</t>
    </rPh>
    <rPh sb="4" eb="5">
      <t>サキ</t>
    </rPh>
    <rPh sb="15" eb="16">
      <t>ミ</t>
    </rPh>
    <phoneticPr fontId="2"/>
  </si>
  <si>
    <t>令和6年度　兵庫県音楽療法士の活動状況等に関する調査</t>
    <rPh sb="0" eb="2">
      <t>レイワ</t>
    </rPh>
    <rPh sb="3" eb="5">
      <t>ネンド</t>
    </rPh>
    <rPh sb="5" eb="7">
      <t>ヘイネンド</t>
    </rPh>
    <phoneticPr fontId="3"/>
  </si>
  <si>
    <t>　県音楽療法士活動状況調査（令和６年４月１日時点）</t>
    <rPh sb="1" eb="2">
      <t>ケン</t>
    </rPh>
    <rPh sb="2" eb="4">
      <t>オンガク</t>
    </rPh>
    <rPh sb="4" eb="6">
      <t>リョウホウ</t>
    </rPh>
    <rPh sb="6" eb="7">
      <t>シ</t>
    </rPh>
    <rPh sb="7" eb="9">
      <t>カツドウ</t>
    </rPh>
    <rPh sb="9" eb="11">
      <t>ジョウキョウ</t>
    </rPh>
    <rPh sb="11" eb="13">
      <t>チョウサ</t>
    </rPh>
    <phoneticPr fontId="2"/>
  </si>
  <si>
    <t>調査票B　音楽療法実践活動調査　R5.4～Ｒ6.3</t>
    <rPh sb="0" eb="2">
      <t>チョウサ</t>
    </rPh>
    <rPh sb="2" eb="3">
      <t>ヒョウ</t>
    </rPh>
    <rPh sb="5" eb="7">
      <t>オンガク</t>
    </rPh>
    <rPh sb="7" eb="9">
      <t>リョウホウ</t>
    </rPh>
    <rPh sb="9" eb="11">
      <t>ジッセン</t>
    </rPh>
    <rPh sb="11" eb="13">
      <t>カツドウ</t>
    </rPh>
    <rPh sb="13" eb="15">
      <t>チョウサ</t>
    </rPh>
    <phoneticPr fontId="3"/>
  </si>
  <si>
    <t xml:space="preserve">
</t>
    <phoneticPr fontId="2"/>
  </si>
  <si>
    <t>３．(１で②又は③と回答した場合)今後、活動を再開するにあたり、必要だと思うものがあれば教えてください。
（例）・長く活動していないため、セッションのスキル・知識を活動中断前に戻すための機会（研修等）がほしい
　　　・施設の見つけ方がわからないので、活動先施設を紹介してほしい
　　　・音楽療法士同士で情報共有できる機会がほしい</t>
    <rPh sb="6" eb="7">
      <t>マタ</t>
    </rPh>
    <rPh sb="10" eb="12">
      <t>カイトウ</t>
    </rPh>
    <rPh sb="14" eb="16">
      <t>バアイ</t>
    </rPh>
    <rPh sb="17" eb="19">
      <t>コンゴ</t>
    </rPh>
    <rPh sb="20" eb="22">
      <t>カツドウ</t>
    </rPh>
    <rPh sb="23" eb="25">
      <t>サイカイ</t>
    </rPh>
    <rPh sb="32" eb="34">
      <t>ヒツヨウ</t>
    </rPh>
    <rPh sb="36" eb="37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</si>
</sst>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2"/>
      <color theme="1"/>
      <name val="Yu Gothic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 val="double"/>
      <sz val="16"/>
      <color rgb="FF00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9"/>
      <color rgb="FF00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40404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76">
    <xf numFmtId="0" fontId="0" fillId="0" borderId="0" xfId="0"/>
    <xf numFmtId="0" fontId="1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10" fillId="0" borderId="16" xfId="1" applyFont="1" applyBorder="1" applyAlignment="1">
      <alignment horizontal="justify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20" xfId="1" applyFont="1" applyBorder="1" applyAlignment="1">
      <alignment vertical="center" wrapText="1"/>
    </xf>
    <xf numFmtId="0" fontId="12" fillId="0" borderId="19" xfId="1" applyFont="1" applyBorder="1" applyAlignment="1">
      <alignment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justify" vertical="center" wrapText="1"/>
    </xf>
    <xf numFmtId="0" fontId="9" fillId="2" borderId="10" xfId="1" applyFont="1" applyFill="1" applyBorder="1" applyAlignment="1">
      <alignment horizontal="justify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justify" vertical="center" wrapText="1"/>
    </xf>
    <xf numFmtId="0" fontId="12" fillId="2" borderId="10" xfId="1" applyFont="1" applyFill="1" applyBorder="1" applyAlignment="1">
      <alignment horizontal="justify" vertical="center" wrapText="1"/>
    </xf>
    <xf numFmtId="0" fontId="13" fillId="0" borderId="0" xfId="1" applyFont="1">
      <alignment vertical="center"/>
    </xf>
    <xf numFmtId="0" fontId="15" fillId="0" borderId="0" xfId="1" applyFont="1">
      <alignment vertical="center"/>
    </xf>
    <xf numFmtId="0" fontId="17" fillId="3" borderId="34" xfId="1" applyFont="1" applyFill="1" applyBorder="1" applyAlignment="1">
      <alignment horizontal="right" vertical="center" shrinkToFit="1"/>
    </xf>
    <xf numFmtId="0" fontId="17" fillId="0" borderId="14" xfId="1" applyFont="1" applyBorder="1" applyAlignment="1">
      <alignment horizontal="left" vertical="center" shrinkToFit="1"/>
    </xf>
    <xf numFmtId="0" fontId="17" fillId="0" borderId="34" xfId="1" applyFont="1" applyBorder="1" applyAlignment="1">
      <alignment horizontal="right" vertical="center" shrinkToFit="1"/>
    </xf>
    <xf numFmtId="0" fontId="17" fillId="0" borderId="7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left" vertical="center" wrapText="1"/>
    </xf>
    <xf numFmtId="0" fontId="22" fillId="0" borderId="0" xfId="1" applyFont="1" applyAlignment="1">
      <alignment vertical="center" wrapText="1"/>
    </xf>
    <xf numFmtId="0" fontId="17" fillId="0" borderId="0" xfId="1" applyFont="1" applyAlignment="1">
      <alignment horizontal="justify" vertical="center"/>
    </xf>
    <xf numFmtId="0" fontId="13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24" xfId="1" applyFont="1" applyBorder="1">
      <alignment vertical="center"/>
    </xf>
    <xf numFmtId="0" fontId="8" fillId="0" borderId="24" xfId="1" applyFont="1" applyBorder="1">
      <alignment vertical="center"/>
    </xf>
    <xf numFmtId="0" fontId="8" fillId="2" borderId="24" xfId="1" applyFont="1" applyFill="1" applyBorder="1">
      <alignment vertical="center"/>
    </xf>
    <xf numFmtId="0" fontId="4" fillId="0" borderId="0" xfId="0" applyFont="1" applyAlignment="1">
      <alignment vertical="center"/>
    </xf>
    <xf numFmtId="0" fontId="20" fillId="0" borderId="0" xfId="1" applyFont="1">
      <alignment vertical="center"/>
    </xf>
    <xf numFmtId="0" fontId="1" fillId="4" borderId="0" xfId="1" applyFill="1">
      <alignment vertical="center"/>
    </xf>
    <xf numFmtId="0" fontId="1" fillId="5" borderId="16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4" borderId="20" xfId="1" applyFill="1" applyBorder="1" applyAlignment="1">
      <alignment horizontal="center" vertical="center"/>
    </xf>
    <xf numFmtId="0" fontId="1" fillId="4" borderId="24" xfId="1" applyFill="1" applyBorder="1" applyAlignment="1">
      <alignment horizontal="center" vertical="center"/>
    </xf>
    <xf numFmtId="0" fontId="1" fillId="4" borderId="23" xfId="1" applyFill="1" applyBorder="1" applyAlignment="1">
      <alignment horizontal="center" vertical="center"/>
    </xf>
    <xf numFmtId="0" fontId="1" fillId="4" borderId="10" xfId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3" borderId="16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4" borderId="6" xfId="1" applyFill="1" applyBorder="1">
      <alignment vertical="center"/>
    </xf>
    <xf numFmtId="0" fontId="1" fillId="0" borderId="21" xfId="1" applyBorder="1">
      <alignment vertical="center"/>
    </xf>
    <xf numFmtId="0" fontId="7" fillId="3" borderId="0" xfId="1" applyFont="1" applyFill="1" applyAlignment="1">
      <alignment horizontal="center" vertical="center"/>
    </xf>
    <xf numFmtId="0" fontId="1" fillId="4" borderId="10" xfId="1" applyFill="1" applyBorder="1">
      <alignment vertical="center"/>
    </xf>
    <xf numFmtId="0" fontId="10" fillId="0" borderId="25" xfId="1" applyFont="1" applyBorder="1" applyAlignment="1">
      <alignment horizontal="center" vertical="center" wrapText="1"/>
    </xf>
    <xf numFmtId="0" fontId="28" fillId="0" borderId="23" xfId="1" applyFont="1" applyBorder="1" applyAlignment="1">
      <alignment horizontal="center" wrapText="1"/>
    </xf>
    <xf numFmtId="0" fontId="29" fillId="0" borderId="0" xfId="0" applyFont="1"/>
    <xf numFmtId="0" fontId="13" fillId="0" borderId="0" xfId="0" applyFont="1"/>
    <xf numFmtId="0" fontId="5" fillId="2" borderId="24" xfId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3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30" fillId="0" borderId="0" xfId="1" applyFont="1">
      <alignment vertical="center"/>
    </xf>
    <xf numFmtId="0" fontId="27" fillId="0" borderId="24" xfId="1" applyFont="1" applyBorder="1" applyAlignment="1">
      <alignment horizontal="center" vertical="center"/>
    </xf>
    <xf numFmtId="0" fontId="1" fillId="4" borderId="11" xfId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17" fillId="0" borderId="49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" fillId="4" borderId="51" xfId="1" applyFill="1" applyBorder="1" applyAlignment="1">
      <alignment horizontal="center" vertical="center"/>
    </xf>
    <xf numFmtId="0" fontId="1" fillId="4" borderId="52" xfId="1" applyFill="1" applyBorder="1" applyAlignment="1">
      <alignment horizontal="center" vertical="center"/>
    </xf>
    <xf numFmtId="0" fontId="13" fillId="0" borderId="5" xfId="1" applyFont="1" applyBorder="1">
      <alignment vertical="center"/>
    </xf>
    <xf numFmtId="0" fontId="1" fillId="5" borderId="6" xfId="1" applyFill="1" applyBorder="1">
      <alignment vertical="center"/>
    </xf>
    <xf numFmtId="0" fontId="1" fillId="5" borderId="43" xfId="1" applyFill="1" applyBorder="1">
      <alignment vertical="center"/>
    </xf>
    <xf numFmtId="0" fontId="0" fillId="0" borderId="10" xfId="0" applyBorder="1"/>
    <xf numFmtId="0" fontId="1" fillId="4" borderId="10" xfId="1" applyFill="1" applyBorder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/>
    <xf numFmtId="0" fontId="14" fillId="0" borderId="0" xfId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16" fillId="0" borderId="26" xfId="1" applyFont="1" applyBorder="1" applyAlignment="1">
      <alignment horizontal="left" indent="2"/>
    </xf>
    <xf numFmtId="0" fontId="1" fillId="0" borderId="26" xfId="1" applyBorder="1" applyAlignment="1">
      <alignment horizontal="left" indent="2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19" fillId="0" borderId="31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0" fontId="19" fillId="2" borderId="33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shrinkToFit="1"/>
    </xf>
    <xf numFmtId="0" fontId="13" fillId="2" borderId="13" xfId="1" applyFont="1" applyFill="1" applyBorder="1" applyAlignment="1">
      <alignment horizontal="center" vertical="center" shrinkToFit="1"/>
    </xf>
    <xf numFmtId="0" fontId="17" fillId="2" borderId="1" xfId="1" applyFont="1" applyFill="1" applyBorder="1" applyAlignment="1">
      <alignment horizontal="left" vertical="center" wrapText="1"/>
    </xf>
    <xf numFmtId="0" fontId="13" fillId="2" borderId="28" xfId="1" applyFont="1" applyFill="1" applyBorder="1" applyAlignment="1">
      <alignment horizontal="left" vertical="center" wrapText="1"/>
    </xf>
    <xf numFmtId="0" fontId="13" fillId="2" borderId="29" xfId="1" applyFont="1" applyFill="1" applyBorder="1" applyAlignment="1">
      <alignment horizontal="left" vertical="center" wrapText="1"/>
    </xf>
    <xf numFmtId="0" fontId="17" fillId="0" borderId="27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17" fillId="2" borderId="37" xfId="1" applyFont="1" applyFill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7" fillId="3" borderId="15" xfId="1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39" xfId="1" applyFont="1" applyBorder="1" applyAlignment="1">
      <alignment horizontal="center" vertical="center" wrapText="1"/>
    </xf>
    <xf numFmtId="0" fontId="21" fillId="2" borderId="40" xfId="1" applyFont="1" applyFill="1" applyBorder="1" applyAlignment="1">
      <alignment horizontal="center" vertical="center" wrapText="1"/>
    </xf>
    <xf numFmtId="0" fontId="13" fillId="2" borderId="40" xfId="1" applyFont="1" applyFill="1" applyBorder="1" applyAlignment="1">
      <alignment horizontal="center" vertical="center" wrapText="1"/>
    </xf>
    <xf numFmtId="0" fontId="13" fillId="2" borderId="41" xfId="1" applyFont="1" applyFill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 wrapText="1"/>
    </xf>
    <xf numFmtId="0" fontId="17" fillId="0" borderId="4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44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7" fillId="0" borderId="45" xfId="1" applyFont="1" applyBorder="1" applyAlignment="1">
      <alignment horizontal="center" vertical="center" wrapText="1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7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26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29" fillId="2" borderId="17" xfId="0" applyFont="1" applyFill="1" applyBorder="1" applyAlignment="1">
      <alignment horizontal="left" vertical="center"/>
    </xf>
    <xf numFmtId="0" fontId="29" fillId="2" borderId="21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29" fillId="2" borderId="23" xfId="0" applyFont="1" applyFill="1" applyBorder="1" applyAlignment="1">
      <alignment horizontal="left" vertical="center"/>
    </xf>
    <xf numFmtId="0" fontId="29" fillId="2" borderId="24" xfId="0" applyFont="1" applyFill="1" applyBorder="1" applyAlignment="1">
      <alignment horizontal="left" vertical="center"/>
    </xf>
    <xf numFmtId="0" fontId="29" fillId="2" borderId="25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29" fillId="2" borderId="26" xfId="1" applyFont="1" applyFill="1" applyBorder="1" applyAlignment="1">
      <alignment horizontal="left" vertical="top" wrapText="1"/>
    </xf>
    <xf numFmtId="0" fontId="30" fillId="2" borderId="26" xfId="1" applyFont="1" applyFill="1" applyBorder="1" applyAlignment="1">
      <alignment horizontal="left" vertical="top"/>
    </xf>
    <xf numFmtId="0" fontId="30" fillId="2" borderId="50" xfId="1" applyFont="1" applyFill="1" applyBorder="1" applyAlignment="1">
      <alignment horizontal="left" vertical="top"/>
    </xf>
    <xf numFmtId="0" fontId="17" fillId="3" borderId="49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29" fillId="0" borderId="42" xfId="1" applyFont="1" applyBorder="1" applyAlignment="1">
      <alignment horizontal="center" vertical="center"/>
    </xf>
    <xf numFmtId="0" fontId="29" fillId="0" borderId="36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29" fillId="0" borderId="26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18" fillId="2" borderId="36" xfId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5" fillId="2" borderId="24" xfId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justify" vertical="center" wrapText="1"/>
    </xf>
    <xf numFmtId="0" fontId="10" fillId="0" borderId="10" xfId="1" applyFont="1" applyBorder="1" applyAlignment="1">
      <alignment horizontal="justify" vertical="center" wrapText="1"/>
    </xf>
    <xf numFmtId="0" fontId="11" fillId="0" borderId="10" xfId="1" applyFont="1" applyBorder="1" applyAlignment="1">
      <alignment horizontal="justify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justify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31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26" fillId="5" borderId="36" xfId="1" applyFont="1" applyFill="1" applyBorder="1" applyAlignment="1">
      <alignment horizontal="center" vertical="center" wrapText="1"/>
    </xf>
    <xf numFmtId="0" fontId="26" fillId="5" borderId="37" xfId="1" applyFont="1" applyFill="1" applyBorder="1" applyAlignment="1">
      <alignment horizontal="center" vertical="center" wrapText="1"/>
    </xf>
    <xf numFmtId="0" fontId="26" fillId="5" borderId="0" xfId="1" applyFont="1" applyFill="1" applyAlignment="1">
      <alignment horizontal="center" vertical="center" wrapText="1"/>
    </xf>
    <xf numFmtId="0" fontId="26" fillId="5" borderId="56" xfId="1" applyFont="1" applyFill="1" applyBorder="1" applyAlignment="1">
      <alignment horizontal="center" vertical="center" wrapText="1"/>
    </xf>
    <xf numFmtId="0" fontId="1" fillId="5" borderId="19" xfId="1" applyFill="1" applyBorder="1" applyAlignment="1">
      <alignment horizontal="center" vertical="center" wrapText="1"/>
    </xf>
    <xf numFmtId="0" fontId="1" fillId="5" borderId="35" xfId="1" applyFill="1" applyBorder="1" applyAlignment="1">
      <alignment horizontal="center" vertical="center"/>
    </xf>
    <xf numFmtId="0" fontId="1" fillId="5" borderId="17" xfId="1" applyFill="1" applyBorder="1" applyAlignment="1">
      <alignment horizontal="center" vertical="center"/>
    </xf>
    <xf numFmtId="0" fontId="1" fillId="5" borderId="22" xfId="1" applyFill="1" applyBorder="1" applyAlignment="1">
      <alignment horizontal="center" vertical="center"/>
    </xf>
    <xf numFmtId="0" fontId="1" fillId="5" borderId="19" xfId="1" applyFill="1" applyBorder="1" applyAlignment="1">
      <alignment horizontal="center" vertical="center"/>
    </xf>
    <xf numFmtId="0" fontId="26" fillId="5" borderId="17" xfId="1" applyFont="1" applyFill="1" applyBorder="1" applyAlignment="1">
      <alignment horizontal="center" vertical="center" wrapText="1"/>
    </xf>
    <xf numFmtId="0" fontId="26" fillId="5" borderId="21" xfId="1" applyFont="1" applyFill="1" applyBorder="1" applyAlignment="1">
      <alignment horizontal="center" vertical="center" wrapText="1"/>
    </xf>
    <xf numFmtId="0" fontId="26" fillId="5" borderId="18" xfId="1" applyFont="1" applyFill="1" applyBorder="1" applyAlignment="1">
      <alignment horizontal="center" vertical="center" wrapText="1"/>
    </xf>
    <xf numFmtId="0" fontId="26" fillId="5" borderId="22" xfId="1" applyFont="1" applyFill="1" applyBorder="1" applyAlignment="1">
      <alignment horizontal="center" vertical="center" wrapText="1"/>
    </xf>
    <xf numFmtId="0" fontId="26" fillId="5" borderId="6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57" xfId="1" applyFont="1" applyFill="1" applyBorder="1" applyAlignment="1">
      <alignment horizontal="center" vertical="center" wrapText="1"/>
    </xf>
    <xf numFmtId="0" fontId="26" fillId="5" borderId="55" xfId="1" applyFont="1" applyFill="1" applyBorder="1" applyAlignment="1">
      <alignment horizontal="center" vertical="center" wrapText="1"/>
    </xf>
    <xf numFmtId="0" fontId="26" fillId="5" borderId="36" xfId="1" applyFont="1" applyFill="1" applyBorder="1" applyAlignment="1">
      <alignment horizontal="center" vertical="center"/>
    </xf>
    <xf numFmtId="0" fontId="26" fillId="5" borderId="43" xfId="1" applyFont="1" applyFill="1" applyBorder="1" applyAlignment="1">
      <alignment horizontal="center" vertical="center"/>
    </xf>
    <xf numFmtId="0" fontId="26" fillId="5" borderId="22" xfId="1" applyFont="1" applyFill="1" applyBorder="1" applyAlignment="1">
      <alignment horizontal="center" vertical="center"/>
    </xf>
    <xf numFmtId="0" fontId="26" fillId="5" borderId="0" xfId="1" applyFont="1" applyFill="1" applyAlignment="1">
      <alignment horizontal="center" vertical="center"/>
    </xf>
    <xf numFmtId="0" fontId="26" fillId="5" borderId="6" xfId="1" applyFont="1" applyFill="1" applyBorder="1" applyAlignment="1">
      <alignment horizontal="center" vertical="center"/>
    </xf>
    <xf numFmtId="0" fontId="26" fillId="5" borderId="0" xfId="1" applyFont="1" applyFill="1" applyBorder="1" applyAlignment="1">
      <alignment horizontal="center" vertical="center"/>
    </xf>
    <xf numFmtId="0" fontId="26" fillId="5" borderId="43" xfId="1" applyFont="1" applyFill="1" applyBorder="1" applyAlignment="1">
      <alignment horizontal="center" vertical="center" wrapText="1"/>
    </xf>
    <xf numFmtId="0" fontId="1" fillId="5" borderId="54" xfId="1" applyFill="1" applyBorder="1" applyAlignment="1">
      <alignment horizontal="center" vertical="center" wrapText="1"/>
    </xf>
    <xf numFmtId="0" fontId="1" fillId="5" borderId="35" xfId="1" applyFill="1" applyBorder="1" applyAlignment="1">
      <alignment horizontal="center" vertical="center" wrapText="1"/>
    </xf>
    <xf numFmtId="0" fontId="1" fillId="5" borderId="54" xfId="1" applyFill="1" applyBorder="1" applyAlignment="1">
      <alignment horizontal="center" vertical="center"/>
    </xf>
    <xf numFmtId="0" fontId="1" fillId="5" borderId="55" xfId="1" applyFill="1" applyBorder="1" applyAlignment="1">
      <alignment horizontal="center" vertical="center" wrapText="1"/>
    </xf>
    <xf numFmtId="0" fontId="1" fillId="5" borderId="22" xfId="1" applyFill="1" applyBorder="1" applyAlignment="1">
      <alignment horizontal="center" vertical="center" wrapText="1"/>
    </xf>
    <xf numFmtId="0" fontId="1" fillId="5" borderId="43" xfId="1" applyFill="1" applyBorder="1" applyAlignment="1">
      <alignment horizontal="center" vertical="center"/>
    </xf>
    <xf numFmtId="0" fontId="1" fillId="5" borderId="23" xfId="1" applyFill="1" applyBorder="1" applyAlignment="1">
      <alignment horizontal="center" vertical="center"/>
    </xf>
    <xf numFmtId="0" fontId="1" fillId="5" borderId="25" xfId="1" applyFill="1" applyBorder="1" applyAlignment="1">
      <alignment horizontal="center" vertical="center"/>
    </xf>
    <xf numFmtId="0" fontId="1" fillId="5" borderId="36" xfId="1" applyFill="1" applyBorder="1" applyAlignment="1">
      <alignment horizontal="center" vertical="center"/>
    </xf>
    <xf numFmtId="0" fontId="1" fillId="5" borderId="24" xfId="1" applyFill="1" applyBorder="1" applyAlignment="1">
      <alignment horizontal="center" vertical="center"/>
    </xf>
    <xf numFmtId="0" fontId="1" fillId="3" borderId="42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53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/>
    </xf>
    <xf numFmtId="0" fontId="1" fillId="5" borderId="55" xfId="1" applyFill="1" applyBorder="1" applyAlignment="1">
      <alignment horizontal="center" vertical="center"/>
    </xf>
    <xf numFmtId="0" fontId="1" fillId="5" borderId="36" xfId="1" applyFill="1" applyBorder="1">
      <alignment vertical="center"/>
    </xf>
    <xf numFmtId="0" fontId="1" fillId="5" borderId="43" xfId="1" applyFill="1" applyBorder="1">
      <alignment vertical="center"/>
    </xf>
    <xf numFmtId="0" fontId="1" fillId="5" borderId="22" xfId="1" applyFill="1" applyBorder="1">
      <alignment vertical="center"/>
    </xf>
    <xf numFmtId="0" fontId="1" fillId="5" borderId="0" xfId="1" applyFill="1">
      <alignment vertical="center"/>
    </xf>
    <xf numFmtId="0" fontId="1" fillId="5" borderId="6" xfId="1" applyFill="1" applyBorder="1">
      <alignment vertical="center"/>
    </xf>
    <xf numFmtId="0" fontId="26" fillId="5" borderId="21" xfId="1" applyFont="1" applyFill="1" applyBorder="1" applyAlignment="1">
      <alignment horizontal="center" vertical="center"/>
    </xf>
    <xf numFmtId="0" fontId="26" fillId="5" borderId="18" xfId="1" applyFont="1" applyFill="1" applyBorder="1" applyAlignment="1">
      <alignment horizontal="center" vertical="center"/>
    </xf>
    <xf numFmtId="0" fontId="26" fillId="5" borderId="17" xfId="1" applyFont="1" applyFill="1" applyBorder="1" applyAlignment="1">
      <alignment horizontal="center" vertical="center"/>
    </xf>
    <xf numFmtId="0" fontId="26" fillId="5" borderId="23" xfId="1" applyFont="1" applyFill="1" applyBorder="1" applyAlignment="1">
      <alignment horizontal="center" vertical="center"/>
    </xf>
    <xf numFmtId="0" fontId="26" fillId="5" borderId="24" xfId="1" applyFont="1" applyFill="1" applyBorder="1" applyAlignment="1">
      <alignment horizontal="center" vertical="center"/>
    </xf>
    <xf numFmtId="0" fontId="26" fillId="5" borderId="25" xfId="1" applyFont="1" applyFill="1" applyBorder="1" applyAlignment="1">
      <alignment horizontal="center" vertical="center"/>
    </xf>
    <xf numFmtId="0" fontId="1" fillId="4" borderId="11" xfId="1" applyFill="1" applyBorder="1" applyAlignment="1">
      <alignment horizontal="left" vertical="center"/>
    </xf>
    <xf numFmtId="0" fontId="1" fillId="4" borderId="12" xfId="1" applyFill="1" applyBorder="1" applyAlignment="1">
      <alignment horizontal="left" vertical="center"/>
    </xf>
    <xf numFmtId="0" fontId="1" fillId="4" borderId="16" xfId="1" applyFill="1" applyBorder="1" applyAlignment="1">
      <alignment horizontal="left" vertical="center"/>
    </xf>
    <xf numFmtId="0" fontId="1" fillId="5" borderId="20" xfId="1" applyFill="1" applyBorder="1" applyAlignment="1">
      <alignment horizontal="center" vertical="center"/>
    </xf>
    <xf numFmtId="0" fontId="1" fillId="4" borderId="11" xfId="1" applyFill="1" applyBorder="1" applyAlignment="1">
      <alignment horizontal="center" vertical="center"/>
    </xf>
    <xf numFmtId="0" fontId="1" fillId="4" borderId="12" xfId="1" applyFill="1" applyBorder="1" applyAlignment="1">
      <alignment horizontal="center" vertical="center"/>
    </xf>
    <xf numFmtId="0" fontId="1" fillId="4" borderId="16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5" borderId="21" xfId="1" applyFill="1" applyBorder="1" applyAlignment="1">
      <alignment horizontal="center" vertical="center"/>
    </xf>
    <xf numFmtId="0" fontId="1" fillId="5" borderId="18" xfId="1" applyFill="1" applyBorder="1" applyAlignment="1">
      <alignment horizontal="center" vertical="center"/>
    </xf>
    <xf numFmtId="0" fontId="1" fillId="5" borderId="17" xfId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27" fillId="3" borderId="10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1" fillId="3" borderId="35" xfId="1" applyFill="1" applyBorder="1" applyAlignment="1">
      <alignment horizontal="center" vertical="center"/>
    </xf>
    <xf numFmtId="0" fontId="1" fillId="3" borderId="20" xfId="1" applyFill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3" borderId="23" xfId="1" applyFill="1" applyBorder="1" applyAlignment="1">
      <alignment horizontal="center" vertical="center"/>
    </xf>
    <xf numFmtId="0" fontId="1" fillId="3" borderId="24" xfId="1" applyFill="1" applyBorder="1" applyAlignment="1">
      <alignment horizontal="center" vertical="center"/>
    </xf>
    <xf numFmtId="0" fontId="1" fillId="3" borderId="25" xfId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9" fillId="2" borderId="24" xfId="0" applyFont="1" applyFill="1" applyBorder="1" applyAlignment="1">
      <alignment horizontal="left" vertical="center" wrapText="1"/>
    </xf>
    <xf numFmtId="0" fontId="29" fillId="2" borderId="25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83311CA6-F042-4178-8893-674C62A2308A}"/>
  </cellStyles>
  <dxfs count="0"/>
  <tableStyles count="0" defaultTableStyle="TableStyleMedium2" defaultPivotStyle="PivotStyleLight16"/>
  <colors>
    <mruColors>
      <color rgb="FFFF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164817</xdr:colOff>
      <xdr:row>1</xdr:row>
      <xdr:rowOff>23588</xdr:rowOff>
    </xdr:from>
    <xdr:to>
      <xdr:col>31</xdr:col>
      <xdr:colOff>209548</xdr:colOff>
      <xdr:row>7</xdr:row>
      <xdr:rowOff>209550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5D4DA74-E3A9-434A-B85F-3BCE750B2B49}"/>
            </a:ext>
          </a:extLst>
        </xdr:cNvPr>
        <xdr:cNvGrpSpPr/>
      </xdr:nvGrpSpPr>
      <xdr:grpSpPr>
        <a:xfrm>
          <a:off x="7899117" y="99788"/>
          <a:ext cx="2378356" cy="1786162"/>
          <a:chOff x="7875012" y="236922"/>
          <a:chExt cx="2563407" cy="1427195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771861D1-40F0-407A-98D5-931371335ED4}"/>
              </a:ext>
            </a:extLst>
          </xdr:cNvPr>
          <xdr:cNvSpPr txBox="1"/>
        </xdr:nvSpPr>
        <xdr:spPr>
          <a:xfrm>
            <a:off x="7875012" y="236922"/>
            <a:ext cx="2563407" cy="142719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黄色のセル</a:t>
            </a:r>
            <a:endParaRPr kumimoji="1" lang="en-US" altLang="ja-JP" sz="1100"/>
          </a:p>
          <a:p>
            <a:r>
              <a:rPr kumimoji="1" lang="ja-JP" altLang="en-US" sz="1100"/>
              <a:t>　→入力ください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ピンクのセル</a:t>
            </a:r>
            <a:endParaRPr kumimoji="1" lang="en-US" altLang="ja-JP" sz="1100"/>
          </a:p>
          <a:p>
            <a:r>
              <a:rPr kumimoji="1" lang="ja-JP" altLang="en-US" sz="1100"/>
              <a:t>　→プルダウン（▽ボタンの選択肢）から選んでください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8F6FC2AD-E97E-4116-A554-D19E99B6F759}"/>
              </a:ext>
            </a:extLst>
          </xdr:cNvPr>
          <xdr:cNvSpPr/>
        </xdr:nvSpPr>
        <xdr:spPr>
          <a:xfrm>
            <a:off x="8738100" y="286320"/>
            <a:ext cx="430695" cy="149087"/>
          </a:xfrm>
          <a:prstGeom prst="rect">
            <a:avLst/>
          </a:prstGeom>
          <a:solidFill>
            <a:srgbClr val="FFFF99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1BB94E9-CC65-4626-BE02-1E2017E258C8}"/>
              </a:ext>
            </a:extLst>
          </xdr:cNvPr>
          <xdr:cNvSpPr/>
        </xdr:nvSpPr>
        <xdr:spPr>
          <a:xfrm>
            <a:off x="8731002" y="805140"/>
            <a:ext cx="442285" cy="149980"/>
          </a:xfrm>
          <a:prstGeom prst="rect">
            <a:avLst/>
          </a:prstGeom>
          <a:solidFill>
            <a:srgbClr val="FF99CC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47624</xdr:colOff>
      <xdr:row>0</xdr:row>
      <xdr:rowOff>85725</xdr:rowOff>
    </xdr:from>
    <xdr:to>
      <xdr:col>18</xdr:col>
      <xdr:colOff>419099</xdr:colOff>
      <xdr:row>4</xdr:row>
      <xdr:rowOff>381000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EEEDA9D-0A63-4AAB-A45E-CF4C1101F31B}"/>
            </a:ext>
          </a:extLst>
        </xdr:cNvPr>
        <xdr:cNvGrpSpPr/>
      </xdr:nvGrpSpPr>
      <xdr:grpSpPr>
        <a:xfrm>
          <a:off x="13230224" y="85725"/>
          <a:ext cx="2428875" cy="1590675"/>
          <a:chOff x="7720219" y="496954"/>
          <a:chExt cx="2428875" cy="1590675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3274DD1F-A5A3-4DAB-9876-6D27D7458F8F}"/>
              </a:ext>
            </a:extLst>
          </xdr:cNvPr>
          <xdr:cNvSpPr txBox="1"/>
        </xdr:nvSpPr>
        <xdr:spPr>
          <a:xfrm>
            <a:off x="7720219" y="496954"/>
            <a:ext cx="2428875" cy="15906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黄色のセル</a:t>
            </a:r>
            <a:endParaRPr kumimoji="1" lang="en-US" altLang="ja-JP" sz="1100"/>
          </a:p>
          <a:p>
            <a:r>
              <a:rPr kumimoji="1" lang="ja-JP" altLang="en-US" sz="1100"/>
              <a:t>　→入力ください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ピンクのセル</a:t>
            </a:r>
            <a:endParaRPr kumimoji="1" lang="en-US" altLang="ja-JP" sz="1100"/>
          </a:p>
          <a:p>
            <a:r>
              <a:rPr kumimoji="1" lang="ja-JP" altLang="en-US" sz="1100"/>
              <a:t>　→プルダウン（▽の選択肢）から選んでください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215D3F39-8BD2-4E29-831D-B097042E1774}"/>
              </a:ext>
            </a:extLst>
          </xdr:cNvPr>
          <xdr:cNvSpPr/>
        </xdr:nvSpPr>
        <xdr:spPr>
          <a:xfrm>
            <a:off x="8870675" y="573568"/>
            <a:ext cx="430695" cy="149087"/>
          </a:xfrm>
          <a:prstGeom prst="rect">
            <a:avLst/>
          </a:prstGeom>
          <a:solidFill>
            <a:srgbClr val="FFFF66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307052A4-5396-4672-92CC-80ECFB544082}"/>
              </a:ext>
            </a:extLst>
          </xdr:cNvPr>
          <xdr:cNvSpPr/>
        </xdr:nvSpPr>
        <xdr:spPr>
          <a:xfrm>
            <a:off x="8887239" y="1215901"/>
            <a:ext cx="417437" cy="129195"/>
          </a:xfrm>
          <a:prstGeom prst="rect">
            <a:avLst/>
          </a:prstGeom>
          <a:solidFill>
            <a:srgbClr val="FF99CC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352426</xdr:colOff>
      <xdr:row>1</xdr:row>
      <xdr:rowOff>19050</xdr:rowOff>
    </xdr:from>
    <xdr:to>
      <xdr:col>12</xdr:col>
      <xdr:colOff>180975</xdr:colOff>
      <xdr:row>2</xdr:row>
      <xdr:rowOff>123825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7214618-008C-4B47-828B-179978B77501}"/>
            </a:ext>
          </a:extLst>
        </xdr:cNvPr>
        <xdr:cNvSpPr txBox="1"/>
      </xdr:nvSpPr>
      <xdr:spPr>
        <a:xfrm>
          <a:off x="4457701" y="295275"/>
          <a:ext cx="4486274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記入欄が不足する場合適宜行（もしくは用紙）を追加ください。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7</xdr:row>
      <xdr:rowOff>219074</xdr:rowOff>
    </xdr:from>
    <xdr:to>
      <xdr:col>13</xdr:col>
      <xdr:colOff>352425</xdr:colOff>
      <xdr:row>14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38CBEA-713E-4310-802A-CEACF33CB4AA}"/>
            </a:ext>
          </a:extLst>
        </xdr:cNvPr>
        <xdr:cNvSpPr txBox="1"/>
      </xdr:nvSpPr>
      <xdr:spPr>
        <a:xfrm>
          <a:off x="1952625" y="1904999"/>
          <a:ext cx="6953250" cy="1495425"/>
        </a:xfrm>
        <a:prstGeom prst="rect">
          <a:avLst/>
        </a:prstGeom>
        <a:solidFill>
          <a:schemeClr val="lt1"/>
        </a:solidFill>
        <a:ln w="412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集計用です（数式が入っていますので、記入等しないでください。）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150EB-A5EA-4DD2-8E1E-E5AB939A7294}">
  <sheetPr>
    <tabColor rgb="FFFFFF00"/>
  </sheetPr>
  <dimension ref="A1:AI63"/>
  <sheetViews>
    <sheetView tabSelected="1" view="pageBreakPreview" topLeftCell="A28" zoomScaleNormal="100" zoomScaleSheetLayoutView="100" workbookViewId="0">
      <selection activeCell="C38" sqref="C38:V42"/>
    </sheetView>
  </sheetViews>
  <sheetFormatPr defaultRowHeight="13.5"/>
  <cols>
    <col min="1" max="1" width="1.5" style="23" customWidth="1"/>
    <col min="2" max="2" width="4.375" style="14" customWidth="1"/>
    <col min="3" max="3" width="7.375" style="14" customWidth="1"/>
    <col min="4" max="23" width="4.375" style="14" customWidth="1"/>
    <col min="24" max="24" width="0.75" style="14" customWidth="1"/>
    <col min="25" max="34" width="4.375" style="14" customWidth="1"/>
    <col min="35" max="35" width="4.375" style="14" hidden="1" customWidth="1"/>
    <col min="36" max="39" width="4.375" style="14" customWidth="1"/>
    <col min="40" max="16384" width="9" style="14"/>
  </cols>
  <sheetData>
    <row r="1" spans="2:35" ht="6" customHeight="1"/>
    <row r="2" spans="2:35" ht="14.1" customHeight="1">
      <c r="B2" s="77" t="s">
        <v>201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 t="s">
        <v>195</v>
      </c>
      <c r="W2" s="78"/>
    </row>
    <row r="3" spans="2:35" ht="14.1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8"/>
    </row>
    <row r="4" spans="2:35" ht="24.95" customHeight="1" thickBot="1">
      <c r="B4" s="15" t="s">
        <v>62</v>
      </c>
      <c r="O4" s="79" t="s">
        <v>63</v>
      </c>
      <c r="P4" s="80"/>
      <c r="Q4" s="80"/>
      <c r="R4" s="80"/>
      <c r="S4" s="80"/>
      <c r="T4" s="80"/>
      <c r="U4" s="80"/>
      <c r="V4" s="80"/>
      <c r="W4" s="80"/>
    </row>
    <row r="5" spans="2:35" ht="24.95" customHeight="1">
      <c r="B5" s="93" t="s">
        <v>64</v>
      </c>
      <c r="C5" s="94"/>
      <c r="D5" s="94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7" t="s">
        <v>65</v>
      </c>
      <c r="Q5" s="98"/>
      <c r="R5" s="98"/>
      <c r="S5" s="99"/>
      <c r="T5" s="97" t="s">
        <v>66</v>
      </c>
      <c r="U5" s="98"/>
      <c r="V5" s="98"/>
      <c r="W5" s="99"/>
      <c r="AI5" s="14" t="s">
        <v>61</v>
      </c>
    </row>
    <row r="6" spans="2:35" ht="24.95" customHeight="1" thickBot="1">
      <c r="B6" s="84" t="s">
        <v>67</v>
      </c>
      <c r="C6" s="85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16"/>
      <c r="Q6" s="88"/>
      <c r="R6" s="89"/>
      <c r="S6" s="17" t="s">
        <v>0</v>
      </c>
      <c r="T6" s="18" t="s">
        <v>1</v>
      </c>
      <c r="U6" s="88"/>
      <c r="V6" s="89"/>
      <c r="W6" s="17" t="s">
        <v>68</v>
      </c>
      <c r="AI6" s="14" t="s">
        <v>74</v>
      </c>
    </row>
    <row r="7" spans="2:35" ht="24.95" customHeight="1" thickBot="1">
      <c r="B7" s="111" t="s">
        <v>69</v>
      </c>
      <c r="C7" s="112"/>
      <c r="D7" s="113"/>
      <c r="E7" s="19" t="s">
        <v>70</v>
      </c>
      <c r="F7" s="90"/>
      <c r="G7" s="91"/>
      <c r="H7" s="91"/>
      <c r="I7" s="91"/>
      <c r="J7" s="91"/>
      <c r="K7" s="91"/>
      <c r="L7" s="91"/>
      <c r="M7" s="92"/>
      <c r="N7" s="124" t="s">
        <v>71</v>
      </c>
      <c r="O7" s="128"/>
      <c r="P7" s="126"/>
      <c r="Q7" s="126"/>
      <c r="R7" s="126"/>
      <c r="S7" s="126"/>
      <c r="T7" s="126"/>
      <c r="U7" s="126"/>
      <c r="V7" s="126"/>
      <c r="W7" s="127"/>
      <c r="AI7" s="14" t="s">
        <v>75</v>
      </c>
    </row>
    <row r="8" spans="2:35" ht="24.95" customHeight="1" thickBot="1">
      <c r="B8" s="114"/>
      <c r="C8" s="115"/>
      <c r="D8" s="116"/>
      <c r="E8" s="120"/>
      <c r="F8" s="121"/>
      <c r="G8" s="121"/>
      <c r="H8" s="121"/>
      <c r="I8" s="121"/>
      <c r="J8" s="121"/>
      <c r="K8" s="121"/>
      <c r="L8" s="121"/>
      <c r="M8" s="121"/>
      <c r="N8" s="114" t="s">
        <v>72</v>
      </c>
      <c r="O8" s="129"/>
      <c r="P8" s="100"/>
      <c r="Q8" s="100"/>
      <c r="R8" s="100"/>
      <c r="S8" s="100"/>
      <c r="T8" s="100"/>
      <c r="U8" s="100"/>
      <c r="V8" s="100"/>
      <c r="W8" s="101"/>
      <c r="AI8" s="14" t="s">
        <v>76</v>
      </c>
    </row>
    <row r="9" spans="2:35" ht="24.95" customHeight="1" thickBot="1">
      <c r="B9" s="117"/>
      <c r="C9" s="118"/>
      <c r="D9" s="119"/>
      <c r="E9" s="122"/>
      <c r="F9" s="123"/>
      <c r="G9" s="123"/>
      <c r="H9" s="123"/>
      <c r="I9" s="123"/>
      <c r="J9" s="123"/>
      <c r="K9" s="123"/>
      <c r="L9" s="123"/>
      <c r="M9" s="123"/>
      <c r="N9" s="124" t="s">
        <v>100</v>
      </c>
      <c r="O9" s="125"/>
      <c r="P9" s="126"/>
      <c r="Q9" s="126"/>
      <c r="R9" s="126"/>
      <c r="S9" s="126"/>
      <c r="T9" s="126"/>
      <c r="U9" s="126"/>
      <c r="V9" s="126"/>
      <c r="W9" s="127"/>
      <c r="AI9" s="14" t="s">
        <v>77</v>
      </c>
    </row>
    <row r="10" spans="2:35" ht="24.95" customHeight="1" thickBot="1">
      <c r="B10" s="102" t="s">
        <v>196</v>
      </c>
      <c r="C10" s="103"/>
      <c r="D10" s="103"/>
      <c r="E10" s="103"/>
      <c r="F10" s="103"/>
      <c r="G10" s="103"/>
      <c r="H10" s="104"/>
      <c r="I10" s="104"/>
      <c r="J10" s="104"/>
      <c r="K10" s="104"/>
      <c r="L10" s="104"/>
      <c r="M10" s="104"/>
      <c r="N10" s="104"/>
      <c r="O10" s="104"/>
      <c r="P10" s="105" t="s">
        <v>188</v>
      </c>
      <c r="Q10" s="106"/>
      <c r="R10" s="106"/>
      <c r="S10" s="107"/>
      <c r="T10" s="108"/>
      <c r="U10" s="109"/>
      <c r="V10" s="110"/>
      <c r="W10" s="20" t="s">
        <v>73</v>
      </c>
      <c r="AI10" s="14" t="s">
        <v>81</v>
      </c>
    </row>
    <row r="11" spans="2:35" ht="24.95" customHeight="1" thickBot="1">
      <c r="B11" s="124" t="s">
        <v>187</v>
      </c>
      <c r="C11" s="125"/>
      <c r="D11" s="125"/>
      <c r="E11" s="125"/>
      <c r="F11" s="125"/>
      <c r="G11" s="125"/>
      <c r="H11" s="148"/>
      <c r="I11" s="149"/>
      <c r="J11" s="149"/>
      <c r="K11" s="149"/>
      <c r="L11" s="149"/>
      <c r="M11" s="149"/>
      <c r="N11" s="149"/>
      <c r="O11" s="149"/>
      <c r="P11" s="65"/>
      <c r="Q11" s="56"/>
      <c r="R11" s="56"/>
      <c r="S11" s="56"/>
      <c r="T11" s="57"/>
      <c r="U11" s="56"/>
      <c r="V11" s="56"/>
      <c r="W11" s="66"/>
    </row>
    <row r="12" spans="2:35" ht="13.5" customHeight="1">
      <c r="B12" s="152" t="s">
        <v>175</v>
      </c>
      <c r="C12" s="153"/>
      <c r="D12" s="153"/>
      <c r="E12" s="154"/>
      <c r="F12" s="158" t="s">
        <v>194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70"/>
    </row>
    <row r="13" spans="2:35" ht="26.25" customHeight="1" thickBot="1">
      <c r="B13" s="155"/>
      <c r="C13" s="156"/>
      <c r="D13" s="156"/>
      <c r="E13" s="157"/>
      <c r="F13" s="145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</row>
    <row r="14" spans="2:35" ht="7.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35" s="25" customFormat="1" ht="16.5" customHeight="1">
      <c r="B15" s="34" t="s">
        <v>202</v>
      </c>
    </row>
    <row r="16" spans="2:35" s="24" customFormat="1" ht="9" customHeight="1"/>
    <row r="17" spans="2:18" s="24" customFormat="1" ht="16.5" customHeight="1">
      <c r="B17" s="28" t="s">
        <v>80</v>
      </c>
    </row>
    <row r="18" spans="2:18" s="24" customFormat="1" ht="9" customHeight="1">
      <c r="Q18" s="55"/>
      <c r="R18" s="55"/>
    </row>
    <row r="19" spans="2:18" s="24" customFormat="1" ht="16.5" customHeight="1">
      <c r="C19" s="27" t="s">
        <v>108</v>
      </c>
      <c r="E19" s="61" t="s">
        <v>61</v>
      </c>
      <c r="F19" s="62" t="s">
        <v>82</v>
      </c>
      <c r="G19" s="62"/>
      <c r="H19" s="62"/>
      <c r="I19" s="62"/>
      <c r="J19" s="62"/>
      <c r="K19" s="62"/>
      <c r="L19" s="62"/>
      <c r="M19" s="62"/>
      <c r="N19" s="62"/>
      <c r="O19" s="62"/>
      <c r="Q19" s="55"/>
      <c r="R19" s="55"/>
    </row>
    <row r="20" spans="2:18" s="24" customFormat="1" ht="16.5" customHeight="1">
      <c r="C20" s="83"/>
      <c r="E20" s="61" t="s">
        <v>74</v>
      </c>
      <c r="F20" s="62" t="s">
        <v>83</v>
      </c>
      <c r="G20" s="62"/>
      <c r="H20" s="62"/>
      <c r="I20" s="62"/>
      <c r="J20" s="62"/>
      <c r="K20" s="62"/>
      <c r="L20" s="62"/>
      <c r="M20" s="62"/>
      <c r="N20" s="62"/>
      <c r="O20" s="62"/>
      <c r="Q20" s="55"/>
      <c r="R20" s="55"/>
    </row>
    <row r="21" spans="2:18" s="24" customFormat="1" ht="16.5" customHeight="1">
      <c r="C21" s="83"/>
      <c r="E21" s="61" t="s">
        <v>75</v>
      </c>
      <c r="F21" s="62" t="s">
        <v>173</v>
      </c>
      <c r="G21" s="62"/>
      <c r="H21" s="62"/>
      <c r="I21" s="62"/>
      <c r="J21" s="62"/>
      <c r="K21" s="62"/>
      <c r="L21" s="62"/>
      <c r="M21" s="62"/>
      <c r="N21" s="62"/>
      <c r="O21" s="62"/>
      <c r="Q21" s="55"/>
      <c r="R21" s="55"/>
    </row>
    <row r="22" spans="2:18" s="24" customFormat="1" ht="16.5" customHeight="1">
      <c r="C22" s="29"/>
      <c r="E22" s="61" t="s">
        <v>76</v>
      </c>
      <c r="F22" s="62" t="s">
        <v>174</v>
      </c>
      <c r="G22" s="62"/>
      <c r="H22" s="62"/>
      <c r="I22" s="62"/>
      <c r="J22" s="62"/>
      <c r="K22" s="62"/>
      <c r="L22" s="62"/>
      <c r="M22" s="62"/>
      <c r="N22" s="62"/>
      <c r="O22" s="61"/>
      <c r="P22" s="55"/>
      <c r="Q22" s="55"/>
      <c r="R22" s="55"/>
    </row>
    <row r="23" spans="2:18" s="24" customFormat="1" ht="11.25" customHeight="1">
      <c r="C23" s="29"/>
    </row>
    <row r="24" spans="2:18" s="24" customFormat="1" ht="11.25" customHeight="1"/>
    <row r="25" spans="2:18" s="24" customFormat="1" ht="16.5" customHeight="1">
      <c r="B25" s="63" t="s">
        <v>185</v>
      </c>
    </row>
    <row r="26" spans="2:18" s="24" customFormat="1" ht="9.75" customHeight="1"/>
    <row r="27" spans="2:18" s="24" customFormat="1" ht="16.5" customHeight="1">
      <c r="C27" s="27" t="s">
        <v>109</v>
      </c>
      <c r="E27" s="26" t="s">
        <v>61</v>
      </c>
      <c r="F27" s="62" t="s">
        <v>186</v>
      </c>
    </row>
    <row r="28" spans="2:18" s="24" customFormat="1" ht="16.5" customHeight="1">
      <c r="C28" s="81"/>
      <c r="E28" s="26" t="s">
        <v>74</v>
      </c>
      <c r="F28" s="24" t="s">
        <v>84</v>
      </c>
    </row>
    <row r="29" spans="2:18" s="24" customFormat="1" ht="16.5" customHeight="1">
      <c r="C29" s="82"/>
      <c r="E29" s="26" t="s">
        <v>75</v>
      </c>
      <c r="F29" s="24" t="s">
        <v>85</v>
      </c>
    </row>
    <row r="30" spans="2:18" s="24" customFormat="1" ht="16.5" customHeight="1">
      <c r="C30" s="81"/>
      <c r="E30" s="26" t="s">
        <v>76</v>
      </c>
      <c r="F30" s="24" t="s">
        <v>110</v>
      </c>
    </row>
    <row r="31" spans="2:18" s="24" customFormat="1" ht="16.5" customHeight="1">
      <c r="C31" s="82"/>
      <c r="E31" s="26" t="s">
        <v>77</v>
      </c>
      <c r="F31" s="24" t="s">
        <v>86</v>
      </c>
    </row>
    <row r="32" spans="2:18" s="24" customFormat="1" ht="16.5" customHeight="1">
      <c r="C32" s="81"/>
      <c r="E32" s="26" t="s">
        <v>81</v>
      </c>
      <c r="F32" s="24" t="s">
        <v>87</v>
      </c>
    </row>
    <row r="33" spans="2:22" s="24" customFormat="1" ht="16.5" customHeight="1">
      <c r="C33" s="82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8"/>
    </row>
    <row r="34" spans="2:22" s="24" customFormat="1" ht="16.5" customHeight="1">
      <c r="F34" s="142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4"/>
    </row>
    <row r="35" spans="2:22" s="24" customFormat="1" ht="9" customHeight="1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2:22" s="24" customFormat="1" ht="9" customHeight="1"/>
    <row r="37" spans="2:22" s="28" customFormat="1" ht="72.75" customHeight="1">
      <c r="B37" s="159" t="s">
        <v>205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</row>
    <row r="38" spans="2:22" s="24" customFormat="1" ht="16.5" customHeight="1">
      <c r="C38" s="267" t="s">
        <v>204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9"/>
    </row>
    <row r="39" spans="2:22" s="24" customFormat="1" ht="16.5" customHeight="1">
      <c r="C39" s="270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2"/>
    </row>
    <row r="40" spans="2:22" s="24" customFormat="1" ht="16.5" customHeight="1">
      <c r="C40" s="270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2"/>
    </row>
    <row r="41" spans="2:22" s="24" customFormat="1" ht="16.5" customHeight="1"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2"/>
    </row>
    <row r="42" spans="2:22" s="24" customFormat="1" ht="16.5" customHeight="1">
      <c r="C42" s="273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5"/>
    </row>
    <row r="43" spans="2:22" s="24" customFormat="1" ht="5.25" customHeight="1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8.25" customHeight="1">
      <c r="B44" s="22"/>
      <c r="C44" s="22"/>
      <c r="D44" s="22"/>
    </row>
    <row r="45" spans="2:22" s="28" customFormat="1" ht="16.5" customHeight="1">
      <c r="B45" s="28" t="s">
        <v>104</v>
      </c>
    </row>
    <row r="46" spans="2:22" s="24" customFormat="1" ht="16.5" customHeight="1">
      <c r="C46" s="13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8"/>
    </row>
    <row r="47" spans="2:22" s="24" customFormat="1" ht="16.5" customHeight="1"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</row>
    <row r="48" spans="2:22" s="24" customFormat="1" ht="16.5" customHeight="1"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1"/>
    </row>
    <row r="49" spans="2:23" s="24" customFormat="1" ht="16.5" customHeight="1"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</row>
    <row r="50" spans="2:23" s="24" customFormat="1" ht="16.5" customHeight="1">
      <c r="C50" s="142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4"/>
    </row>
    <row r="51" spans="2:23" s="24" customFormat="1" ht="7.5" customHeight="1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2:23" s="24" customFormat="1" ht="8.25" customHeight="1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2:23" ht="14.25">
      <c r="B53" s="63" t="s">
        <v>176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2:2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2:23">
      <c r="B55" s="58"/>
      <c r="C55" s="64" t="s">
        <v>109</v>
      </c>
      <c r="D55" s="55"/>
      <c r="E55" s="61" t="s">
        <v>61</v>
      </c>
      <c r="F55" s="62" t="s">
        <v>177</v>
      </c>
      <c r="G55" s="62"/>
      <c r="H55" s="62"/>
      <c r="I55" s="62"/>
      <c r="J55" s="62"/>
      <c r="K55" s="62"/>
      <c r="L55" s="55"/>
      <c r="M55" s="55"/>
      <c r="N55" s="55"/>
      <c r="O55" s="55"/>
      <c r="P55" s="55"/>
      <c r="Q55" s="55"/>
      <c r="R55" s="55"/>
      <c r="S55" s="55"/>
      <c r="T55" s="55"/>
      <c r="U55" s="24"/>
      <c r="V55" s="24"/>
      <c r="W55" s="24"/>
    </row>
    <row r="56" spans="2:23">
      <c r="B56" s="58"/>
      <c r="C56" s="150"/>
      <c r="D56" s="55"/>
      <c r="E56" s="61" t="s">
        <v>74</v>
      </c>
      <c r="F56" s="62" t="s">
        <v>178</v>
      </c>
      <c r="G56" s="62"/>
      <c r="H56" s="62"/>
      <c r="I56" s="62"/>
      <c r="J56" s="62"/>
      <c r="K56" s="62"/>
      <c r="L56" s="55"/>
      <c r="M56" s="55"/>
      <c r="N56" s="55"/>
      <c r="O56" s="55"/>
      <c r="P56" s="55"/>
      <c r="Q56" s="55"/>
      <c r="R56" s="55"/>
      <c r="S56" s="55"/>
      <c r="T56" s="55"/>
      <c r="U56" s="24"/>
      <c r="V56" s="24"/>
      <c r="W56" s="24"/>
    </row>
    <row r="57" spans="2:23">
      <c r="B57" s="58"/>
      <c r="C57" s="151"/>
      <c r="D57" s="55"/>
      <c r="E57" s="61" t="s">
        <v>75</v>
      </c>
      <c r="F57" s="62" t="s">
        <v>179</v>
      </c>
      <c r="G57" s="62"/>
      <c r="H57" s="62"/>
      <c r="I57" s="62"/>
      <c r="J57" s="62"/>
      <c r="K57" s="62"/>
      <c r="L57" s="55"/>
      <c r="M57" s="55"/>
      <c r="N57" s="55"/>
      <c r="O57" s="55"/>
      <c r="P57" s="55"/>
      <c r="Q57" s="55"/>
      <c r="R57" s="55"/>
      <c r="S57" s="55"/>
      <c r="T57" s="55"/>
      <c r="U57" s="24"/>
      <c r="V57" s="24"/>
      <c r="W57" s="24"/>
    </row>
    <row r="58" spans="2:23">
      <c r="B58" s="58"/>
      <c r="C58" s="150"/>
      <c r="D58" s="55"/>
      <c r="E58" s="61" t="s">
        <v>76</v>
      </c>
      <c r="F58" s="62" t="s">
        <v>180</v>
      </c>
      <c r="G58" s="62"/>
      <c r="H58" s="62"/>
      <c r="I58" s="62"/>
      <c r="J58" s="62"/>
      <c r="K58" s="62"/>
      <c r="L58" s="55"/>
      <c r="M58" s="55"/>
      <c r="N58" s="55"/>
      <c r="O58" s="55"/>
      <c r="P58" s="55"/>
      <c r="Q58" s="55"/>
      <c r="R58" s="55"/>
      <c r="S58" s="55"/>
      <c r="T58" s="55"/>
      <c r="U58" s="24"/>
      <c r="V58" s="24"/>
      <c r="W58" s="24"/>
    </row>
    <row r="59" spans="2:23" ht="13.5" customHeight="1">
      <c r="B59" s="58"/>
      <c r="C59" s="151"/>
      <c r="D59" s="55"/>
      <c r="E59" s="61" t="s">
        <v>77</v>
      </c>
      <c r="F59" s="62" t="s">
        <v>181</v>
      </c>
      <c r="G59" s="62"/>
      <c r="H59" s="62"/>
      <c r="I59" s="62"/>
      <c r="J59" s="62"/>
      <c r="K59" s="62"/>
      <c r="L59" s="55"/>
      <c r="M59" s="55"/>
      <c r="N59" s="55"/>
      <c r="O59" s="55"/>
      <c r="P59" s="55"/>
      <c r="Q59" s="55"/>
      <c r="R59" s="55"/>
      <c r="S59" s="55"/>
      <c r="T59" s="55"/>
      <c r="U59" s="24"/>
      <c r="V59" s="24"/>
      <c r="W59" s="24"/>
    </row>
    <row r="60" spans="2:23" ht="13.5" customHeight="1">
      <c r="B60" s="58"/>
      <c r="C60" s="150"/>
      <c r="D60" s="55"/>
      <c r="E60" s="61" t="s">
        <v>81</v>
      </c>
      <c r="F60" s="62" t="s">
        <v>87</v>
      </c>
      <c r="G60" s="62"/>
      <c r="H60" s="62"/>
      <c r="I60" s="62"/>
      <c r="J60" s="62"/>
      <c r="K60" s="62"/>
      <c r="L60" s="55"/>
      <c r="M60" s="55"/>
      <c r="N60" s="55"/>
      <c r="O60" s="55"/>
      <c r="P60" s="55"/>
      <c r="Q60" s="55"/>
      <c r="R60" s="55"/>
      <c r="S60" s="55"/>
      <c r="T60" s="55"/>
      <c r="U60" s="24"/>
      <c r="V60" s="24"/>
      <c r="W60" s="24"/>
    </row>
    <row r="61" spans="2:23">
      <c r="B61" s="58"/>
      <c r="C61" s="151"/>
      <c r="D61" s="55"/>
      <c r="E61" s="55"/>
      <c r="F61" s="130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24"/>
      <c r="V61" s="24"/>
      <c r="W61" s="24"/>
    </row>
    <row r="62" spans="2:23">
      <c r="B62" s="58"/>
      <c r="C62" s="55"/>
      <c r="D62" s="55"/>
      <c r="E62" s="55"/>
      <c r="F62" s="133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5"/>
      <c r="U62" s="24"/>
      <c r="V62" s="24"/>
      <c r="W62" s="24"/>
    </row>
    <row r="63" spans="2:23" ht="14.25">
      <c r="U63" s="35" t="s">
        <v>78</v>
      </c>
    </row>
  </sheetData>
  <mergeCells count="41">
    <mergeCell ref="F61:T62"/>
    <mergeCell ref="C46:V50"/>
    <mergeCell ref="F13:W13"/>
    <mergeCell ref="B11:G11"/>
    <mergeCell ref="H11:O11"/>
    <mergeCell ref="C30:C31"/>
    <mergeCell ref="C32:C33"/>
    <mergeCell ref="C56:C57"/>
    <mergeCell ref="C58:C59"/>
    <mergeCell ref="C60:C61"/>
    <mergeCell ref="B12:E13"/>
    <mergeCell ref="F12:W12"/>
    <mergeCell ref="C38:V42"/>
    <mergeCell ref="F33:T34"/>
    <mergeCell ref="B37:V37"/>
    <mergeCell ref="H10:O10"/>
    <mergeCell ref="P10:S10"/>
    <mergeCell ref="T10:V10"/>
    <mergeCell ref="B7:D9"/>
    <mergeCell ref="E8:M9"/>
    <mergeCell ref="N9:O9"/>
    <mergeCell ref="P9:W9"/>
    <mergeCell ref="N7:O7"/>
    <mergeCell ref="P7:W7"/>
    <mergeCell ref="N8:O8"/>
    <mergeCell ref="B2:U3"/>
    <mergeCell ref="V2:W3"/>
    <mergeCell ref="O4:W4"/>
    <mergeCell ref="C28:C29"/>
    <mergeCell ref="C20:C21"/>
    <mergeCell ref="B6:D6"/>
    <mergeCell ref="E6:O6"/>
    <mergeCell ref="Q6:R6"/>
    <mergeCell ref="U6:V6"/>
    <mergeCell ref="F7:M7"/>
    <mergeCell ref="B5:D5"/>
    <mergeCell ref="E5:O5"/>
    <mergeCell ref="P5:S5"/>
    <mergeCell ref="T5:W5"/>
    <mergeCell ref="P8:W8"/>
    <mergeCell ref="B10:G10"/>
  </mergeCells>
  <phoneticPr fontId="2"/>
  <dataValidations count="6">
    <dataValidation type="list" allowBlank="1" showInputMessage="1" showErrorMessage="1" sqref="P6" xr:uid="{06AFA449-7FAF-4C73-8051-698874744753}">
      <formula1>"平成,令和"</formula1>
    </dataValidation>
    <dataValidation type="list" allowBlank="1" showInputMessage="1" showErrorMessage="1" sqref="C23" xr:uid="{E2B6B4F5-F5BB-43DC-8971-3C7C8CD052FC}">
      <formula1>$AI$5:$AI$7</formula1>
    </dataValidation>
    <dataValidation type="list" allowBlank="1" showInputMessage="1" showErrorMessage="1" sqref="C28:C33 C56:C61" xr:uid="{455BFAF5-FCC6-48B9-BB74-F054FA63BBF1}">
      <formula1>$AI$5:$AI$10</formula1>
    </dataValidation>
    <dataValidation type="list" allowBlank="1" showInputMessage="1" showErrorMessage="1" sqref="C20:C21" xr:uid="{684160EC-0C96-4840-BBC3-A53B64267A43}">
      <formula1>$AI$5:$AI$8</formula1>
    </dataValidation>
    <dataValidation type="list" allowBlank="1" showInputMessage="1" showErrorMessage="1" sqref="H11:O11" xr:uid="{620E79AA-B4CB-4EDA-B2E9-AA4AC5E8DD1B}">
      <formula1>"加入している,加入していない"</formula1>
    </dataValidation>
    <dataValidation type="list" allowBlank="1" showInputMessage="1" showErrorMessage="1" sqref="H10:O10" xr:uid="{F909DE01-0953-4432-BBB4-3EE70886D95E}">
      <formula1>"認定を受けている,認定を受けていない"</formula1>
    </dataValidation>
  </dataValidations>
  <pageMargins left="0.70866141732283472" right="0.70866141732283472" top="0.74803149606299213" bottom="0.55118110236220474" header="0.31496062992125984" footer="0.31496062992125984"/>
  <pageSetup paperSize="9" scale="70" fitToHeight="2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ED9F-E11D-4460-BF0C-0F5F5C7137B1}">
  <sheetPr>
    <tabColor rgb="FFFFFF00"/>
    <pageSetUpPr fitToPage="1"/>
  </sheetPr>
  <dimension ref="A1:W142"/>
  <sheetViews>
    <sheetView view="pageBreakPreview" zoomScaleNormal="100" zoomScaleSheetLayoutView="100" workbookViewId="0">
      <pane ySplit="5" topLeftCell="A6" activePane="bottomLeft" state="frozen"/>
      <selection pane="bottomLeft" activeCell="B2" sqref="B2"/>
    </sheetView>
  </sheetViews>
  <sheetFormatPr defaultRowHeight="18.75"/>
  <cols>
    <col min="1" max="1" width="1.375" style="1" customWidth="1"/>
    <col min="2" max="2" width="5.625" style="1" customWidth="1"/>
    <col min="3" max="3" width="17.875" style="1" customWidth="1"/>
    <col min="4" max="4" width="10.625" style="1" customWidth="1"/>
    <col min="5" max="5" width="25.625" style="1" customWidth="1"/>
    <col min="6" max="6" width="11.75" style="1" customWidth="1"/>
    <col min="7" max="7" width="25.625" style="1" customWidth="1"/>
    <col min="8" max="8" width="12.625" style="1" customWidth="1"/>
    <col min="9" max="11" width="7.625" style="1" customWidth="1"/>
    <col min="12" max="12" width="9.125" style="1" customWidth="1"/>
    <col min="13" max="13" width="8.625" style="1" customWidth="1"/>
    <col min="14" max="15" width="10.625" style="1" customWidth="1"/>
    <col min="16" max="22" width="9" style="1"/>
    <col min="23" max="23" width="0" style="1" hidden="1" customWidth="1"/>
    <col min="24" max="16384" width="9" style="1"/>
  </cols>
  <sheetData>
    <row r="1" spans="2:15" ht="21.75" customHeight="1">
      <c r="B1" s="2" t="s">
        <v>203</v>
      </c>
      <c r="C1" s="3"/>
      <c r="D1" s="3"/>
      <c r="E1" s="3"/>
      <c r="F1" s="3"/>
      <c r="I1" s="31" t="s">
        <v>79</v>
      </c>
      <c r="J1" s="32"/>
      <c r="K1" s="33"/>
      <c r="L1" s="59" t="s">
        <v>182</v>
      </c>
      <c r="M1" s="54"/>
      <c r="N1" s="165"/>
      <c r="O1" s="165"/>
    </row>
    <row r="2" spans="2:15" ht="20.25" customHeight="1"/>
    <row r="3" spans="2:15" ht="30" customHeight="1">
      <c r="B3" s="166" t="s">
        <v>2</v>
      </c>
      <c r="C3" s="167" t="s">
        <v>3</v>
      </c>
      <c r="D3" s="4"/>
      <c r="E3" s="168" t="s">
        <v>4</v>
      </c>
      <c r="F3" s="176" t="s">
        <v>5</v>
      </c>
      <c r="G3" s="177"/>
      <c r="H3" s="169" t="s">
        <v>6</v>
      </c>
      <c r="I3" s="170" t="s">
        <v>7</v>
      </c>
      <c r="J3" s="171"/>
      <c r="K3" s="171"/>
      <c r="L3" s="172"/>
      <c r="M3" s="170" t="s">
        <v>8</v>
      </c>
      <c r="N3" s="171"/>
      <c r="O3" s="172"/>
    </row>
    <row r="4" spans="2:15" ht="30" customHeight="1">
      <c r="B4" s="166"/>
      <c r="C4" s="168"/>
      <c r="D4" s="173" t="s">
        <v>9</v>
      </c>
      <c r="E4" s="168"/>
      <c r="F4" s="178"/>
      <c r="G4" s="179"/>
      <c r="H4" s="169"/>
      <c r="I4" s="5" t="s">
        <v>10</v>
      </c>
      <c r="J4" s="174" t="s">
        <v>11</v>
      </c>
      <c r="K4" s="175"/>
      <c r="L4" s="180" t="s">
        <v>184</v>
      </c>
      <c r="M4" s="161" t="s">
        <v>12</v>
      </c>
      <c r="N4" s="162"/>
      <c r="O4" s="163" t="s">
        <v>13</v>
      </c>
    </row>
    <row r="5" spans="2:15" ht="50.1" customHeight="1">
      <c r="B5" s="166"/>
      <c r="C5" s="168"/>
      <c r="D5" s="173"/>
      <c r="E5" s="168"/>
      <c r="F5" s="51" t="s">
        <v>121</v>
      </c>
      <c r="G5" s="50" t="s">
        <v>122</v>
      </c>
      <c r="H5" s="169"/>
      <c r="I5" s="5" t="s">
        <v>14</v>
      </c>
      <c r="J5" s="5" t="s">
        <v>15</v>
      </c>
      <c r="K5" s="5" t="s">
        <v>14</v>
      </c>
      <c r="L5" s="181"/>
      <c r="M5" s="6"/>
      <c r="N5" s="7" t="s">
        <v>16</v>
      </c>
      <c r="O5" s="164"/>
    </row>
    <row r="6" spans="2:15" ht="84.95" customHeight="1">
      <c r="B6" s="8">
        <v>1</v>
      </c>
      <c r="C6" s="9"/>
      <c r="D6" s="10"/>
      <c r="E6" s="10"/>
      <c r="F6" s="10"/>
      <c r="G6" s="10"/>
      <c r="H6" s="11" t="s">
        <v>17</v>
      </c>
      <c r="I6" s="11"/>
      <c r="J6" s="11"/>
      <c r="K6" s="11"/>
      <c r="L6" s="11"/>
      <c r="M6" s="12"/>
      <c r="N6" s="13"/>
      <c r="O6" s="10"/>
    </row>
    <row r="7" spans="2:15" ht="84.95" customHeight="1">
      <c r="B7" s="8">
        <v>2</v>
      </c>
      <c r="C7" s="9"/>
      <c r="D7" s="10"/>
      <c r="E7" s="10"/>
      <c r="F7" s="10"/>
      <c r="G7" s="10"/>
      <c r="H7" s="11" t="s">
        <v>17</v>
      </c>
      <c r="I7" s="11"/>
      <c r="J7" s="11"/>
      <c r="K7" s="11"/>
      <c r="L7" s="11"/>
      <c r="M7" s="12"/>
      <c r="N7" s="13"/>
      <c r="O7" s="10"/>
    </row>
    <row r="8" spans="2:15" ht="84.95" customHeight="1">
      <c r="B8" s="8">
        <v>3</v>
      </c>
      <c r="C8" s="9"/>
      <c r="D8" s="10"/>
      <c r="E8" s="10"/>
      <c r="F8" s="10"/>
      <c r="G8" s="10"/>
      <c r="H8" s="11" t="s">
        <v>17</v>
      </c>
      <c r="I8" s="11"/>
      <c r="J8" s="11"/>
      <c r="K8" s="11"/>
      <c r="L8" s="11"/>
      <c r="M8" s="12"/>
      <c r="N8" s="13"/>
      <c r="O8" s="10"/>
    </row>
    <row r="9" spans="2:15" ht="84.95" customHeight="1">
      <c r="B9" s="8">
        <v>4</v>
      </c>
      <c r="C9" s="9"/>
      <c r="D9" s="10"/>
      <c r="E9" s="10"/>
      <c r="F9" s="10"/>
      <c r="G9" s="10"/>
      <c r="H9" s="11" t="s">
        <v>17</v>
      </c>
      <c r="I9" s="11"/>
      <c r="J9" s="11"/>
      <c r="K9" s="11"/>
      <c r="L9" s="11"/>
      <c r="M9" s="12"/>
      <c r="N9" s="13"/>
      <c r="O9" s="10"/>
    </row>
    <row r="10" spans="2:15" ht="84.95" customHeight="1">
      <c r="B10" s="8">
        <v>5</v>
      </c>
      <c r="C10" s="9"/>
      <c r="D10" s="10"/>
      <c r="E10" s="10"/>
      <c r="F10" s="10"/>
      <c r="G10" s="10"/>
      <c r="H10" s="11" t="s">
        <v>17</v>
      </c>
      <c r="I10" s="11"/>
      <c r="J10" s="11"/>
      <c r="K10" s="11"/>
      <c r="L10" s="11"/>
      <c r="M10" s="12"/>
      <c r="N10" s="13"/>
      <c r="O10" s="10"/>
    </row>
    <row r="11" spans="2:15" ht="84.95" customHeight="1">
      <c r="B11" s="8">
        <v>6</v>
      </c>
      <c r="C11" s="9"/>
      <c r="D11" s="10"/>
      <c r="E11" s="10"/>
      <c r="F11" s="10"/>
      <c r="G11" s="10"/>
      <c r="H11" s="11" t="s">
        <v>17</v>
      </c>
      <c r="I11" s="11"/>
      <c r="J11" s="11"/>
      <c r="K11" s="11"/>
      <c r="L11" s="11"/>
      <c r="M11" s="12"/>
      <c r="N11" s="13"/>
      <c r="O11" s="10"/>
    </row>
    <row r="12" spans="2:15" ht="84.95" customHeight="1">
      <c r="B12" s="8">
        <v>7</v>
      </c>
      <c r="C12" s="9"/>
      <c r="D12" s="10"/>
      <c r="E12" s="10"/>
      <c r="F12" s="10"/>
      <c r="G12" s="10"/>
      <c r="H12" s="11" t="s">
        <v>17</v>
      </c>
      <c r="I12" s="11"/>
      <c r="J12" s="11"/>
      <c r="K12" s="11"/>
      <c r="L12" s="11"/>
      <c r="M12" s="12"/>
      <c r="N12" s="13"/>
      <c r="O12" s="10"/>
    </row>
    <row r="13" spans="2:15" ht="84.95" customHeight="1">
      <c r="B13" s="8">
        <v>8</v>
      </c>
      <c r="C13" s="9"/>
      <c r="D13" s="10"/>
      <c r="E13" s="10"/>
      <c r="F13" s="10"/>
      <c r="G13" s="10"/>
      <c r="H13" s="11" t="s">
        <v>17</v>
      </c>
      <c r="I13" s="11"/>
      <c r="J13" s="11"/>
      <c r="K13" s="11"/>
      <c r="L13" s="11"/>
      <c r="M13" s="12"/>
      <c r="N13" s="13"/>
      <c r="O13" s="10"/>
    </row>
    <row r="14" spans="2:15" ht="84.95" customHeight="1">
      <c r="B14" s="8">
        <v>9</v>
      </c>
      <c r="C14" s="9"/>
      <c r="D14" s="10"/>
      <c r="E14" s="10"/>
      <c r="F14" s="10"/>
      <c r="G14" s="10"/>
      <c r="H14" s="11" t="s">
        <v>17</v>
      </c>
      <c r="I14" s="11"/>
      <c r="J14" s="11"/>
      <c r="K14" s="11"/>
      <c r="L14" s="11"/>
      <c r="M14" s="12"/>
      <c r="N14" s="13"/>
      <c r="O14" s="10"/>
    </row>
    <row r="15" spans="2:15" ht="84.95" customHeight="1">
      <c r="B15" s="8">
        <v>10</v>
      </c>
      <c r="C15" s="9"/>
      <c r="D15" s="10"/>
      <c r="E15" s="10"/>
      <c r="F15" s="10"/>
      <c r="G15" s="10"/>
      <c r="H15" s="11" t="s">
        <v>17</v>
      </c>
      <c r="I15" s="11"/>
      <c r="J15" s="11"/>
      <c r="K15" s="11"/>
      <c r="L15" s="11"/>
      <c r="M15" s="12"/>
      <c r="N15" s="13"/>
      <c r="O15" s="10"/>
    </row>
    <row r="21" spans="1:13">
      <c r="B21" s="1" t="s">
        <v>18</v>
      </c>
    </row>
    <row r="22" spans="1:13" hidden="1">
      <c r="A22" s="1" t="s">
        <v>19</v>
      </c>
      <c r="M22" s="1" t="s">
        <v>20</v>
      </c>
    </row>
    <row r="23" spans="1:13" hidden="1">
      <c r="B23" s="1" t="s">
        <v>21</v>
      </c>
      <c r="M23" s="1" t="s">
        <v>22</v>
      </c>
    </row>
    <row r="24" spans="1:13" hidden="1">
      <c r="B24" s="1" t="s">
        <v>23</v>
      </c>
      <c r="M24" s="1" t="s">
        <v>24</v>
      </c>
    </row>
    <row r="25" spans="1:13" hidden="1">
      <c r="B25" s="1" t="s">
        <v>25</v>
      </c>
      <c r="M25" s="1" t="s">
        <v>26</v>
      </c>
    </row>
    <row r="26" spans="1:13" hidden="1">
      <c r="B26" s="1" t="s">
        <v>27</v>
      </c>
      <c r="M26" s="1" t="s">
        <v>28</v>
      </c>
    </row>
    <row r="27" spans="1:13" hidden="1">
      <c r="B27" s="1" t="s">
        <v>29</v>
      </c>
    </row>
    <row r="28" spans="1:13" hidden="1">
      <c r="B28" s="1" t="s">
        <v>30</v>
      </c>
      <c r="M28" s="1" t="s">
        <v>183</v>
      </c>
    </row>
    <row r="29" spans="1:13" hidden="1">
      <c r="B29" s="1" t="s">
        <v>31</v>
      </c>
    </row>
    <row r="30" spans="1:13" hidden="1">
      <c r="B30" s="1" t="s">
        <v>32</v>
      </c>
    </row>
    <row r="31" spans="1:13" hidden="1">
      <c r="B31" s="1" t="s">
        <v>33</v>
      </c>
    </row>
    <row r="32" spans="1:13" hidden="1">
      <c r="A32" s="1" t="s">
        <v>34</v>
      </c>
    </row>
    <row r="33" spans="1:2" hidden="1">
      <c r="B33" s="1" t="s">
        <v>35</v>
      </c>
    </row>
    <row r="34" spans="1:2" hidden="1">
      <c r="B34" s="1" t="s">
        <v>36</v>
      </c>
    </row>
    <row r="35" spans="1:2" hidden="1">
      <c r="B35" s="1" t="s">
        <v>37</v>
      </c>
    </row>
    <row r="36" spans="1:2" hidden="1">
      <c r="B36" s="1" t="s">
        <v>38</v>
      </c>
    </row>
    <row r="37" spans="1:2" hidden="1">
      <c r="B37" s="1" t="s">
        <v>39</v>
      </c>
    </row>
    <row r="38" spans="1:2" hidden="1">
      <c r="B38" s="1" t="s">
        <v>40</v>
      </c>
    </row>
    <row r="39" spans="1:2" hidden="1">
      <c r="B39" s="1" t="s">
        <v>41</v>
      </c>
    </row>
    <row r="40" spans="1:2" hidden="1">
      <c r="B40" s="1" t="s">
        <v>42</v>
      </c>
    </row>
    <row r="41" spans="1:2" hidden="1">
      <c r="B41" s="1" t="s">
        <v>43</v>
      </c>
    </row>
    <row r="42" spans="1:2" hidden="1">
      <c r="B42" s="1" t="s">
        <v>44</v>
      </c>
    </row>
    <row r="43" spans="1:2" hidden="1">
      <c r="B43" s="1" t="s">
        <v>45</v>
      </c>
    </row>
    <row r="44" spans="1:2" hidden="1">
      <c r="B44" s="1" t="s">
        <v>46</v>
      </c>
    </row>
    <row r="45" spans="1:2" hidden="1">
      <c r="B45" s="1" t="s">
        <v>47</v>
      </c>
    </row>
    <row r="46" spans="1:2" hidden="1">
      <c r="B46" s="1" t="s">
        <v>48</v>
      </c>
    </row>
    <row r="47" spans="1:2" hidden="1">
      <c r="B47" s="1" t="s">
        <v>49</v>
      </c>
    </row>
    <row r="48" spans="1:2" hidden="1">
      <c r="A48" s="1" t="s">
        <v>50</v>
      </c>
    </row>
    <row r="49" spans="1:2" hidden="1">
      <c r="B49" s="1" t="s">
        <v>51</v>
      </c>
    </row>
    <row r="50" spans="1:2" hidden="1">
      <c r="B50" s="1" t="s">
        <v>52</v>
      </c>
    </row>
    <row r="51" spans="1:2" hidden="1">
      <c r="B51" s="1" t="s">
        <v>53</v>
      </c>
    </row>
    <row r="52" spans="1:2" hidden="1">
      <c r="B52" s="1" t="s">
        <v>54</v>
      </c>
    </row>
    <row r="53" spans="1:2" hidden="1">
      <c r="B53" s="1" t="s">
        <v>55</v>
      </c>
    </row>
    <row r="54" spans="1:2" hidden="1">
      <c r="B54" s="1" t="s">
        <v>56</v>
      </c>
    </row>
    <row r="55" spans="1:2" hidden="1">
      <c r="A55" s="1" t="s">
        <v>57</v>
      </c>
    </row>
    <row r="56" spans="1:2" hidden="1">
      <c r="B56" s="1" t="s">
        <v>58</v>
      </c>
    </row>
    <row r="57" spans="1:2" hidden="1">
      <c r="B57" s="1" t="s">
        <v>59</v>
      </c>
    </row>
    <row r="58" spans="1:2" hidden="1">
      <c r="B58" s="1" t="s">
        <v>60</v>
      </c>
    </row>
    <row r="93" spans="23:23">
      <c r="W93" s="52" t="s">
        <v>123</v>
      </c>
    </row>
    <row r="94" spans="23:23">
      <c r="W94" s="53" t="s">
        <v>124</v>
      </c>
    </row>
    <row r="95" spans="23:23">
      <c r="W95" s="53" t="s">
        <v>125</v>
      </c>
    </row>
    <row r="96" spans="23:23">
      <c r="W96" s="53" t="s">
        <v>126</v>
      </c>
    </row>
    <row r="97" spans="23:23">
      <c r="W97" s="53" t="s">
        <v>127</v>
      </c>
    </row>
    <row r="98" spans="23:23">
      <c r="W98" s="53" t="s">
        <v>128</v>
      </c>
    </row>
    <row r="99" spans="23:23">
      <c r="W99" s="53" t="s">
        <v>129</v>
      </c>
    </row>
    <row r="100" spans="23:23">
      <c r="W100" s="53" t="s">
        <v>130</v>
      </c>
    </row>
    <row r="101" spans="23:23">
      <c r="W101" s="53" t="s">
        <v>131</v>
      </c>
    </row>
    <row r="102" spans="23:23">
      <c r="W102" s="53" t="s">
        <v>132</v>
      </c>
    </row>
    <row r="103" spans="23:23">
      <c r="W103" s="53" t="s">
        <v>133</v>
      </c>
    </row>
    <row r="104" spans="23:23">
      <c r="W104" s="53" t="s">
        <v>134</v>
      </c>
    </row>
    <row r="105" spans="23:23">
      <c r="W105" s="53" t="s">
        <v>135</v>
      </c>
    </row>
    <row r="106" spans="23:23">
      <c r="W106" s="53" t="s">
        <v>136</v>
      </c>
    </row>
    <row r="107" spans="23:23">
      <c r="W107" s="53" t="s">
        <v>137</v>
      </c>
    </row>
    <row r="108" spans="23:23">
      <c r="W108" s="53" t="s">
        <v>171</v>
      </c>
    </row>
    <row r="109" spans="23:23">
      <c r="W109" s="53" t="s">
        <v>138</v>
      </c>
    </row>
    <row r="110" spans="23:23">
      <c r="W110" s="53" t="s">
        <v>139</v>
      </c>
    </row>
    <row r="111" spans="23:23">
      <c r="W111" s="53" t="s">
        <v>140</v>
      </c>
    </row>
    <row r="112" spans="23:23">
      <c r="W112" s="53" t="s">
        <v>141</v>
      </c>
    </row>
    <row r="113" spans="23:23">
      <c r="W113" s="53" t="s">
        <v>142</v>
      </c>
    </row>
    <row r="114" spans="23:23">
      <c r="W114" s="53" t="s">
        <v>143</v>
      </c>
    </row>
    <row r="115" spans="23:23">
      <c r="W115" s="53" t="s">
        <v>144</v>
      </c>
    </row>
    <row r="116" spans="23:23">
      <c r="W116" s="53" t="s">
        <v>145</v>
      </c>
    </row>
    <row r="117" spans="23:23">
      <c r="W117" s="53" t="s">
        <v>146</v>
      </c>
    </row>
    <row r="118" spans="23:23">
      <c r="W118" s="53" t="s">
        <v>147</v>
      </c>
    </row>
    <row r="119" spans="23:23">
      <c r="W119" s="53" t="s">
        <v>148</v>
      </c>
    </row>
    <row r="120" spans="23:23">
      <c r="W120" s="53" t="s">
        <v>149</v>
      </c>
    </row>
    <row r="121" spans="23:23">
      <c r="W121" s="53" t="s">
        <v>150</v>
      </c>
    </row>
    <row r="122" spans="23:23">
      <c r="W122" s="53" t="s">
        <v>151</v>
      </c>
    </row>
    <row r="123" spans="23:23">
      <c r="W123" s="53" t="s">
        <v>152</v>
      </c>
    </row>
    <row r="124" spans="23:23">
      <c r="W124" s="53" t="s">
        <v>153</v>
      </c>
    </row>
    <row r="125" spans="23:23">
      <c r="W125" s="53" t="s">
        <v>154</v>
      </c>
    </row>
    <row r="126" spans="23:23">
      <c r="W126" s="53" t="s">
        <v>155</v>
      </c>
    </row>
    <row r="127" spans="23:23">
      <c r="W127" s="53" t="s">
        <v>156</v>
      </c>
    </row>
    <row r="128" spans="23:23">
      <c r="W128" s="53" t="s">
        <v>157</v>
      </c>
    </row>
    <row r="129" spans="23:23">
      <c r="W129" s="53" t="s">
        <v>158</v>
      </c>
    </row>
    <row r="130" spans="23:23">
      <c r="W130" s="53" t="s">
        <v>159</v>
      </c>
    </row>
    <row r="131" spans="23:23">
      <c r="W131" s="53" t="s">
        <v>160</v>
      </c>
    </row>
    <row r="132" spans="23:23">
      <c r="W132" s="53" t="s">
        <v>161</v>
      </c>
    </row>
    <row r="133" spans="23:23">
      <c r="W133" s="53" t="s">
        <v>162</v>
      </c>
    </row>
    <row r="134" spans="23:23">
      <c r="W134" s="53" t="s">
        <v>163</v>
      </c>
    </row>
    <row r="135" spans="23:23">
      <c r="W135" s="53" t="s">
        <v>164</v>
      </c>
    </row>
    <row r="136" spans="23:23">
      <c r="W136" s="53" t="s">
        <v>165</v>
      </c>
    </row>
    <row r="137" spans="23:23">
      <c r="W137" s="53" t="s">
        <v>166</v>
      </c>
    </row>
    <row r="138" spans="23:23">
      <c r="W138" s="53" t="s">
        <v>167</v>
      </c>
    </row>
    <row r="139" spans="23:23">
      <c r="W139" s="53" t="s">
        <v>168</v>
      </c>
    </row>
    <row r="140" spans="23:23">
      <c r="W140" s="53" t="s">
        <v>169</v>
      </c>
    </row>
    <row r="141" spans="23:23">
      <c r="W141" s="53" t="s">
        <v>170</v>
      </c>
    </row>
    <row r="142" spans="23:23">
      <c r="W142" s="14" t="s">
        <v>172</v>
      </c>
    </row>
  </sheetData>
  <mergeCells count="13">
    <mergeCell ref="M4:N4"/>
    <mergeCell ref="O4:O5"/>
    <mergeCell ref="N1:O1"/>
    <mergeCell ref="B3:B5"/>
    <mergeCell ref="C3:C5"/>
    <mergeCell ref="E3:E5"/>
    <mergeCell ref="H3:H5"/>
    <mergeCell ref="M3:O3"/>
    <mergeCell ref="D4:D5"/>
    <mergeCell ref="J4:K4"/>
    <mergeCell ref="F3:G4"/>
    <mergeCell ref="I3:L3"/>
    <mergeCell ref="L4:L5"/>
  </mergeCells>
  <phoneticPr fontId="2"/>
  <dataValidations count="4">
    <dataValidation type="list" allowBlank="1" showInputMessage="1" showErrorMessage="1" sqref="M6:M15" xr:uid="{71CC895F-8898-45AA-8107-EB2BE8D1097B}">
      <formula1>$M$23:$M$26</formula1>
    </dataValidation>
    <dataValidation type="list" allowBlank="1" showInputMessage="1" showErrorMessage="1" sqref="C6:C15" xr:uid="{05C816BB-DBFE-4D3B-B553-7C61DC727662}">
      <formula1>$B$23:$B$58</formula1>
    </dataValidation>
    <dataValidation type="list" allowBlank="1" showInputMessage="1" showErrorMessage="1" sqref="F6:F15" xr:uid="{4CEC8519-C6A1-43F1-BE46-67B21D709484}">
      <formula1>$W$93:$W$142</formula1>
    </dataValidation>
    <dataValidation type="list" allowBlank="1" showInputMessage="1" showErrorMessage="1" sqref="L6:L15" xr:uid="{4927656F-5C3E-4251-A246-1EF7CD439348}">
      <formula1>$M$28</formula1>
    </dataValidation>
  </dataValidations>
  <pageMargins left="0.31496062992125984" right="0.31496062992125984" top="0.55118110236220474" bottom="0.35433070866141736" header="0.31496062992125984" footer="0.31496062992125984"/>
  <pageSetup paperSize="9" scale="75" fitToHeight="0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99414-C886-4128-A563-75AB15C9D366}">
  <sheetPr>
    <tabColor theme="0"/>
    <pageSetUpPr fitToPage="1"/>
  </sheetPr>
  <dimension ref="B1:AO7"/>
  <sheetViews>
    <sheetView topLeftCell="AC1" workbookViewId="0">
      <selection activeCell="D7" sqref="D7:AO7"/>
    </sheetView>
  </sheetViews>
  <sheetFormatPr defaultRowHeight="18.75"/>
  <cols>
    <col min="1" max="1" width="2" customWidth="1"/>
    <col min="8" max="9" width="6.625" customWidth="1"/>
    <col min="15" max="15" width="15.125" customWidth="1"/>
    <col min="16" max="16" width="23.625" customWidth="1"/>
  </cols>
  <sheetData>
    <row r="1" spans="2:41" ht="19.5" thickBot="1"/>
    <row r="2" spans="2:41">
      <c r="B2" s="219" t="s">
        <v>88</v>
      </c>
      <c r="C2" s="220"/>
      <c r="D2" s="223" t="s">
        <v>89</v>
      </c>
      <c r="E2" s="211" t="s">
        <v>90</v>
      </c>
      <c r="F2" s="226" t="s">
        <v>91</v>
      </c>
      <c r="G2" s="226" t="s">
        <v>92</v>
      </c>
      <c r="H2" s="227"/>
      <c r="I2" s="228"/>
      <c r="J2" s="72"/>
      <c r="K2" s="211" t="s">
        <v>197</v>
      </c>
      <c r="L2" s="211" t="s">
        <v>98</v>
      </c>
      <c r="M2" s="211" t="s">
        <v>99</v>
      </c>
      <c r="N2" s="212" t="s">
        <v>100</v>
      </c>
      <c r="O2" s="212" t="s">
        <v>189</v>
      </c>
      <c r="P2" s="214"/>
      <c r="Q2" s="217" t="s">
        <v>93</v>
      </c>
      <c r="R2" s="217"/>
      <c r="S2" s="214"/>
      <c r="T2" s="209" t="s">
        <v>175</v>
      </c>
      <c r="U2" s="201" t="s">
        <v>198</v>
      </c>
      <c r="V2" s="202"/>
      <c r="W2" s="203"/>
      <c r="X2" s="201" t="s">
        <v>199</v>
      </c>
      <c r="Y2" s="185"/>
      <c r="Z2" s="185"/>
      <c r="AA2" s="185"/>
      <c r="AB2" s="185"/>
      <c r="AC2" s="208"/>
      <c r="AD2" s="201" t="s">
        <v>106</v>
      </c>
      <c r="AE2" s="185"/>
      <c r="AF2" s="208"/>
      <c r="AG2" s="201" t="s">
        <v>107</v>
      </c>
      <c r="AH2" s="185"/>
      <c r="AI2" s="208"/>
      <c r="AJ2" s="201" t="s">
        <v>200</v>
      </c>
      <c r="AK2" s="185"/>
      <c r="AL2" s="185"/>
      <c r="AM2" s="185"/>
      <c r="AN2" s="185"/>
      <c r="AO2" s="186"/>
    </row>
    <row r="3" spans="2:41">
      <c r="B3" s="221"/>
      <c r="C3" s="222"/>
      <c r="D3" s="224"/>
      <c r="E3" s="190"/>
      <c r="F3" s="192"/>
      <c r="G3" s="229"/>
      <c r="H3" s="230"/>
      <c r="I3" s="231"/>
      <c r="J3" s="71"/>
      <c r="K3" s="190"/>
      <c r="L3" s="190"/>
      <c r="M3" s="190"/>
      <c r="N3" s="213"/>
      <c r="O3" s="215"/>
      <c r="P3" s="216"/>
      <c r="Q3" s="218"/>
      <c r="R3" s="218"/>
      <c r="S3" s="216"/>
      <c r="T3" s="210"/>
      <c r="U3" s="204"/>
      <c r="V3" s="205"/>
      <c r="W3" s="206"/>
      <c r="X3" s="197"/>
      <c r="Y3" s="187"/>
      <c r="Z3" s="187"/>
      <c r="AA3" s="187"/>
      <c r="AB3" s="187"/>
      <c r="AC3" s="198"/>
      <c r="AD3" s="197"/>
      <c r="AE3" s="187"/>
      <c r="AF3" s="198"/>
      <c r="AG3" s="197"/>
      <c r="AH3" s="187"/>
      <c r="AI3" s="198"/>
      <c r="AJ3" s="197"/>
      <c r="AK3" s="187"/>
      <c r="AL3" s="187"/>
      <c r="AM3" s="187"/>
      <c r="AN3" s="187"/>
      <c r="AO3" s="188"/>
    </row>
    <row r="4" spans="2:41">
      <c r="B4" s="221"/>
      <c r="C4" s="222"/>
      <c r="D4" s="224"/>
      <c r="E4" s="190"/>
      <c r="F4" s="192"/>
      <c r="G4" s="229"/>
      <c r="H4" s="230"/>
      <c r="I4" s="231"/>
      <c r="J4" s="71"/>
      <c r="K4" s="190"/>
      <c r="L4" s="190"/>
      <c r="M4" s="190"/>
      <c r="N4" s="210"/>
      <c r="O4" s="189" t="s">
        <v>190</v>
      </c>
      <c r="P4" s="189" t="s">
        <v>191</v>
      </c>
      <c r="Q4" s="191" t="s">
        <v>94</v>
      </c>
      <c r="R4" s="37"/>
      <c r="S4" s="193" t="s">
        <v>95</v>
      </c>
      <c r="T4" s="210"/>
      <c r="U4" s="204"/>
      <c r="V4" s="205"/>
      <c r="W4" s="206"/>
      <c r="X4" s="197"/>
      <c r="Y4" s="187"/>
      <c r="Z4" s="187"/>
      <c r="AA4" s="194" t="s">
        <v>105</v>
      </c>
      <c r="AB4" s="195"/>
      <c r="AC4" s="196"/>
      <c r="AD4" s="197"/>
      <c r="AE4" s="187"/>
      <c r="AF4" s="198"/>
      <c r="AG4" s="197"/>
      <c r="AH4" s="187"/>
      <c r="AI4" s="198"/>
      <c r="AJ4" s="197"/>
      <c r="AK4" s="187"/>
      <c r="AL4" s="187"/>
      <c r="AM4" s="194" t="s">
        <v>105</v>
      </c>
      <c r="AN4" s="195"/>
      <c r="AO4" s="200"/>
    </row>
    <row r="5" spans="2:41">
      <c r="B5" s="221"/>
      <c r="C5" s="222"/>
      <c r="D5" s="224"/>
      <c r="E5" s="190"/>
      <c r="F5" s="192"/>
      <c r="G5" s="229"/>
      <c r="H5" s="230"/>
      <c r="I5" s="231"/>
      <c r="J5" s="71"/>
      <c r="K5" s="190"/>
      <c r="L5" s="190"/>
      <c r="M5" s="190"/>
      <c r="N5" s="210"/>
      <c r="O5" s="190"/>
      <c r="P5" s="190"/>
      <c r="Q5" s="192"/>
      <c r="R5" s="193" t="s">
        <v>96</v>
      </c>
      <c r="S5" s="190"/>
      <c r="T5" s="210"/>
      <c r="U5" s="204"/>
      <c r="V5" s="205"/>
      <c r="W5" s="206"/>
      <c r="X5" s="197"/>
      <c r="Y5" s="187"/>
      <c r="Z5" s="187"/>
      <c r="AA5" s="197"/>
      <c r="AB5" s="187"/>
      <c r="AC5" s="198"/>
      <c r="AD5" s="197"/>
      <c r="AE5" s="187"/>
      <c r="AF5" s="198"/>
      <c r="AG5" s="197"/>
      <c r="AH5" s="187"/>
      <c r="AI5" s="198"/>
      <c r="AJ5" s="197"/>
      <c r="AK5" s="187"/>
      <c r="AL5" s="187"/>
      <c r="AM5" s="197"/>
      <c r="AN5" s="187"/>
      <c r="AO5" s="188"/>
    </row>
    <row r="6" spans="2:41">
      <c r="B6" s="221"/>
      <c r="C6" s="222"/>
      <c r="D6" s="225"/>
      <c r="E6" s="190"/>
      <c r="F6" s="192"/>
      <c r="G6" s="229"/>
      <c r="H6" s="230"/>
      <c r="I6" s="231"/>
      <c r="J6" s="71"/>
      <c r="K6" s="190"/>
      <c r="L6" s="190"/>
      <c r="M6" s="190"/>
      <c r="N6" s="210"/>
      <c r="O6" s="190"/>
      <c r="P6" s="190"/>
      <c r="Q6" s="192"/>
      <c r="R6" s="190"/>
      <c r="S6" s="190"/>
      <c r="T6" s="210"/>
      <c r="U6" s="204"/>
      <c r="V6" s="207"/>
      <c r="W6" s="206"/>
      <c r="X6" s="197"/>
      <c r="Y6" s="199"/>
      <c r="Z6" s="199"/>
      <c r="AA6" s="197"/>
      <c r="AB6" s="199"/>
      <c r="AC6" s="198"/>
      <c r="AD6" s="197"/>
      <c r="AE6" s="199"/>
      <c r="AF6" s="198"/>
      <c r="AG6" s="197"/>
      <c r="AH6" s="199"/>
      <c r="AI6" s="198"/>
      <c r="AJ6" s="197"/>
      <c r="AK6" s="199"/>
      <c r="AL6" s="199"/>
      <c r="AM6" s="197"/>
      <c r="AN6" s="199"/>
      <c r="AO6" s="188"/>
    </row>
    <row r="7" spans="2:41" ht="19.5">
      <c r="B7" s="73">
        <f>調査票A!P6</f>
        <v>0</v>
      </c>
      <c r="C7" s="73">
        <f>調査票A!Q6</f>
        <v>0</v>
      </c>
      <c r="D7" s="73">
        <f>調査票A!U6</f>
        <v>0</v>
      </c>
      <c r="E7" s="73">
        <f>調査票A!E6</f>
        <v>0</v>
      </c>
      <c r="F7" s="73">
        <f>調査票A!E5</f>
        <v>0</v>
      </c>
      <c r="G7" s="182">
        <f>調査票A!F7</f>
        <v>0</v>
      </c>
      <c r="H7" s="184"/>
      <c r="I7" s="76">
        <f>調査票A!E8</f>
        <v>0</v>
      </c>
      <c r="J7" s="74" t="str">
        <f>LEFT(I7,3)</f>
        <v>0</v>
      </c>
      <c r="K7" s="74"/>
      <c r="L7" s="73">
        <f>調査票A!P7</f>
        <v>0</v>
      </c>
      <c r="M7" s="73">
        <f>調査票A!P8</f>
        <v>0</v>
      </c>
      <c r="N7" s="73">
        <f>調査票A!P9</f>
        <v>0</v>
      </c>
      <c r="O7" s="75" t="str">
        <f>IF(調査票A!H11="加入している","○","　")</f>
        <v>　</v>
      </c>
      <c r="P7" s="75" t="str">
        <f>IF(調査票A!H11="加入していない","○","　")</f>
        <v>　</v>
      </c>
      <c r="Q7" s="73" t="str">
        <f>IF(調査票A!H10="認定を受けている","○","　")</f>
        <v>　</v>
      </c>
      <c r="R7" s="73">
        <f>調査票A!T10</f>
        <v>0</v>
      </c>
      <c r="S7" s="73" t="str">
        <f>IF(調査票A!H10="認定を受けていない","○","　")</f>
        <v>　</v>
      </c>
      <c r="T7" s="73">
        <f>調査票A!F13</f>
        <v>0</v>
      </c>
      <c r="U7" s="182">
        <f>調査票A!C20</f>
        <v>0</v>
      </c>
      <c r="V7" s="183"/>
      <c r="W7" s="184"/>
      <c r="X7" s="73">
        <f>調査票A!C28</f>
        <v>0</v>
      </c>
      <c r="Y7" s="73">
        <f>調査票A!C30</f>
        <v>0</v>
      </c>
      <c r="Z7" s="73">
        <f>調査票A!C32</f>
        <v>0</v>
      </c>
      <c r="AA7" s="182">
        <f>調査票A!F33</f>
        <v>0</v>
      </c>
      <c r="AB7" s="183"/>
      <c r="AC7" s="184"/>
      <c r="AD7" s="182" t="str">
        <f>調査票A!C38</f>
        <v xml:space="preserve">
</v>
      </c>
      <c r="AE7" s="183"/>
      <c r="AF7" s="184"/>
      <c r="AG7" s="182">
        <f>調査票A!C46</f>
        <v>0</v>
      </c>
      <c r="AH7" s="183"/>
      <c r="AI7" s="184"/>
      <c r="AJ7" s="73">
        <f>調査票A!C56</f>
        <v>0</v>
      </c>
      <c r="AK7" s="73">
        <f>調査票A!C58</f>
        <v>0</v>
      </c>
      <c r="AL7" s="73">
        <f>調査票A!C60</f>
        <v>0</v>
      </c>
      <c r="AM7" s="182">
        <f>調査票A!F61</f>
        <v>0</v>
      </c>
      <c r="AN7" s="183"/>
      <c r="AO7" s="184"/>
    </row>
  </sheetData>
  <mergeCells count="32">
    <mergeCell ref="K2:K6"/>
    <mergeCell ref="B2:C6"/>
    <mergeCell ref="D2:D6"/>
    <mergeCell ref="E2:E6"/>
    <mergeCell ref="F2:F6"/>
    <mergeCell ref="G2:I6"/>
    <mergeCell ref="L2:L6"/>
    <mergeCell ref="M2:M6"/>
    <mergeCell ref="N2:N6"/>
    <mergeCell ref="O2:P3"/>
    <mergeCell ref="Q2:S3"/>
    <mergeCell ref="G7:H7"/>
    <mergeCell ref="AM2:AO3"/>
    <mergeCell ref="O4:O6"/>
    <mergeCell ref="P4:P6"/>
    <mergeCell ref="Q4:Q6"/>
    <mergeCell ref="S4:S6"/>
    <mergeCell ref="AA4:AC6"/>
    <mergeCell ref="AM4:AO6"/>
    <mergeCell ref="R5:R6"/>
    <mergeCell ref="U2:W6"/>
    <mergeCell ref="X2:Z6"/>
    <mergeCell ref="AA2:AC3"/>
    <mergeCell ref="AD2:AF6"/>
    <mergeCell ref="AG2:AI6"/>
    <mergeCell ref="AJ2:AL6"/>
    <mergeCell ref="T2:T6"/>
    <mergeCell ref="U7:W7"/>
    <mergeCell ref="AA7:AC7"/>
    <mergeCell ref="AG7:AI7"/>
    <mergeCell ref="AM7:AO7"/>
    <mergeCell ref="AD7:AF7"/>
  </mergeCells>
  <phoneticPr fontId="2"/>
  <pageMargins left="0.70866141732283472" right="0.70866141732283472" top="0.74803149606299213" bottom="0.74803149606299213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8FC8C-3D11-48D0-8BD2-75DBFDECE119}">
  <sheetPr>
    <pageSetUpPr fitToPage="1"/>
  </sheetPr>
  <dimension ref="A2:AM12"/>
  <sheetViews>
    <sheetView view="pageBreakPreview" zoomScale="85" zoomScaleNormal="85" zoomScaleSheetLayoutView="85" workbookViewId="0">
      <pane xSplit="1" ySplit="7" topLeftCell="H8" activePane="bottomRight" state="frozen"/>
      <selection pane="topRight" activeCell="B1" sqref="B1"/>
      <selection pane="bottomLeft" activeCell="A5" sqref="A5"/>
      <selection pane="bottomRight" activeCell="Q8" sqref="Q8"/>
    </sheetView>
  </sheetViews>
  <sheetFormatPr defaultRowHeight="18.75"/>
  <cols>
    <col min="1" max="1" width="3" style="1" customWidth="1"/>
    <col min="2" max="2" width="3.75" style="1" customWidth="1"/>
    <col min="3" max="3" width="5" style="1" customWidth="1"/>
    <col min="4" max="4" width="5.625" style="1" customWidth="1"/>
    <col min="5" max="5" width="14.5" style="1" customWidth="1"/>
    <col min="6" max="6" width="18.625" style="1" customWidth="1"/>
    <col min="7" max="7" width="3.25" style="1" customWidth="1"/>
    <col min="8" max="8" width="18.125" style="1" customWidth="1"/>
    <col min="9" max="9" width="29" style="1" customWidth="1"/>
    <col min="10" max="12" width="18.125" style="1" customWidth="1"/>
    <col min="13" max="14" width="9.5" style="1" customWidth="1"/>
    <col min="15" max="17" width="10.625" style="1" customWidth="1"/>
    <col min="18" max="18" width="17" style="1" customWidth="1"/>
    <col min="19" max="19" width="5.625" style="1" customWidth="1"/>
    <col min="20" max="20" width="5.625" style="36" customWidth="1"/>
    <col min="21" max="21" width="10" style="36" customWidth="1"/>
    <col min="22" max="22" width="7.5" style="1" customWidth="1"/>
    <col min="23" max="24" width="7.5" style="36" customWidth="1"/>
    <col min="25" max="25" width="5.625" style="1" customWidth="1"/>
    <col min="26" max="26" width="5.625" style="36" customWidth="1"/>
    <col min="27" max="27" width="20.625" style="36" customWidth="1"/>
    <col min="28" max="28" width="5.625" style="1" customWidth="1"/>
    <col min="29" max="29" width="5.625" style="36" customWidth="1"/>
    <col min="30" max="30" width="39.125" style="36" customWidth="1"/>
    <col min="31" max="31" width="5.625" style="1" customWidth="1"/>
    <col min="32" max="32" width="5.625" style="36" customWidth="1"/>
    <col min="33" max="33" width="39.125" style="36" customWidth="1"/>
    <col min="34" max="34" width="7.5" style="1" customWidth="1"/>
    <col min="35" max="36" width="7.5" style="36" customWidth="1"/>
    <col min="37" max="37" width="5.625" style="1" customWidth="1"/>
    <col min="38" max="38" width="5.625" style="36" customWidth="1"/>
    <col min="39" max="39" width="20.625" style="36" customWidth="1"/>
    <col min="40" max="16384" width="9" style="1"/>
  </cols>
  <sheetData>
    <row r="2" spans="1:39">
      <c r="T2" s="1"/>
      <c r="W2" s="1"/>
      <c r="Z2" s="1"/>
      <c r="AC2" s="1"/>
      <c r="AF2" s="1"/>
      <c r="AI2" s="1"/>
      <c r="AL2" s="1"/>
    </row>
    <row r="3" spans="1:39" ht="24.75" customHeight="1">
      <c r="A3" s="43"/>
      <c r="B3" s="245" t="s">
        <v>88</v>
      </c>
      <c r="C3" s="222"/>
      <c r="D3" s="246" t="s">
        <v>89</v>
      </c>
      <c r="E3" s="190" t="s">
        <v>90</v>
      </c>
      <c r="F3" s="192" t="s">
        <v>91</v>
      </c>
      <c r="G3" s="192" t="s">
        <v>92</v>
      </c>
      <c r="H3" s="230"/>
      <c r="I3" s="231"/>
      <c r="J3" s="193" t="s">
        <v>98</v>
      </c>
      <c r="K3" s="193" t="s">
        <v>99</v>
      </c>
      <c r="L3" s="191" t="s">
        <v>101</v>
      </c>
      <c r="M3" s="249" t="s">
        <v>189</v>
      </c>
      <c r="N3" s="248"/>
      <c r="O3" s="247" t="s">
        <v>93</v>
      </c>
      <c r="P3" s="247"/>
      <c r="Q3" s="248"/>
      <c r="R3" s="193" t="s">
        <v>193</v>
      </c>
      <c r="S3" s="234" t="s">
        <v>102</v>
      </c>
      <c r="T3" s="232"/>
      <c r="U3" s="233"/>
      <c r="V3" s="234" t="s">
        <v>103</v>
      </c>
      <c r="W3" s="232"/>
      <c r="X3" s="232"/>
      <c r="Y3" s="232"/>
      <c r="Z3" s="232"/>
      <c r="AA3" s="233"/>
      <c r="AB3" s="234" t="s">
        <v>106</v>
      </c>
      <c r="AC3" s="232"/>
      <c r="AD3" s="233"/>
      <c r="AE3" s="234" t="s">
        <v>107</v>
      </c>
      <c r="AF3" s="232"/>
      <c r="AG3" s="233"/>
      <c r="AH3" s="234" t="s">
        <v>103</v>
      </c>
      <c r="AI3" s="232"/>
      <c r="AJ3" s="232"/>
      <c r="AK3" s="232"/>
      <c r="AL3" s="232"/>
      <c r="AM3" s="233"/>
    </row>
    <row r="4" spans="1:39">
      <c r="A4" s="43"/>
      <c r="B4" s="245"/>
      <c r="C4" s="222"/>
      <c r="D4" s="224"/>
      <c r="E4" s="190"/>
      <c r="F4" s="192"/>
      <c r="G4" s="229"/>
      <c r="H4" s="230"/>
      <c r="I4" s="231"/>
      <c r="J4" s="190"/>
      <c r="K4" s="190"/>
      <c r="L4" s="192"/>
      <c r="M4" s="215"/>
      <c r="N4" s="216"/>
      <c r="O4" s="218"/>
      <c r="P4" s="218"/>
      <c r="Q4" s="216"/>
      <c r="R4" s="190"/>
      <c r="S4" s="204"/>
      <c r="T4" s="205"/>
      <c r="U4" s="206"/>
      <c r="V4" s="204"/>
      <c r="W4" s="205"/>
      <c r="X4" s="205"/>
      <c r="Y4" s="205"/>
      <c r="Z4" s="205"/>
      <c r="AA4" s="206"/>
      <c r="AB4" s="204"/>
      <c r="AC4" s="205"/>
      <c r="AD4" s="206"/>
      <c r="AE4" s="204"/>
      <c r="AF4" s="205"/>
      <c r="AG4" s="206"/>
      <c r="AH4" s="204"/>
      <c r="AI4" s="205"/>
      <c r="AJ4" s="205"/>
      <c r="AK4" s="205"/>
      <c r="AL4" s="205"/>
      <c r="AM4" s="206"/>
    </row>
    <row r="5" spans="1:39" ht="97.5" customHeight="1">
      <c r="A5" s="43"/>
      <c r="B5" s="245"/>
      <c r="C5" s="222"/>
      <c r="D5" s="224"/>
      <c r="E5" s="190"/>
      <c r="F5" s="192"/>
      <c r="G5" s="229"/>
      <c r="H5" s="230"/>
      <c r="I5" s="231"/>
      <c r="J5" s="190"/>
      <c r="K5" s="190"/>
      <c r="L5" s="190"/>
      <c r="M5" s="189" t="s">
        <v>190</v>
      </c>
      <c r="N5" s="189" t="s">
        <v>191</v>
      </c>
      <c r="O5" s="191" t="s">
        <v>94</v>
      </c>
      <c r="P5" s="37"/>
      <c r="Q5" s="193" t="s">
        <v>95</v>
      </c>
      <c r="R5" s="190"/>
      <c r="S5" s="204"/>
      <c r="T5" s="205"/>
      <c r="U5" s="206"/>
      <c r="V5" s="204"/>
      <c r="W5" s="205"/>
      <c r="X5" s="205"/>
      <c r="Y5" s="234" t="s">
        <v>105</v>
      </c>
      <c r="Z5" s="232"/>
      <c r="AA5" s="233"/>
      <c r="AB5" s="204"/>
      <c r="AC5" s="205"/>
      <c r="AD5" s="206"/>
      <c r="AE5" s="204"/>
      <c r="AF5" s="205"/>
      <c r="AG5" s="206"/>
      <c r="AH5" s="204"/>
      <c r="AI5" s="205"/>
      <c r="AJ5" s="205"/>
      <c r="AK5" s="234" t="s">
        <v>105</v>
      </c>
      <c r="AL5" s="232"/>
      <c r="AM5" s="233"/>
    </row>
    <row r="6" spans="1:39">
      <c r="A6" s="43"/>
      <c r="B6" s="245"/>
      <c r="C6" s="222"/>
      <c r="D6" s="224"/>
      <c r="E6" s="190"/>
      <c r="F6" s="192"/>
      <c r="G6" s="229"/>
      <c r="H6" s="230"/>
      <c r="I6" s="231"/>
      <c r="J6" s="190"/>
      <c r="K6" s="190"/>
      <c r="L6" s="190"/>
      <c r="M6" s="190"/>
      <c r="N6" s="190"/>
      <c r="O6" s="192"/>
      <c r="P6" s="193" t="s">
        <v>96</v>
      </c>
      <c r="Q6" s="190"/>
      <c r="R6" s="190"/>
      <c r="S6" s="204"/>
      <c r="T6" s="205"/>
      <c r="U6" s="206"/>
      <c r="V6" s="204"/>
      <c r="W6" s="205"/>
      <c r="X6" s="205"/>
      <c r="Y6" s="204"/>
      <c r="Z6" s="205"/>
      <c r="AA6" s="206"/>
      <c r="AB6" s="204"/>
      <c r="AC6" s="205"/>
      <c r="AD6" s="206"/>
      <c r="AE6" s="204"/>
      <c r="AF6" s="205"/>
      <c r="AG6" s="206"/>
      <c r="AH6" s="204"/>
      <c r="AI6" s="205"/>
      <c r="AJ6" s="205"/>
      <c r="AK6" s="204"/>
      <c r="AL6" s="205"/>
      <c r="AM6" s="206"/>
    </row>
    <row r="7" spans="1:39">
      <c r="A7" s="43"/>
      <c r="B7" s="245"/>
      <c r="C7" s="222"/>
      <c r="D7" s="224"/>
      <c r="E7" s="190"/>
      <c r="F7" s="192"/>
      <c r="G7" s="229"/>
      <c r="H7" s="230"/>
      <c r="I7" s="231"/>
      <c r="J7" s="241"/>
      <c r="K7" s="241"/>
      <c r="L7" s="241"/>
      <c r="M7" s="241"/>
      <c r="N7" s="241"/>
      <c r="O7" s="192"/>
      <c r="P7" s="190"/>
      <c r="Q7" s="190"/>
      <c r="R7" s="241"/>
      <c r="S7" s="235"/>
      <c r="T7" s="236"/>
      <c r="U7" s="237"/>
      <c r="V7" s="235"/>
      <c r="W7" s="236"/>
      <c r="X7" s="236"/>
      <c r="Y7" s="235"/>
      <c r="Z7" s="236"/>
      <c r="AA7" s="237"/>
      <c r="AB7" s="235"/>
      <c r="AC7" s="236"/>
      <c r="AD7" s="237"/>
      <c r="AE7" s="235"/>
      <c r="AF7" s="236"/>
      <c r="AG7" s="237"/>
      <c r="AH7" s="235"/>
      <c r="AI7" s="236"/>
      <c r="AJ7" s="236"/>
      <c r="AK7" s="235"/>
      <c r="AL7" s="236"/>
      <c r="AM7" s="237"/>
    </row>
    <row r="8" spans="1:39" s="36" customFormat="1" ht="36.75" customHeight="1">
      <c r="A8" s="46"/>
      <c r="B8" s="48" t="str">
        <f>IF(調査票A!$P$6="令和","R","H")</f>
        <v>H</v>
      </c>
      <c r="C8" s="45" t="str">
        <f>IF(調査票A!Q6=0,"",調査票A!Q6)</f>
        <v/>
      </c>
      <c r="D8" s="44" t="str">
        <f>IF(調査票A!U6=0,"",調査票A!U6)</f>
        <v/>
      </c>
      <c r="E8" s="39" t="str">
        <f>IF(調査票A!E6=0,"",調査票A!E6)</f>
        <v/>
      </c>
      <c r="F8" s="39" t="str">
        <f>IF(調査票A!E5=0,"",調査票A!E5)</f>
        <v/>
      </c>
      <c r="G8" s="41" t="s">
        <v>97</v>
      </c>
      <c r="H8" s="40" t="str">
        <f>IF(調査票A!F7=0,"",調査票A!F7)</f>
        <v/>
      </c>
      <c r="I8" s="42" t="str">
        <f>IF(調査票A!E8=0,"",調査票A!E8)</f>
        <v/>
      </c>
      <c r="J8" s="42" t="str">
        <f>IF(調査票A!P7=0,"",調査票A!P7)</f>
        <v/>
      </c>
      <c r="K8" s="42" t="str">
        <f>IF(調査票A!P8=0,"",調査票A!P8)</f>
        <v/>
      </c>
      <c r="L8" s="42" t="str">
        <f>IF(調査票A!P9=0,"",調査票A!P9)</f>
        <v/>
      </c>
      <c r="M8" s="42" t="str">
        <f>IF(調査票A!H11="加入している","○","")</f>
        <v/>
      </c>
      <c r="N8" s="42" t="str">
        <f>IF(M8="○","","○")</f>
        <v>○</v>
      </c>
      <c r="O8" s="42" t="str">
        <f>IF(調査票A!$H$10="認定を受けている","○","")</f>
        <v/>
      </c>
      <c r="P8" s="42" t="str">
        <f>IF(調査票A!T10=0,"",調査票A!T10)</f>
        <v/>
      </c>
      <c r="Q8" s="42" t="str">
        <f>IF(O8="○","","○")</f>
        <v>○</v>
      </c>
      <c r="R8" s="60" t="str">
        <f>IF(調査票A!F13=0,"",調査票A!F13)</f>
        <v/>
      </c>
      <c r="S8" s="242" t="str">
        <f>IF(調査票A!C20=0,"",調査票A!C20)</f>
        <v/>
      </c>
      <c r="T8" s="243"/>
      <c r="U8" s="244"/>
      <c r="V8" s="60" t="str">
        <f>IF(調査票A!C28=0,"",調査票A!C28)</f>
        <v/>
      </c>
      <c r="W8" s="69" t="str">
        <f>IF(調査票A!C30=0,"",調査票A!C30)</f>
        <v/>
      </c>
      <c r="X8" s="68" t="str">
        <f>IF(調査票A!C32=0,"",調査票A!C32)</f>
        <v/>
      </c>
      <c r="Y8" s="238" t="str">
        <f>IF(調査票A!F33=0,"",調査票A!F33)</f>
        <v/>
      </c>
      <c r="Z8" s="239"/>
      <c r="AA8" s="240"/>
      <c r="AB8" s="238" t="str">
        <f>IF(調査票A!C38=0,"",調査票A!C38)</f>
        <v xml:space="preserve">
</v>
      </c>
      <c r="AC8" s="239"/>
      <c r="AD8" s="240"/>
      <c r="AE8" s="238" t="str">
        <f>IF(調査票A!C46=0,"",調査票A!C46)</f>
        <v/>
      </c>
      <c r="AF8" s="239"/>
      <c r="AG8" s="240"/>
      <c r="AH8" s="60" t="str">
        <f>IF(調査票A!C56=0,"",調査票A!C56)</f>
        <v/>
      </c>
      <c r="AI8" s="69" t="str">
        <f>IF(調査票A!C58=0,"",調査票A!C58)</f>
        <v/>
      </c>
      <c r="AJ8" s="68" t="str">
        <f>IF(調査票A!C60=0,"",調査票A!C60)</f>
        <v/>
      </c>
      <c r="AK8" s="238" t="str">
        <f>IF(調査票A!F61=0,"",調査票A!F61)</f>
        <v/>
      </c>
      <c r="AL8" s="239"/>
      <c r="AM8" s="240"/>
    </row>
    <row r="9" spans="1:39">
      <c r="Q9" s="43"/>
    </row>
    <row r="10" spans="1:39">
      <c r="Q10" s="43"/>
    </row>
    <row r="11" spans="1:39">
      <c r="Q11" s="43"/>
    </row>
    <row r="12" spans="1:39">
      <c r="Q12" s="43"/>
    </row>
  </sheetData>
  <mergeCells count="30">
    <mergeCell ref="B3:C7"/>
    <mergeCell ref="O5:O7"/>
    <mergeCell ref="Q5:Q7"/>
    <mergeCell ref="P6:P7"/>
    <mergeCell ref="S3:U7"/>
    <mergeCell ref="D3:D7"/>
    <mergeCell ref="E3:E7"/>
    <mergeCell ref="F3:F7"/>
    <mergeCell ref="G3:I7"/>
    <mergeCell ref="O3:Q4"/>
    <mergeCell ref="J3:J7"/>
    <mergeCell ref="K3:K7"/>
    <mergeCell ref="L3:L7"/>
    <mergeCell ref="M3:N4"/>
    <mergeCell ref="M5:M7"/>
    <mergeCell ref="N5:N7"/>
    <mergeCell ref="AK3:AM4"/>
    <mergeCell ref="AK5:AM7"/>
    <mergeCell ref="AK8:AM8"/>
    <mergeCell ref="AH3:AJ7"/>
    <mergeCell ref="R3:R7"/>
    <mergeCell ref="S8:U8"/>
    <mergeCell ref="V3:X7"/>
    <mergeCell ref="Y8:AA8"/>
    <mergeCell ref="Y3:AA4"/>
    <mergeCell ref="Y5:AA7"/>
    <mergeCell ref="AB8:AD8"/>
    <mergeCell ref="AB3:AD7"/>
    <mergeCell ref="AE3:AG7"/>
    <mergeCell ref="AE8:AG8"/>
  </mergeCells>
  <phoneticPr fontId="2"/>
  <pageMargins left="0.7" right="0.7" top="0.75" bottom="0.75" header="0.3" footer="0.3"/>
  <pageSetup paperSize="8" scale="38" fitToHeight="0" orientation="landscape" r:id="rId1"/>
  <colBreaks count="1" manualBreakCount="1">
    <brk id="18" min="2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5F9E-95F4-48E8-A471-2F466631444C}">
  <sheetPr>
    <pageSetUpPr fitToPage="1"/>
  </sheetPr>
  <dimension ref="B3:R17"/>
  <sheetViews>
    <sheetView view="pageBreakPreview" zoomScale="85" zoomScaleNormal="85" zoomScaleSheetLayoutView="85" workbookViewId="0">
      <pane xSplit="1" ySplit="7" topLeftCell="H8" activePane="bottomRight" state="frozen"/>
      <selection pane="topRight" activeCell="B1" sqref="B1"/>
      <selection pane="bottomLeft" activeCell="A5" sqref="A5"/>
      <selection pane="bottomRight" activeCell="P3" sqref="P3:R4"/>
    </sheetView>
  </sheetViews>
  <sheetFormatPr defaultRowHeight="18.75"/>
  <cols>
    <col min="1" max="1" width="3" style="1" customWidth="1"/>
    <col min="2" max="2" width="3.75" style="1" customWidth="1"/>
    <col min="3" max="3" width="5" style="1" customWidth="1"/>
    <col min="4" max="4" width="5.625" style="1" customWidth="1"/>
    <col min="5" max="5" width="14.625" style="1" customWidth="1"/>
    <col min="6" max="8" width="22.625" style="1" customWidth="1"/>
    <col min="9" max="9" width="15" style="1" customWidth="1"/>
    <col min="10" max="10" width="38" style="1" customWidth="1"/>
    <col min="11" max="14" width="9" style="1"/>
    <col min="15" max="15" width="9" style="67"/>
    <col min="16" max="16" width="16.5" style="1" customWidth="1"/>
    <col min="17" max="17" width="18.625" style="1" customWidth="1"/>
    <col min="18" max="18" width="18.875" style="1" customWidth="1"/>
    <col min="19" max="16384" width="9" style="1"/>
  </cols>
  <sheetData>
    <row r="3" spans="2:18" ht="24.75" customHeight="1">
      <c r="B3" s="245" t="s">
        <v>88</v>
      </c>
      <c r="C3" s="222"/>
      <c r="D3" s="246" t="s">
        <v>89</v>
      </c>
      <c r="E3" s="190" t="s">
        <v>90</v>
      </c>
      <c r="F3" s="252" t="s">
        <v>111</v>
      </c>
      <c r="G3" s="253" t="s">
        <v>9</v>
      </c>
      <c r="H3" s="252" t="s">
        <v>112</v>
      </c>
      <c r="I3" s="254" t="s">
        <v>113</v>
      </c>
      <c r="J3" s="255"/>
      <c r="K3" s="224" t="s">
        <v>114</v>
      </c>
      <c r="L3" s="250" t="s">
        <v>115</v>
      </c>
      <c r="M3" s="262"/>
      <c r="N3" s="262"/>
      <c r="O3" s="251"/>
      <c r="P3" s="224" t="s">
        <v>20</v>
      </c>
      <c r="Q3" s="224"/>
      <c r="R3" s="224"/>
    </row>
    <row r="4" spans="2:18">
      <c r="B4" s="245"/>
      <c r="C4" s="222"/>
      <c r="D4" s="224"/>
      <c r="E4" s="190"/>
      <c r="F4" s="252"/>
      <c r="G4" s="253"/>
      <c r="H4" s="252"/>
      <c r="I4" s="256"/>
      <c r="J4" s="257"/>
      <c r="K4" s="224"/>
      <c r="L4" s="263"/>
      <c r="M4" s="264"/>
      <c r="N4" s="264"/>
      <c r="O4" s="265"/>
      <c r="P4" s="224"/>
      <c r="Q4" s="224"/>
      <c r="R4" s="224"/>
    </row>
    <row r="5" spans="2:18" ht="97.5" customHeight="1">
      <c r="B5" s="245"/>
      <c r="C5" s="222"/>
      <c r="D5" s="224"/>
      <c r="E5" s="190"/>
      <c r="F5" s="252"/>
      <c r="G5" s="253"/>
      <c r="H5" s="252"/>
      <c r="I5" s="256"/>
      <c r="J5" s="257"/>
      <c r="K5" s="224"/>
      <c r="L5" s="38" t="s">
        <v>10</v>
      </c>
      <c r="M5" s="224" t="s">
        <v>11</v>
      </c>
      <c r="N5" s="224"/>
      <c r="O5" s="266" t="s">
        <v>192</v>
      </c>
      <c r="P5" s="250" t="s">
        <v>116</v>
      </c>
      <c r="Q5" s="251"/>
      <c r="R5" s="246" t="s">
        <v>117</v>
      </c>
    </row>
    <row r="6" spans="2:18">
      <c r="B6" s="245"/>
      <c r="C6" s="222"/>
      <c r="D6" s="224"/>
      <c r="E6" s="190"/>
      <c r="F6" s="252"/>
      <c r="G6" s="253"/>
      <c r="H6" s="252"/>
      <c r="I6" s="256"/>
      <c r="J6" s="257"/>
      <c r="K6" s="224"/>
      <c r="L6" s="224" t="s">
        <v>118</v>
      </c>
      <c r="M6" s="224" t="s">
        <v>119</v>
      </c>
      <c r="N6" s="224" t="s">
        <v>118</v>
      </c>
      <c r="O6" s="260"/>
      <c r="P6" s="260"/>
      <c r="Q6" s="246" t="s">
        <v>120</v>
      </c>
      <c r="R6" s="224"/>
    </row>
    <row r="7" spans="2:18" ht="22.5" customHeight="1">
      <c r="B7" s="245"/>
      <c r="C7" s="222"/>
      <c r="D7" s="224"/>
      <c r="E7" s="190"/>
      <c r="F7" s="252"/>
      <c r="G7" s="253"/>
      <c r="H7" s="252"/>
      <c r="I7" s="258"/>
      <c r="J7" s="259"/>
      <c r="K7" s="224"/>
      <c r="L7" s="224"/>
      <c r="M7" s="224"/>
      <c r="N7" s="224"/>
      <c r="O7" s="261"/>
      <c r="P7" s="261"/>
      <c r="Q7" s="246"/>
      <c r="R7" s="224"/>
    </row>
    <row r="8" spans="2:18" s="36" customFormat="1" ht="36.75" customHeight="1">
      <c r="B8" s="48" t="str">
        <f>IF(調査票A!$P$6="令和","R","H")</f>
        <v>H</v>
      </c>
      <c r="C8" s="45" t="str">
        <f>IF(調査票A!Q6=0,"",調査票A!Q6)</f>
        <v/>
      </c>
      <c r="D8" s="44" t="str">
        <f>IF(調査票A!U6=0,"",調査票A!U6)</f>
        <v/>
      </c>
      <c r="E8" s="39" t="str">
        <f>IF(調査票A!E8=0,"",調査票A!E8)</f>
        <v/>
      </c>
      <c r="F8" s="49" t="str">
        <f>IF(調査票B!C6=0,"",調査票B!C6)</f>
        <v/>
      </c>
      <c r="G8" s="49" t="str">
        <f>IF(調査票B!D6=0,"",調査票B!D6)</f>
        <v/>
      </c>
      <c r="H8" s="49" t="str">
        <f>IF(調査票B!E6=0,"",調査票B!E6)</f>
        <v/>
      </c>
      <c r="I8" s="49" t="str">
        <f>IF(調査票B!F6=0,"",調査票B!F6)</f>
        <v/>
      </c>
      <c r="J8" s="49" t="str">
        <f>IF(調査票B!G6=0,"",調査票B!G6)</f>
        <v/>
      </c>
      <c r="K8" s="42" t="str">
        <f>IF(調査票B!H6=0,"",調査票B!H6)</f>
        <v>回/</v>
      </c>
      <c r="L8" s="49" t="str">
        <f>IF(調査票B!I6=0,"",調査票B!I6)</f>
        <v/>
      </c>
      <c r="M8" s="49" t="str">
        <f>IF(調査票B!J6=0,"",調査票B!J6)</f>
        <v/>
      </c>
      <c r="N8" s="49" t="str">
        <f>IF(調査票B!K6=0,"",調査票B!K6)</f>
        <v/>
      </c>
      <c r="O8" s="42" t="str">
        <f>IF(調査票B!L6=0,"",調査票B!L6)</f>
        <v/>
      </c>
      <c r="P8" s="49" t="str">
        <f>IF(調査票B!M6=0,"",調査票B!M6)</f>
        <v/>
      </c>
      <c r="Q8" s="49" t="str">
        <f>IF(調査票B!N6=0,"",調査票B!N6)</f>
        <v/>
      </c>
      <c r="R8" s="49" t="str">
        <f>IF(調査票B!O6=0,"",調査票B!O6)</f>
        <v/>
      </c>
    </row>
    <row r="9" spans="2:18" s="36" customFormat="1" ht="36.75" customHeight="1">
      <c r="B9" s="47"/>
      <c r="C9" s="47"/>
      <c r="D9" s="1"/>
      <c r="E9" s="1"/>
      <c r="F9" s="49" t="str">
        <f>IF(調査票B!C7=0,"",調査票B!C7)</f>
        <v/>
      </c>
      <c r="G9" s="49" t="str">
        <f>IF(調査票B!D7=0,"",調査票B!D7)</f>
        <v/>
      </c>
      <c r="H9" s="49" t="str">
        <f>IF(調査票B!E7=0,"",調査票B!E7)</f>
        <v/>
      </c>
      <c r="I9" s="49" t="str">
        <f>IF(調査票B!F7=0,"",調査票B!F7)</f>
        <v/>
      </c>
      <c r="J9" s="49" t="str">
        <f>IF(調査票B!G7=0,"",調査票B!G7)</f>
        <v/>
      </c>
      <c r="K9" s="42" t="str">
        <f>IF(調査票B!H7=0,"",調査票B!H7)</f>
        <v>回/</v>
      </c>
      <c r="L9" s="49" t="str">
        <f>IF(調査票B!I7=0,"",調査票B!I7)</f>
        <v/>
      </c>
      <c r="M9" s="49" t="str">
        <f>IF(調査票B!J7=0,"",調査票B!J7)</f>
        <v/>
      </c>
      <c r="N9" s="49" t="str">
        <f>IF(調査票B!K7=0,"",調査票B!K7)</f>
        <v/>
      </c>
      <c r="O9" s="42" t="str">
        <f>IF(調査票B!L7=0,"",調査票B!L7)</f>
        <v/>
      </c>
      <c r="P9" s="49" t="str">
        <f>IF(調査票B!M7=0,"",調査票B!M7)</f>
        <v/>
      </c>
      <c r="Q9" s="49" t="str">
        <f>IF(調査票B!N7=0,"",調査票B!N7)</f>
        <v/>
      </c>
      <c r="R9" s="49" t="str">
        <f>IF(調査票B!O7=0,"",調査票B!O7)</f>
        <v/>
      </c>
    </row>
    <row r="10" spans="2:18" ht="37.5" customHeight="1">
      <c r="F10" s="49" t="str">
        <f>IF(調査票B!C8=0,"",調査票B!C8)</f>
        <v/>
      </c>
      <c r="G10" s="49" t="str">
        <f>IF(調査票B!D8=0,"",調査票B!D8)</f>
        <v/>
      </c>
      <c r="H10" s="49" t="str">
        <f>IF(調査票B!E8=0,"",調査票B!E8)</f>
        <v/>
      </c>
      <c r="I10" s="49" t="str">
        <f>IF(調査票B!F8=0,"",調査票B!F8)</f>
        <v/>
      </c>
      <c r="J10" s="49" t="str">
        <f>IF(調査票B!G8=0,"",調査票B!G8)</f>
        <v/>
      </c>
      <c r="K10" s="42" t="str">
        <f>IF(調査票B!H8=0,"",調査票B!H8)</f>
        <v>回/</v>
      </c>
      <c r="L10" s="49" t="str">
        <f>IF(調査票B!I8=0,"",調査票B!I8)</f>
        <v/>
      </c>
      <c r="M10" s="49" t="str">
        <f>IF(調査票B!J8=0,"",調査票B!J8)</f>
        <v/>
      </c>
      <c r="N10" s="49" t="str">
        <f>IF(調査票B!K8=0,"",調査票B!K8)</f>
        <v/>
      </c>
      <c r="O10" s="42" t="str">
        <f>IF(調査票B!L8=0,"",調査票B!L8)</f>
        <v/>
      </c>
      <c r="P10" s="49" t="str">
        <f>IF(調査票B!M8=0,"",調査票B!M8)</f>
        <v/>
      </c>
      <c r="Q10" s="49" t="str">
        <f>IF(調査票B!N8=0,"",調査票B!N8)</f>
        <v/>
      </c>
      <c r="R10" s="49" t="str">
        <f>IF(調査票B!O8=0,"",調査票B!O8)</f>
        <v/>
      </c>
    </row>
    <row r="11" spans="2:18" ht="37.5" customHeight="1">
      <c r="F11" s="49" t="str">
        <f>IF(調査票B!C9=0,"",調査票B!C9)</f>
        <v/>
      </c>
      <c r="G11" s="49" t="str">
        <f>IF(調査票B!D9=0,"",調査票B!D9)</f>
        <v/>
      </c>
      <c r="H11" s="49" t="str">
        <f>IF(調査票B!E9=0,"",調査票B!E9)</f>
        <v/>
      </c>
      <c r="I11" s="49" t="str">
        <f>IF(調査票B!F9=0,"",調査票B!F9)</f>
        <v/>
      </c>
      <c r="J11" s="49" t="str">
        <f>IF(調査票B!G9=0,"",調査票B!G9)</f>
        <v/>
      </c>
      <c r="K11" s="42" t="str">
        <f>IF(調査票B!H9=0,"",調査票B!H9)</f>
        <v>回/</v>
      </c>
      <c r="L11" s="49" t="str">
        <f>IF(調査票B!I9=0,"",調査票B!I9)</f>
        <v/>
      </c>
      <c r="M11" s="49" t="str">
        <f>IF(調査票B!J9=0,"",調査票B!J9)</f>
        <v/>
      </c>
      <c r="N11" s="49" t="str">
        <f>IF(調査票B!K9=0,"",調査票B!K9)</f>
        <v/>
      </c>
      <c r="O11" s="42" t="str">
        <f>IF(調査票B!L9=0,"",調査票B!L9)</f>
        <v/>
      </c>
      <c r="P11" s="49" t="str">
        <f>IF(調査票B!M9=0,"",調査票B!M9)</f>
        <v/>
      </c>
      <c r="Q11" s="49" t="str">
        <f>IF(調査票B!N9=0,"",調査票B!N9)</f>
        <v/>
      </c>
      <c r="R11" s="49" t="str">
        <f>IF(調査票B!O9=0,"",調査票B!O9)</f>
        <v/>
      </c>
    </row>
    <row r="12" spans="2:18" ht="37.5" customHeight="1">
      <c r="F12" s="49" t="str">
        <f>IF(調査票B!C10=0,"",調査票B!C10)</f>
        <v/>
      </c>
      <c r="G12" s="49" t="str">
        <f>IF(調査票B!D10=0,"",調査票B!D10)</f>
        <v/>
      </c>
      <c r="H12" s="49" t="str">
        <f>IF(調査票B!E10=0,"",調査票B!E10)</f>
        <v/>
      </c>
      <c r="I12" s="49" t="str">
        <f>IF(調査票B!F10=0,"",調査票B!F10)</f>
        <v/>
      </c>
      <c r="J12" s="49" t="str">
        <f>IF(調査票B!G10=0,"",調査票B!G10)</f>
        <v/>
      </c>
      <c r="K12" s="42" t="str">
        <f>IF(調査票B!H10=0,"",調査票B!H10)</f>
        <v>回/</v>
      </c>
      <c r="L12" s="49" t="str">
        <f>IF(調査票B!I10=0,"",調査票B!I10)</f>
        <v/>
      </c>
      <c r="M12" s="49" t="str">
        <f>IF(調査票B!J10=0,"",調査票B!J10)</f>
        <v/>
      </c>
      <c r="N12" s="49" t="str">
        <f>IF(調査票B!K10=0,"",調査票B!K10)</f>
        <v/>
      </c>
      <c r="O12" s="42" t="str">
        <f>IF(調査票B!L10=0,"",調査票B!L10)</f>
        <v/>
      </c>
      <c r="P12" s="49" t="str">
        <f>IF(調査票B!M10=0,"",調査票B!M10)</f>
        <v/>
      </c>
      <c r="Q12" s="49" t="str">
        <f>IF(調査票B!N10=0,"",調査票B!N10)</f>
        <v/>
      </c>
      <c r="R12" s="49" t="str">
        <f>IF(調査票B!O10=0,"",調査票B!O10)</f>
        <v/>
      </c>
    </row>
    <row r="13" spans="2:18" ht="37.5" customHeight="1">
      <c r="F13" s="49" t="str">
        <f>IF(調査票B!C11=0,"",調査票B!C11)</f>
        <v/>
      </c>
      <c r="G13" s="49" t="str">
        <f>IF(調査票B!D11=0,"",調査票B!D11)</f>
        <v/>
      </c>
      <c r="H13" s="49" t="str">
        <f>IF(調査票B!E11=0,"",調査票B!E11)</f>
        <v/>
      </c>
      <c r="I13" s="49" t="str">
        <f>IF(調査票B!F11=0,"",調査票B!F11)</f>
        <v/>
      </c>
      <c r="J13" s="49" t="str">
        <f>IF(調査票B!G11=0,"",調査票B!G11)</f>
        <v/>
      </c>
      <c r="K13" s="42" t="str">
        <f>IF(調査票B!H11=0,"",調査票B!H11)</f>
        <v>回/</v>
      </c>
      <c r="L13" s="49" t="str">
        <f>IF(調査票B!I11=0,"",調査票B!I11)</f>
        <v/>
      </c>
      <c r="M13" s="49" t="str">
        <f>IF(調査票B!J11=0,"",調査票B!J11)</f>
        <v/>
      </c>
      <c r="N13" s="49" t="str">
        <f>IF(調査票B!K11=0,"",調査票B!K11)</f>
        <v/>
      </c>
      <c r="O13" s="42" t="str">
        <f>IF(調査票B!L11=0,"",調査票B!L11)</f>
        <v/>
      </c>
      <c r="P13" s="49" t="str">
        <f>IF(調査票B!M11=0,"",調査票B!M11)</f>
        <v/>
      </c>
      <c r="Q13" s="49" t="str">
        <f>IF(調査票B!N11=0,"",調査票B!N11)</f>
        <v/>
      </c>
      <c r="R13" s="49" t="str">
        <f>IF(調査票B!O11=0,"",調査票B!O11)</f>
        <v/>
      </c>
    </row>
    <row r="14" spans="2:18" ht="37.5" customHeight="1">
      <c r="F14" s="49" t="str">
        <f>IF(調査票B!C12=0,"",調査票B!C12)</f>
        <v/>
      </c>
      <c r="G14" s="49" t="str">
        <f>IF(調査票B!D12=0,"",調査票B!D12)</f>
        <v/>
      </c>
      <c r="H14" s="49" t="str">
        <f>IF(調査票B!E12=0,"",調査票B!E12)</f>
        <v/>
      </c>
      <c r="I14" s="49" t="str">
        <f>IF(調査票B!F12=0,"",調査票B!F12)</f>
        <v/>
      </c>
      <c r="J14" s="49" t="str">
        <f>IF(調査票B!G12=0,"",調査票B!G12)</f>
        <v/>
      </c>
      <c r="K14" s="42" t="str">
        <f>IF(調査票B!H12=0,"",調査票B!H12)</f>
        <v>回/</v>
      </c>
      <c r="L14" s="49" t="str">
        <f>IF(調査票B!I12=0,"",調査票B!I12)</f>
        <v/>
      </c>
      <c r="M14" s="49" t="str">
        <f>IF(調査票B!J12=0,"",調査票B!J12)</f>
        <v/>
      </c>
      <c r="N14" s="49" t="str">
        <f>IF(調査票B!K12=0,"",調査票B!K12)</f>
        <v/>
      </c>
      <c r="O14" s="42" t="str">
        <f>IF(調査票B!L12=0,"",調査票B!L12)</f>
        <v/>
      </c>
      <c r="P14" s="49" t="str">
        <f>IF(調査票B!M12=0,"",調査票B!M12)</f>
        <v/>
      </c>
      <c r="Q14" s="49" t="str">
        <f>IF(調査票B!N12=0,"",調査票B!N12)</f>
        <v/>
      </c>
      <c r="R14" s="49" t="str">
        <f>IF(調査票B!O12=0,"",調査票B!O12)</f>
        <v/>
      </c>
    </row>
    <row r="15" spans="2:18" ht="37.5" customHeight="1">
      <c r="F15" s="49" t="str">
        <f>IF(調査票B!C13=0,"",調査票B!C13)</f>
        <v/>
      </c>
      <c r="G15" s="49" t="str">
        <f>IF(調査票B!D13=0,"",調査票B!D13)</f>
        <v/>
      </c>
      <c r="H15" s="49" t="str">
        <f>IF(調査票B!E13=0,"",調査票B!E13)</f>
        <v/>
      </c>
      <c r="I15" s="49" t="str">
        <f>IF(調査票B!F13=0,"",調査票B!F13)</f>
        <v/>
      </c>
      <c r="J15" s="49" t="str">
        <f>IF(調査票B!G13=0,"",調査票B!G13)</f>
        <v/>
      </c>
      <c r="K15" s="42" t="str">
        <f>IF(調査票B!H13=0,"",調査票B!H13)</f>
        <v>回/</v>
      </c>
      <c r="L15" s="49" t="str">
        <f>IF(調査票B!I13=0,"",調査票B!I13)</f>
        <v/>
      </c>
      <c r="M15" s="49" t="str">
        <f>IF(調査票B!J13=0,"",調査票B!J13)</f>
        <v/>
      </c>
      <c r="N15" s="49" t="str">
        <f>IF(調査票B!K13=0,"",調査票B!K13)</f>
        <v/>
      </c>
      <c r="O15" s="42" t="str">
        <f>IF(調査票B!L13=0,"",調査票B!L13)</f>
        <v/>
      </c>
      <c r="P15" s="49" t="str">
        <f>IF(調査票B!M13=0,"",調査票B!M13)</f>
        <v/>
      </c>
      <c r="Q15" s="49" t="str">
        <f>IF(調査票B!N13=0,"",調査票B!N13)</f>
        <v/>
      </c>
      <c r="R15" s="49" t="str">
        <f>IF(調査票B!O13=0,"",調査票B!O13)</f>
        <v/>
      </c>
    </row>
    <row r="16" spans="2:18" ht="37.5" customHeight="1">
      <c r="F16" s="49" t="str">
        <f>IF(調査票B!C14=0,"",調査票B!C14)</f>
        <v/>
      </c>
      <c r="G16" s="49" t="str">
        <f>IF(調査票B!D14=0,"",調査票B!D14)</f>
        <v/>
      </c>
      <c r="H16" s="49" t="str">
        <f>IF(調査票B!E14=0,"",調査票B!E14)</f>
        <v/>
      </c>
      <c r="I16" s="49" t="str">
        <f>IF(調査票B!F14=0,"",調査票B!F14)</f>
        <v/>
      </c>
      <c r="J16" s="49" t="str">
        <f>IF(調査票B!G14=0,"",調査票B!G14)</f>
        <v/>
      </c>
      <c r="K16" s="42" t="str">
        <f>IF(調査票B!H14=0,"",調査票B!H14)</f>
        <v>回/</v>
      </c>
      <c r="L16" s="49" t="str">
        <f>IF(調査票B!I14=0,"",調査票B!I14)</f>
        <v/>
      </c>
      <c r="M16" s="49" t="str">
        <f>IF(調査票B!J14=0,"",調査票B!J14)</f>
        <v/>
      </c>
      <c r="N16" s="49" t="str">
        <f>IF(調査票B!K14=0,"",調査票B!K14)</f>
        <v/>
      </c>
      <c r="O16" s="42" t="str">
        <f>IF(調査票B!L14=0,"",調査票B!L14)</f>
        <v/>
      </c>
      <c r="P16" s="49" t="str">
        <f>IF(調査票B!M14=0,"",調査票B!M14)</f>
        <v/>
      </c>
      <c r="Q16" s="49" t="str">
        <f>IF(調査票B!N14=0,"",調査票B!N14)</f>
        <v/>
      </c>
      <c r="R16" s="49" t="str">
        <f>IF(調査票B!O14=0,"",調査票B!O14)</f>
        <v/>
      </c>
    </row>
    <row r="17" spans="6:18" ht="37.5" customHeight="1">
      <c r="F17" s="49" t="str">
        <f>IF(調査票B!C15=0,"",調査票B!C15)</f>
        <v/>
      </c>
      <c r="G17" s="49" t="str">
        <f>IF(調査票B!D15=0,"",調査票B!D15)</f>
        <v/>
      </c>
      <c r="H17" s="49" t="str">
        <f>IF(調査票B!E15=0,"",調査票B!E15)</f>
        <v/>
      </c>
      <c r="I17" s="49" t="str">
        <f>IF(調査票B!F15=0,"",調査票B!F15)</f>
        <v/>
      </c>
      <c r="J17" s="49" t="str">
        <f>IF(調査票B!G15=0,"",調査票B!G15)</f>
        <v/>
      </c>
      <c r="K17" s="42" t="str">
        <f>IF(調査票B!H15=0,"",調査票B!H15)</f>
        <v>回/</v>
      </c>
      <c r="L17" s="49" t="str">
        <f>IF(調査票B!I15=0,"",調査票B!I15)</f>
        <v/>
      </c>
      <c r="M17" s="49" t="str">
        <f>IF(調査票B!J15=0,"",調査票B!J15)</f>
        <v/>
      </c>
      <c r="N17" s="49" t="str">
        <f>IF(調査票B!K15=0,"",調査票B!K15)</f>
        <v/>
      </c>
      <c r="O17" s="42" t="str">
        <f>IF(調査票B!L15=0,"",調査票B!L15)</f>
        <v/>
      </c>
      <c r="P17" s="49" t="str">
        <f>IF(調査票B!M15=0,"",調査票B!M15)</f>
        <v/>
      </c>
      <c r="Q17" s="49" t="str">
        <f>IF(調査票B!N15=0,"",調査票B!N15)</f>
        <v/>
      </c>
      <c r="R17" s="49" t="str">
        <f>IF(調査票B!O15=0,"",調査票B!O15)</f>
        <v/>
      </c>
    </row>
  </sheetData>
  <mergeCells count="19">
    <mergeCell ref="B3:C7"/>
    <mergeCell ref="H3:H7"/>
    <mergeCell ref="K3:K7"/>
    <mergeCell ref="D3:D7"/>
    <mergeCell ref="E3:E7"/>
    <mergeCell ref="P3:R4"/>
    <mergeCell ref="M5:N5"/>
    <mergeCell ref="P5:Q5"/>
    <mergeCell ref="R5:R7"/>
    <mergeCell ref="F3:F7"/>
    <mergeCell ref="G3:G7"/>
    <mergeCell ref="I3:J7"/>
    <mergeCell ref="P6:P7"/>
    <mergeCell ref="Q6:Q7"/>
    <mergeCell ref="L6:L7"/>
    <mergeCell ref="M6:M7"/>
    <mergeCell ref="N6:N7"/>
    <mergeCell ref="L3:O4"/>
    <mergeCell ref="O5:O7"/>
  </mergeCells>
  <phoneticPr fontId="2"/>
  <pageMargins left="0.7" right="0.7" top="0.75" bottom="0.75" header="0.3" footer="0.3"/>
  <pageSetup paperSize="8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調査票A</vt:lpstr>
      <vt:lpstr>調査票B</vt:lpstr>
      <vt:lpstr>→集計用（記入不要）</vt:lpstr>
      <vt:lpstr>県集計用（調査票A）</vt:lpstr>
      <vt:lpstr>県集計用（調査票B）</vt:lpstr>
      <vt:lpstr>Sheet1</vt:lpstr>
      <vt:lpstr>'県集計用（調査票A）'!Print_Area</vt:lpstr>
      <vt:lpstr>'県集計用（調査票B）'!Print_Area</vt:lpstr>
      <vt:lpstr>調査票A!Print_Area</vt:lpstr>
      <vt:lpstr>調査票B!Print_Area</vt:lpstr>
      <vt:lpstr>調査票B!Print_Titles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2024-06-18T04:48:03Z</dcterms:modified>
</cp:coreProperties>
</file>