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lb18z0052\共有\旧企画調整係\【共有】予算\R07（R07経済対策）→R7当初予算で\緊急パッケージ\11様式差しかえ\"/>
    </mc:Choice>
  </mc:AlternateContent>
  <xr:revisionPtr revIDLastSave="0" documentId="8_{42BEE107-BC11-43CA-B117-8D123696B2B1}" xr6:coauthVersionLast="47" xr6:coauthVersionMax="47" xr10:uidLastSave="{00000000-0000-0000-0000-000000000000}"/>
  <bookViews>
    <workbookView xWindow="-108" yWindow="-108" windowWidth="23256" windowHeight="12456" xr2:uid="{17BE48E8-A343-42E5-BFBC-C40778C4A842}"/>
  </bookViews>
  <sheets>
    <sheet name="（地域連携周産期支援_分娩_運営）都道府県⇒厚労省提出用" sheetId="1" r:id="rId1"/>
  </sheets>
  <externalReferences>
    <externalReference r:id="rId2"/>
  </externalReferences>
  <definedNames>
    <definedName name="_xlnm.Print_Area" localSheetId="0">'（地域連携周産期支援_分娩_運営）都道府県⇒厚労省提出用'!$B$2:$M$35</definedName>
    <definedName name="_xlnm.Print_Area">#REF!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I14" i="1"/>
  <c r="J14" i="1"/>
  <c r="L14" i="1"/>
  <c r="M14" i="1"/>
  <c r="F15" i="1"/>
  <c r="I15" i="1"/>
  <c r="J15" i="1"/>
  <c r="L15" i="1"/>
  <c r="M15" i="1"/>
  <c r="F16" i="1"/>
  <c r="J16" i="1" s="1"/>
  <c r="L16" i="1" s="1"/>
  <c r="M16" i="1" s="1"/>
  <c r="I16" i="1"/>
  <c r="F17" i="1"/>
  <c r="J17" i="1" s="1"/>
  <c r="L17" i="1" s="1"/>
  <c r="M17" i="1" s="1"/>
  <c r="I17" i="1"/>
  <c r="F18" i="1"/>
  <c r="I18" i="1"/>
  <c r="J18" i="1"/>
  <c r="L18" i="1"/>
  <c r="M18" i="1"/>
  <c r="F19" i="1"/>
  <c r="I19" i="1"/>
  <c r="J19" i="1"/>
  <c r="L19" i="1"/>
  <c r="M19" i="1"/>
  <c r="F20" i="1"/>
  <c r="J20" i="1" s="1"/>
  <c r="L20" i="1" s="1"/>
  <c r="M20" i="1" s="1"/>
  <c r="I20" i="1"/>
  <c r="F21" i="1"/>
  <c r="I21" i="1"/>
  <c r="J21" i="1"/>
  <c r="L21" i="1"/>
  <c r="M21" i="1"/>
  <c r="F22" i="1"/>
  <c r="I22" i="1"/>
  <c r="J22" i="1"/>
  <c r="L22" i="1"/>
  <c r="M22" i="1"/>
  <c r="F23" i="1"/>
  <c r="I23" i="1"/>
  <c r="J23" i="1"/>
  <c r="L23" i="1" s="1"/>
  <c r="M23" i="1" s="1"/>
  <c r="F24" i="1"/>
  <c r="I24" i="1"/>
  <c r="J24" i="1"/>
  <c r="L24" i="1"/>
  <c r="M24" i="1"/>
  <c r="F25" i="1"/>
  <c r="I25" i="1"/>
  <c r="J25" i="1"/>
  <c r="L25" i="1"/>
  <c r="M25" i="1"/>
  <c r="F26" i="1"/>
  <c r="I26" i="1"/>
  <c r="J26" i="1"/>
  <c r="L26" i="1"/>
  <c r="M26" i="1" s="1"/>
  <c r="F27" i="1"/>
  <c r="I27" i="1"/>
  <c r="J27" i="1"/>
  <c r="L27" i="1"/>
  <c r="M27" i="1"/>
  <c r="F28" i="1"/>
  <c r="I28" i="1"/>
  <c r="J28" i="1"/>
  <c r="L28" i="1"/>
  <c r="M28" i="1"/>
  <c r="F29" i="1"/>
  <c r="I29" i="1"/>
  <c r="J29" i="1"/>
  <c r="L29" i="1" s="1"/>
  <c r="M29" i="1" s="1"/>
  <c r="F30" i="1"/>
  <c r="I30" i="1"/>
  <c r="J30" i="1"/>
  <c r="L30" i="1"/>
  <c r="M30" i="1"/>
  <c r="F31" i="1"/>
  <c r="I31" i="1"/>
  <c r="J31" i="1"/>
  <c r="L31" i="1"/>
  <c r="M31" i="1"/>
  <c r="F32" i="1"/>
  <c r="I32" i="1"/>
  <c r="J32" i="1"/>
  <c r="L32" i="1"/>
  <c r="M32" i="1"/>
  <c r="F33" i="1"/>
  <c r="J33" i="1" s="1"/>
  <c r="L33" i="1" s="1"/>
  <c r="M33" i="1" s="1"/>
  <c r="I33" i="1"/>
  <c r="M34" i="1" l="1"/>
</calcChain>
</file>

<file path=xl/sharedStrings.xml><?xml version="1.0" encoding="utf-8"?>
<sst xmlns="http://schemas.openxmlformats.org/spreadsheetml/2006/main" count="52" uniqueCount="39">
  <si>
    <t xml:space="preserve">　A　総事業費とは、本事業を行うために必要な産科部門に係るすべての経費。
　B　寄付金とは、寄付者がその使途を、本事業に指定する寄付金をいい、使途を指定しない一般寄付金及び総事業のうち、補助対象外の事業に対する寄付金は、ここにいう寄付金とはみなさない。
　　その他の収入とは、評価額、徴収法定額等をも含めることとし、収入の種類及び範囲は次のとおりとする。
　　①法令（地方公共団体の条例及び規則を含む。）に基づく徴収金、返還金等の収入
　　②契約違反による違約徴収金の収入
　　③既存建物等の全部又は一部が被災したことに伴う火災保険、地震保険による保険金収入等から交付要綱等により算出される自己負担相当を控除した額
　　④その他当該補助事業等に関する収入
　D　対象経費とは、必要な次に掲げる経費
　　　職員基本給、職員諸手当、諸謝金、社会保険料
</t>
    <rPh sb="10" eb="11">
      <t>ホン</t>
    </rPh>
    <rPh sb="56" eb="57">
      <t>ホン</t>
    </rPh>
    <rPh sb="331" eb="333">
      <t>タイショウ</t>
    </rPh>
    <rPh sb="333" eb="335">
      <t>ケイヒ</t>
    </rPh>
    <rPh sb="338" eb="340">
      <t>ヒツヨウ</t>
    </rPh>
    <rPh sb="341" eb="342">
      <t>ツギ</t>
    </rPh>
    <rPh sb="343" eb="344">
      <t>カカ</t>
    </rPh>
    <rPh sb="346" eb="348">
      <t>ケイヒ</t>
    </rPh>
    <rPh sb="352" eb="354">
      <t>ショクイン</t>
    </rPh>
    <rPh sb="354" eb="357">
      <t>キホンキュウ</t>
    </rPh>
    <rPh sb="358" eb="360">
      <t>ショクイン</t>
    </rPh>
    <rPh sb="360" eb="363">
      <t>ショテアテ</t>
    </rPh>
    <rPh sb="364" eb="365">
      <t>ショ</t>
    </rPh>
    <rPh sb="365" eb="367">
      <t>シャキン</t>
    </rPh>
    <rPh sb="368" eb="370">
      <t>シャカイ</t>
    </rPh>
    <rPh sb="370" eb="373">
      <t>ホケンリョウ</t>
    </rPh>
    <phoneticPr fontId="5"/>
  </si>
  <si>
    <t>年間６月未満</t>
    <rPh sb="0" eb="2">
      <t>ネンカン</t>
    </rPh>
    <rPh sb="3" eb="4">
      <t>ゲツ</t>
    </rPh>
    <rPh sb="4" eb="6">
      <t>ミマン</t>
    </rPh>
    <phoneticPr fontId="5"/>
  </si>
  <si>
    <t>年間６月以上９月未満</t>
    <rPh sb="0" eb="2">
      <t>ネンカン</t>
    </rPh>
    <rPh sb="3" eb="4">
      <t>ガツ</t>
    </rPh>
    <rPh sb="4" eb="6">
      <t>イジョウ</t>
    </rPh>
    <rPh sb="7" eb="8">
      <t>ゲツ</t>
    </rPh>
    <rPh sb="8" eb="10">
      <t>ミマン</t>
    </rPh>
    <phoneticPr fontId="5"/>
  </si>
  <si>
    <t>都道府県が補助する事業（間接補助）</t>
    <rPh sb="0" eb="2">
      <t>トドウ</t>
    </rPh>
    <rPh sb="2" eb="4">
      <t>フケン</t>
    </rPh>
    <rPh sb="5" eb="7">
      <t>ホジョ</t>
    </rPh>
    <rPh sb="9" eb="11">
      <t>ジギョウ</t>
    </rPh>
    <rPh sb="12" eb="14">
      <t>カンセツ</t>
    </rPh>
    <rPh sb="14" eb="16">
      <t>ホジョ</t>
    </rPh>
    <phoneticPr fontId="5"/>
  </si>
  <si>
    <t>年間９月以上</t>
    <rPh sb="0" eb="2">
      <t>ネンカン</t>
    </rPh>
    <rPh sb="3" eb="4">
      <t>ツキ</t>
    </rPh>
    <rPh sb="4" eb="6">
      <t>イジョウ</t>
    </rPh>
    <phoneticPr fontId="5"/>
  </si>
  <si>
    <t>都道府県が行う事業（直接補助）</t>
    <rPh sb="0" eb="4">
      <t>トドウフケン</t>
    </rPh>
    <rPh sb="5" eb="6">
      <t>オコナ</t>
    </rPh>
    <rPh sb="7" eb="9">
      <t>ジギョウ</t>
    </rPh>
    <rPh sb="10" eb="12">
      <t>チョクセツ</t>
    </rPh>
    <rPh sb="12" eb="14">
      <t>ホジョ</t>
    </rPh>
    <phoneticPr fontId="5"/>
  </si>
  <si>
    <t>合計</t>
    <rPh sb="0" eb="2">
      <t>ゴウケイ</t>
    </rPh>
    <phoneticPr fontId="5"/>
  </si>
  <si>
    <t>○○県立病院</t>
    <rPh sb="2" eb="4">
      <t>ケンリツ</t>
    </rPh>
    <rPh sb="4" eb="6">
      <t>ビョウイン</t>
    </rPh>
    <phoneticPr fontId="5"/>
  </si>
  <si>
    <t>記入例</t>
    <rPh sb="0" eb="2">
      <t>キニュウ</t>
    </rPh>
    <rPh sb="2" eb="3">
      <t>レイ</t>
    </rPh>
    <phoneticPr fontId="5"/>
  </si>
  <si>
    <t>厚生病院</t>
    <rPh sb="0" eb="2">
      <t>コウセイ</t>
    </rPh>
    <rPh sb="2" eb="4">
      <t>ビョウイン</t>
    </rPh>
    <phoneticPr fontId="5"/>
  </si>
  <si>
    <t>円</t>
    <rPh sb="0" eb="1">
      <t>エン</t>
    </rPh>
    <phoneticPr fontId="5"/>
  </si>
  <si>
    <t>円</t>
    <rPh sb="0" eb="1">
      <t>エン</t>
    </rPh>
    <phoneticPr fontId="8"/>
  </si>
  <si>
    <t>選択</t>
    <rPh sb="0" eb="2">
      <t>センタク</t>
    </rPh>
    <phoneticPr fontId="5"/>
  </si>
  <si>
    <t>J×補助率1/2</t>
    <rPh sb="2" eb="5">
      <t>ホジョリツ</t>
    </rPh>
    <phoneticPr fontId="5"/>
  </si>
  <si>
    <t>J= Fと I のうち最少額</t>
    <rPh sb="11" eb="12">
      <t>サイ</t>
    </rPh>
    <rPh sb="12" eb="14">
      <t>ショウガク</t>
    </rPh>
    <phoneticPr fontId="5"/>
  </si>
  <si>
    <t>I</t>
  </si>
  <si>
    <t>F =C,D,Eの最少額</t>
    <rPh sb="9" eb="10">
      <t>サイ</t>
    </rPh>
    <rPh sb="10" eb="12">
      <t>ショウガク</t>
    </rPh>
    <phoneticPr fontId="5"/>
  </si>
  <si>
    <t>E</t>
  </si>
  <si>
    <t>D</t>
  </si>
  <si>
    <t>C=A-B</t>
    <phoneticPr fontId="10"/>
  </si>
  <si>
    <t>B</t>
  </si>
  <si>
    <t>A</t>
  </si>
  <si>
    <t>申請見込額</t>
    <rPh sb="0" eb="2">
      <t>シンセイ</t>
    </rPh>
    <rPh sb="2" eb="4">
      <t>ミコミ</t>
    </rPh>
    <rPh sb="4" eb="5">
      <t>ガク</t>
    </rPh>
    <phoneticPr fontId="5"/>
  </si>
  <si>
    <t>国庫補助
基本額</t>
    <phoneticPr fontId="5"/>
  </si>
  <si>
    <r>
      <rPr>
        <sz val="11"/>
        <color rgb="FF000000"/>
        <rFont val="游ゴシック"/>
        <family val="3"/>
        <charset val="128"/>
      </rPr>
      <t>都道府県
補助額</t>
    </r>
    <r>
      <rPr>
        <sz val="11"/>
        <color rgb="FFFF0000"/>
        <rFont val="游ゴシック"/>
        <family val="3"/>
        <charset val="128"/>
      </rPr>
      <t xml:space="preserve">(見込)
</t>
    </r>
    <r>
      <rPr>
        <sz val="8"/>
        <color theme="1"/>
        <rFont val="游ゴシック"/>
        <family val="3"/>
        <charset val="128"/>
      </rPr>
      <t>（直接補助の場合は記載不要）</t>
    </r>
    <rPh sb="22" eb="24">
      <t>キサイ</t>
    </rPh>
    <rPh sb="24" eb="26">
      <t>フヨウ</t>
    </rPh>
    <phoneticPr fontId="5"/>
  </si>
  <si>
    <t>選定額</t>
    <rPh sb="0" eb="2">
      <t>センテイ</t>
    </rPh>
    <rPh sb="2" eb="3">
      <t>ガク</t>
    </rPh>
    <phoneticPr fontId="8"/>
  </si>
  <si>
    <t>基準額</t>
    <rPh sb="0" eb="3">
      <t>キジュンガク</t>
    </rPh>
    <phoneticPr fontId="8"/>
  </si>
  <si>
    <t>分娩取扱期間</t>
    <rPh sb="0" eb="2">
      <t>ブンベン</t>
    </rPh>
    <rPh sb="2" eb="4">
      <t>トリアツカイ</t>
    </rPh>
    <rPh sb="4" eb="6">
      <t>キカン</t>
    </rPh>
    <phoneticPr fontId="5"/>
  </si>
  <si>
    <t>対象経費の
支出予定額</t>
    <rPh sb="0" eb="2">
      <t>タイショウ</t>
    </rPh>
    <rPh sb="2" eb="4">
      <t>ケイヒ</t>
    </rPh>
    <rPh sb="6" eb="8">
      <t>シシュツ</t>
    </rPh>
    <rPh sb="8" eb="11">
      <t>ヨテイガク</t>
    </rPh>
    <phoneticPr fontId="8"/>
  </si>
  <si>
    <t>差引事業費</t>
    <rPh sb="0" eb="2">
      <t>サシヒキ</t>
    </rPh>
    <rPh sb="2" eb="5">
      <t>ジギョウヒ</t>
    </rPh>
    <phoneticPr fontId="8"/>
  </si>
  <si>
    <t>産科部門の収入額
及び寄付金
その他の収入額</t>
    <rPh sb="0" eb="2">
      <t>サンカ</t>
    </rPh>
    <rPh sb="2" eb="4">
      <t>ブモン</t>
    </rPh>
    <rPh sb="5" eb="7">
      <t>シュウニュウ</t>
    </rPh>
    <rPh sb="7" eb="8">
      <t>ガク</t>
    </rPh>
    <rPh sb="9" eb="10">
      <t>オヨ</t>
    </rPh>
    <rPh sb="11" eb="14">
      <t>キフキン</t>
    </rPh>
    <rPh sb="17" eb="18">
      <t>タ</t>
    </rPh>
    <rPh sb="19" eb="22">
      <t>シュウニュウガク</t>
    </rPh>
    <phoneticPr fontId="8"/>
  </si>
  <si>
    <t>総事業費</t>
    <rPh sb="0" eb="1">
      <t>ソウ</t>
    </rPh>
    <rPh sb="1" eb="4">
      <t>ジギョウヒ</t>
    </rPh>
    <phoneticPr fontId="8"/>
  </si>
  <si>
    <t>補助方法</t>
    <rPh sb="0" eb="2">
      <t>ホジョ</t>
    </rPh>
    <rPh sb="2" eb="4">
      <t>ホウホウ</t>
    </rPh>
    <phoneticPr fontId="8"/>
  </si>
  <si>
    <t>施設名称</t>
    <rPh sb="0" eb="1">
      <t>シ</t>
    </rPh>
    <rPh sb="1" eb="2">
      <t>セツ</t>
    </rPh>
    <rPh sb="2" eb="4">
      <t>メイショウ</t>
    </rPh>
    <phoneticPr fontId="8"/>
  </si>
  <si>
    <t>←都道府県名を選択</t>
  </si>
  <si>
    <t>自動計算される箇所（入力不要）</t>
    <rPh sb="0" eb="2">
      <t>ジドウ</t>
    </rPh>
    <rPh sb="2" eb="4">
      <t>ケイサン</t>
    </rPh>
    <rPh sb="7" eb="9">
      <t>カショ</t>
    </rPh>
    <rPh sb="10" eb="12">
      <t>ニュウリョク</t>
    </rPh>
    <rPh sb="12" eb="14">
      <t>フヨウ</t>
    </rPh>
    <phoneticPr fontId="5"/>
  </si>
  <si>
    <t>都道府県に記載して頂く箇所</t>
    <rPh sb="0" eb="4">
      <t>トドウフケン</t>
    </rPh>
    <phoneticPr fontId="5"/>
  </si>
  <si>
    <t>医療機関に記載して頂く箇所</t>
    <phoneticPr fontId="5"/>
  </si>
  <si>
    <t>地域連携周産期支援事業（分娩取扱施設）　経費所要額調　様式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</si>
</sst>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General&quot;件&quot;"/>
  </numFmts>
  <fonts count="19">
    <font>
      <sz val="11"/>
      <color theme="1"/>
      <name val="游ゴシック"/>
      <family val="2"/>
      <charset val="128"/>
      <scheme val="minor"/>
    </font>
    <font>
      <sz val="11"/>
      <name val="ＭＳ Ｐゴシック"/>
      <family val="3"/>
      <charset val="128"/>
    </font>
    <font>
      <sz val="11"/>
      <name val="游ゴシック"/>
      <family val="3"/>
      <charset val="128"/>
      <scheme val="minor"/>
    </font>
    <font>
      <sz val="6"/>
      <name val="MS Gothic"/>
      <family val="2"/>
      <charset val="128"/>
    </font>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11"/>
      <color theme="2"/>
      <name val="游ゴシック"/>
      <family val="3"/>
      <charset val="128"/>
      <scheme val="minor"/>
    </font>
    <font>
      <sz val="6"/>
      <name val="ＭＳ Ｐゴシック"/>
      <family val="3"/>
      <charset val="128"/>
    </font>
    <font>
      <sz val="10"/>
      <name val="游ゴシック"/>
      <family val="3"/>
      <charset val="128"/>
      <scheme val="minor"/>
    </font>
    <font>
      <sz val="6"/>
      <name val="游ゴシック"/>
      <family val="3"/>
      <charset val="128"/>
      <scheme val="minor"/>
    </font>
    <font>
      <b/>
      <sz val="11"/>
      <color rgb="FFFF0000"/>
      <name val="游ゴシック"/>
      <family val="3"/>
      <charset val="128"/>
      <scheme val="minor"/>
    </font>
    <font>
      <sz val="11"/>
      <color theme="1"/>
      <name val="游ゴシック"/>
      <family val="3"/>
      <charset val="128"/>
    </font>
    <font>
      <sz val="11"/>
      <color rgb="FF000000"/>
      <name val="游ゴシック"/>
      <family val="3"/>
      <charset val="128"/>
    </font>
    <font>
      <sz val="11"/>
      <color rgb="FFFF0000"/>
      <name val="游ゴシック"/>
      <family val="3"/>
      <charset val="128"/>
    </font>
    <font>
      <sz val="8"/>
      <color theme="1"/>
      <name val="游ゴシック"/>
      <family val="3"/>
      <charset val="128"/>
    </font>
    <font>
      <sz val="11"/>
      <color theme="1"/>
      <name val="メイリオ"/>
      <family val="3"/>
      <charset val="128"/>
    </font>
    <font>
      <b/>
      <sz val="14"/>
      <color theme="1" tint="0.14999847407452621"/>
      <name val="游ゴシック"/>
      <family val="3"/>
      <charset val="128"/>
      <scheme val="minor"/>
    </font>
    <font>
      <sz val="10"/>
      <color theme="1" tint="0.1499984740745262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CCC"/>
        <bgColor indexed="64"/>
      </patternFill>
    </fill>
    <fill>
      <patternFill patternType="solid">
        <fgColor rgb="FFFFFFCC"/>
        <bgColor indexed="64"/>
      </patternFill>
    </fill>
  </fills>
  <borders count="43">
    <border>
      <left/>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medium">
        <color indexed="64"/>
      </bottom>
      <diagonal/>
    </border>
    <border diagonalDown="1">
      <left style="thin">
        <color indexed="64"/>
      </left>
      <right style="thin">
        <color indexed="64"/>
      </right>
      <top style="double">
        <color auto="1"/>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cellStyleXfs>
  <cellXfs count="106">
    <xf numFmtId="0" fontId="0" fillId="0" borderId="0" xfId="0">
      <alignment vertical="center"/>
    </xf>
    <xf numFmtId="0" fontId="2" fillId="0" borderId="0" xfId="2" applyFont="1" applyAlignment="1">
      <alignment vertical="center"/>
    </xf>
    <xf numFmtId="0" fontId="2" fillId="0" borderId="0" xfId="2" applyFont="1" applyAlignment="1">
      <alignment vertical="center" shrinkToFit="1"/>
    </xf>
    <xf numFmtId="0" fontId="2" fillId="0" borderId="0" xfId="2" applyFont="1" applyAlignment="1">
      <alignment horizontal="right" vertical="center"/>
    </xf>
    <xf numFmtId="176" fontId="2" fillId="2" borderId="0" xfId="0" applyNumberFormat="1" applyFont="1" applyFill="1">
      <alignment vertical="center"/>
    </xf>
    <xf numFmtId="0" fontId="2" fillId="0" borderId="0" xfId="0" applyFont="1" applyAlignment="1">
      <alignment horizontal="centerContinuous" vertical="center"/>
    </xf>
    <xf numFmtId="0" fontId="2" fillId="0" borderId="0" xfId="0" applyFont="1" applyAlignment="1">
      <alignment horizontal="center" vertical="center" textRotation="255" shrinkToFit="1"/>
    </xf>
    <xf numFmtId="176" fontId="2" fillId="0" borderId="0" xfId="0" applyNumberFormat="1" applyFont="1">
      <alignmen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shrinkToFit="1"/>
    </xf>
    <xf numFmtId="0" fontId="2" fillId="0" borderId="0" xfId="0" applyFont="1" applyAlignment="1">
      <alignment horizontal="left" vertical="center" wrapText="1" shrinkToFit="1"/>
    </xf>
    <xf numFmtId="0" fontId="2" fillId="0" borderId="0" xfId="0" applyFont="1" applyAlignment="1">
      <alignment horizontal="left" vertical="center"/>
    </xf>
    <xf numFmtId="176" fontId="2" fillId="0" borderId="1" xfId="0" applyNumberFormat="1" applyFont="1" applyBorder="1" applyAlignment="1">
      <alignment horizontal="left" vertical="top" wrapText="1"/>
    </xf>
    <xf numFmtId="176" fontId="2" fillId="0" borderId="2" xfId="0" applyNumberFormat="1" applyFont="1" applyBorder="1" applyAlignment="1">
      <alignment horizontal="left" vertical="top" wrapText="1"/>
    </xf>
    <xf numFmtId="176" fontId="2" fillId="0" borderId="3" xfId="0" applyNumberFormat="1" applyFont="1" applyBorder="1" applyAlignment="1">
      <alignment horizontal="left" vertical="top" wrapText="1"/>
    </xf>
    <xf numFmtId="176" fontId="2" fillId="0" borderId="4" xfId="0" applyNumberFormat="1" applyFont="1" applyBorder="1" applyAlignment="1">
      <alignment horizontal="left" vertical="top" wrapText="1"/>
    </xf>
    <xf numFmtId="176" fontId="2" fillId="0" borderId="0" xfId="0" applyNumberFormat="1" applyFont="1" applyAlignment="1">
      <alignment horizontal="left" vertical="top" wrapText="1"/>
    </xf>
    <xf numFmtId="176" fontId="2" fillId="0" borderId="5" xfId="0" applyNumberFormat="1" applyFont="1" applyBorder="1" applyAlignment="1">
      <alignment horizontal="left" vertical="top" wrapText="1"/>
    </xf>
    <xf numFmtId="176" fontId="2" fillId="0" borderId="6" xfId="0" applyNumberFormat="1" applyFont="1" applyBorder="1" applyAlignment="1">
      <alignment horizontal="left" vertical="top" wrapText="1"/>
    </xf>
    <xf numFmtId="176" fontId="2" fillId="0" borderId="7" xfId="0" applyNumberFormat="1" applyFont="1" applyBorder="1" applyAlignment="1">
      <alignment horizontal="left" vertical="top" wrapText="1"/>
    </xf>
    <xf numFmtId="176" fontId="2" fillId="0" borderId="8" xfId="0" applyNumberFormat="1" applyFont="1" applyBorder="1" applyAlignment="1">
      <alignment horizontal="left" vertical="top" wrapText="1"/>
    </xf>
    <xf numFmtId="0" fontId="2" fillId="0" borderId="0" xfId="2" applyFont="1" applyAlignment="1">
      <alignment horizontal="left" vertical="top" wrapText="1"/>
    </xf>
    <xf numFmtId="0" fontId="2" fillId="0" borderId="9" xfId="2" applyFont="1" applyBorder="1" applyAlignment="1">
      <alignment vertical="center"/>
    </xf>
    <xf numFmtId="0" fontId="2" fillId="0" borderId="0" xfId="2" applyFont="1" applyAlignment="1">
      <alignment horizontal="left" vertical="top" wrapText="1"/>
    </xf>
    <xf numFmtId="0" fontId="2" fillId="0" borderId="10" xfId="2" applyFont="1" applyBorder="1" applyAlignment="1">
      <alignment vertical="center"/>
    </xf>
    <xf numFmtId="0" fontId="2" fillId="0" borderId="0" xfId="0" applyFont="1" applyAlignment="1">
      <alignment horizontal="centerContinuous" vertical="center" shrinkToFit="1"/>
    </xf>
    <xf numFmtId="0" fontId="2" fillId="0" borderId="11" xfId="2" applyFont="1" applyBorder="1" applyAlignment="1" applyProtection="1">
      <alignment vertical="center"/>
      <protection locked="0"/>
    </xf>
    <xf numFmtId="0" fontId="2" fillId="0" borderId="11" xfId="2" applyFont="1" applyBorder="1" applyAlignment="1">
      <alignment vertical="center"/>
    </xf>
    <xf numFmtId="177" fontId="6" fillId="0" borderId="12" xfId="2" applyNumberFormat="1" applyFont="1" applyBorder="1" applyAlignment="1">
      <alignment vertical="center"/>
    </xf>
    <xf numFmtId="177" fontId="2" fillId="0" borderId="13" xfId="2" applyNumberFormat="1" applyFont="1" applyBorder="1" applyAlignment="1">
      <alignment vertical="center"/>
    </xf>
    <xf numFmtId="176" fontId="2" fillId="0" borderId="13" xfId="2" applyNumberFormat="1" applyFont="1" applyBorder="1" applyAlignment="1">
      <alignment vertical="center"/>
    </xf>
    <xf numFmtId="0" fontId="2" fillId="0" borderId="13" xfId="2" applyFont="1" applyBorder="1" applyAlignment="1">
      <alignment vertical="center" wrapText="1"/>
    </xf>
    <xf numFmtId="178" fontId="2" fillId="0" borderId="14" xfId="2" applyNumberFormat="1" applyFont="1" applyBorder="1" applyAlignment="1">
      <alignment horizontal="center" vertical="center" wrapText="1" shrinkToFit="1"/>
    </xf>
    <xf numFmtId="177" fontId="2" fillId="3" borderId="15" xfId="2" applyNumberFormat="1" applyFont="1" applyFill="1" applyBorder="1" applyAlignment="1">
      <alignment vertical="center"/>
    </xf>
    <xf numFmtId="177" fontId="2" fillId="3" borderId="16" xfId="2" applyNumberFormat="1" applyFont="1" applyFill="1" applyBorder="1" applyAlignment="1">
      <alignment vertical="center"/>
    </xf>
    <xf numFmtId="177" fontId="2" fillId="4" borderId="17" xfId="2" applyNumberFormat="1" applyFont="1" applyFill="1" applyBorder="1" applyAlignment="1" applyProtection="1">
      <alignment horizontal="right" vertical="center"/>
      <protection locked="0"/>
    </xf>
    <xf numFmtId="177" fontId="2" fillId="3" borderId="16" xfId="2" applyNumberFormat="1" applyFont="1" applyFill="1" applyBorder="1" applyAlignment="1" applyProtection="1">
      <alignment vertical="center"/>
      <protection locked="0"/>
    </xf>
    <xf numFmtId="176" fontId="2" fillId="5" borderId="18" xfId="2" applyNumberFormat="1" applyFont="1" applyFill="1" applyBorder="1" applyAlignment="1" applyProtection="1">
      <alignment vertical="center"/>
      <protection locked="0"/>
    </xf>
    <xf numFmtId="3" fontId="2" fillId="5" borderId="18" xfId="2" applyNumberFormat="1" applyFont="1" applyFill="1" applyBorder="1" applyAlignment="1" applyProtection="1">
      <alignment vertical="center"/>
      <protection locked="0"/>
    </xf>
    <xf numFmtId="3" fontId="2" fillId="3" borderId="18" xfId="2" applyNumberFormat="1" applyFont="1" applyFill="1" applyBorder="1" applyAlignment="1">
      <alignment vertical="center"/>
    </xf>
    <xf numFmtId="0" fontId="2" fillId="4" borderId="19" xfId="2" applyFont="1" applyFill="1" applyBorder="1" applyAlignment="1" applyProtection="1">
      <alignment vertical="center" wrapText="1"/>
      <protection locked="0"/>
    </xf>
    <xf numFmtId="0" fontId="2" fillId="5" borderId="20" xfId="2" applyFont="1" applyFill="1" applyBorder="1" applyAlignment="1" applyProtection="1">
      <alignment vertical="center" wrapText="1" shrinkToFit="1"/>
      <protection locked="0"/>
    </xf>
    <xf numFmtId="177" fontId="2" fillId="3" borderId="21" xfId="1" applyNumberFormat="1" applyFont="1" applyFill="1" applyBorder="1" applyAlignment="1">
      <alignment vertical="center"/>
    </xf>
    <xf numFmtId="176" fontId="2" fillId="5" borderId="16" xfId="2" applyNumberFormat="1" applyFont="1" applyFill="1" applyBorder="1" applyAlignment="1" applyProtection="1">
      <alignment vertical="center"/>
      <protection locked="0"/>
    </xf>
    <xf numFmtId="3" fontId="2" fillId="5" borderId="22" xfId="2" applyNumberFormat="1" applyFont="1" applyFill="1" applyBorder="1" applyAlignment="1" applyProtection="1">
      <alignment vertical="center"/>
      <protection locked="0"/>
    </xf>
    <xf numFmtId="3" fontId="2" fillId="3" borderId="22" xfId="2" applyNumberFormat="1" applyFont="1" applyFill="1" applyBorder="1" applyAlignment="1">
      <alignment vertical="center"/>
    </xf>
    <xf numFmtId="0" fontId="2" fillId="4" borderId="17" xfId="2" applyFont="1" applyFill="1" applyBorder="1" applyAlignment="1" applyProtection="1">
      <alignment vertical="center" wrapText="1"/>
      <protection locked="0"/>
    </xf>
    <xf numFmtId="0" fontId="2" fillId="5" borderId="23" xfId="2" applyFont="1" applyFill="1" applyBorder="1" applyAlignment="1" applyProtection="1">
      <alignment vertical="center" wrapText="1" shrinkToFit="1"/>
      <protection locked="0"/>
    </xf>
    <xf numFmtId="0" fontId="7" fillId="0" borderId="0" xfId="2" applyFont="1" applyAlignment="1">
      <alignment vertical="center"/>
    </xf>
    <xf numFmtId="3" fontId="7" fillId="0" borderId="0" xfId="2" applyNumberFormat="1" applyFont="1" applyAlignment="1">
      <alignment vertical="center"/>
    </xf>
    <xf numFmtId="3" fontId="2" fillId="5" borderId="16" xfId="2" applyNumberFormat="1" applyFont="1" applyFill="1" applyBorder="1" applyAlignment="1" applyProtection="1">
      <alignment vertical="center"/>
      <protection locked="0"/>
    </xf>
    <xf numFmtId="3" fontId="2" fillId="3" borderId="16" xfId="2" applyNumberFormat="1" applyFont="1" applyFill="1" applyBorder="1" applyAlignment="1">
      <alignment vertical="center"/>
    </xf>
    <xf numFmtId="0" fontId="2" fillId="5" borderId="24" xfId="2" applyFont="1" applyFill="1" applyBorder="1" applyAlignment="1" applyProtection="1">
      <alignment vertical="center" wrapText="1" shrinkToFit="1"/>
      <protection locked="0"/>
    </xf>
    <xf numFmtId="177" fontId="2" fillId="3" borderId="25" xfId="1" applyNumberFormat="1" applyFont="1" applyFill="1" applyBorder="1" applyAlignment="1">
      <alignment vertical="center"/>
    </xf>
    <xf numFmtId="177" fontId="2" fillId="3" borderId="26" xfId="2" applyNumberFormat="1" applyFont="1" applyFill="1" applyBorder="1" applyAlignment="1">
      <alignment vertical="center"/>
    </xf>
    <xf numFmtId="177" fontId="2" fillId="4" borderId="26" xfId="2" applyNumberFormat="1" applyFont="1" applyFill="1" applyBorder="1" applyAlignment="1" applyProtection="1">
      <alignment horizontal="right" vertical="center"/>
      <protection locked="0"/>
    </xf>
    <xf numFmtId="177" fontId="2" fillId="3" borderId="26" xfId="2" applyNumberFormat="1" applyFont="1" applyFill="1" applyBorder="1" applyAlignment="1" applyProtection="1">
      <alignment vertical="center"/>
      <protection locked="0"/>
    </xf>
    <xf numFmtId="176" fontId="2" fillId="5" borderId="26" xfId="2" applyNumberFormat="1" applyFont="1" applyFill="1" applyBorder="1" applyAlignment="1" applyProtection="1">
      <alignment vertical="center"/>
      <protection locked="0"/>
    </xf>
    <xf numFmtId="3" fontId="2" fillId="5" borderId="26" xfId="2" applyNumberFormat="1" applyFont="1" applyFill="1" applyBorder="1" applyAlignment="1" applyProtection="1">
      <alignment vertical="center"/>
      <protection locked="0"/>
    </xf>
    <xf numFmtId="3" fontId="2" fillId="3" borderId="26" xfId="2" applyNumberFormat="1" applyFont="1" applyFill="1" applyBorder="1" applyAlignment="1">
      <alignment vertical="center"/>
    </xf>
    <xf numFmtId="0" fontId="2" fillId="4" borderId="26" xfId="2" applyFont="1" applyFill="1" applyBorder="1" applyAlignment="1" applyProtection="1">
      <alignment vertical="center" wrapText="1"/>
      <protection locked="0"/>
    </xf>
    <xf numFmtId="0" fontId="2" fillId="5" borderId="27" xfId="2" applyFont="1" applyFill="1" applyBorder="1" applyAlignment="1" applyProtection="1">
      <alignment vertical="center" wrapText="1" shrinkToFit="1"/>
      <protection locked="0"/>
    </xf>
    <xf numFmtId="0" fontId="2" fillId="0" borderId="0" xfId="2" applyFont="1" applyAlignment="1">
      <alignment horizontal="center" vertical="center"/>
    </xf>
    <xf numFmtId="0" fontId="7" fillId="0" borderId="0" xfId="2" applyFont="1" applyAlignment="1" applyProtection="1">
      <alignment vertical="center"/>
      <protection locked="0"/>
    </xf>
    <xf numFmtId="3" fontId="7" fillId="0" borderId="0" xfId="2" applyNumberFormat="1" applyFont="1" applyAlignment="1" applyProtection="1">
      <alignment vertical="center"/>
      <protection locked="0"/>
    </xf>
    <xf numFmtId="0" fontId="2" fillId="0" borderId="28" xfId="2" applyFont="1" applyBorder="1" applyAlignment="1" applyProtection="1">
      <alignment horizontal="right" vertical="center"/>
      <protection locked="0"/>
    </xf>
    <xf numFmtId="0" fontId="2" fillId="0" borderId="11" xfId="2" applyFont="1" applyBorder="1" applyAlignment="1" applyProtection="1">
      <alignment horizontal="right" vertical="center"/>
      <protection locked="0"/>
    </xf>
    <xf numFmtId="0" fontId="2" fillId="0" borderId="29" xfId="2" applyFont="1" applyBorder="1" applyAlignment="1" applyProtection="1">
      <alignment horizontal="right" vertical="center"/>
      <protection locked="0"/>
    </xf>
    <xf numFmtId="0" fontId="2" fillId="0" borderId="30" xfId="2" applyFont="1" applyBorder="1" applyAlignment="1" applyProtection="1">
      <alignment vertical="center" shrinkToFit="1"/>
      <protection locked="0"/>
    </xf>
    <xf numFmtId="0" fontId="2" fillId="0" borderId="0" xfId="2" applyFont="1" applyAlignment="1" applyProtection="1">
      <alignment horizontal="right" vertical="center"/>
      <protection locked="0"/>
    </xf>
    <xf numFmtId="0" fontId="2" fillId="0" borderId="31" xfId="2" applyFont="1" applyBorder="1" applyAlignment="1">
      <alignment horizontal="center" vertical="center"/>
    </xf>
    <xf numFmtId="0" fontId="9" fillId="0" borderId="9" xfId="2" applyFont="1" applyBorder="1" applyAlignment="1">
      <alignment horizontal="center" vertical="center"/>
    </xf>
    <xf numFmtId="0" fontId="2" fillId="0" borderId="9" xfId="2" applyFont="1" applyBorder="1" applyAlignment="1">
      <alignment horizontal="center" vertical="center"/>
    </xf>
    <xf numFmtId="0" fontId="2" fillId="0" borderId="9" xfId="2" applyFont="1" applyBorder="1" applyAlignment="1">
      <alignment horizontal="center" vertical="center" shrinkToFit="1"/>
    </xf>
    <xf numFmtId="0" fontId="2" fillId="0" borderId="32" xfId="2" applyFont="1" applyBorder="1" applyAlignment="1">
      <alignment horizontal="center" vertical="center" shrinkToFit="1"/>
    </xf>
    <xf numFmtId="0" fontId="2" fillId="0" borderId="33" xfId="2" applyFont="1" applyBorder="1" applyAlignment="1">
      <alignment horizontal="center" vertical="center" shrinkToFit="1"/>
    </xf>
    <xf numFmtId="0" fontId="2" fillId="0" borderId="0" xfId="2" applyFont="1" applyAlignment="1">
      <alignment horizontal="left" vertical="center" wrapText="1"/>
    </xf>
    <xf numFmtId="0" fontId="6" fillId="3" borderId="28" xfId="2" applyFont="1" applyFill="1" applyBorder="1" applyAlignment="1">
      <alignment horizontal="center" vertical="center"/>
    </xf>
    <xf numFmtId="0" fontId="2" fillId="3" borderId="11" xfId="2" applyFont="1" applyFill="1" applyBorder="1" applyAlignment="1">
      <alignment horizontal="center" vertical="center"/>
    </xf>
    <xf numFmtId="0" fontId="2" fillId="4" borderId="10" xfId="2" applyFont="1" applyFill="1" applyBorder="1" applyAlignment="1">
      <alignment horizontal="center" vertical="center" wrapText="1"/>
    </xf>
    <xf numFmtId="0" fontId="2" fillId="3" borderId="10" xfId="2" applyFont="1" applyFill="1" applyBorder="1" applyAlignment="1">
      <alignment horizontal="center" vertical="center" wrapText="1"/>
    </xf>
    <xf numFmtId="0" fontId="2" fillId="5" borderId="10" xfId="2" applyFont="1" applyFill="1" applyBorder="1" applyAlignment="1">
      <alignment horizontal="center" vertical="center" wrapText="1"/>
    </xf>
    <xf numFmtId="0" fontId="2" fillId="5" borderId="30" xfId="2" applyFont="1" applyFill="1" applyBorder="1" applyAlignment="1">
      <alignment horizontal="center" vertical="center" wrapText="1" shrinkToFit="1"/>
    </xf>
    <xf numFmtId="0" fontId="6" fillId="3" borderId="25" xfId="2" applyFont="1" applyFill="1" applyBorder="1" applyAlignment="1">
      <alignment horizontal="center" vertical="center"/>
    </xf>
    <xf numFmtId="0" fontId="2" fillId="3" borderId="26" xfId="2" applyFont="1" applyFill="1" applyBorder="1" applyAlignment="1">
      <alignment horizontal="center" vertical="center"/>
    </xf>
    <xf numFmtId="0" fontId="11" fillId="3" borderId="34" xfId="2" applyFont="1" applyFill="1" applyBorder="1" applyAlignment="1">
      <alignment horizontal="center" vertical="center" wrapText="1"/>
    </xf>
    <xf numFmtId="0" fontId="2" fillId="3" borderId="35" xfId="2" applyFont="1" applyFill="1" applyBorder="1" applyAlignment="1">
      <alignment horizontal="center" vertical="center" wrapText="1"/>
    </xf>
    <xf numFmtId="0" fontId="12" fillId="4" borderId="36" xfId="0" applyFont="1" applyFill="1" applyBorder="1" applyAlignment="1">
      <alignment horizontal="center" vertical="center" wrapText="1"/>
    </xf>
    <xf numFmtId="0" fontId="2" fillId="3" borderId="36" xfId="2" applyFont="1" applyFill="1" applyBorder="1" applyAlignment="1">
      <alignment horizontal="center" vertical="center" wrapText="1"/>
    </xf>
    <xf numFmtId="0" fontId="2" fillId="5" borderId="36" xfId="2" applyFont="1" applyFill="1" applyBorder="1" applyAlignment="1">
      <alignment horizontal="center" vertical="center" wrapText="1"/>
    </xf>
    <xf numFmtId="0" fontId="2" fillId="4" borderId="36" xfId="2" applyFont="1" applyFill="1" applyBorder="1" applyAlignment="1">
      <alignment horizontal="center" vertical="center" wrapText="1"/>
    </xf>
    <xf numFmtId="0" fontId="2" fillId="5" borderId="37" xfId="2" applyFont="1" applyFill="1" applyBorder="1" applyAlignment="1">
      <alignment horizontal="center" vertical="center" wrapText="1" shrinkToFit="1"/>
    </xf>
    <xf numFmtId="0" fontId="12" fillId="0" borderId="0" xfId="0" applyFont="1">
      <alignment vertical="center"/>
    </xf>
    <xf numFmtId="0" fontId="16" fillId="4" borderId="38" xfId="0" applyFont="1" applyFill="1" applyBorder="1" applyAlignment="1">
      <alignment horizontal="center" vertical="center"/>
    </xf>
    <xf numFmtId="0" fontId="16" fillId="4" borderId="39" xfId="0" applyFont="1" applyFill="1" applyBorder="1" applyAlignment="1">
      <alignment horizontal="center" vertical="center"/>
    </xf>
    <xf numFmtId="0" fontId="17" fillId="0" borderId="0" xfId="2" applyFont="1" applyAlignment="1">
      <alignment horizontal="left" vertical="top" wrapText="1"/>
    </xf>
    <xf numFmtId="0" fontId="18" fillId="0" borderId="0" xfId="2" applyFont="1" applyAlignment="1">
      <alignment horizontal="left" vertical="top"/>
    </xf>
    <xf numFmtId="0" fontId="18" fillId="3" borderId="0" xfId="2" applyFont="1" applyFill="1" applyAlignment="1">
      <alignment horizontal="left" vertical="top"/>
    </xf>
    <xf numFmtId="0" fontId="18" fillId="4" borderId="0" xfId="2" applyFont="1" applyFill="1" applyAlignment="1">
      <alignment horizontal="left" vertical="top"/>
    </xf>
    <xf numFmtId="0" fontId="18" fillId="5" borderId="0" xfId="2" applyFont="1" applyFill="1" applyAlignment="1">
      <alignment horizontal="left" vertical="top"/>
    </xf>
    <xf numFmtId="0" fontId="17" fillId="0" borderId="40" xfId="2" applyFont="1" applyBorder="1" applyAlignment="1">
      <alignment horizontal="center" vertical="top"/>
    </xf>
    <xf numFmtId="0" fontId="17" fillId="0" borderId="41" xfId="2" applyFont="1" applyBorder="1" applyAlignment="1">
      <alignment horizontal="center" vertical="top"/>
    </xf>
    <xf numFmtId="0" fontId="17" fillId="0" borderId="42" xfId="2" applyFont="1" applyBorder="1" applyAlignment="1">
      <alignment horizontal="center" vertical="top"/>
    </xf>
  </cellXfs>
  <cellStyles count="3">
    <cellStyle name="桁区切り" xfId="1" builtinId="6"/>
    <cellStyle name="標準" xfId="0" builtinId="0"/>
    <cellStyle name="標準_交付要綱（様式編②）" xfId="2" xr:uid="{5816CE4B-2E31-4667-B9E6-AACDA6A5690B}"/>
  </cellStyles>
  <dxfs count="1">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lb18z0052\&#20849;&#26377;\&#26087;&#20225;&#30011;&#35519;&#25972;&#20418;\&#12304;&#20849;&#26377;&#12305;&#20104;&#31639;\R07&#65288;R07&#32076;&#28168;&#23550;&#31574;&#65289;&#8594;R7&#24403;&#21021;&#20104;&#31639;&#12391;\&#32202;&#24613;&#12497;&#12483;&#12465;&#12540;&#12472;\11&#27096;&#24335;&#24046;&#12375;&#12363;&#12360;\&#12304;&#36861;&#21152;&#35036;&#36275;&#12305;&#21029;&#28155;&#65298;&#65288;&#22238;&#31572;&#27096;&#24335;&#65289;.xlsx" TargetMode="External"/><Relationship Id="rId1" Type="http://schemas.openxmlformats.org/officeDocument/2006/relationships/externalLinkPath" Target="&#12304;&#36861;&#21152;&#35036;&#36275;&#12305;&#21029;&#28155;&#65298;&#65288;&#22238;&#31572;&#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地域連携周産期支援_産科_施設）都道府県⇒厚労省提出用"/>
      <sheetName val="（地域連携周産期支援_産科_設備）都道府県⇒厚労省提出用"/>
      <sheetName val="都道府県リス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3FB63-04E8-475B-8B26-E4503A4477F2}">
  <sheetPr>
    <tabColor rgb="FFFFFF00"/>
  </sheetPr>
  <dimension ref="A1:O103"/>
  <sheetViews>
    <sheetView tabSelected="1" zoomScale="80" zoomScaleNormal="80" workbookViewId="0">
      <selection activeCell="C5" sqref="C5"/>
    </sheetView>
  </sheetViews>
  <sheetFormatPr defaultColWidth="9" defaultRowHeight="18" outlineLevelCol="1"/>
  <cols>
    <col min="1" max="1" width="7.5" style="3" bestFit="1" customWidth="1"/>
    <col min="2" max="2" width="29" style="2" customWidth="1"/>
    <col min="3" max="3" width="36.5" style="1" bestFit="1" customWidth="1" outlineLevel="1"/>
    <col min="4" max="4" width="14" style="1" bestFit="1" customWidth="1"/>
    <col min="5" max="5" width="18.19921875" style="1" customWidth="1"/>
    <col min="6" max="6" width="13.59765625" style="1" customWidth="1"/>
    <col min="7" max="7" width="14" style="1" bestFit="1" customWidth="1"/>
    <col min="8" max="8" width="20.59765625" style="1" customWidth="1"/>
    <col min="9" max="9" width="12.09765625" style="1" customWidth="1"/>
    <col min="10" max="10" width="17.5" style="1" bestFit="1" customWidth="1"/>
    <col min="11" max="11" width="12.09765625" style="1" customWidth="1"/>
    <col min="12" max="12" width="18.5" style="1" bestFit="1" customWidth="1"/>
    <col min="13" max="13" width="14.59765625" style="1" customWidth="1"/>
    <col min="14" max="14" width="12.59765625" style="1" customWidth="1"/>
    <col min="15" max="16384" width="9" style="1"/>
  </cols>
  <sheetData>
    <row r="1" spans="1:15" ht="18.600000000000001" thickBot="1"/>
    <row r="2" spans="1:15" ht="24" customHeight="1" thickBot="1">
      <c r="B2" s="105" t="s">
        <v>38</v>
      </c>
      <c r="C2" s="104"/>
      <c r="D2" s="104"/>
      <c r="E2" s="104"/>
      <c r="F2" s="104"/>
      <c r="G2" s="104"/>
      <c r="H2" s="104"/>
      <c r="I2" s="104"/>
      <c r="J2" s="104"/>
      <c r="K2" s="104"/>
      <c r="L2" s="104"/>
      <c r="M2" s="103"/>
    </row>
    <row r="3" spans="1:15" ht="18.75" customHeight="1">
      <c r="B3" s="102" t="s">
        <v>37</v>
      </c>
      <c r="C3" s="98"/>
    </row>
    <row r="4" spans="1:15" ht="18.75" customHeight="1">
      <c r="B4" s="101" t="s">
        <v>36</v>
      </c>
      <c r="C4" s="98"/>
    </row>
    <row r="5" spans="1:15" ht="18.75" customHeight="1">
      <c r="B5" s="100" t="s">
        <v>35</v>
      </c>
      <c r="C5" s="98"/>
    </row>
    <row r="6" spans="1:15" ht="18.75" customHeight="1">
      <c r="B6" s="99"/>
      <c r="C6" s="98"/>
    </row>
    <row r="7" spans="1:15" ht="18.75" customHeight="1" thickBot="1">
      <c r="B7" s="97"/>
      <c r="C7" s="96"/>
      <c r="D7" s="95" t="s">
        <v>34</v>
      </c>
    </row>
    <row r="8" spans="1:15" ht="15.75" customHeight="1">
      <c r="B8" s="94" t="s">
        <v>33</v>
      </c>
      <c r="C8" s="93" t="s">
        <v>32</v>
      </c>
      <c r="D8" s="92" t="s">
        <v>31</v>
      </c>
      <c r="E8" s="92" t="s">
        <v>30</v>
      </c>
      <c r="F8" s="91" t="s">
        <v>29</v>
      </c>
      <c r="G8" s="92" t="s">
        <v>28</v>
      </c>
      <c r="H8" s="92" t="s">
        <v>27</v>
      </c>
      <c r="I8" s="91" t="s">
        <v>26</v>
      </c>
      <c r="J8" s="91" t="s">
        <v>25</v>
      </c>
      <c r="K8" s="90" t="s">
        <v>24</v>
      </c>
      <c r="L8" s="89" t="s">
        <v>23</v>
      </c>
      <c r="M8" s="88" t="s">
        <v>22</v>
      </c>
    </row>
    <row r="9" spans="1:15" ht="15.75" customHeight="1">
      <c r="B9" s="85"/>
      <c r="C9" s="82"/>
      <c r="D9" s="84"/>
      <c r="E9" s="84"/>
      <c r="F9" s="83"/>
      <c r="G9" s="84"/>
      <c r="H9" s="84"/>
      <c r="I9" s="83"/>
      <c r="J9" s="83"/>
      <c r="K9" s="82"/>
      <c r="L9" s="87"/>
      <c r="M9" s="86"/>
    </row>
    <row r="10" spans="1:15" ht="15.75" customHeight="1">
      <c r="B10" s="85"/>
      <c r="C10" s="82"/>
      <c r="D10" s="84"/>
      <c r="E10" s="84"/>
      <c r="F10" s="83"/>
      <c r="G10" s="84"/>
      <c r="H10" s="84"/>
      <c r="I10" s="83"/>
      <c r="J10" s="83"/>
      <c r="K10" s="82"/>
      <c r="L10" s="87"/>
      <c r="M10" s="86"/>
      <c r="N10" s="79"/>
      <c r="O10" s="79"/>
    </row>
    <row r="11" spans="1:15" ht="15.75" customHeight="1">
      <c r="B11" s="85"/>
      <c r="C11" s="82"/>
      <c r="D11" s="84"/>
      <c r="E11" s="84"/>
      <c r="F11" s="83"/>
      <c r="G11" s="84"/>
      <c r="H11" s="84"/>
      <c r="I11" s="83"/>
      <c r="J11" s="83"/>
      <c r="K11" s="82"/>
      <c r="L11" s="81"/>
      <c r="M11" s="80"/>
      <c r="N11" s="79"/>
      <c r="O11" s="79"/>
    </row>
    <row r="12" spans="1:15">
      <c r="B12" s="78"/>
      <c r="C12" s="77"/>
      <c r="D12" s="75" t="s">
        <v>21</v>
      </c>
      <c r="E12" s="75" t="s">
        <v>20</v>
      </c>
      <c r="F12" s="76" t="s">
        <v>19</v>
      </c>
      <c r="G12" s="75" t="s">
        <v>18</v>
      </c>
      <c r="H12" s="75"/>
      <c r="I12" s="75" t="s">
        <v>17</v>
      </c>
      <c r="J12" s="75" t="s">
        <v>16</v>
      </c>
      <c r="K12" s="75" t="s">
        <v>15</v>
      </c>
      <c r="L12" s="74" t="s">
        <v>14</v>
      </c>
      <c r="M12" s="73" t="s">
        <v>13</v>
      </c>
    </row>
    <row r="13" spans="1:15">
      <c r="A13" s="72"/>
      <c r="B13" s="71"/>
      <c r="C13" s="70" t="s">
        <v>12</v>
      </c>
      <c r="D13" s="70" t="s">
        <v>11</v>
      </c>
      <c r="E13" s="70" t="s">
        <v>11</v>
      </c>
      <c r="F13" s="70" t="s">
        <v>11</v>
      </c>
      <c r="G13" s="70" t="s">
        <v>11</v>
      </c>
      <c r="H13" s="70" t="s">
        <v>12</v>
      </c>
      <c r="I13" s="70" t="s">
        <v>11</v>
      </c>
      <c r="J13" s="70" t="s">
        <v>11</v>
      </c>
      <c r="K13" s="70" t="s">
        <v>11</v>
      </c>
      <c r="L13" s="69" t="s">
        <v>10</v>
      </c>
      <c r="M13" s="68" t="s">
        <v>10</v>
      </c>
      <c r="N13" s="67"/>
      <c r="O13" s="66"/>
    </row>
    <row r="14" spans="1:15">
      <c r="A14" s="65" t="s">
        <v>8</v>
      </c>
      <c r="B14" s="64" t="s">
        <v>9</v>
      </c>
      <c r="C14" s="63" t="s">
        <v>3</v>
      </c>
      <c r="D14" s="61">
        <v>100000000</v>
      </c>
      <c r="E14" s="61">
        <v>75000000</v>
      </c>
      <c r="F14" s="62">
        <f>D14-E14</f>
        <v>25000000</v>
      </c>
      <c r="G14" s="61">
        <v>32000000</v>
      </c>
      <c r="H14" s="60" t="s">
        <v>2</v>
      </c>
      <c r="I14" s="59">
        <f>IF(H14="年間９月以上",11400000,IF(H14="年間６月以上９月未満",7600000,IF(H14="年間６月未満",3800000,0)))</f>
        <v>7600000</v>
      </c>
      <c r="J14" s="59">
        <f>MIN(F14,G14,I14)</f>
        <v>7600000</v>
      </c>
      <c r="K14" s="58">
        <v>8000000</v>
      </c>
      <c r="L14" s="57">
        <f>MIN(J14,K14)</f>
        <v>7600000</v>
      </c>
      <c r="M14" s="56">
        <f>L14*1/2</f>
        <v>3800000</v>
      </c>
      <c r="N14" s="52"/>
      <c r="O14" s="51"/>
    </row>
    <row r="15" spans="1:15">
      <c r="A15" s="65" t="s">
        <v>8</v>
      </c>
      <c r="B15" s="64" t="s">
        <v>7</v>
      </c>
      <c r="C15" s="63" t="s">
        <v>5</v>
      </c>
      <c r="D15" s="61">
        <v>95000000</v>
      </c>
      <c r="E15" s="61">
        <v>60000000</v>
      </c>
      <c r="F15" s="62">
        <f>D15-E15</f>
        <v>35000000</v>
      </c>
      <c r="G15" s="61">
        <v>20000000</v>
      </c>
      <c r="H15" s="60" t="s">
        <v>4</v>
      </c>
      <c r="I15" s="59">
        <f>IF(H15="年間９月以上",11400000,IF(H15="年間６月以上９月未満",7600000,IF(H15="年間６月未満",3800000,0)))</f>
        <v>11400000</v>
      </c>
      <c r="J15" s="59">
        <f>MIN(F15,G15,I15)</f>
        <v>11400000</v>
      </c>
      <c r="K15" s="58"/>
      <c r="L15" s="57">
        <f>MIN(J15,K15)</f>
        <v>11400000</v>
      </c>
      <c r="M15" s="56">
        <f>L15*1/2</f>
        <v>5700000</v>
      </c>
      <c r="N15" s="52"/>
      <c r="O15" s="51"/>
    </row>
    <row r="16" spans="1:15">
      <c r="B16" s="55"/>
      <c r="C16" s="49"/>
      <c r="D16" s="53"/>
      <c r="E16" s="53"/>
      <c r="F16" s="54">
        <f>D16-E16</f>
        <v>0</v>
      </c>
      <c r="G16" s="53"/>
      <c r="H16" s="46"/>
      <c r="I16" s="39">
        <f>IF(H16="年間９月以上",11400000,IF(H16="年間６月以上９月未満",7600000,IF(H16="年間６月未満",3800000,0)))</f>
        <v>0</v>
      </c>
      <c r="J16" s="39">
        <f>MIN(F16,G16,I16)</f>
        <v>0</v>
      </c>
      <c r="K16" s="38"/>
      <c r="L16" s="37">
        <f>MIN(J16,K16)</f>
        <v>0</v>
      </c>
      <c r="M16" s="45">
        <f>L16*1/2</f>
        <v>0</v>
      </c>
      <c r="N16" s="52"/>
      <c r="O16" s="51"/>
    </row>
    <row r="17" spans="2:15">
      <c r="B17" s="50"/>
      <c r="C17" s="49"/>
      <c r="D17" s="47"/>
      <c r="E17" s="47"/>
      <c r="F17" s="48">
        <f>D17-E17</f>
        <v>0</v>
      </c>
      <c r="G17" s="47"/>
      <c r="H17" s="46"/>
      <c r="I17" s="39">
        <f>IF(H17="年間９月以上",11400000,IF(H17="年間６月以上９月未満",7600000,IF(H17="年間６月未満",3800000,0)))</f>
        <v>0</v>
      </c>
      <c r="J17" s="39">
        <f>MIN(F17,G17,I17)</f>
        <v>0</v>
      </c>
      <c r="K17" s="38"/>
      <c r="L17" s="37">
        <f>MIN(J17,K17)</f>
        <v>0</v>
      </c>
      <c r="M17" s="45">
        <f>L17*1/2</f>
        <v>0</v>
      </c>
      <c r="N17" s="51"/>
      <c r="O17" s="51"/>
    </row>
    <row r="18" spans="2:15">
      <c r="B18" s="50"/>
      <c r="C18" s="49"/>
      <c r="D18" s="47"/>
      <c r="E18" s="47"/>
      <c r="F18" s="48">
        <f>D18-E18</f>
        <v>0</v>
      </c>
      <c r="G18" s="47"/>
      <c r="H18" s="46"/>
      <c r="I18" s="39">
        <f>IF(H18="年間９月以上",11400000,IF(H18="年間６月以上９月未満",7600000,IF(H18="年間６月未満",3800000,0)))</f>
        <v>0</v>
      </c>
      <c r="J18" s="39">
        <f>MIN(F18,G18,I18)</f>
        <v>0</v>
      </c>
      <c r="K18" s="38"/>
      <c r="L18" s="37">
        <f>MIN(J18,K18)</f>
        <v>0</v>
      </c>
      <c r="M18" s="45">
        <f>L18*1/2</f>
        <v>0</v>
      </c>
      <c r="N18" s="51"/>
      <c r="O18" s="51"/>
    </row>
    <row r="19" spans="2:15">
      <c r="B19" s="50"/>
      <c r="C19" s="49"/>
      <c r="D19" s="47"/>
      <c r="E19" s="47"/>
      <c r="F19" s="48">
        <f>D19-E19</f>
        <v>0</v>
      </c>
      <c r="G19" s="47"/>
      <c r="H19" s="46"/>
      <c r="I19" s="39">
        <f>IF(H19="年間９月以上",11400000,IF(H19="年間６月以上９月未満",7600000,IF(H19="年間６月未満",3800000,0)))</f>
        <v>0</v>
      </c>
      <c r="J19" s="39">
        <f>MIN(F19,G19,I19)</f>
        <v>0</v>
      </c>
      <c r="K19" s="38"/>
      <c r="L19" s="37">
        <f>MIN(J19,K19)</f>
        <v>0</v>
      </c>
      <c r="M19" s="45">
        <f>L19*1/2</f>
        <v>0</v>
      </c>
      <c r="N19" s="51"/>
      <c r="O19" s="51"/>
    </row>
    <row r="20" spans="2:15">
      <c r="B20" s="50"/>
      <c r="C20" s="49"/>
      <c r="D20" s="47"/>
      <c r="E20" s="47"/>
      <c r="F20" s="48">
        <f>D20-E20</f>
        <v>0</v>
      </c>
      <c r="G20" s="47"/>
      <c r="H20" s="46"/>
      <c r="I20" s="39">
        <f>IF(H20="年間９月以上",11400000,IF(H20="年間６月以上９月未満",7600000,IF(H20="年間６月未満",3800000,0)))</f>
        <v>0</v>
      </c>
      <c r="J20" s="39">
        <f>MIN(F20,G20,I20)</f>
        <v>0</v>
      </c>
      <c r="K20" s="38"/>
      <c r="L20" s="37">
        <f>MIN(J20,K20)</f>
        <v>0</v>
      </c>
      <c r="M20" s="45">
        <f>L20*1/2</f>
        <v>0</v>
      </c>
      <c r="N20" s="51"/>
      <c r="O20" s="51"/>
    </row>
    <row r="21" spans="2:15">
      <c r="B21" s="50"/>
      <c r="C21" s="49"/>
      <c r="D21" s="47"/>
      <c r="E21" s="47"/>
      <c r="F21" s="48">
        <f>D21-E21</f>
        <v>0</v>
      </c>
      <c r="G21" s="47"/>
      <c r="H21" s="46"/>
      <c r="I21" s="39">
        <f>IF(H21="年間９月以上",11400000,IF(H21="年間６月以上９月未満",7600000,IF(H21="年間６月未満",3800000,0)))</f>
        <v>0</v>
      </c>
      <c r="J21" s="39">
        <f>MIN(F21,G21,I21)</f>
        <v>0</v>
      </c>
      <c r="K21" s="38"/>
      <c r="L21" s="37">
        <f>MIN(J21,K21)</f>
        <v>0</v>
      </c>
      <c r="M21" s="45">
        <f>L21*1/2</f>
        <v>0</v>
      </c>
    </row>
    <row r="22" spans="2:15">
      <c r="B22" s="50"/>
      <c r="C22" s="49"/>
      <c r="D22" s="47"/>
      <c r="E22" s="47"/>
      <c r="F22" s="48">
        <f>D22-E22</f>
        <v>0</v>
      </c>
      <c r="G22" s="47"/>
      <c r="H22" s="46"/>
      <c r="I22" s="39">
        <f>IF(H22="年間９月以上",11400000,IF(H22="年間６月以上９月未満",7600000,IF(H22="年間６月未満",3800000,0)))</f>
        <v>0</v>
      </c>
      <c r="J22" s="39">
        <f>MIN(F22,G22,I22)</f>
        <v>0</v>
      </c>
      <c r="K22" s="38"/>
      <c r="L22" s="37">
        <f>MIN(J22,K22)</f>
        <v>0</v>
      </c>
      <c r="M22" s="45">
        <f>L22*1/2</f>
        <v>0</v>
      </c>
    </row>
    <row r="23" spans="2:15">
      <c r="B23" s="50"/>
      <c r="C23" s="49"/>
      <c r="D23" s="47"/>
      <c r="E23" s="47"/>
      <c r="F23" s="48">
        <f>D23-E23</f>
        <v>0</v>
      </c>
      <c r="G23" s="47"/>
      <c r="H23" s="46"/>
      <c r="I23" s="39">
        <f>IF(H23="年間９月以上",11400000,IF(H23="年間６月以上９月未満",7600000,IF(H23="年間６月未満",3800000,0)))</f>
        <v>0</v>
      </c>
      <c r="J23" s="39">
        <f>MIN(F23,G23,I23)</f>
        <v>0</v>
      </c>
      <c r="K23" s="38"/>
      <c r="L23" s="37">
        <f>MIN(J23,K23)</f>
        <v>0</v>
      </c>
      <c r="M23" s="45">
        <f>L23*1/2</f>
        <v>0</v>
      </c>
    </row>
    <row r="24" spans="2:15">
      <c r="B24" s="50"/>
      <c r="C24" s="49"/>
      <c r="D24" s="47"/>
      <c r="E24" s="47"/>
      <c r="F24" s="48">
        <f>D24-E24</f>
        <v>0</v>
      </c>
      <c r="G24" s="47"/>
      <c r="H24" s="46"/>
      <c r="I24" s="39">
        <f>IF(H24="年間９月以上",11400000,IF(H24="年間６月以上９月未満",7600000,IF(H24="年間６月未満",3800000,0)))</f>
        <v>0</v>
      </c>
      <c r="J24" s="39">
        <f>MIN(F24,G24,I24)</f>
        <v>0</v>
      </c>
      <c r="K24" s="38"/>
      <c r="L24" s="37">
        <f>MIN(J24,K24)</f>
        <v>0</v>
      </c>
      <c r="M24" s="45">
        <f>L24*1/2</f>
        <v>0</v>
      </c>
    </row>
    <row r="25" spans="2:15">
      <c r="B25" s="50"/>
      <c r="C25" s="49"/>
      <c r="D25" s="47"/>
      <c r="E25" s="47"/>
      <c r="F25" s="48">
        <f>D25-E25</f>
        <v>0</v>
      </c>
      <c r="G25" s="47"/>
      <c r="H25" s="46"/>
      <c r="I25" s="39">
        <f>IF(H25="年間９月以上",11400000,IF(H25="年間６月以上９月未満",7600000,IF(H25="年間６月未満",3800000,0)))</f>
        <v>0</v>
      </c>
      <c r="J25" s="39">
        <f>MIN(F25,G25,I25)</f>
        <v>0</v>
      </c>
      <c r="K25" s="38"/>
      <c r="L25" s="37">
        <f>MIN(J25,K25)</f>
        <v>0</v>
      </c>
      <c r="M25" s="45">
        <f>L25*1/2</f>
        <v>0</v>
      </c>
    </row>
    <row r="26" spans="2:15">
      <c r="B26" s="50"/>
      <c r="C26" s="49"/>
      <c r="D26" s="47"/>
      <c r="E26" s="47"/>
      <c r="F26" s="48">
        <f>D26-E26</f>
        <v>0</v>
      </c>
      <c r="G26" s="47"/>
      <c r="H26" s="46"/>
      <c r="I26" s="39">
        <f>IF(H26="年間９月以上",11400000,IF(H26="年間６月以上９月未満",7600000,IF(H26="年間６月未満",3800000,0)))</f>
        <v>0</v>
      </c>
      <c r="J26" s="39">
        <f>MIN(F26,G26,I26)</f>
        <v>0</v>
      </c>
      <c r="K26" s="38"/>
      <c r="L26" s="37">
        <f>MIN(J26,K26)</f>
        <v>0</v>
      </c>
      <c r="M26" s="45">
        <f>L26*1/2</f>
        <v>0</v>
      </c>
    </row>
    <row r="27" spans="2:15">
      <c r="B27" s="50"/>
      <c r="C27" s="49"/>
      <c r="D27" s="47"/>
      <c r="E27" s="47"/>
      <c r="F27" s="48">
        <f>D27-E27</f>
        <v>0</v>
      </c>
      <c r="G27" s="47"/>
      <c r="H27" s="46"/>
      <c r="I27" s="39">
        <f>IF(H27="年間９月以上",11400000,IF(H27="年間６月以上９月未満",7600000,IF(H27="年間６月未満",3800000,0)))</f>
        <v>0</v>
      </c>
      <c r="J27" s="39">
        <f>MIN(F27,G27,I27)</f>
        <v>0</v>
      </c>
      <c r="K27" s="38"/>
      <c r="L27" s="37">
        <f>MIN(J27,K27)</f>
        <v>0</v>
      </c>
      <c r="M27" s="45">
        <f>L27*1/2</f>
        <v>0</v>
      </c>
    </row>
    <row r="28" spans="2:15">
      <c r="B28" s="50"/>
      <c r="C28" s="49"/>
      <c r="D28" s="47"/>
      <c r="E28" s="47"/>
      <c r="F28" s="48">
        <f>D28-E28</f>
        <v>0</v>
      </c>
      <c r="G28" s="47"/>
      <c r="H28" s="46"/>
      <c r="I28" s="39">
        <f>IF(H28="年間９月以上",11400000,IF(H28="年間６月以上９月未満",7600000,IF(H28="年間６月未満",3800000,0)))</f>
        <v>0</v>
      </c>
      <c r="J28" s="39">
        <f>MIN(F28,G28,I28)</f>
        <v>0</v>
      </c>
      <c r="K28" s="38"/>
      <c r="L28" s="37">
        <f>MIN(J28,K28)</f>
        <v>0</v>
      </c>
      <c r="M28" s="45">
        <f>L28*1/2</f>
        <v>0</v>
      </c>
    </row>
    <row r="29" spans="2:15">
      <c r="B29" s="50"/>
      <c r="C29" s="49"/>
      <c r="D29" s="47"/>
      <c r="E29" s="47"/>
      <c r="F29" s="48">
        <f>D29-E29</f>
        <v>0</v>
      </c>
      <c r="G29" s="47"/>
      <c r="H29" s="46"/>
      <c r="I29" s="39">
        <f>IF(H29="年間９月以上",11400000,IF(H29="年間６月以上９月未満",7600000,IF(H29="年間６月未満",3800000,0)))</f>
        <v>0</v>
      </c>
      <c r="J29" s="39">
        <f>MIN(F29,G29,I29)</f>
        <v>0</v>
      </c>
      <c r="K29" s="38"/>
      <c r="L29" s="37">
        <f>MIN(J29,K29)</f>
        <v>0</v>
      </c>
      <c r="M29" s="45">
        <f>L29*1/2</f>
        <v>0</v>
      </c>
    </row>
    <row r="30" spans="2:15">
      <c r="B30" s="50"/>
      <c r="C30" s="49"/>
      <c r="D30" s="47"/>
      <c r="E30" s="47"/>
      <c r="F30" s="48">
        <f>D30-E30</f>
        <v>0</v>
      </c>
      <c r="G30" s="47"/>
      <c r="H30" s="46"/>
      <c r="I30" s="39">
        <f>IF(H30="年間９月以上",11400000,IF(H30="年間６月以上９月未満",7600000,IF(H30="年間６月未満",3800000,0)))</f>
        <v>0</v>
      </c>
      <c r="J30" s="39">
        <f>MIN(F30,G30,I30)</f>
        <v>0</v>
      </c>
      <c r="K30" s="38"/>
      <c r="L30" s="37">
        <f>MIN(J30,K30)</f>
        <v>0</v>
      </c>
      <c r="M30" s="45">
        <f>L30*1/2</f>
        <v>0</v>
      </c>
    </row>
    <row r="31" spans="2:15">
      <c r="B31" s="50"/>
      <c r="C31" s="49"/>
      <c r="D31" s="47"/>
      <c r="E31" s="47"/>
      <c r="F31" s="48">
        <f>D31-E31</f>
        <v>0</v>
      </c>
      <c r="G31" s="47"/>
      <c r="H31" s="46"/>
      <c r="I31" s="39">
        <f>IF(H31="年間９月以上",11400000,IF(H31="年間６月以上９月未満",7600000,IF(H31="年間６月未満",3800000,0)))</f>
        <v>0</v>
      </c>
      <c r="J31" s="39">
        <f>MIN(F31,G31,I31)</f>
        <v>0</v>
      </c>
      <c r="K31" s="38"/>
      <c r="L31" s="37">
        <f>MIN(J31,K31)</f>
        <v>0</v>
      </c>
      <c r="M31" s="45">
        <f>L31*1/2</f>
        <v>0</v>
      </c>
    </row>
    <row r="32" spans="2:15">
      <c r="B32" s="50"/>
      <c r="C32" s="49"/>
      <c r="D32" s="47"/>
      <c r="E32" s="47"/>
      <c r="F32" s="48">
        <f>D32-E32</f>
        <v>0</v>
      </c>
      <c r="G32" s="47"/>
      <c r="H32" s="46"/>
      <c r="I32" s="39">
        <f>IF(H32="年間９月以上",11400000,IF(H32="年間６月以上９月未満",7600000,IF(H32="年間６月未満",3800000,0)))</f>
        <v>0</v>
      </c>
      <c r="J32" s="39">
        <f>MIN(F32,G32,I32)</f>
        <v>0</v>
      </c>
      <c r="K32" s="38"/>
      <c r="L32" s="37">
        <f>MIN(J32,K32)</f>
        <v>0</v>
      </c>
      <c r="M32" s="45">
        <f>L32*1/2</f>
        <v>0</v>
      </c>
    </row>
    <row r="33" spans="1:13" ht="18.600000000000001" thickBot="1">
      <c r="B33" s="44"/>
      <c r="C33" s="43"/>
      <c r="D33" s="41"/>
      <c r="E33" s="41"/>
      <c r="F33" s="42">
        <f>D33-E33</f>
        <v>0</v>
      </c>
      <c r="G33" s="41"/>
      <c r="H33" s="40"/>
      <c r="I33" s="39">
        <f>IF(H33="年間９月以上",11400000,IF(H33="年間６月以上９月未満",7600000,IF(H33="年間６月未満",3800000,0)))</f>
        <v>0</v>
      </c>
      <c r="J33" s="39">
        <f>MIN(F33,G33,I33)</f>
        <v>0</v>
      </c>
      <c r="K33" s="38"/>
      <c r="L33" s="37">
        <f>MIN(J33,K33)</f>
        <v>0</v>
      </c>
      <c r="M33" s="36">
        <f>L33*1/2</f>
        <v>0</v>
      </c>
    </row>
    <row r="34" spans="1:13" ht="19.2" thickTop="1" thickBot="1">
      <c r="B34" s="35" t="s">
        <v>6</v>
      </c>
      <c r="C34" s="34"/>
      <c r="D34" s="33"/>
      <c r="E34" s="33"/>
      <c r="F34" s="33"/>
      <c r="G34" s="33"/>
      <c r="H34" s="33"/>
      <c r="I34" s="32"/>
      <c r="J34" s="32"/>
      <c r="K34" s="32"/>
      <c r="L34" s="32"/>
      <c r="M34" s="31">
        <f>SUM(M16:M33)</f>
        <v>0</v>
      </c>
    </row>
    <row r="36" spans="1:13">
      <c r="C36" s="30" t="s">
        <v>5</v>
      </c>
      <c r="D36" s="26"/>
      <c r="E36" s="26"/>
      <c r="F36" s="26"/>
      <c r="G36" s="26"/>
      <c r="H36" s="29" t="s">
        <v>4</v>
      </c>
    </row>
    <row r="37" spans="1:13">
      <c r="A37" s="28"/>
      <c r="B37" s="28"/>
      <c r="C37" s="25" t="s">
        <v>3</v>
      </c>
      <c r="D37" s="26"/>
      <c r="E37" s="26"/>
      <c r="F37" s="26"/>
      <c r="G37" s="26"/>
      <c r="H37" s="27" t="s">
        <v>2</v>
      </c>
    </row>
    <row r="38" spans="1:13" ht="15.75" customHeight="1">
      <c r="A38" s="6"/>
      <c r="B38" s="10"/>
      <c r="D38" s="26"/>
      <c r="E38" s="26"/>
      <c r="F38" s="26"/>
      <c r="G38" s="26"/>
      <c r="H38" s="25" t="s">
        <v>1</v>
      </c>
    </row>
    <row r="39" spans="1:13" ht="15.75" customHeight="1" thickBot="1">
      <c r="A39" s="6"/>
      <c r="B39" s="10"/>
      <c r="D39" s="24"/>
      <c r="E39" s="24"/>
      <c r="F39" s="24"/>
      <c r="G39" s="24"/>
    </row>
    <row r="40" spans="1:13" ht="15.75" customHeight="1" thickTop="1">
      <c r="A40" s="6"/>
      <c r="B40" s="8"/>
      <c r="C40" s="23" t="s">
        <v>0</v>
      </c>
      <c r="D40" s="22"/>
      <c r="E40" s="22"/>
      <c r="F40" s="22"/>
      <c r="G40" s="22"/>
      <c r="H40" s="22"/>
      <c r="I40" s="22"/>
      <c r="J40" s="22"/>
      <c r="K40" s="22"/>
      <c r="L40" s="22"/>
      <c r="M40" s="21"/>
    </row>
    <row r="41" spans="1:13" ht="15.75" customHeight="1">
      <c r="A41" s="6"/>
      <c r="B41" s="8"/>
      <c r="C41" s="20"/>
      <c r="D41" s="19"/>
      <c r="E41" s="19"/>
      <c r="F41" s="19"/>
      <c r="G41" s="19"/>
      <c r="H41" s="19"/>
      <c r="I41" s="19"/>
      <c r="J41" s="19"/>
      <c r="K41" s="19"/>
      <c r="L41" s="19"/>
      <c r="M41" s="18"/>
    </row>
    <row r="42" spans="1:13" ht="15.75" customHeight="1">
      <c r="A42" s="6"/>
      <c r="B42" s="8"/>
      <c r="C42" s="20"/>
      <c r="D42" s="19"/>
      <c r="E42" s="19"/>
      <c r="F42" s="19"/>
      <c r="G42" s="19"/>
      <c r="H42" s="19"/>
      <c r="I42" s="19"/>
      <c r="J42" s="19"/>
      <c r="K42" s="19"/>
      <c r="L42" s="19"/>
      <c r="M42" s="18"/>
    </row>
    <row r="43" spans="1:13" ht="15.75" customHeight="1">
      <c r="A43" s="6"/>
      <c r="B43" s="12"/>
      <c r="C43" s="20"/>
      <c r="D43" s="19"/>
      <c r="E43" s="19"/>
      <c r="F43" s="19"/>
      <c r="G43" s="19"/>
      <c r="H43" s="19"/>
      <c r="I43" s="19"/>
      <c r="J43" s="19"/>
      <c r="K43" s="19"/>
      <c r="L43" s="19"/>
      <c r="M43" s="18"/>
    </row>
    <row r="44" spans="1:13" ht="15.75" customHeight="1">
      <c r="A44" s="6"/>
      <c r="B44" s="12"/>
      <c r="C44" s="20"/>
      <c r="D44" s="19"/>
      <c r="E44" s="19"/>
      <c r="F44" s="19"/>
      <c r="G44" s="19"/>
      <c r="H44" s="19"/>
      <c r="I44" s="19"/>
      <c r="J44" s="19"/>
      <c r="K44" s="19"/>
      <c r="L44" s="19"/>
      <c r="M44" s="18"/>
    </row>
    <row r="45" spans="1:13" ht="15.75" customHeight="1">
      <c r="A45" s="6"/>
      <c r="B45" s="8"/>
      <c r="C45" s="20"/>
      <c r="D45" s="19"/>
      <c r="E45" s="19"/>
      <c r="F45" s="19"/>
      <c r="G45" s="19"/>
      <c r="H45" s="19"/>
      <c r="I45" s="19"/>
      <c r="J45" s="19"/>
      <c r="K45" s="19"/>
      <c r="L45" s="19"/>
      <c r="M45" s="18"/>
    </row>
    <row r="46" spans="1:13" ht="15.75" customHeight="1">
      <c r="A46" s="6"/>
      <c r="B46" s="8"/>
      <c r="C46" s="20"/>
      <c r="D46" s="19"/>
      <c r="E46" s="19"/>
      <c r="F46" s="19"/>
      <c r="G46" s="19"/>
      <c r="H46" s="19"/>
      <c r="I46" s="19"/>
      <c r="J46" s="19"/>
      <c r="K46" s="19"/>
      <c r="L46" s="19"/>
      <c r="M46" s="18"/>
    </row>
    <row r="47" spans="1:13" ht="15.75" customHeight="1">
      <c r="A47" s="6"/>
      <c r="B47" s="13"/>
      <c r="C47" s="20"/>
      <c r="D47" s="19"/>
      <c r="E47" s="19"/>
      <c r="F47" s="19"/>
      <c r="G47" s="19"/>
      <c r="H47" s="19"/>
      <c r="I47" s="19"/>
      <c r="J47" s="19"/>
      <c r="K47" s="19"/>
      <c r="L47" s="19"/>
      <c r="M47" s="18"/>
    </row>
    <row r="48" spans="1:13" ht="15.75" customHeight="1">
      <c r="A48" s="6"/>
      <c r="B48" s="13"/>
      <c r="C48" s="20"/>
      <c r="D48" s="19"/>
      <c r="E48" s="19"/>
      <c r="F48" s="19"/>
      <c r="G48" s="19"/>
      <c r="H48" s="19"/>
      <c r="I48" s="19"/>
      <c r="J48" s="19"/>
      <c r="K48" s="19"/>
      <c r="L48" s="19"/>
      <c r="M48" s="18"/>
    </row>
    <row r="49" spans="1:13" ht="15.75" customHeight="1">
      <c r="A49" s="6"/>
      <c r="B49" s="11"/>
      <c r="C49" s="20"/>
      <c r="D49" s="19"/>
      <c r="E49" s="19"/>
      <c r="F49" s="19"/>
      <c r="G49" s="19"/>
      <c r="H49" s="19"/>
      <c r="I49" s="19"/>
      <c r="J49" s="19"/>
      <c r="K49" s="19"/>
      <c r="L49" s="19"/>
      <c r="M49" s="18"/>
    </row>
    <row r="50" spans="1:13" ht="15.75" customHeight="1">
      <c r="A50" s="6"/>
      <c r="B50" s="10"/>
      <c r="C50" s="20"/>
      <c r="D50" s="19"/>
      <c r="E50" s="19"/>
      <c r="F50" s="19"/>
      <c r="G50" s="19"/>
      <c r="H50" s="19"/>
      <c r="I50" s="19"/>
      <c r="J50" s="19"/>
      <c r="K50" s="19"/>
      <c r="L50" s="19"/>
      <c r="M50" s="18"/>
    </row>
    <row r="51" spans="1:13" ht="15.75" customHeight="1" thickBot="1">
      <c r="A51" s="6"/>
      <c r="B51" s="12"/>
      <c r="C51" s="17"/>
      <c r="D51" s="16"/>
      <c r="E51" s="16"/>
      <c r="F51" s="16"/>
      <c r="G51" s="16"/>
      <c r="H51" s="16"/>
      <c r="I51" s="16"/>
      <c r="J51" s="16"/>
      <c r="K51" s="16"/>
      <c r="L51" s="16"/>
      <c r="M51" s="15"/>
    </row>
    <row r="52" spans="1:13" ht="15.75" customHeight="1" thickTop="1">
      <c r="A52" s="6"/>
      <c r="B52" s="12"/>
      <c r="D52" s="7"/>
    </row>
    <row r="53" spans="1:13" ht="15.75" customHeight="1">
      <c r="A53" s="6"/>
      <c r="B53" s="11"/>
      <c r="D53" s="7"/>
    </row>
    <row r="54" spans="1:13" ht="15.75" customHeight="1">
      <c r="A54" s="6"/>
      <c r="B54" s="10"/>
      <c r="D54" s="7"/>
    </row>
    <row r="55" spans="1:13" ht="15.75" customHeight="1">
      <c r="A55" s="6"/>
      <c r="B55" s="8"/>
      <c r="D55" s="7"/>
    </row>
    <row r="56" spans="1:13" ht="15.75" customHeight="1">
      <c r="A56" s="6"/>
      <c r="B56" s="8"/>
      <c r="D56" s="7"/>
    </row>
    <row r="57" spans="1:13" ht="15.75" customHeight="1">
      <c r="A57" s="6"/>
      <c r="B57" s="8"/>
      <c r="D57" s="7"/>
    </row>
    <row r="58" spans="1:13" ht="15.75" customHeight="1">
      <c r="A58" s="6"/>
      <c r="B58" s="8"/>
      <c r="D58" s="7"/>
    </row>
    <row r="59" spans="1:13" ht="15.75" customHeight="1">
      <c r="A59" s="6"/>
      <c r="B59" s="8"/>
      <c r="D59" s="7"/>
    </row>
    <row r="60" spans="1:13" ht="15.75" customHeight="1">
      <c r="A60" s="6"/>
      <c r="B60" s="11"/>
      <c r="D60" s="7"/>
    </row>
    <row r="61" spans="1:13" ht="15.75" customHeight="1">
      <c r="A61" s="6"/>
      <c r="B61" s="10"/>
      <c r="D61" s="7"/>
    </row>
    <row r="62" spans="1:13" ht="15.75" customHeight="1">
      <c r="A62" s="6"/>
      <c r="B62" s="8"/>
      <c r="D62" s="7"/>
    </row>
    <row r="63" spans="1:13" ht="15.75" customHeight="1">
      <c r="A63" s="6"/>
      <c r="B63" s="8"/>
      <c r="D63" s="7"/>
    </row>
    <row r="64" spans="1:13" ht="15.75" customHeight="1">
      <c r="A64" s="6"/>
      <c r="B64" s="11"/>
      <c r="D64" s="7"/>
    </row>
    <row r="65" spans="1:4" ht="15.75" customHeight="1">
      <c r="A65" s="6"/>
      <c r="B65" s="10"/>
      <c r="D65" s="7"/>
    </row>
    <row r="66" spans="1:4" ht="15.75" customHeight="1">
      <c r="A66" s="6"/>
      <c r="B66" s="10"/>
      <c r="D66" s="7"/>
    </row>
    <row r="67" spans="1:4" ht="15.75" customHeight="1">
      <c r="A67" s="6"/>
      <c r="B67" s="8"/>
      <c r="D67" s="7"/>
    </row>
    <row r="68" spans="1:4" ht="15.75" customHeight="1">
      <c r="A68" s="6"/>
      <c r="B68" s="8"/>
      <c r="D68" s="7"/>
    </row>
    <row r="69" spans="1:4" ht="15.75" customHeight="1">
      <c r="A69" s="6"/>
      <c r="B69" s="12"/>
      <c r="D69" s="7"/>
    </row>
    <row r="70" spans="1:4" ht="15.75" customHeight="1">
      <c r="A70" s="6"/>
      <c r="B70" s="12"/>
      <c r="D70" s="7"/>
    </row>
    <row r="71" spans="1:4" ht="15.75" customHeight="1">
      <c r="A71" s="6"/>
      <c r="B71" s="12"/>
      <c r="D71" s="7"/>
    </row>
    <row r="72" spans="1:4" ht="15.75" customHeight="1">
      <c r="A72" s="6"/>
      <c r="B72" s="8"/>
      <c r="D72" s="7"/>
    </row>
    <row r="73" spans="1:4" ht="15.75" customHeight="1">
      <c r="A73" s="6"/>
      <c r="B73" s="14"/>
      <c r="D73" s="7"/>
    </row>
    <row r="74" spans="1:4" ht="15.75" customHeight="1">
      <c r="A74" s="6"/>
      <c r="B74" s="11"/>
      <c r="D74" s="7"/>
    </row>
    <row r="75" spans="1:4" ht="15.75" customHeight="1">
      <c r="A75" s="6"/>
      <c r="B75" s="8"/>
      <c r="D75" s="7"/>
    </row>
    <row r="76" spans="1:4" ht="15.75" customHeight="1">
      <c r="A76" s="6"/>
      <c r="B76" s="8"/>
      <c r="D76" s="7"/>
    </row>
    <row r="77" spans="1:4" ht="15.75" customHeight="1">
      <c r="A77" s="6"/>
      <c r="B77" s="8"/>
      <c r="D77" s="7"/>
    </row>
    <row r="78" spans="1:4" ht="15.75" customHeight="1">
      <c r="A78" s="6"/>
      <c r="B78" s="9"/>
      <c r="D78" s="7"/>
    </row>
    <row r="79" spans="1:4" ht="15.75" customHeight="1">
      <c r="A79" s="6"/>
      <c r="B79" s="5"/>
      <c r="D79" s="4"/>
    </row>
    <row r="80" spans="1:4" ht="15.75" customHeight="1">
      <c r="A80" s="6"/>
      <c r="B80" s="10"/>
      <c r="D80" s="7"/>
    </row>
    <row r="81" spans="1:4" ht="15.75" customHeight="1">
      <c r="A81" s="6"/>
      <c r="B81" s="8"/>
      <c r="D81" s="7"/>
    </row>
    <row r="82" spans="1:4" ht="15.75" customHeight="1">
      <c r="A82" s="6"/>
      <c r="B82" s="8"/>
      <c r="D82" s="7"/>
    </row>
    <row r="83" spans="1:4" ht="15.75" customHeight="1">
      <c r="A83" s="6"/>
      <c r="B83" s="12"/>
      <c r="D83" s="7"/>
    </row>
    <row r="84" spans="1:4" ht="15.75" customHeight="1">
      <c r="A84" s="6"/>
      <c r="B84" s="12"/>
      <c r="D84" s="7"/>
    </row>
    <row r="85" spans="1:4" ht="15.75" customHeight="1">
      <c r="A85" s="6"/>
      <c r="B85" s="8"/>
      <c r="D85" s="4"/>
    </row>
    <row r="86" spans="1:4" ht="15.75" customHeight="1">
      <c r="A86" s="6"/>
      <c r="B86" s="13"/>
      <c r="D86" s="4"/>
    </row>
    <row r="87" spans="1:4" ht="15.75" customHeight="1">
      <c r="A87" s="6"/>
      <c r="B87" s="11"/>
      <c r="D87" s="7"/>
    </row>
    <row r="88" spans="1:4" ht="15.75" customHeight="1">
      <c r="A88" s="6"/>
      <c r="B88" s="10"/>
      <c r="D88" s="7"/>
    </row>
    <row r="89" spans="1:4" ht="15.75" customHeight="1">
      <c r="A89" s="6"/>
      <c r="B89" s="12"/>
      <c r="D89" s="7"/>
    </row>
    <row r="90" spans="1:4" ht="15.75" customHeight="1">
      <c r="A90" s="6"/>
      <c r="B90" s="11"/>
      <c r="D90" s="7"/>
    </row>
    <row r="91" spans="1:4" ht="15.75" customHeight="1">
      <c r="A91" s="6"/>
      <c r="B91" s="10"/>
      <c r="D91" s="7"/>
    </row>
    <row r="92" spans="1:4" ht="15.75" customHeight="1">
      <c r="A92" s="6"/>
      <c r="B92" s="10"/>
      <c r="D92" s="7"/>
    </row>
    <row r="93" spans="1:4" ht="15.75" customHeight="1">
      <c r="A93" s="6"/>
      <c r="B93" s="8"/>
      <c r="D93" s="7"/>
    </row>
    <row r="94" spans="1:4" ht="15.75" customHeight="1">
      <c r="A94" s="6"/>
      <c r="B94" s="8"/>
      <c r="D94" s="7"/>
    </row>
    <row r="95" spans="1:4" ht="15.75" customHeight="1">
      <c r="A95" s="6"/>
      <c r="B95" s="8"/>
      <c r="D95" s="7"/>
    </row>
    <row r="96" spans="1:4" ht="15.75" customHeight="1">
      <c r="A96" s="6"/>
      <c r="B96" s="11"/>
      <c r="D96" s="7"/>
    </row>
    <row r="97" spans="1:4" ht="15.75" customHeight="1">
      <c r="A97" s="6"/>
      <c r="B97" s="10"/>
      <c r="D97" s="7"/>
    </row>
    <row r="98" spans="1:4" ht="15.75" customHeight="1">
      <c r="A98" s="6"/>
      <c r="B98" s="8"/>
      <c r="D98" s="7"/>
    </row>
    <row r="99" spans="1:4" ht="15.75" customHeight="1">
      <c r="A99" s="6"/>
      <c r="B99" s="8"/>
      <c r="D99" s="7"/>
    </row>
    <row r="100" spans="1:4" ht="15.75" customHeight="1">
      <c r="A100" s="6"/>
      <c r="B100" s="9"/>
      <c r="D100" s="7"/>
    </row>
    <row r="101" spans="1:4" ht="15.75" customHeight="1">
      <c r="A101" s="6"/>
      <c r="B101" s="8"/>
      <c r="D101" s="7"/>
    </row>
    <row r="102" spans="1:4" ht="15.75" customHeight="1">
      <c r="A102" s="6"/>
      <c r="B102" s="5"/>
      <c r="D102" s="4"/>
    </row>
    <row r="103" spans="1:4">
      <c r="A103" s="5"/>
      <c r="B103" s="5"/>
      <c r="D103" s="4"/>
    </row>
  </sheetData>
  <mergeCells count="19">
    <mergeCell ref="D36:G38"/>
    <mergeCell ref="C40:M51"/>
    <mergeCell ref="B2:M2"/>
    <mergeCell ref="N10:O11"/>
    <mergeCell ref="A38:A79"/>
    <mergeCell ref="K8:K11"/>
    <mergeCell ref="L8:L11"/>
    <mergeCell ref="M8:M11"/>
    <mergeCell ref="B7:C7"/>
    <mergeCell ref="A80:A102"/>
    <mergeCell ref="H8:H11"/>
    <mergeCell ref="G8:G11"/>
    <mergeCell ref="I8:I11"/>
    <mergeCell ref="J8:J11"/>
    <mergeCell ref="F8:F11"/>
    <mergeCell ref="B8:B11"/>
    <mergeCell ref="C8:C11"/>
    <mergeCell ref="D8:D11"/>
    <mergeCell ref="E8:E11"/>
  </mergeCells>
  <phoneticPr fontId="3"/>
  <conditionalFormatting sqref="K14:K33">
    <cfRule type="expression" dxfId="0" priority="1">
      <formula>IF(C14="都道府県が行う事業（直接補助）",TRUE,FALSE)</formula>
    </cfRule>
  </conditionalFormatting>
  <dataValidations count="4">
    <dataValidation type="list" imeMode="off" allowBlank="1" showInputMessage="1" showErrorMessage="1" sqref="H14:H33" xr:uid="{D8013E2D-5D17-4262-8FA6-AC171BDE3A00}">
      <formula1>$H$36:$H$38</formula1>
    </dataValidation>
    <dataValidation allowBlank="1" showInputMessage="1" showErrorMessage="1" sqref="I14:I33" xr:uid="{A2C4700B-B1A5-4B78-A24C-459680C33C7D}"/>
    <dataValidation type="list" allowBlank="1" showInputMessage="1" showErrorMessage="1" sqref="C14:C33" xr:uid="{A27FBB4C-1452-4C36-9F25-AA0940DE96E1}">
      <formula1>$C$36:$C$37</formula1>
    </dataValidation>
    <dataValidation imeMode="off" allowBlank="1" showInputMessage="1" showErrorMessage="1" sqref="B37:B103 I8:I13 C8:C13 D8:G33 G52:K103 C104:K1048576 L34:M34 H8 H12:H13 E34:H35 J8:K33 C34:D36 I34:K39" xr:uid="{E696A853-67AD-4290-A80F-8C3E356702FE}"/>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（地域連携周産期支援_分娩_運営）都道府県⇒厚労省提出用</vt:lpstr>
      <vt:lpstr>'（地域連携周産期支援_分娩_運営）都道府県⇒厚労省提出用'!Print_Area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髙木　佳奈子</dc:creator>
  <cp:lastModifiedBy>髙木　佳奈子</cp:lastModifiedBy>
  <dcterms:created xsi:type="dcterms:W3CDTF">2025-03-03T12:22:50Z</dcterms:created>
  <dcterms:modified xsi:type="dcterms:W3CDTF">2025-03-03T12:23:33Z</dcterms:modified>
</cp:coreProperties>
</file>