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<sst xmlns="http://schemas.openxmlformats.org/spreadsheetml/2006/main" count="852" uniqueCount="852">
  <si>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尼崎医療生協病院</t>
  </si>
  <si>
    <t>〒661-0033　尼崎市南武庫之荘12-16-1</t>
  </si>
  <si>
    <t>病棟の建築時期と構造</t>
  </si>
  <si>
    <t>建物情報＼病棟名</t>
  </si>
  <si>
    <t>2階西病棟</t>
  </si>
  <si>
    <t>2階東病棟</t>
  </si>
  <si>
    <t>3階西病棟</t>
  </si>
  <si>
    <t>3階東病棟</t>
  </si>
  <si>
    <t>4階病棟</t>
  </si>
  <si>
    <t>様式１病院病棟票(1)</t>
  </si>
  <si>
    <t>建築時期</t>
  </si>
  <si>
    <t>2007</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</si>
  <si>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</si>
  <si>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</si>
  <si>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</si>
  <si>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</si>
  <si>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</si>
  <si>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</si>
  <si>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</si>
  <si>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</si>
  <si>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</si>
  <si>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</si>
  <si>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</si>
  <si>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</si>
  <si>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</si>
  <si>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</si>
  <si>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</si>
  <si>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</si>
  <si>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</si>
  <si>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</si>
  <si>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</si>
  <si>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</si>
  <si>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</si>
  <si>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</si>
  <si>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</si>
  <si>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</si>
  <si>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</si>
  <si>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</si>
  <si>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</si>
  <si>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</si>
  <si>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</si>
  <si>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</si>
  <si>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</si>
  <si>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</si>
  <si>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</si>
  <si>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</si>
  <si>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</si>
  <si>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</si>
  <si>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</si>
  <si>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</si>
  <si>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</si>
  <si>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</si>
  <si>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</si>
  <si>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</si>
  <si>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</si>
  <si>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</si>
  <si>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</si>
  <si>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</si>
  <si>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</si>
  <si>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</si>
  <si>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</si>
  <si>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</si>
  <si>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</si>
  <si>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</si>
  <si>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</si>
  <si>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</si>
  <si>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</si>
  <si>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</si>
  <si>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</si>
  <si>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</si>
  <si>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</si>
  <si>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</si>
  <si>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</si>
  <si>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</si>
  <si>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</si>
  <si>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</si>
  <si>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</si>
  <si>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</si>
  <si>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</si>
  <si>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</si>
  <si>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</si>
  <si>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</si>
  <si>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</si>
  <si>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</si>
  <si>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</si>
  <si>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</si>
  <si>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</si>
  <si>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</si>
  <si>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</si>
  <si>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</si>
  <si>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</si>
  <si>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</si>
  <si>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</si>
  <si>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</si>
  <si>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</si>
  <si>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</si>
  <si>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</si>
  <si>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</si>
  <si>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</si>
  <si>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</si>
  <si>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</si>
  <si>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</si>
  <si>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休床のため病床使用なし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</si>
  <si>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</si>
  <si>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</si>
  <si>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</si>
  <si>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</si>
  <si>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その他の診療科</t>
  </si>
  <si>
    <t>複数の診療科で活用</t>
  </si>
  <si>
    <t>内科</t>
  </si>
  <si>
    <t>様式１病院施設票(43)-1</t>
  </si>
  <si>
    <t>複数ある場合、上位３つ</t>
  </si>
  <si>
    <t>様式１病院施設票(43)-2</t>
  </si>
  <si>
    <t>小児科</t>
  </si>
  <si>
    <t>整形外科</t>
  </si>
  <si>
    <t>様式１病院施設票(43)-3</t>
  </si>
  <si>
    <t>リウマチ科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</si>
  <si>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</si>
  <si>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</si>
  <si>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</si>
  <si>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</si>
  <si>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</si>
  <si>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</si>
  <si>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</si>
  <si>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</si>
  <si>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</si>
  <si>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</si>
  <si>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</si>
  <si>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</si>
  <si>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</si>
  <si>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</si>
  <si>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</si>
  <si>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</si>
  <si>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</si>
  <si>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</si>
  <si>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</si>
  <si>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</si>
  <si>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</si>
  <si>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</si>
  <si>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</si>
  <si>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</si>
  <si>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</si>
  <si>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</si>
  <si>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</si>
  <si>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</si>
  <si>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</si>
  <si>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</si>
  <si>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</si>
  <si>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</si>
  <si>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</si>
  <si>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</si>
  <si>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</si>
  <si>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</si>
  <si>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</si>
  <si>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</si>
  <si>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</si>
  <si>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</si>
  <si>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</si>
  <si>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</si>
  <si>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</si>
  <si>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</si>
  <si>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</si>
  <si>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</si>
  <si>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</si>
  <si>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</si>
  <si>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</si>
  <si>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</si>
  <si>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</si>
  <si>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</si>
  <si>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</si>
  <si>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</si>
  <si>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</si>
  <si>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</si>
  <si>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</si>
  <si>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</si>
  <si>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</si>
  <si>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</si>
  <si>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</si>
  <si>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</si>
  <si>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</si>
  <si>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</si>
  <si>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</si>
  <si>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</si>
  <si>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</si>
  <si>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</si>
  <si>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</si>
  <si>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</si>
  <si>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</si>
  <si>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</si>
  <si>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</si>
  <si>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</si>
  <si>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</si>
  <si>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</si>
  <si>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</si>
  <si>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</si>
  <si>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</si>
  <si>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</si>
  <si>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</si>
  <si>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</si>
  <si>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</si>
  <si>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</si>
  <si>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</si>
  <si>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</si>
  <si>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</si>
  <si>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</si>
  <si>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</si>
  <si>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</si>
  <si>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</si>
  <si>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</si>
  <si>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</si>
  <si>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</si>
  <si>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</si>
  <si>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</si>
  <si>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</si>
  <si>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</si>
  <si>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</si>
  <si>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</si>
  <si>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</si>
  <si>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</si>
  <si>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</si>
  <si>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</si>
  <si>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</si>
  <si>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</si>
  <si>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</si>
  <si>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</si>
  <si>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</si>
  <si>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</si>
  <si>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</si>
  <si>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</si>
  <si>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</si>
  <si>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</si>
  <si>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</si>
  <si>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</si>
  <si>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</si>
  <si>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</si>
  <si>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</si>
  <si>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</si>
  <si>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</si>
  <si>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</si>
  <si>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</si>
  <si>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</si>
  <si>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</si>
  <si>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</si>
  <si>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</si>
  <si>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</si>
  <si>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</si>
  <si>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</si>
  <si>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</si>
  <si>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</si>
  <si>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</si>
  <si>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</si>
  <si>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</si>
  <si>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</si>
  <si>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</si>
  <si>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</si>
  <si>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</si>
  <si>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</si>
  <si>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</si>
  <si>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</si>
  <si>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</si>
  <si>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</si>
  <si>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</si>
  <si>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</si>
  <si>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</si>
  <si>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</si>
  <si>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</si>
  <si>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</si>
  <si>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</si>
  <si>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</si>
  <si>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</si>
  <si>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</si>
  <si>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</si>
  <si>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</si>
  <si>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</si>
  <si>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</si>
  <si>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</si>
  <si>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</si>
  <si>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</si>
  <si>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</si>
  <si>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</si>
  <si>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</si>
  <si>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</si>
  <si>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</si>
  <si>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</si>
  <si>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</si>
  <si>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</si>
  <si>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</si>
  <si>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</si>
  <si>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</si>
  <si>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</si>
  <si>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</si>
  <si>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</si>
  <si>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</si>
  <si>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</si>
  <si>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</si>
  <si>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</si>
  <si>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</si>
  <si>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</si>
  <si>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</si>
  <si>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</si>
  <si>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</si>
  <si>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</si>
  <si>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</si>
  <si>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</si>
  <si>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</si>
  <si>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</si>
  <si>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</si>
  <si>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</si>
  <si>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</si>
  <si>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</si>
  <si>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</si>
  <si>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</si>
  <si>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</si>
  <si>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</si>
  <si>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</si>
  <si>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</si>
  <si>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</si>
  <si>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</si>
  <si>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</si>
  <si>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</si>
  <si>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</si>
  <si>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</si>
  <si>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</si>
  <si>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</si>
  <si>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</si>
  <si>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</si>
  <si>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</si>
  <si>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</si>
  <si>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</si>
  <si>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</si>
  <si>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</si>
  <si>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</si>
  <si>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</si>
  <si>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</si>
  <si>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</si>
  <si>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</si>
  <si>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</si>
  <si>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</si>
  <si>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</si>
  <si>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</si>
  <si>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</si>
  <si>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</si>
  <si>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</si>
  <si>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</si>
  <si>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</si>
  <si>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</si>
  <si>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</si>
  <si>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</si>
  <si>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</si>
  <si>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</si>
  <si>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</si>
  <si>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</si>
  <si>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</si>
  <si>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</si>
  <si>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</si>
  <si>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</si>
  <si>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</si>
  <si>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</si>
  <si>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</si>
  <si>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</si>
  <si>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</si>
  <si>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</si>
  <si>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</si>
  <si>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</si>
  <si>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</si>
  <si>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２階西病棟</t>
  </si>
  <si>
    <t>３階西病棟</t>
  </si>
  <si>
    <t>３階東病棟</t>
  </si>
  <si>
    <t>４階病棟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</si>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</sst>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t="s">
        <v>18</v>
      </c>
      <c r="N18" s="16" t="s">
        <v>18</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t="s">
        <v>18</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t="s">
        <v>18</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t="s">
        <v>18</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t="s">
        <v>18</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79</v>
      </c>
      <c r="M95" s="210" t="s">
        <v>17</v>
      </c>
      <c r="N95" s="210" t="s">
        <v>17</v>
      </c>
      <c r="O95" s="210" t="s">
        <v>19</v>
      </c>
      <c r="P95" s="210" t="s">
        <v>20</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20</v>
      </c>
      <c r="M104" s="209">
        <v>52</v>
      </c>
      <c r="N104" s="166">
        <v>52</v>
      </c>
      <c r="O104" s="166">
        <v>55</v>
      </c>
      <c r="P104" s="166">
        <v>20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51</v>
      </c>
      <c r="N106" s="166">
        <v>25</v>
      </c>
      <c r="O106" s="166">
        <v>55</v>
      </c>
      <c r="P106" s="166">
        <v>12</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20</v>
      </c>
      <c r="M107" s="166">
        <v>52</v>
      </c>
      <c r="N107" s="166">
        <v>52</v>
      </c>
      <c r="O107" s="166">
        <v>55</v>
      </c>
      <c r="P107" s="166">
        <v>20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102</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108</v>
      </c>
      <c r="N125" s="211" t="s">
        <v>109</v>
      </c>
      <c r="O125" s="211" t="s">
        <v>108</v>
      </c>
      <c r="P125" s="211" t="s">
        <v>109</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38</v>
      </c>
      <c r="M126" s="211" t="s">
        <v>109</v>
      </c>
      <c r="N126" s="211" t="s">
        <v>38</v>
      </c>
      <c r="O126" s="211" t="s">
        <v>109</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38</v>
      </c>
      <c r="M127" s="211" t="s">
        <v>113</v>
      </c>
      <c r="N127" s="211" t="s">
        <v>38</v>
      </c>
      <c r="O127" s="211" t="s">
        <v>114</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38</v>
      </c>
      <c r="M128" s="211" t="s">
        <v>116</v>
      </c>
      <c r="N128" s="211" t="s">
        <v>38</v>
      </c>
      <c r="O128" s="211" t="s">
        <v>117</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119</v>
      </c>
      <c r="B136" s="1"/>
      <c r="C136" s="258" t="s">
        <v>120</v>
      </c>
      <c r="D136" s="259"/>
      <c r="E136" s="259"/>
      <c r="F136" s="259"/>
      <c r="G136" s="259"/>
      <c r="H136" s="260"/>
      <c r="I136" s="237" t="s">
        <v>121</v>
      </c>
      <c r="J136" s="72"/>
      <c r="K136" s="66"/>
      <c r="L136" s="67" t="s">
        <v>122</v>
      </c>
      <c r="M136" s="211" t="s">
        <v>122</v>
      </c>
      <c r="N136" s="211" t="s">
        <v>122</v>
      </c>
      <c r="O136" s="211" t="s">
        <v>123</v>
      </c>
      <c r="P136" s="211" t="s">
        <v>124</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119</v>
      </c>
      <c r="B137" s="58"/>
      <c r="C137" s="191"/>
      <c r="D137" s="192"/>
      <c r="E137" s="251" t="s">
        <v>125</v>
      </c>
      <c r="F137" s="252"/>
      <c r="G137" s="252"/>
      <c r="H137" s="253"/>
      <c r="I137" s="237"/>
      <c r="J137" s="68"/>
      <c r="K137" s="69"/>
      <c r="L137" s="67">
        <v>20</v>
      </c>
      <c r="M137" s="211">
        <v>52</v>
      </c>
      <c r="N137" s="211">
        <v>52</v>
      </c>
      <c r="O137" s="211">
        <v>55</v>
      </c>
      <c r="P137" s="211">
        <v>20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144</v>
      </c>
      <c r="B160" s="1"/>
      <c r="C160" s="251" t="s">
        <v>145</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24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4.2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0</v>
      </c>
      <c r="M193" s="213">
        <v>26</v>
      </c>
      <c r="N193" s="213">
        <v>19</v>
      </c>
      <c r="O193" s="213">
        <v>26</v>
      </c>
      <c r="P193" s="213">
        <v>14</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v>
      </c>
      <c r="M194" s="212">
        <v>0.8</v>
      </c>
      <c r="N194" s="212">
        <v>0</v>
      </c>
      <c r="O194" s="212">
        <v>2.8</v>
      </c>
      <c r="P194" s="212">
        <v>2.3</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1</v>
      </c>
      <c r="N195" s="213">
        <v>1</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1</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0</v>
      </c>
      <c r="M197" s="213">
        <v>0</v>
      </c>
      <c r="N197" s="213">
        <v>0</v>
      </c>
      <c r="O197" s="213">
        <v>0</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0</v>
      </c>
      <c r="M198" s="212">
        <v>7.9</v>
      </c>
      <c r="N198" s="212">
        <v>0</v>
      </c>
      <c r="O198" s="212">
        <v>11.1</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4</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2</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1</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1</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1</v>
      </c>
      <c r="N207" s="213">
        <v>1</v>
      </c>
      <c r="O207" s="213">
        <v>1</v>
      </c>
      <c r="P207" s="213">
        <v>1</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1.7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200</v>
      </c>
      <c r="M219" s="369"/>
      <c r="N219" s="370"/>
      <c r="O219" s="5"/>
      <c r="P219" s="5"/>
      <c r="Q219" s="5"/>
      <c r="R219" s="5"/>
      <c r="S219" s="5"/>
      <c r="T219" s="5"/>
      <c r="U219" s="5"/>
      <c r="V219" s="5"/>
    </row>
    <row r="220" ht="20.25" customHeight="1">
      <c r="C220" s="25"/>
      <c r="I220" s="47" t="s">
        <v>78</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0</v>
      </c>
      <c r="M221" s="89">
        <v>13</v>
      </c>
      <c r="N221" s="89">
        <v>8</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v>
      </c>
      <c r="M222" s="90">
        <v>7.4</v>
      </c>
      <c r="N222" s="90">
        <v>0.8</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0</v>
      </c>
      <c r="M223" s="89">
        <v>3</v>
      </c>
      <c r="N223" s="89">
        <v>0</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v>
      </c>
      <c r="N224" s="90">
        <v>0</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0</v>
      </c>
      <c r="N225" s="89">
        <v>0</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0</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2</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1.8</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3</v>
      </c>
      <c r="N229" s="89">
        <v>0</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2</v>
      </c>
      <c r="N231" s="89">
        <v>0</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1</v>
      </c>
      <c r="N233" s="89">
        <v>0</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0.3</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5</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0.8</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2</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3</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2.5</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0</v>
      </c>
      <c r="M316" s="213">
        <v>1030</v>
      </c>
      <c r="N316" s="213">
        <v>446</v>
      </c>
      <c r="O316" s="213">
        <v>649</v>
      </c>
      <c r="P316" s="213">
        <v>185</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0</v>
      </c>
      <c r="M317" s="213">
        <v>498</v>
      </c>
      <c r="N317" s="213">
        <v>53</v>
      </c>
      <c r="O317" s="213">
        <v>617</v>
      </c>
      <c r="P317" s="213">
        <v>171</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0</v>
      </c>
      <c r="M318" s="213">
        <v>143</v>
      </c>
      <c r="N318" s="213">
        <v>43</v>
      </c>
      <c r="O318" s="213">
        <v>28</v>
      </c>
      <c r="P318" s="213">
        <v>12</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0</v>
      </c>
      <c r="M319" s="213">
        <v>389</v>
      </c>
      <c r="N319" s="213">
        <v>350</v>
      </c>
      <c r="O319" s="213">
        <v>4</v>
      </c>
      <c r="P319" s="213">
        <v>2</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0</v>
      </c>
      <c r="M320" s="213">
        <v>12730</v>
      </c>
      <c r="N320" s="213">
        <v>3686</v>
      </c>
      <c r="O320" s="213">
        <v>16360</v>
      </c>
      <c r="P320" s="213">
        <v>3908</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0</v>
      </c>
      <c r="M321" s="213">
        <v>1012</v>
      </c>
      <c r="N321" s="213">
        <v>451</v>
      </c>
      <c r="O321" s="213">
        <v>641</v>
      </c>
      <c r="P321" s="213">
        <v>186</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0</v>
      </c>
      <c r="M329" s="213">
        <v>1030</v>
      </c>
      <c r="N329" s="213">
        <v>446</v>
      </c>
      <c r="O329" s="213">
        <v>649</v>
      </c>
      <c r="P329" s="213">
        <v>185</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143</v>
      </c>
      <c r="N330" s="213">
        <v>47</v>
      </c>
      <c r="O330" s="213">
        <v>398</v>
      </c>
      <c r="P330" s="213">
        <v>48</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0</v>
      </c>
      <c r="M331" s="213">
        <v>689</v>
      </c>
      <c r="N331" s="213">
        <v>356</v>
      </c>
      <c r="O331" s="213">
        <v>132</v>
      </c>
      <c r="P331" s="213">
        <v>66</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0</v>
      </c>
      <c r="M332" s="213">
        <v>135</v>
      </c>
      <c r="N332" s="213">
        <v>9</v>
      </c>
      <c r="O332" s="213">
        <v>118</v>
      </c>
      <c r="P332" s="213">
        <v>67</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0</v>
      </c>
      <c r="M333" s="213">
        <v>63</v>
      </c>
      <c r="N333" s="213">
        <v>34</v>
      </c>
      <c r="O333" s="213">
        <v>1</v>
      </c>
      <c r="P333" s="213">
        <v>4</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0</v>
      </c>
      <c r="M337" s="213">
        <v>1012</v>
      </c>
      <c r="N337" s="213">
        <v>451</v>
      </c>
      <c r="O337" s="213">
        <v>641</v>
      </c>
      <c r="P337" s="213">
        <v>186</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0</v>
      </c>
      <c r="M338" s="213">
        <v>375</v>
      </c>
      <c r="N338" s="213">
        <v>212</v>
      </c>
      <c r="O338" s="213">
        <v>48</v>
      </c>
      <c r="P338" s="213">
        <v>1</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0</v>
      </c>
      <c r="M339" s="213">
        <v>516</v>
      </c>
      <c r="N339" s="213">
        <v>204</v>
      </c>
      <c r="O339" s="213">
        <v>406</v>
      </c>
      <c r="P339" s="213">
        <v>20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0</v>
      </c>
      <c r="M340" s="213">
        <v>48</v>
      </c>
      <c r="N340" s="213">
        <v>10</v>
      </c>
      <c r="O340" s="213">
        <v>75</v>
      </c>
      <c r="P340" s="213">
        <v>3</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0</v>
      </c>
      <c r="M341" s="213">
        <v>6</v>
      </c>
      <c r="N341" s="213">
        <v>1</v>
      </c>
      <c r="O341" s="213">
        <v>61</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0</v>
      </c>
      <c r="M342" s="213">
        <v>25</v>
      </c>
      <c r="N342" s="213">
        <v>7</v>
      </c>
      <c r="O342" s="213">
        <v>20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0</v>
      </c>
      <c r="M344" s="213">
        <v>6</v>
      </c>
      <c r="N344" s="213">
        <v>2</v>
      </c>
      <c r="O344" s="213">
        <v>12</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0</v>
      </c>
      <c r="M345" s="213">
        <v>36</v>
      </c>
      <c r="N345" s="213">
        <v>15</v>
      </c>
      <c r="O345" s="213">
        <v>19</v>
      </c>
      <c r="P345" s="213">
        <v>162</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0</v>
      </c>
      <c r="M354" s="213">
        <v>637</v>
      </c>
      <c r="N354" s="213">
        <v>239</v>
      </c>
      <c r="O354" s="213">
        <v>593</v>
      </c>
      <c r="P354" s="213">
        <v>185</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448</v>
      </c>
      <c r="N355" s="213">
        <v>214</v>
      </c>
      <c r="O355" s="213">
        <v>399</v>
      </c>
      <c r="P355" s="213">
        <v>166</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10</v>
      </c>
      <c r="N356" s="213">
        <v>0</v>
      </c>
      <c r="O356" s="213">
        <v>9</v>
      </c>
      <c r="P356" s="213">
        <v>3</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179</v>
      </c>
      <c r="N357" s="213">
        <v>23</v>
      </c>
      <c r="O357" s="213">
        <v>184</v>
      </c>
      <c r="P357" s="213">
        <v>16</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2</v>
      </c>
      <c r="O358" s="213">
        <v>1</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10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10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365</v>
      </c>
      <c r="M390" s="210" t="s">
        <v>5</v>
      </c>
      <c r="N390" s="198" t="s">
        <v>366</v>
      </c>
      <c r="O390" s="198" t="s">
        <v>367</v>
      </c>
      <c r="P390" s="198" t="s">
        <v>368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79</v>
      </c>
      <c r="M391" s="45" t="s">
        <v>17</v>
      </c>
      <c r="N391" s="50" t="s">
        <v>17</v>
      </c>
      <c r="O391" s="50" t="s">
        <v>19</v>
      </c>
      <c r="P391" s="50" t="s">
        <v>20</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1336</v>
      </c>
      <c r="N392" s="217">
        <v>516</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372</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14</v>
      </c>
      <c r="P399" s="217" t="s">
        <v>377</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378</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379</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380</v>
      </c>
      <c r="D402" s="235"/>
      <c r="E402" s="235"/>
      <c r="F402" s="235"/>
      <c r="G402" s="235"/>
      <c r="H402" s="236"/>
      <c r="I402" s="288"/>
      <c r="J402" s="169" t="str">
        <f t="shared" si="59"/>
        <v>未確認</v>
      </c>
      <c r="K402" s="170" t="str">
        <f t="shared" si="60"/>
        <v>※</v>
      </c>
      <c r="L402" s="79">
        <v>0</v>
      </c>
      <c r="M402" s="217">
        <v>0</v>
      </c>
      <c r="N402" s="217">
        <v>0</v>
      </c>
      <c r="O402" s="217" t="s">
        <v>377</v>
      </c>
      <c r="P402" s="217" t="s">
        <v>377</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381</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382</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383</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391</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392</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393</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394</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395</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396</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397</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398</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399</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400</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401</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403</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404</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405</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406</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407</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408</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409</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410</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411</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412</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413</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414</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415</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416</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417</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418</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419</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420</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421</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422</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423</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424</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123</v>
      </c>
      <c r="D447" s="235"/>
      <c r="E447" s="235"/>
      <c r="F447" s="235"/>
      <c r="G447" s="235"/>
      <c r="H447" s="236"/>
      <c r="I447" s="288"/>
      <c r="J447" s="169" t="str">
        <f t="shared" si="61"/>
        <v>未確認</v>
      </c>
      <c r="K447" s="170" t="str">
        <f t="shared" si="62"/>
        <v>※</v>
      </c>
      <c r="L447" s="79">
        <v>0</v>
      </c>
      <c r="M447" s="217">
        <v>0</v>
      </c>
      <c r="N447" s="217">
        <v>0</v>
      </c>
      <c r="O447" s="217">
        <v>1076</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425</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124</v>
      </c>
      <c r="D457" s="235"/>
      <c r="E457" s="235"/>
      <c r="F457" s="235"/>
      <c r="G457" s="235"/>
      <c r="H457" s="236"/>
      <c r="I457" s="288"/>
      <c r="J457" s="169" t="str">
        <f t="shared" si="63"/>
        <v>未確認</v>
      </c>
      <c r="K457" s="170" t="str">
        <f t="shared" si="64"/>
        <v>※</v>
      </c>
      <c r="L457" s="79">
        <v>0</v>
      </c>
      <c r="M457" s="217">
        <v>0</v>
      </c>
      <c r="N457" s="217">
        <v>0</v>
      </c>
      <c r="O457" s="217">
        <v>0</v>
      </c>
      <c r="P457" s="217">
        <v>295</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434</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v>0</v>
      </c>
      <c r="M475" s="217" t="s">
        <v>377</v>
      </c>
      <c r="N475" s="217" t="s">
        <v>377</v>
      </c>
      <c r="O475" s="217" t="s">
        <v>377</v>
      </c>
      <c r="P475" s="217" t="s">
        <v>377</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377</v>
      </c>
      <c r="N476" s="217" t="s">
        <v>377</v>
      </c>
      <c r="O476" s="217" t="s">
        <v>377</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v>0</v>
      </c>
      <c r="M480" s="217" t="s">
        <v>377</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v>0</v>
      </c>
      <c r="M482" s="217" t="s">
        <v>377</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v>0</v>
      </c>
      <c r="M483" s="217" t="s">
        <v>377</v>
      </c>
      <c r="N483" s="217">
        <v>0</v>
      </c>
      <c r="O483" s="217" t="s">
        <v>377</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v>0</v>
      </c>
      <c r="M484" s="217" t="s">
        <v>377</v>
      </c>
      <c r="N484" s="217" t="s">
        <v>377</v>
      </c>
      <c r="O484" s="217" t="s">
        <v>377</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v>0</v>
      </c>
      <c r="M486" s="217" t="s">
        <v>377</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0</v>
      </c>
      <c r="M488" s="217" t="s">
        <v>377</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v>0</v>
      </c>
      <c r="M493" s="217" t="s">
        <v>377</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v>0</v>
      </c>
      <c r="M512" s="217" t="s">
        <v>377</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v>0</v>
      </c>
      <c r="M515" s="217" t="s">
        <v>377</v>
      </c>
      <c r="N515" s="217" t="s">
        <v>377</v>
      </c>
      <c r="O515" s="217" t="s">
        <v>377</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v>0</v>
      </c>
      <c r="M540" s="217" t="s">
        <v>377</v>
      </c>
      <c r="N540" s="217">
        <v>0</v>
      </c>
      <c r="O540" s="217" t="s">
        <v>377</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t="s">
        <v>377</v>
      </c>
      <c r="N544" s="217" t="s">
        <v>377</v>
      </c>
      <c r="O544" s="217">
        <v>240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t="s">
        <v>377</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38</v>
      </c>
      <c r="M570" s="227" t="s">
        <v>602</v>
      </c>
      <c r="N570" s="227" t="s">
        <v>602</v>
      </c>
      <c r="O570" s="227" t="s">
        <v>602</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0</v>
      </c>
      <c r="M572" s="218">
        <v>52.4</v>
      </c>
      <c r="N572" s="218">
        <v>84.7</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0</v>
      </c>
      <c r="M573" s="218">
        <v>32.3</v>
      </c>
      <c r="N573" s="218">
        <v>54.3</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0</v>
      </c>
      <c r="M574" s="218">
        <v>27.8</v>
      </c>
      <c r="N574" s="218">
        <v>31.2</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0</v>
      </c>
      <c r="M575" s="218">
        <v>14.7</v>
      </c>
      <c r="N575" s="218">
        <v>27.4</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0</v>
      </c>
      <c r="M576" s="218">
        <v>0.2</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0</v>
      </c>
      <c r="M577" s="218">
        <v>29.7</v>
      </c>
      <c r="N577" s="218">
        <v>41.2</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0</v>
      </c>
      <c r="M579" s="218">
        <v>0</v>
      </c>
      <c r="N579" s="218">
        <v>0</v>
      </c>
      <c r="O579" s="218">
        <v>30.9</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0</v>
      </c>
      <c r="M580" s="218">
        <v>0</v>
      </c>
      <c r="N580" s="218">
        <v>0</v>
      </c>
      <c r="O580" s="218">
        <v>7.9</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0</v>
      </c>
      <c r="M581" s="218">
        <v>0</v>
      </c>
      <c r="N581" s="218">
        <v>0</v>
      </c>
      <c r="O581" s="218">
        <v>7.1</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v>
      </c>
      <c r="M582" s="218">
        <v>0</v>
      </c>
      <c r="N582" s="218">
        <v>0</v>
      </c>
      <c r="O582" s="218">
        <v>3.2</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0</v>
      </c>
      <c r="M584" s="218">
        <v>0</v>
      </c>
      <c r="N584" s="218">
        <v>0</v>
      </c>
      <c r="O584" s="218">
        <v>7.4</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v>0</v>
      </c>
      <c r="M599" s="217" t="s">
        <v>377</v>
      </c>
      <c r="N599" s="217" t="s">
        <v>377</v>
      </c>
      <c r="O599" s="217" t="s">
        <v>377</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v>0</v>
      </c>
      <c r="M600" s="217" t="s">
        <v>377</v>
      </c>
      <c r="N600" s="217" t="s">
        <v>377</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v>0</v>
      </c>
      <c r="M602" s="217">
        <v>551</v>
      </c>
      <c r="N602" s="217" t="s">
        <v>377</v>
      </c>
      <c r="O602" s="217" t="s">
        <v>377</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v>0</v>
      </c>
      <c r="M603" s="217" t="s">
        <v>377</v>
      </c>
      <c r="N603" s="217" t="s">
        <v>377</v>
      </c>
      <c r="O603" s="217" t="s">
        <v>377</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t="s">
        <v>377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t="s">
        <v>377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t="s">
        <v>377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t="s">
        <v>377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454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v>0</v>
      </c>
      <c r="M611" s="217" t="s">
        <v>377</v>
      </c>
      <c r="N611" s="217" t="s">
        <v>377</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v>0</v>
      </c>
      <c r="M622" s="217" t="s">
        <v>377</v>
      </c>
      <c r="N622" s="217">
        <v>0</v>
      </c>
      <c r="O622" s="217" t="s">
        <v>377</v>
      </c>
      <c r="P622" s="217" t="s">
        <v>377</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v>0</v>
      </c>
      <c r="M625" s="217">
        <v>0</v>
      </c>
      <c r="N625" s="217">
        <v>0</v>
      </c>
      <c r="O625" s="217">
        <v>0</v>
      </c>
      <c r="P625" s="217" t="s">
        <v>377</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377</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v>0</v>
      </c>
      <c r="M628" s="217">
        <v>0</v>
      </c>
      <c r="N628" s="217">
        <v>0</v>
      </c>
      <c r="O628" s="217">
        <v>800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v>0</v>
      </c>
      <c r="M630" s="217" t="s">
        <v>377</v>
      </c>
      <c r="N630" s="217">
        <v>0</v>
      </c>
      <c r="O630" s="217" t="s">
        <v>377</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v>0</v>
      </c>
      <c r="M631" s="217" t="s">
        <v>377</v>
      </c>
      <c r="N631" s="217" t="s">
        <v>377</v>
      </c>
      <c r="O631" s="217" t="s">
        <v>377</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v>0</v>
      </c>
      <c r="M632" s="217">
        <v>282</v>
      </c>
      <c r="N632" s="217" t="s">
        <v>377</v>
      </c>
      <c r="O632" s="217">
        <v>412</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t="s">
        <v>377</v>
      </c>
      <c r="N633" s="217">
        <v>0</v>
      </c>
      <c r="O633" s="217" t="s">
        <v>377</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v>0</v>
      </c>
      <c r="M641" s="217" t="s">
        <v>377</v>
      </c>
      <c r="N641" s="217" t="s">
        <v>377</v>
      </c>
      <c r="O641" s="217" t="s">
        <v>377</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0</v>
      </c>
      <c r="M642" s="217">
        <v>318</v>
      </c>
      <c r="N642" s="217" t="s">
        <v>377</v>
      </c>
      <c r="O642" s="217" t="s">
        <v>377</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0</v>
      </c>
      <c r="M643" s="217">
        <v>361</v>
      </c>
      <c r="N643" s="217" t="s">
        <v>377</v>
      </c>
      <c r="O643" s="217" t="s">
        <v>377</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v>0</v>
      </c>
      <c r="M645" s="217" t="s">
        <v>377</v>
      </c>
      <c r="N645" s="217" t="s">
        <v>377</v>
      </c>
      <c r="O645" s="217" t="s">
        <v>377</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v>0</v>
      </c>
      <c r="M646" s="217" t="s">
        <v>377</v>
      </c>
      <c r="N646" s="217">
        <v>0</v>
      </c>
      <c r="O646" s="217">
        <v>0</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v>0</v>
      </c>
      <c r="M648" s="217" t="s">
        <v>377</v>
      </c>
      <c r="N648" s="217">
        <v>0</v>
      </c>
      <c r="O648" s="217" t="s">
        <v>377</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0</v>
      </c>
      <c r="M656" s="217">
        <v>861</v>
      </c>
      <c r="N656" s="217">
        <v>44</v>
      </c>
      <c r="O656" s="217">
        <v>220</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0</v>
      </c>
      <c r="M658" s="217">
        <v>46</v>
      </c>
      <c r="N658" s="217">
        <v>0</v>
      </c>
      <c r="O658" s="217">
        <v>16</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v>0</v>
      </c>
      <c r="M659" s="217">
        <v>574</v>
      </c>
      <c r="N659" s="217">
        <v>27</v>
      </c>
      <c r="O659" s="217">
        <v>148</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0</v>
      </c>
      <c r="M660" s="217">
        <v>88</v>
      </c>
      <c r="N660" s="217" t="s">
        <v>377</v>
      </c>
      <c r="O660" s="217">
        <v>31</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v>0</v>
      </c>
      <c r="M661" s="217">
        <v>183</v>
      </c>
      <c r="N661" s="217">
        <v>15</v>
      </c>
      <c r="O661" s="217">
        <v>33</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v>0</v>
      </c>
      <c r="M665" s="217">
        <v>773</v>
      </c>
      <c r="N665" s="217">
        <v>41</v>
      </c>
      <c r="O665" s="217">
        <v>162</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v>0</v>
      </c>
      <c r="M667" s="217">
        <v>622</v>
      </c>
      <c r="N667" s="217">
        <v>36</v>
      </c>
      <c r="O667" s="217">
        <v>111</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v>0</v>
      </c>
      <c r="M668" s="217">
        <v>49</v>
      </c>
      <c r="N668" s="217" t="s">
        <v>377</v>
      </c>
      <c r="O668" s="217">
        <v>113</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38</v>
      </c>
      <c r="M677" s="211" t="s">
        <v>157</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784</v>
      </c>
      <c r="B678" s="58"/>
      <c r="C678" s="234" t="s">
        <v>785</v>
      </c>
      <c r="D678" s="235"/>
      <c r="E678" s="235"/>
      <c r="F678" s="235"/>
      <c r="G678" s="235"/>
      <c r="H678" s="236"/>
      <c r="I678" s="85" t="s">
        <v>786</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787</v>
      </c>
      <c r="B679" s="58"/>
      <c r="C679" s="234" t="s">
        <v>788</v>
      </c>
      <c r="D679" s="235"/>
      <c r="E679" s="235"/>
      <c r="F679" s="235"/>
      <c r="G679" s="235"/>
      <c r="H679" s="236"/>
      <c r="I679" s="85" t="s">
        <v>789</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790</v>
      </c>
      <c r="B680" s="58"/>
      <c r="C680" s="245" t="s">
        <v>791</v>
      </c>
      <c r="D680" s="246"/>
      <c r="E680" s="246"/>
      <c r="F680" s="246"/>
      <c r="G680" s="246"/>
      <c r="H680" s="247"/>
      <c r="I680" s="238" t="s">
        <v>792</v>
      </c>
      <c r="J680" s="140"/>
      <c r="K680" s="141"/>
      <c r="L680" s="195">
        <v>0</v>
      </c>
      <c r="M680" s="232">
        <v>637</v>
      </c>
      <c r="N680" s="232" t="s">
        <v>377</v>
      </c>
      <c r="O680" s="232">
        <v>593</v>
      </c>
      <c r="P680" s="232">
        <v>185</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793</v>
      </c>
      <c r="B681" s="58"/>
      <c r="C681" s="143"/>
      <c r="D681" s="144"/>
      <c r="E681" s="245" t="s">
        <v>794</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795</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796</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797</v>
      </c>
      <c r="B684" s="58"/>
      <c r="C684" s="145"/>
      <c r="D684" s="224"/>
      <c r="E684" s="248"/>
      <c r="F684" s="249"/>
      <c r="G684" s="223"/>
      <c r="H684" s="204" t="s">
        <v>798</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799</v>
      </c>
      <c r="B685" s="58"/>
      <c r="C685" s="245" t="s">
        <v>800</v>
      </c>
      <c r="D685" s="246"/>
      <c r="E685" s="246"/>
      <c r="F685" s="246"/>
      <c r="G685" s="250"/>
      <c r="H685" s="247"/>
      <c r="I685" s="238" t="s">
        <v>801</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802</v>
      </c>
      <c r="B686" s="58"/>
      <c r="C686" s="188"/>
      <c r="D686" s="189"/>
      <c r="E686" s="234" t="s">
        <v>803</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804</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805</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806</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807</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808</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809</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810</v>
      </c>
      <c r="B693" s="58"/>
      <c r="C693" s="234" t="s">
        <v>811</v>
      </c>
      <c r="D693" s="235"/>
      <c r="E693" s="235"/>
      <c r="F693" s="235"/>
      <c r="G693" s="235"/>
      <c r="H693" s="236"/>
      <c r="I693" s="237" t="s">
        <v>812</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813</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814</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815</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817</v>
      </c>
      <c r="B704" s="1"/>
      <c r="C704" s="234" t="s">
        <v>818</v>
      </c>
      <c r="D704" s="235"/>
      <c r="E704" s="235"/>
      <c r="F704" s="235"/>
      <c r="G704" s="235"/>
      <c r="H704" s="236"/>
      <c r="I704" s="85" t="s">
        <v>819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820</v>
      </c>
      <c r="B705" s="1"/>
      <c r="C705" s="251" t="s">
        <v>821</v>
      </c>
      <c r="D705" s="252"/>
      <c r="E705" s="252"/>
      <c r="F705" s="252"/>
      <c r="G705" s="252"/>
      <c r="H705" s="253"/>
      <c r="I705" s="81" t="s">
        <v>822</v>
      </c>
      <c r="J705" s="133" t="str">
        <f>IF(SUM(L705:BS705)=0,IF(COUNTIF(L705:BS705,"未確認")&gt;0,"未確認",IF(COUNTIF(L705:BS705,"~*")&gt;0,"*",SUM(L705:BS705))),SUM(L705:BS705))</f>
        <v>未確認</v>
      </c>
      <c r="K705" s="129" t="str">
        <f>IF(OR(COUNTIF(L705:BS705,"未確認")&gt;0,COUNTIF(L705:BS705,"*")&gt;0),"※","")</f>
        <v>※</v>
      </c>
      <c r="L705" s="79">
        <v>0</v>
      </c>
      <c r="M705" s="217" t="s">
        <v>377</v>
      </c>
      <c r="N705" s="217">
        <v>0</v>
      </c>
      <c r="O705" s="217">
        <v>0</v>
      </c>
      <c r="P705" s="217" t="s">
        <v>377</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823</v>
      </c>
      <c r="B706" s="1"/>
      <c r="C706" s="251" t="s">
        <v>824</v>
      </c>
      <c r="D706" s="252"/>
      <c r="E706" s="252"/>
      <c r="F706" s="252"/>
      <c r="G706" s="252"/>
      <c r="H706" s="253"/>
      <c r="I706" s="81" t="s">
        <v>825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827</v>
      </c>
      <c r="C714" s="251" t="s">
        <v>828</v>
      </c>
      <c r="D714" s="252"/>
      <c r="E714" s="252"/>
      <c r="F714" s="252"/>
      <c r="G714" s="252"/>
      <c r="H714" s="253"/>
      <c r="I714" s="81" t="s">
        <v>829</v>
      </c>
      <c r="J714" s="78" t="str">
        <f>IF(SUM(L714:BS714)=0,IF(COUNTIF(L714:BS714,"未確認")&gt;0,"未確認",IF(COUNTIF(L714:BS714,"~*")&gt;0,"*",SUM(L714:BS714))),SUM(L714:BS714))</f>
        <v>未確認</v>
      </c>
      <c r="K714" s="129" t="str">
        <f>IF(OR(COUNTIF(L714:BS714,"未確認")&gt;0,COUNTIF(L714:BS714,"*")&gt;0),"※","")</f>
        <v>※</v>
      </c>
      <c r="L714" s="79">
        <v>0</v>
      </c>
      <c r="M714" s="217">
        <v>92</v>
      </c>
      <c r="N714" s="217">
        <v>426</v>
      </c>
      <c r="O714" s="217">
        <v>67</v>
      </c>
      <c r="P714" s="217">
        <v>67</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830</v>
      </c>
      <c r="B715" s="1"/>
      <c r="C715" s="251" t="s">
        <v>831</v>
      </c>
      <c r="D715" s="252"/>
      <c r="E715" s="252"/>
      <c r="F715" s="252"/>
      <c r="G715" s="252"/>
      <c r="H715" s="253"/>
      <c r="I715" s="81" t="s">
        <v>832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833</v>
      </c>
      <c r="B716" s="1"/>
      <c r="C716" s="234" t="s">
        <v>834</v>
      </c>
      <c r="D716" s="235"/>
      <c r="E716" s="235"/>
      <c r="F716" s="235"/>
      <c r="G716" s="235"/>
      <c r="H716" s="236"/>
      <c r="I716" s="81" t="s">
        <v>835</v>
      </c>
      <c r="J716" s="78" t="str">
        <f>IF(SUM(L716:BS716)=0,IF(COUNTIF(L716:BS716,"未確認")&gt;0,"未確認",IF(COUNTIF(L716:BS716,"~*")&gt;0,"*",SUM(L716:BS716))),SUM(L716:BS716))</f>
        <v>未確認</v>
      </c>
      <c r="K716" s="129" t="str">
        <f>IF(OR(COUNTIF(L716:BS716,"未確認")&gt;0,COUNTIF(L716:BS716,"*")&gt;0),"※","")</f>
        <v>※</v>
      </c>
      <c r="L716" s="79">
        <v>0</v>
      </c>
      <c r="M716" s="217" t="s">
        <v>377</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836</v>
      </c>
      <c r="B717" s="1"/>
      <c r="C717" s="251" t="s">
        <v>837</v>
      </c>
      <c r="D717" s="252"/>
      <c r="E717" s="252"/>
      <c r="F717" s="252"/>
      <c r="G717" s="252"/>
      <c r="H717" s="253"/>
      <c r="I717" s="81" t="s">
        <v>838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840</v>
      </c>
      <c r="C726" s="251" t="s">
        <v>841</v>
      </c>
      <c r="D726" s="252"/>
      <c r="E726" s="252"/>
      <c r="F726" s="252"/>
      <c r="G726" s="252"/>
      <c r="H726" s="253"/>
      <c r="I726" s="81" t="s">
        <v>842</v>
      </c>
      <c r="J726" s="78" t="str">
        <f>IF(SUM(L726:BS726)=0,IF(COUNTIF(L726:BS726,"未確認")&gt;0,"未確認",IF(COUNTIF(L726:BS726,"~*")&gt;0,"*",SUM(L726:BS726))),SUM(L726:BS726))</f>
        <v>未確認</v>
      </c>
      <c r="K726" s="129" t="str">
        <f>IF(OR(COUNTIF(L726:BS726,"未確認")&gt;0,COUNTIF(L726:BS726,"*")&gt;0),"※","")</f>
        <v>※</v>
      </c>
      <c r="L726" s="79">
        <v>0</v>
      </c>
      <c r="M726" s="217">
        <v>121</v>
      </c>
      <c r="N726" s="217" t="s">
        <v>377</v>
      </c>
      <c r="O726" s="217" t="s">
        <v>377</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843</v>
      </c>
      <c r="B727" s="1"/>
      <c r="C727" s="251" t="s">
        <v>844</v>
      </c>
      <c r="D727" s="252"/>
      <c r="E727" s="252"/>
      <c r="F727" s="252"/>
      <c r="G727" s="252"/>
      <c r="H727" s="253"/>
      <c r="I727" s="81" t="s">
        <v>845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846</v>
      </c>
      <c r="B728" s="1"/>
      <c r="C728" s="234" t="s">
        <v>847</v>
      </c>
      <c r="D728" s="235"/>
      <c r="E728" s="235"/>
      <c r="F728" s="235"/>
      <c r="G728" s="235"/>
      <c r="H728" s="236"/>
      <c r="I728" s="81" t="s">
        <v>848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849</v>
      </c>
      <c r="B729" s="1"/>
      <c r="C729" s="234" t="s">
        <v>850</v>
      </c>
      <c r="D729" s="235"/>
      <c r="E729" s="235"/>
      <c r="F729" s="235"/>
      <c r="G729" s="235"/>
      <c r="H729" s="236"/>
      <c r="I729" s="81" t="s">
        <v>851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