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<sst xmlns="http://schemas.openxmlformats.org/spreadsheetml/2006/main" count="840" uniqueCount="840">
  <si>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高橋病院</t>
  </si>
  <si>
    <t>〒654-0026　神戸市須磨区大池町５丁目１８番１号</t>
  </si>
  <si>
    <t>病棟の建築時期と構造</t>
  </si>
  <si>
    <t>建物情報＼病棟名</t>
  </si>
  <si>
    <t>三階病棟</t>
  </si>
  <si>
    <t>四階病棟</t>
  </si>
  <si>
    <t>様式１病院病棟票(1)</t>
  </si>
  <si>
    <t>建築時期</t>
  </si>
  <si>
    <t>2004</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</si>
  <si>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</si>
  <si>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</si>
  <si>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</si>
  <si>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</si>
  <si>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</si>
  <si>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</si>
  <si>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</si>
  <si>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</si>
  <si>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</si>
  <si>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</si>
  <si>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</si>
  <si>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</si>
  <si>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</si>
  <si>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</si>
  <si>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</si>
  <si>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</si>
  <si>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</si>
  <si>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</si>
  <si>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</si>
  <si>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</si>
  <si>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</si>
  <si>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</si>
  <si>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</si>
  <si>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</si>
  <si>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</si>
  <si>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</si>
  <si>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</si>
  <si>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</si>
  <si>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</si>
  <si>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</si>
  <si>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</si>
  <si>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</si>
  <si>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</si>
  <si>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</si>
  <si>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</si>
  <si>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</si>
  <si>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</si>
  <si>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</si>
  <si>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</si>
  <si>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</si>
  <si>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</si>
  <si>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</si>
  <si>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</si>
  <si>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</si>
  <si>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</si>
  <si>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</si>
  <si>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</si>
  <si>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</si>
  <si>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</si>
  <si>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</si>
  <si>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</si>
  <si>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</si>
  <si>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</si>
  <si>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</si>
  <si>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</si>
  <si>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</si>
  <si>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</si>
  <si>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</si>
  <si>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</si>
  <si>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</si>
  <si>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</si>
  <si>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</si>
  <si>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</si>
  <si>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</si>
  <si>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</si>
  <si>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</si>
  <si>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</si>
  <si>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</si>
  <si>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</si>
  <si>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</si>
  <si>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</si>
  <si>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</si>
  <si>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</si>
  <si>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</si>
  <si>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</si>
  <si>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</si>
  <si>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</si>
  <si>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</si>
  <si>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</si>
  <si>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</si>
  <si>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</si>
  <si>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</si>
  <si>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</si>
  <si>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</si>
  <si>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</si>
  <si>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</si>
  <si>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</si>
  <si>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</si>
  <si>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</si>
  <si>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</si>
  <si>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</si>
  <si>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</si>
  <si>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</si>
  <si>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</si>
  <si>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</si>
  <si>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</si>
  <si>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循環器内科</t>
  </si>
  <si>
    <t>様式１病院施設票(43)-2</t>
  </si>
  <si>
    <t>内科</t>
  </si>
  <si>
    <t>様式１病院施設票(43)-3</t>
  </si>
  <si>
    <t>心臓血管外科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</si>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</sst>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t="s">
        <v>15</v>
      </c>
      <c r="M18" s="16" t="s">
        <v>15</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t="s">
        <v>15</v>
      </c>
      <c r="M29" s="16" t="s">
        <v>15</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14</v>
      </c>
      <c r="M95" s="210" t="s">
        <v>14</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57</v>
      </c>
      <c r="M104" s="209">
        <v>55</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46</v>
      </c>
      <c r="M106" s="166">
        <v>53</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57</v>
      </c>
      <c r="M107" s="166">
        <v>55</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107</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109</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35</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115</v>
      </c>
      <c r="F137" s="252"/>
      <c r="G137" s="252"/>
      <c r="H137" s="253"/>
      <c r="I137" s="237"/>
      <c r="J137" s="68"/>
      <c r="K137" s="69"/>
      <c r="L137" s="67">
        <v>57</v>
      </c>
      <c r="M137" s="211">
        <v>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116</v>
      </c>
      <c r="B138" s="58"/>
      <c r="C138" s="258" t="s">
        <v>117</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116</v>
      </c>
      <c r="B139" s="58"/>
      <c r="C139" s="73"/>
      <c r="D139" s="74"/>
      <c r="E139" s="251" t="s">
        <v>115</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118</v>
      </c>
      <c r="B140" s="58"/>
      <c r="C140" s="258" t="s">
        <v>117</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118</v>
      </c>
      <c r="B141" s="58"/>
      <c r="C141" s="75"/>
      <c r="D141" s="76"/>
      <c r="E141" s="251" t="s">
        <v>115</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119</v>
      </c>
      <c r="B142" s="58"/>
      <c r="C142" s="234" t="s">
        <v>120</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122</v>
      </c>
      <c r="B150" s="1"/>
      <c r="C150" s="251" t="s">
        <v>121</v>
      </c>
      <c r="D150" s="252"/>
      <c r="E150" s="252"/>
      <c r="F150" s="252"/>
      <c r="G150" s="252"/>
      <c r="H150" s="253"/>
      <c r="I150" s="81" t="s">
        <v>123</v>
      </c>
      <c r="J150" s="228" t="s">
        <v>124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126</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127</v>
      </c>
      <c r="B158" s="1"/>
      <c r="C158" s="251" t="s">
        <v>128</v>
      </c>
      <c r="D158" s="252"/>
      <c r="E158" s="252"/>
      <c r="F158" s="252"/>
      <c r="G158" s="252"/>
      <c r="H158" s="253"/>
      <c r="I158" s="338" t="s">
        <v>129</v>
      </c>
      <c r="J158" s="167" t="s">
        <v>130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131</v>
      </c>
      <c r="B159" s="1"/>
      <c r="C159" s="251" t="s">
        <v>132</v>
      </c>
      <c r="D159" s="252"/>
      <c r="E159" s="252"/>
      <c r="F159" s="252"/>
      <c r="G159" s="252"/>
      <c r="H159" s="253"/>
      <c r="I159" s="339"/>
      <c r="J159" s="167" t="s">
        <v>130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135</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137</v>
      </c>
      <c r="B168" s="1"/>
      <c r="C168" s="251" t="s">
        <v>138</v>
      </c>
      <c r="D168" s="252"/>
      <c r="E168" s="252"/>
      <c r="F168" s="252"/>
      <c r="G168" s="252"/>
      <c r="H168" s="253"/>
      <c r="I168" s="184" t="s">
        <v>139</v>
      </c>
      <c r="J168" s="167" t="s">
        <v>135</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140</v>
      </c>
      <c r="B169" s="1"/>
      <c r="C169" s="251" t="s">
        <v>141</v>
      </c>
      <c r="D169" s="252"/>
      <c r="E169" s="252"/>
      <c r="F169" s="252"/>
      <c r="G169" s="252"/>
      <c r="H169" s="253"/>
      <c r="I169" s="82" t="s">
        <v>142</v>
      </c>
      <c r="J169" s="167" t="s">
        <v>135</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144</v>
      </c>
      <c r="B177" s="1"/>
      <c r="C177" s="251" t="s">
        <v>145</v>
      </c>
      <c r="D177" s="252"/>
      <c r="E177" s="252"/>
      <c r="F177" s="252"/>
      <c r="G177" s="252"/>
      <c r="H177" s="253"/>
      <c r="I177" s="85" t="s">
        <v>146</v>
      </c>
      <c r="J177" s="167" t="s">
        <v>147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148</v>
      </c>
      <c r="D178" s="235"/>
      <c r="E178" s="235"/>
      <c r="F178" s="235"/>
      <c r="G178" s="235"/>
      <c r="H178" s="236"/>
      <c r="I178" s="85" t="s">
        <v>149</v>
      </c>
      <c r="J178" s="167" t="s">
        <v>135</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150</v>
      </c>
      <c r="D179" s="235"/>
      <c r="E179" s="235"/>
      <c r="F179" s="235"/>
      <c r="G179" s="235"/>
      <c r="H179" s="236"/>
      <c r="I179" s="85" t="s">
        <v>151</v>
      </c>
      <c r="J179" s="167" t="s">
        <v>135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152</v>
      </c>
      <c r="B180" s="1"/>
      <c r="C180" s="251" t="s">
        <v>153</v>
      </c>
      <c r="D180" s="252"/>
      <c r="E180" s="252"/>
      <c r="F180" s="252"/>
      <c r="G180" s="252"/>
      <c r="H180" s="253"/>
      <c r="I180" s="85" t="s">
        <v>154</v>
      </c>
      <c r="J180" s="167" t="s">
        <v>135</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135</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5.4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36</v>
      </c>
      <c r="M193" s="213">
        <v>20</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0</v>
      </c>
      <c r="M194" s="212">
        <v>1.9</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0</v>
      </c>
      <c r="M195" s="213">
        <v>1</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4</v>
      </c>
      <c r="M197" s="213">
        <v>8</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0</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1</v>
      </c>
      <c r="M207" s="213">
        <v>1</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7</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0.5</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10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4</v>
      </c>
      <c r="M213" s="213">
        <v>1</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1</v>
      </c>
      <c r="M215" s="213">
        <v>1</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190</v>
      </c>
      <c r="M219" s="369"/>
      <c r="N219" s="370"/>
      <c r="O219" s="5"/>
      <c r="P219" s="5"/>
      <c r="Q219" s="5"/>
      <c r="R219" s="5"/>
      <c r="S219" s="5"/>
      <c r="T219" s="5"/>
      <c r="U219" s="5"/>
      <c r="V219" s="5"/>
    </row>
    <row r="220" ht="20.25" customHeight="1">
      <c r="C220" s="25"/>
      <c r="I220" s="47" t="s">
        <v>75</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1</v>
      </c>
      <c r="M221" s="89">
        <v>6</v>
      </c>
      <c r="N221" s="89">
        <v>0</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2.4</v>
      </c>
      <c r="N222" s="90">
        <v>0</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0</v>
      </c>
      <c r="N223" s="89">
        <v>0</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0.6</v>
      </c>
      <c r="M224" s="90">
        <v>0</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2</v>
      </c>
      <c r="M225" s="89">
        <v>0</v>
      </c>
      <c r="N225" s="89">
        <v>0</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v>
      </c>
      <c r="N226" s="90">
        <v>0</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0</v>
      </c>
      <c r="N229" s="89">
        <v>0</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0</v>
      </c>
      <c r="N231" s="89">
        <v>0</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0</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2</v>
      </c>
      <c r="N235" s="89">
        <v>2</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1</v>
      </c>
      <c r="M237" s="89">
        <v>1</v>
      </c>
      <c r="N237" s="89">
        <v>0</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0</v>
      </c>
      <c r="N239" s="89">
        <v>1</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135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160</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193</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193</v>
      </c>
      <c r="D275" s="330"/>
      <c r="E275" s="251" t="s">
        <v>242</v>
      </c>
      <c r="F275" s="252"/>
      <c r="G275" s="252"/>
      <c r="H275" s="253"/>
      <c r="I275" s="81" t="s">
        <v>243</v>
      </c>
      <c r="J275" s="177">
        <v>2</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126</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1037</v>
      </c>
      <c r="M316" s="213">
        <v>1066</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180</v>
      </c>
      <c r="M317" s="213">
        <v>736</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454</v>
      </c>
      <c r="M318" s="213">
        <v>293</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403</v>
      </c>
      <c r="M319" s="213">
        <v>37</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12373</v>
      </c>
      <c r="M320" s="213">
        <v>11829</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1198</v>
      </c>
      <c r="M321" s="213">
        <v>896</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1037</v>
      </c>
      <c r="M329" s="213">
        <v>1066</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23</v>
      </c>
      <c r="M330" s="213">
        <v>182</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914</v>
      </c>
      <c r="M331" s="213">
        <v>808</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51</v>
      </c>
      <c r="M332" s="213">
        <v>45</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49</v>
      </c>
      <c r="M333" s="213">
        <v>31</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193</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1198</v>
      </c>
      <c r="M337" s="213">
        <v>896</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186</v>
      </c>
      <c r="M338" s="213">
        <v>19</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787</v>
      </c>
      <c r="M339" s="213">
        <v>748</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86</v>
      </c>
      <c r="M340" s="213">
        <v>68</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6</v>
      </c>
      <c r="M341" s="213">
        <v>6</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12</v>
      </c>
      <c r="M342" s="213">
        <v>8</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1</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19</v>
      </c>
      <c r="M344" s="213">
        <v>9</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93</v>
      </c>
      <c r="M345" s="213">
        <v>37</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193</v>
      </c>
      <c r="F346" s="252"/>
      <c r="G346" s="252"/>
      <c r="H346" s="253"/>
      <c r="I346" s="299"/>
      <c r="J346" s="86">
        <f t="shared" si="50"/>
        <v>0</v>
      </c>
      <c r="K346" s="57" t="str">
        <f t="shared" si="51"/>
      </c>
      <c r="L346" s="89">
        <v>8</v>
      </c>
      <c r="M346" s="213">
        <v>1</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126</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1012</v>
      </c>
      <c r="M354" s="213">
        <v>877</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944</v>
      </c>
      <c r="M355" s="213">
        <v>834</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56</v>
      </c>
      <c r="M357" s="213">
        <v>39</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12</v>
      </c>
      <c r="M358" s="213">
        <v>4</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114</v>
      </c>
      <c r="D392" s="235"/>
      <c r="E392" s="235"/>
      <c r="F392" s="235"/>
      <c r="G392" s="235"/>
      <c r="H392" s="236"/>
      <c r="I392" s="255" t="s">
        <v>355</v>
      </c>
      <c r="J392" s="169" t="str">
        <f ref="J392:J423" t="shared" si="59">IF(SUM(L392:BS392)=0,IF(COUNTIF(L392:BS392,"未確認")&gt;0,"未確認",IF(COUNTIF(L392:BS392,"~*")&gt;0,"*",SUM(L392:BS392))),SUM(L392:BS392))</f>
        <v>未確認</v>
      </c>
      <c r="K392" s="170" t="str">
        <f ref="K392:K423" t="shared" si="60">IF(OR(COUNTIF(L392:BS392,"未確認")&gt;0,COUNTIF(L392:BS392,"~*")&gt;0),"※","")</f>
        <v>※</v>
      </c>
      <c r="L392" s="79">
        <v>1575</v>
      </c>
      <c r="M392" s="217">
        <v>1458</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356</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357</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358</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359</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360</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361</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362</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364</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366</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367</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368</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369</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370</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371</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372</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373</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374</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375</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376</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377</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378</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379</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380</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381</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382</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383</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384</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385</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386</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388</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389</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390</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391</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392</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393</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394</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395</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396</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397</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398</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399</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400</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401</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402</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403</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404</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405</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406</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407</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408</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409</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410</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411</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414</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415</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416</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417</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418</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420</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421</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422</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423</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424</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425</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426</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427</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428</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429</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430</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432</v>
      </c>
      <c r="C475" s="258" t="s">
        <v>433</v>
      </c>
      <c r="D475" s="259"/>
      <c r="E475" s="259"/>
      <c r="F475" s="259"/>
      <c r="G475" s="259"/>
      <c r="H475" s="260"/>
      <c r="I475" s="255" t="s">
        <v>434</v>
      </c>
      <c r="J475" s="78" t="str">
        <f>IF(SUM(L475:BS475)=0,IF(COUNTIF(L475:BS475,"未確認")&gt;0,"未確認",IF(COUNTIF(L475:BS475,"~*")&gt;0,"*",SUM(L475:BS475))),SUM(L475:BS475))</f>
        <v>未確認</v>
      </c>
      <c r="K475" s="129" t="str">
        <f ref="K475:K482" t="shared" si="69">IF(OR(COUNTIF(L475:BS475,"未確認")&gt;0,COUNTIF(L475:BS475,"*")&gt;0),"※","")</f>
        <v>※</v>
      </c>
      <c r="L475" s="79">
        <v>325</v>
      </c>
      <c r="M475" s="217">
        <v>257</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435</v>
      </c>
      <c r="C476" s="130"/>
      <c r="D476" s="292" t="s">
        <v>436</v>
      </c>
      <c r="E476" s="251" t="s">
        <v>437</v>
      </c>
      <c r="F476" s="252"/>
      <c r="G476" s="252"/>
      <c r="H476" s="253"/>
      <c r="I476" s="256"/>
      <c r="J476" s="78" t="str">
        <f ref="J476:J503" t="shared" si="70">IF(SUM(L476:BS476)=0,IF(COUNTIF(L476:BS476,"未確認")&gt;0,"未確認",IF(COUNTIF(L476:BS476,"~*")&gt;0,"*",SUM(L476:BS476))),SUM(L476:BS476))</f>
        <v>未確認</v>
      </c>
      <c r="K476" s="129" t="str">
        <f t="shared" si="69"/>
        <v>※</v>
      </c>
      <c r="L476" s="79" t="s">
        <v>438</v>
      </c>
      <c r="M476" s="217" t="s">
        <v>438</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v>0</v>
      </c>
      <c r="M477" s="217" t="s">
        <v>438</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t="s">
        <v>438</v>
      </c>
      <c r="M480" s="217" t="s">
        <v>438</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v>404</v>
      </c>
      <c r="M483" s="217">
        <v>251</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t="s">
        <v>438</v>
      </c>
      <c r="M484" s="217" t="s">
        <v>438</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t="s">
        <v>438</v>
      </c>
      <c r="M488" s="217" t="s">
        <v>438</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436</v>
      </c>
      <c r="E489" s="251" t="s">
        <v>437</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v>0</v>
      </c>
      <c r="M490" s="217" t="s">
        <v>438</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t="s">
        <v>438</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t="s">
        <v>438</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t="s">
        <v>438</v>
      </c>
      <c r="M512" s="217" t="s">
        <v>438</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v>0</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v>219</v>
      </c>
      <c r="M530" s="217" t="s">
        <v>438</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t="s">
        <v>438</v>
      </c>
      <c r="M557" s="217" t="s">
        <v>438</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t="s">
        <v>438</v>
      </c>
      <c r="M558" s="217" t="s">
        <v>438</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t="s">
        <v>438</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t="s">
        <v>438</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t="s">
        <v>438</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590</v>
      </c>
      <c r="M570" s="227" t="s">
        <v>590</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86.8</v>
      </c>
      <c r="M572" s="218">
        <v>66.2</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57.8</v>
      </c>
      <c r="M573" s="218">
        <v>38.7</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48.5</v>
      </c>
      <c r="M574" s="218">
        <v>32.1</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39.5</v>
      </c>
      <c r="M575" s="218">
        <v>21.5</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11.8</v>
      </c>
      <c r="M576" s="218">
        <v>7.2</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56.8</v>
      </c>
      <c r="M577" s="218">
        <v>40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t="s">
        <v>438</v>
      </c>
      <c r="M599" s="217" t="s">
        <v>438</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v>384</v>
      </c>
      <c r="M600" s="217" t="s">
        <v>438</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v>715</v>
      </c>
      <c r="M602" s="217" t="s">
        <v>438</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v>878</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t="s">
        <v>438</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v>1616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v>543</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v>1455</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438</v>
      </c>
      <c r="M609" s="217" t="s">
        <v>438</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t="s">
        <v>438</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t="s">
        <v>438</v>
      </c>
      <c r="M611" s="217" t="s">
        <v>438</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t="s">
        <v>438</v>
      </c>
      <c r="M612" s="217" t="s">
        <v>438</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t="s">
        <v>438</v>
      </c>
      <c r="M613" s="217" t="s">
        <v>438</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v>0</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v>0</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v>253</v>
      </c>
      <c r="M641" s="217" t="s">
        <v>438</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v>1015</v>
      </c>
      <c r="M642" s="217">
        <v>634</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v>608</v>
      </c>
      <c r="M643" s="217">
        <v>327</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t="s">
        <v>438</v>
      </c>
      <c r="M644" s="217" t="s">
        <v>438</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t="s">
        <v>438</v>
      </c>
      <c r="M645" s="217" t="s">
        <v>438</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v>251</v>
      </c>
      <c r="M646" s="217" t="s">
        <v>438</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t="s">
        <v>438</v>
      </c>
      <c r="M647" s="217" t="s">
        <v>438</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v>0</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v>20</v>
      </c>
      <c r="M656" s="217">
        <v>15</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20</v>
      </c>
      <c r="M657" s="217">
        <v>15</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v>0</v>
      </c>
      <c r="M658" s="217">
        <v>0</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v>0</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0</v>
      </c>
      <c r="M660" s="217">
        <v>0</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v>20</v>
      </c>
      <c r="M665" s="217">
        <v>10</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v>0</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147</v>
      </c>
      <c r="M677" s="211" t="s">
        <v>147</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v>1012</v>
      </c>
      <c r="M680" s="232">
        <v>877</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v>215</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