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<sst xmlns="http://schemas.openxmlformats.org/spreadsheetml/2006/main" count="838" uniqueCount="838">
  <si>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魚橋病院</t>
  </si>
  <si>
    <t>〒678-0081　相生市若狭野町若狭野２３５番地の２６</t>
  </si>
  <si>
    <t>病棟の建築時期と構造</t>
  </si>
  <si>
    <t>建物情報＼病棟名</t>
  </si>
  <si>
    <t>１病棟</t>
  </si>
  <si>
    <t>Ｅ病棟</t>
  </si>
  <si>
    <t>様式１病院病棟票(1)</t>
  </si>
  <si>
    <t>建築時期</t>
  </si>
  <si>
    <t>2017</t>
  </si>
  <si>
    <t>2003</t>
  </si>
  <si>
    <t>構造</t>
  </si>
  <si>
    <t>4</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</si>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</sst>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9</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10</v>
      </c>
      <c r="J11" s="355"/>
      <c r="K11" s="355"/>
      <c r="L11" s="16" t="s">
        <v>11</v>
      </c>
      <c r="M11" s="16" t="s">
        <v>11</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t="s">
        <v>17</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18</v>
      </c>
      <c r="J20" s="355"/>
      <c r="K20" s="355"/>
      <c r="L20" s="17"/>
      <c r="M20" s="17" t="s">
        <v>17</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t="s">
        <v>17</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t="s">
        <v>17</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17</v>
      </c>
      <c r="M57" s="17" t="s">
        <v>17</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16</v>
      </c>
      <c r="M95" s="210" t="s">
        <v>18</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20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20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43</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43</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43</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43</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43</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43</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36</v>
      </c>
      <c r="M126" s="211" t="s">
        <v>36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36</v>
      </c>
      <c r="M127" s="211" t="s">
        <v>36</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36</v>
      </c>
      <c r="M128" s="211" t="s">
        <v>36</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t="s">
        <v>113</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114</v>
      </c>
      <c r="F137" s="252"/>
      <c r="G137" s="252"/>
      <c r="H137" s="253"/>
      <c r="I137" s="237"/>
      <c r="J137" s="68"/>
      <c r="K137" s="69"/>
      <c r="L137" s="67">
        <v>20</v>
      </c>
      <c r="M137" s="211">
        <v>43</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36</v>
      </c>
      <c r="M138" s="211" t="s">
        <v>36</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36</v>
      </c>
      <c r="M140" s="211" t="s">
        <v>36</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129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12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1.7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1</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0.5</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10</v>
      </c>
      <c r="M193" s="213">
        <v>11</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1</v>
      </c>
      <c r="M194" s="212">
        <v>2.4</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4</v>
      </c>
      <c r="M195" s="213">
        <v>3</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1</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1</v>
      </c>
      <c r="M197" s="213">
        <v>6</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0.6</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189</v>
      </c>
      <c r="M219" s="369"/>
      <c r="N219" s="370"/>
      <c r="O219" s="5"/>
      <c r="P219" s="5"/>
      <c r="Q219" s="5"/>
      <c r="R219" s="5"/>
      <c r="S219" s="5"/>
      <c r="T219" s="5"/>
      <c r="U219" s="5"/>
      <c r="V219" s="5"/>
    </row>
    <row r="220" ht="20.25" customHeight="1">
      <c r="C220" s="25"/>
      <c r="I220" s="47" t="s">
        <v>76</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0</v>
      </c>
      <c r="M221" s="89">
        <v>0</v>
      </c>
      <c r="N221" s="89">
        <v>0</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0</v>
      </c>
      <c r="N222" s="90">
        <v>0</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0</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0</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0</v>
      </c>
      <c r="N229" s="89">
        <v>0</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0</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0</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0</v>
      </c>
      <c r="N235" s="89">
        <v>0</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0</v>
      </c>
      <c r="N239" s="89">
        <v>0</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132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2</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36</v>
      </c>
      <c r="M295" s="215" t="s">
        <v>36</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0</v>
      </c>
      <c r="M316" s="213">
        <v>0</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0</v>
      </c>
      <c r="M317" s="213">
        <v>0</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0</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6742</v>
      </c>
      <c r="M320" s="213">
        <v>15574</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0</v>
      </c>
      <c r="M321" s="213">
        <v>0</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0</v>
      </c>
      <c r="M329" s="213">
        <v>0</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0</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0</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0</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192</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0</v>
      </c>
      <c r="M337" s="213">
        <v>0</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0</v>
      </c>
      <c r="M339" s="213">
        <v>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0</v>
      </c>
      <c r="M340" s="213">
        <v>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0</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0</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0</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0</v>
      </c>
      <c r="M345" s="213">
        <v>0</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192</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0</v>
      </c>
      <c r="M354" s="213">
        <v>0</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0</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358</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112</v>
      </c>
      <c r="D397" s="235"/>
      <c r="E397" s="235"/>
      <c r="F397" s="235"/>
      <c r="G397" s="235"/>
      <c r="H397" s="236"/>
      <c r="I397" s="288"/>
      <c r="J397" s="169" t="str">
        <f t="shared" si="59"/>
        <v>未確認</v>
      </c>
      <c r="K397" s="170" t="str">
        <f t="shared" si="60"/>
        <v>※</v>
      </c>
      <c r="L397" s="79">
        <v>544</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360</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361</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362</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363</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364</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365</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113</v>
      </c>
      <c r="D404" s="235"/>
      <c r="E404" s="235"/>
      <c r="F404" s="235"/>
      <c r="G404" s="235"/>
      <c r="H404" s="236"/>
      <c r="I404" s="288"/>
      <c r="J404" s="169" t="str">
        <f t="shared" si="59"/>
        <v>未確認</v>
      </c>
      <c r="K404" s="170" t="str">
        <f t="shared" si="60"/>
        <v>※</v>
      </c>
      <c r="L404" s="79">
        <v>0</v>
      </c>
      <c r="M404" s="217">
        <v>583</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366</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367</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368</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369</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370</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371</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372</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373</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374</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375</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376</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377</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378</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379</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380</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381</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382</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383</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384</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386</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387</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388</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389</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390</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391</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392</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393</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394</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395</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396</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397</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398</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399</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400</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401</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402</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403</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404</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405</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406</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407</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408</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409</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410</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411</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412</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413</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414</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415</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416</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418</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419</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420</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421</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422</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423</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424</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425</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426</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427</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428</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430</v>
      </c>
      <c r="C475" s="258" t="s">
        <v>431</v>
      </c>
      <c r="D475" s="259"/>
      <c r="E475" s="259"/>
      <c r="F475" s="259"/>
      <c r="G475" s="259"/>
      <c r="H475" s="260"/>
      <c r="I475" s="255" t="s">
        <v>432</v>
      </c>
      <c r="J475" s="78" t="str">
        <f>IF(SUM(L475:BS475)=0,IF(COUNTIF(L475:BS475,"未確認")&gt;0,"未確認",IF(COUNTIF(L475:BS475,"~*")&gt;0,"*",SUM(L475:BS475))),SUM(L475:BS475))</f>
        <v>未確認</v>
      </c>
      <c r="K475" s="129" t="str">
        <f ref="K475:K482" t="shared" si="69">IF(OR(COUNTIF(L475:BS475,"未確認")&gt;0,COUNTIF(L475:BS475,"*")&gt;0),"※","")</f>
        <v>※</v>
      </c>
      <c r="L475" s="79">
        <v>0</v>
      </c>
      <c r="M475" s="217" t="s">
        <v>433</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433</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t="s">
        <v>433</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t="s">
        <v>433</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t="s">
        <v>433</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t="s">
        <v>433</v>
      </c>
      <c r="M540" s="217" t="s">
        <v>433</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588</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t="s">
        <v>433</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t="s">
        <v>433</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433</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t="s">
        <v>433</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v>0</v>
      </c>
      <c r="M628" s="217" t="s">
        <v>433</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t="s">
        <v>433</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t="s">
        <v>433</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v>0</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t="s">
        <v>433</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t="s">
        <v>433</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t="s">
        <v>433</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t="s">
        <v>433</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t="s">
        <v>433</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t="s">
        <v>433</v>
      </c>
      <c r="M646" s="217" t="s">
        <v>433</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v>0</v>
      </c>
      <c r="M648" s="217" t="s">
        <v>433</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0</v>
      </c>
      <c r="M656" s="217">
        <v>0</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0</v>
      </c>
      <c r="M658" s="217">
        <v>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0</v>
      </c>
      <c r="M660" s="217">
        <v>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0</v>
      </c>
      <c r="M665" s="217">
        <v>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36</v>
      </c>
      <c r="M677" s="211" t="s">
        <v>36</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t="s">
        <v>433</v>
      </c>
      <c r="M680" s="232" t="s">
        <v>433</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0</v>
      </c>
      <c r="M704" s="217">
        <v>515</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0</v>
      </c>
      <c r="M705" s="217">
        <v>18</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v>29</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t="s">
        <v>433</v>
      </c>
      <c r="M716" s="217">
        <v>33</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