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45" windowHeight="9555" tabRatio="1000" activeTab="0"/>
  </bookViews>
  <sheets>
    <sheet name="（15歳以上）集計結果" sheetId="1" r:id="rId1"/>
    <sheet name="問7-2郷土料理" sheetId="2" r:id="rId2"/>
    <sheet name="（１～１４歳）集計結果" sheetId="3" r:id="rId3"/>
  </sheets>
  <definedNames>
    <definedName name="_xlnm._FilterDatabase" localSheetId="1" hidden="1">'問7-2郷土料理'!$A$2:$O$249</definedName>
    <definedName name="_xlnm.Print_Titles" localSheetId="1">'問7-2郷土料理'!$1:$2</definedName>
  </definedNames>
  <calcPr fullCalcOnLoad="1"/>
</workbook>
</file>

<file path=xl/sharedStrings.xml><?xml version="1.0" encoding="utf-8"?>
<sst xmlns="http://schemas.openxmlformats.org/spreadsheetml/2006/main" count="1175" uniqueCount="518">
  <si>
    <t>■圏域別</t>
  </si>
  <si>
    <t>性別</t>
  </si>
  <si>
    <t>1　神戸</t>
  </si>
  <si>
    <t>2　阪神南</t>
  </si>
  <si>
    <t>3　阪神北</t>
  </si>
  <si>
    <t>4　東播磨</t>
  </si>
  <si>
    <t>5　北播磨</t>
  </si>
  <si>
    <t>6　中播磨</t>
  </si>
  <si>
    <t>7　西播磨</t>
  </si>
  <si>
    <t>8　但馬</t>
  </si>
  <si>
    <t>男</t>
  </si>
  <si>
    <t>女</t>
  </si>
  <si>
    <t>ＮＡ</t>
  </si>
  <si>
    <t>総計</t>
  </si>
  <si>
    <t>9　丹波</t>
  </si>
  <si>
    <t>10淡路</t>
  </si>
  <si>
    <t>11県外</t>
  </si>
  <si>
    <t>■年代別</t>
  </si>
  <si>
    <t>15～19歳</t>
  </si>
  <si>
    <t>20歳代</t>
  </si>
  <si>
    <t>30歳代</t>
  </si>
  <si>
    <t>40歳代</t>
  </si>
  <si>
    <t>50歳代</t>
  </si>
  <si>
    <t>60歳代</t>
  </si>
  <si>
    <t>70歳以上</t>
  </si>
  <si>
    <t>ＮＡ</t>
  </si>
  <si>
    <t>圏域別</t>
  </si>
  <si>
    <t>■ＢＭＩ区分</t>
  </si>
  <si>
    <t>やせ</t>
  </si>
  <si>
    <t>適正</t>
  </si>
  <si>
    <t>肥満</t>
  </si>
  <si>
    <t>NA</t>
  </si>
  <si>
    <t>ＮＡ</t>
  </si>
  <si>
    <t>【問１】あなたは、朝食を食べていますか？</t>
  </si>
  <si>
    <t>１　ほとんど毎日食べる</t>
  </si>
  <si>
    <t>２　週４～６回は食べる</t>
  </si>
  <si>
    <t>３　週２～３回は食べる　</t>
  </si>
  <si>
    <t>４　ほとんど食べない</t>
  </si>
  <si>
    <t>【問２】あなたは、普段、どんな朝食を食べていますか？（複数回答可）</t>
  </si>
  <si>
    <t>１　主食（ごはん・パン・めん）　</t>
  </si>
  <si>
    <t>３　主菜（肉・魚・卵・大豆料理）　　</t>
  </si>
  <si>
    <t>２　副菜（野菜・芋料理・野菜たっぷりの汁物）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</si>
  <si>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</si>
  <si>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</si>
  <si>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</si>
  <si>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</si>
  <si>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</si>
  <si>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【問３】あなたは、１日１食以上、楽しく２人以上で食事を食べていますか？</t>
  </si>
  <si>
    <t>１　いつもしている　</t>
  </si>
  <si>
    <t>２　時々している　</t>
  </si>
  <si>
    <t>３　ほとんどしていない</t>
  </si>
  <si>
    <t>【問４】あなたは、どのくらいの頻度で食事づくり（食品の買い物や調理など）をしていますか？</t>
  </si>
  <si>
    <t>１　ほとんど毎日</t>
  </si>
  <si>
    <t>２　週２～４回　　</t>
  </si>
  <si>
    <t>３　週１回程度</t>
  </si>
  <si>
    <t>４　ほとんどしない</t>
  </si>
  <si>
    <t>【問５】あなたは過去１年間に、腹囲（おへその位置でのお腹周り）を測定したことがありますか？</t>
  </si>
  <si>
    <t>１　ある</t>
  </si>
  <si>
    <t>２　ない</t>
  </si>
  <si>
    <t>（【問５】で「１ある」と答えた方のみ回答願います）</t>
  </si>
  <si>
    <t>１　（判定値）以上である　</t>
  </si>
  <si>
    <t>２　以下である　</t>
  </si>
  <si>
    <t>３　わからない</t>
  </si>
  <si>
    <t>【問６】あなたの家では、災害に備え非常用の食糧・食器・熱源などを用意していますか？</t>
  </si>
  <si>
    <t>１　用意している</t>
  </si>
  <si>
    <t>２　用意していない　</t>
  </si>
  <si>
    <t>３　わからない</t>
  </si>
  <si>
    <t>【問７】あなたは、お住まいの地域の郷土料理を知っていますか？作れますか？</t>
  </si>
  <si>
    <t>１　知っていて、作れる</t>
  </si>
  <si>
    <t>２　知っているが、作れない　</t>
  </si>
  <si>
    <t>３　知らない</t>
  </si>
  <si>
    <t>【問８】あなたは、「食育」という言葉や意味を知っていますか？</t>
  </si>
  <si>
    <t>３　言葉も意味も知らなかった</t>
  </si>
  <si>
    <t>１　言葉も意味も知っていた　</t>
  </si>
  <si>
    <t>２　言葉は知っていたが意味は知らなかった</t>
  </si>
  <si>
    <t>【問９】あなたは、「食育」に関心がありますか？</t>
  </si>
  <si>
    <t>１　非常に関心がある　</t>
  </si>
  <si>
    <t>　２　どちらかといえば関心がある</t>
  </si>
  <si>
    <t>３　あまり関心がない</t>
  </si>
  <si>
    <t>４　まったく関心がない</t>
  </si>
  <si>
    <t>【問10】あなたは、日頃から「食育」を何らかの形で実践していますか？</t>
  </si>
  <si>
    <t>５　したいと思わないし、していない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</si>
  <si>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</si>
  <si>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</si>
  <si>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</si>
  <si>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</si>
  <si>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◎食育の意味や意義を理解し、実践している人の割合（問８「１　言葉も意味も知っていた」×問１０）</t>
  </si>
  <si>
    <t>問８</t>
  </si>
  <si>
    <t>計</t>
  </si>
  <si>
    <t>県民局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</si>
  <si>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</si>
  <si>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</si>
  <si>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</si>
  <si>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</si>
  <si>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１　言葉も意味も知っていた　</t>
  </si>
  <si>
    <t>【問11】あなたは、食品の廃棄を少なくするために、食品を購入する際に、何か気をつけていますか？（複数回答可）</t>
  </si>
  <si>
    <t>１　少量パックを選ぶ等、使い切れる分量を購入するようにしている　</t>
  </si>
  <si>
    <t>２　製造年月日の新しいものや賞味期限・消費期限が長いものを選ぶようにしている　</t>
  </si>
  <si>
    <t>３　事前に購入する食品や分量を決めて買い物をする　</t>
  </si>
  <si>
    <t>４　（自分や家族が）好きなものだけを購入するようにしている　</t>
  </si>
  <si>
    <t>５　特に気をつけていない　</t>
  </si>
  <si>
    <t>６　その他</t>
  </si>
  <si>
    <t>いも煮</t>
  </si>
  <si>
    <t>ちまき</t>
  </si>
  <si>
    <t>とちもち</t>
  </si>
  <si>
    <t>草もち</t>
  </si>
  <si>
    <t>こぶ巻</t>
  </si>
  <si>
    <t>きのこ</t>
  </si>
  <si>
    <t>お好み焼き</t>
  </si>
  <si>
    <t>いがいめし</t>
  </si>
  <si>
    <t>おこわ</t>
  </si>
  <si>
    <t>むかごごはん</t>
  </si>
  <si>
    <t>混ぜごはん</t>
  </si>
  <si>
    <t>紫黒米</t>
  </si>
  <si>
    <t>七茶ごはん</t>
  </si>
  <si>
    <t>炊き込みご飯</t>
  </si>
  <si>
    <t>大根めし</t>
  </si>
  <si>
    <t>あなご丼</t>
  </si>
  <si>
    <t>たこめし</t>
  </si>
  <si>
    <t>このしろ寿司</t>
  </si>
  <si>
    <t>さば寿司</t>
  </si>
  <si>
    <t>山菜おこわ</t>
  </si>
  <si>
    <t>いなりずし</t>
  </si>
  <si>
    <t>ふな寿司</t>
  </si>
  <si>
    <t>そばめし</t>
  </si>
  <si>
    <t>鯛めし</t>
  </si>
  <si>
    <t>豆腐めし</t>
  </si>
  <si>
    <t>かつめし</t>
  </si>
  <si>
    <t>淡路牛丼</t>
  </si>
  <si>
    <t>あなご料理</t>
  </si>
  <si>
    <t>いかめし</t>
  </si>
  <si>
    <t>正月料理</t>
  </si>
  <si>
    <t>すったん汁</t>
  </si>
  <si>
    <t>だんご汁</t>
  </si>
  <si>
    <t>ちょぼ汁</t>
  </si>
  <si>
    <t>豚汁</t>
  </si>
  <si>
    <t>粕汁</t>
  </si>
  <si>
    <t>味噌汁</t>
  </si>
  <si>
    <t>猪汁</t>
  </si>
  <si>
    <t>ばち汁</t>
  </si>
  <si>
    <t>その他</t>
  </si>
  <si>
    <t>もち</t>
  </si>
  <si>
    <t>甘酒</t>
  </si>
  <si>
    <t>白むし</t>
  </si>
  <si>
    <t>和食</t>
  </si>
  <si>
    <t>みそ</t>
  </si>
  <si>
    <t>漬物</t>
  </si>
  <si>
    <t>高野豆腐の煮物</t>
  </si>
  <si>
    <t>白和え</t>
  </si>
  <si>
    <t>ぼっかけ（すじこん）</t>
  </si>
  <si>
    <t>いとこ煮</t>
  </si>
  <si>
    <t>煮しめ</t>
  </si>
  <si>
    <t>肉じゃが</t>
  </si>
  <si>
    <t>おでん</t>
  </si>
  <si>
    <t>姫路おでん</t>
  </si>
  <si>
    <t>ピーナッツとうふ</t>
  </si>
  <si>
    <t>黒豆コロッケ</t>
  </si>
  <si>
    <t>煮麺</t>
  </si>
  <si>
    <t>素麺</t>
  </si>
  <si>
    <t>そば</t>
  </si>
  <si>
    <t>鯛素麺</t>
  </si>
  <si>
    <t>おひたし</t>
  </si>
  <si>
    <t>とうがらしの葉の佃煮</t>
  </si>
  <si>
    <t>【性別】</t>
  </si>
  <si>
    <t>年代</t>
  </si>
  <si>
    <t>1～5歳</t>
  </si>
  <si>
    <t>6～14歳</t>
  </si>
  <si>
    <t>01神戸</t>
  </si>
  <si>
    <t>02阪神南</t>
  </si>
  <si>
    <t>03阪神北</t>
  </si>
  <si>
    <t>04東播磨</t>
  </si>
  <si>
    <t>05北播磨</t>
  </si>
  <si>
    <t>06中播磨</t>
  </si>
  <si>
    <t>07西播磨</t>
  </si>
  <si>
    <t>08但馬</t>
  </si>
  <si>
    <t>09丹波</t>
  </si>
  <si>
    <t>11県外</t>
  </si>
  <si>
    <t>１　ほとんど毎日食べる</t>
  </si>
  <si>
    <t>２　週４～６回は食べる</t>
  </si>
  <si>
    <t>３　週２～３回は食べる　</t>
  </si>
  <si>
    <t>４　ほとんど食べない</t>
  </si>
  <si>
    <t>【問３】お子さんは、食事のあいさつ「いただきます」「ごちそうさま」をしていますか？</t>
  </si>
  <si>
    <t>１　いつもしている　</t>
  </si>
  <si>
    <t>２　時々している　</t>
  </si>
  <si>
    <t>３　ほとんどしていない</t>
  </si>
  <si>
    <t>【問４】お子さんは、どのくらいの頻度で食事づくり（食品の買い物や調理など）をしていますか？</t>
  </si>
  <si>
    <t>１　ほとんど毎日</t>
  </si>
  <si>
    <t>２　週２～４回　　</t>
  </si>
  <si>
    <t>３　週１回程度</t>
  </si>
  <si>
    <t>４　ほとんどしない</t>
  </si>
  <si>
    <t>ＮＡ</t>
  </si>
  <si>
    <t>１　ほとんど毎日食べる</t>
  </si>
  <si>
    <t>２　週４～６回は食べる</t>
  </si>
  <si>
    <t>３　週２～３回は食べる　</t>
  </si>
  <si>
    <t>４　ほとんど食べない</t>
  </si>
  <si>
    <t>２　副菜（野菜・芋料理・野菜たっぷりの汁物）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</si>
  <si>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</si>
  <si>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</si>
  <si>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</si>
  <si>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</si>
  <si>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</si>
  <si>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１　いつもしている　</t>
  </si>
  <si>
    <t>２　時々している　</t>
  </si>
  <si>
    <t>３　ほとんどしていない</t>
  </si>
  <si>
    <t>１　ほとんど毎日</t>
  </si>
  <si>
    <t>２　週２～４回　　</t>
  </si>
  <si>
    <t>３　週１回程度</t>
  </si>
  <si>
    <t>４　ほとんどしない</t>
  </si>
  <si>
    <t>１　ある</t>
  </si>
  <si>
    <t>２　ない</t>
  </si>
  <si>
    <r>
      <t>　　【問５―２】あなたの腹囲は、ﾒﾀﾎﾞﾘｯｸｼﾝﾄﾞﾛｰﾑの判定値（</t>
    </r>
    <r>
      <rPr>
        <u val="double"/>
        <sz val="9"/>
        <rFont val="ＭＳ ゴシック"/>
        <family val="3"/>
      </rPr>
      <t>男性：85cm以上、女性：90cm以上</t>
    </r>
    <r>
      <rPr>
        <sz val="9"/>
        <rFont val="ＭＳ ゴシック"/>
        <family val="3"/>
      </rPr>
      <t>）以上ですか？</t>
    </r>
  </si>
  <si>
    <t>１　用意している</t>
  </si>
  <si>
    <t>２　用意していない　</t>
  </si>
  <si>
    <t>３　わからない</t>
  </si>
  <si>
    <t>１　知っていて、作れる</t>
  </si>
  <si>
    <t>２　知っているが、作れない　</t>
  </si>
  <si>
    <t>３　知らない</t>
  </si>
  <si>
    <t>１　言葉も意味も知っていた　</t>
  </si>
  <si>
    <t>２　言葉は知っていたが意味は知らなかった</t>
  </si>
  <si>
    <t>　２　どちらかといえば関心がある</t>
  </si>
  <si>
    <t>３　あまり関心がない</t>
  </si>
  <si>
    <t>４　まったく関心がない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</si>
  <si>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</si>
  <si>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</si>
  <si>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</si>
  <si>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</si>
  <si>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１　少量パックを選ぶ等、使い切れる分量を購入するようにしている　</t>
  </si>
  <si>
    <t>２　製造年月日の新しいものや賞味期限・消費期限が長いものを選ぶようにしている　</t>
  </si>
  <si>
    <t>３　事前に購入する食品や分量を決めて買い物をする　</t>
  </si>
  <si>
    <t>４　（自分や家族が）好きなものだけを購入するようにしている　</t>
  </si>
  <si>
    <t>５　特に気をつけていない　</t>
  </si>
  <si>
    <t>６　その他</t>
  </si>
  <si>
    <t>平成22年度～食で育む 元気なひょうご～食育推進状況アンケート（15歳以上）</t>
  </si>
  <si>
    <t>平成22年度～食で育む 元気なひょうご～食育推進状況アンケート（１～１４歳）</t>
  </si>
  <si>
    <t>年代</t>
  </si>
  <si>
    <t>県民局</t>
  </si>
  <si>
    <t>【問７－２】お住まいの地域の郷土料理を知っていますか？料理名を記載してください。</t>
  </si>
  <si>
    <t>カテゴリ-</t>
  </si>
  <si>
    <t>01 神戸</t>
  </si>
  <si>
    <t>03 阪神北</t>
  </si>
  <si>
    <t>02 阪神南</t>
  </si>
  <si>
    <t>04 東播磨</t>
  </si>
  <si>
    <t>05 北播磨</t>
  </si>
  <si>
    <t>06 中播磨</t>
  </si>
  <si>
    <t>07 西播磨</t>
  </si>
  <si>
    <t>08 但馬</t>
  </si>
  <si>
    <t>09 丹波</t>
  </si>
  <si>
    <t>ごはん</t>
  </si>
  <si>
    <t>おみいさん</t>
  </si>
  <si>
    <t>お米</t>
  </si>
  <si>
    <t>きのこ御飯</t>
  </si>
  <si>
    <t>クヌギ飯</t>
  </si>
  <si>
    <t>ごぼうめし</t>
  </si>
  <si>
    <t>やっ米ごはん</t>
  </si>
  <si>
    <t>混ぜごはん（しょうはいごはん）</t>
  </si>
  <si>
    <t>炊き込みご飯（おっぺし）</t>
  </si>
  <si>
    <t>梅ごはん</t>
  </si>
  <si>
    <t>ごはん（さかな・あなご）</t>
  </si>
  <si>
    <t>あなごの押し寿司</t>
  </si>
  <si>
    <t>あなごめし</t>
  </si>
  <si>
    <t>ごはん（さかな・さば）</t>
  </si>
  <si>
    <t>焼きさば入り筍ごはん</t>
  </si>
  <si>
    <t>焼さば飯</t>
  </si>
  <si>
    <t>ごはん（さかな・さわら）</t>
  </si>
  <si>
    <t>さわらめし</t>
  </si>
  <si>
    <t>ごはん（さかな・たこ）</t>
  </si>
  <si>
    <t>ごはん（さなか・いか）</t>
  </si>
  <si>
    <t>イカごはん</t>
  </si>
  <si>
    <t>ごはん（にく・牛肉）</t>
  </si>
  <si>
    <t>ごはん（にく・鶏肉）</t>
  </si>
  <si>
    <t>かしわご飯・とりめし</t>
  </si>
  <si>
    <t>ごはん（まつたけ）</t>
  </si>
  <si>
    <t>松茸ごはん</t>
  </si>
  <si>
    <t>ごはん（まめ）</t>
  </si>
  <si>
    <t>黒豆ごはん・おこわ・寿司</t>
  </si>
  <si>
    <t>枝豆ごはん</t>
  </si>
  <si>
    <t>大豆ごはん</t>
  </si>
  <si>
    <t>じゃこ飯</t>
  </si>
  <si>
    <t>豆ごはん</t>
  </si>
  <si>
    <t>白大豆の蒸しご飯</t>
  </si>
  <si>
    <t>ごはん（やまのいも）</t>
  </si>
  <si>
    <t>麦とろろ</t>
  </si>
  <si>
    <t>ごはん（栗）</t>
  </si>
  <si>
    <t>栗ごはん・おこわ</t>
  </si>
  <si>
    <t>ごはん（山菜）</t>
  </si>
  <si>
    <t>ごはん(寿司）</t>
  </si>
  <si>
    <t>かんぴょう寿司</t>
  </si>
  <si>
    <t>こけら寿司</t>
  </si>
  <si>
    <t>さんま寿司</t>
  </si>
  <si>
    <t>チョウ鮫寿司</t>
  </si>
  <si>
    <t>ちらし寿司</t>
  </si>
  <si>
    <t>ひな寿司</t>
  </si>
  <si>
    <t>べらの押し寿司</t>
  </si>
  <si>
    <t>一合ずし</t>
  </si>
  <si>
    <t>鰯寿司</t>
  </si>
  <si>
    <t>柿の葉寿司</t>
  </si>
  <si>
    <t>巻き寿司・太巻き寿司</t>
  </si>
  <si>
    <t>紫黒米すし</t>
  </si>
  <si>
    <t>寿司</t>
  </si>
  <si>
    <t>ごはん(寿司・さかな）</t>
  </si>
  <si>
    <t>ごはん（寿司・さかな・さば）</t>
  </si>
  <si>
    <t>ごはん（寿司・ゆず）</t>
  </si>
  <si>
    <t>ゆずいなり</t>
  </si>
  <si>
    <t>ごはん（小豆）</t>
  </si>
  <si>
    <t>赤飯・小豆ごはん</t>
  </si>
  <si>
    <t>ごはん（鯛）</t>
  </si>
  <si>
    <t>ごはん（豆腐）</t>
  </si>
  <si>
    <t>ごはん（里芋）</t>
  </si>
  <si>
    <t>里芋の炊き込みご飯</t>
  </si>
  <si>
    <t>ごはん（そば）</t>
  </si>
  <si>
    <t>めん（そば）</t>
  </si>
  <si>
    <t>出石そば</t>
  </si>
  <si>
    <t>焼きそば</t>
  </si>
  <si>
    <t>猪名川そば</t>
  </si>
  <si>
    <t>めん（うどん）</t>
  </si>
  <si>
    <t>ホルモンうどん</t>
  </si>
  <si>
    <t>めん（もちむぎ）</t>
  </si>
  <si>
    <t>もちむぎ麺・料理</t>
  </si>
  <si>
    <t>めん（素麺）</t>
  </si>
  <si>
    <t>めん（鯛）</t>
  </si>
  <si>
    <t>めん（ラーメン）</t>
  </si>
  <si>
    <t>ラーメン</t>
  </si>
  <si>
    <t>粉もん</t>
  </si>
  <si>
    <t>にくてん</t>
  </si>
  <si>
    <t>粉もん（たこ焼き）</t>
  </si>
  <si>
    <t>たこ焼き・明石焼き（玉子焼）</t>
  </si>
  <si>
    <t>さかな</t>
  </si>
  <si>
    <t>あまご料理</t>
  </si>
  <si>
    <t>じゃこ天(揚げかまぼこ)</t>
  </si>
  <si>
    <t>ちゃんちゃん焼き</t>
  </si>
  <si>
    <t>ちりめん山椒煮</t>
  </si>
  <si>
    <t>煮魚</t>
  </si>
  <si>
    <t>鱧料理</t>
  </si>
  <si>
    <t>ままかり酢漬け</t>
  </si>
  <si>
    <t>さかな（あなご料理）</t>
  </si>
  <si>
    <t>さかな（あゆ）</t>
  </si>
  <si>
    <t>鮎料理（甘露煮・あめ煮・塩焼き・うるか（塩辛））</t>
  </si>
  <si>
    <t>さかな（いか）</t>
  </si>
  <si>
    <t>いか料理</t>
  </si>
  <si>
    <t>さかな（いかなご料理）</t>
  </si>
  <si>
    <t>いかなごのくぎ煮・いかなご</t>
  </si>
  <si>
    <t>さかな（かき）</t>
  </si>
  <si>
    <t>牡蠣料理（ごはん・フライ・鍋・佃煮・蠣バーガー）</t>
  </si>
  <si>
    <t>さかな（カレイ）</t>
  </si>
  <si>
    <t>カレイ</t>
  </si>
  <si>
    <t>さかな（このしろ）</t>
  </si>
  <si>
    <t>このしろ</t>
  </si>
  <si>
    <t>さかな（たこ）</t>
  </si>
  <si>
    <t>たこ料理</t>
  </si>
  <si>
    <t>さかな（どじょう）</t>
  </si>
  <si>
    <t>どじょう（鍋）</t>
  </si>
  <si>
    <t>さかな（はぜ）</t>
  </si>
  <si>
    <t>はぜの佃煮</t>
  </si>
  <si>
    <t>さかな（鯛）</t>
  </si>
  <si>
    <t>鯛料理</t>
  </si>
  <si>
    <t>にく（しか）</t>
  </si>
  <si>
    <t>シカ肉料理（生姜煮・しぐれ煮・コロッケ）</t>
  </si>
  <si>
    <t>にく（すっぽん）</t>
  </si>
  <si>
    <t>すっぽん</t>
  </si>
  <si>
    <t>にく（牛肉）</t>
  </si>
  <si>
    <t>すき焼き</t>
  </si>
  <si>
    <t>ホルモン料理</t>
  </si>
  <si>
    <t>神戸牛・但馬牛</t>
  </si>
  <si>
    <t>にく（鶏肉）</t>
  </si>
  <si>
    <t>ひねぽん</t>
  </si>
  <si>
    <t>つくね</t>
  </si>
  <si>
    <t>にく（猪）</t>
  </si>
  <si>
    <t>ぼたん鍋・猪肉料理</t>
  </si>
  <si>
    <t>にく（豚）</t>
  </si>
  <si>
    <t>ラフテー</t>
  </si>
  <si>
    <t>豚平焼き</t>
  </si>
  <si>
    <t>まめ（黒大豆）</t>
  </si>
  <si>
    <t>黒豆煮・黒豆料理</t>
  </si>
  <si>
    <t>黒豆豆腐</t>
  </si>
  <si>
    <t>黒豆と山の芋の煮物</t>
  </si>
  <si>
    <t>まめ（大豆）</t>
  </si>
  <si>
    <t>じゃこ豆</t>
  </si>
  <si>
    <t>五目豆</t>
  </si>
  <si>
    <t>豆腐</t>
  </si>
  <si>
    <t>おから</t>
  </si>
  <si>
    <t>まめ</t>
  </si>
  <si>
    <t>おたふく豆甘煮</t>
  </si>
  <si>
    <t>しぼり豆</t>
  </si>
  <si>
    <t>せんぎりの赤豆との煮物</t>
  </si>
  <si>
    <t>小豆料理</t>
  </si>
  <si>
    <t>豆類</t>
  </si>
  <si>
    <t>やさい</t>
  </si>
  <si>
    <t>キャベツ</t>
  </si>
  <si>
    <t>ゴーヤの佃煮</t>
  </si>
  <si>
    <t>サラダ</t>
  </si>
  <si>
    <t>モロヘイヤ料理</t>
  </si>
  <si>
    <t>野菜</t>
  </si>
  <si>
    <t>野菜の揚げ物</t>
  </si>
  <si>
    <t>柿なます</t>
  </si>
  <si>
    <t>やさい（えだまめ）</t>
  </si>
  <si>
    <t>黒枝豆</t>
  </si>
  <si>
    <t>やさい（うど）</t>
  </si>
  <si>
    <t>うど料理（酢味噌あえ、酢の物など）</t>
  </si>
  <si>
    <t>やさい（ごぼう）</t>
  </si>
  <si>
    <t>酢ごぼう</t>
  </si>
  <si>
    <t>やさい（ずいき）</t>
  </si>
  <si>
    <t>酢ずいき・みそ和え</t>
  </si>
  <si>
    <t>やさい（とうがらし）</t>
  </si>
  <si>
    <t>やさい（なす）</t>
  </si>
  <si>
    <t>なす料理（和え物・田楽）</t>
  </si>
  <si>
    <t>やさい（ねぎ）</t>
  </si>
  <si>
    <t>岩津ねぎ料理</t>
  </si>
  <si>
    <t>やさい（ピーマン）</t>
  </si>
  <si>
    <t>ピーマン料理（佃煮・肉詰め）</t>
  </si>
  <si>
    <t>やさい（ふき）</t>
  </si>
  <si>
    <t>ふきの佃煮</t>
  </si>
  <si>
    <t>やさい（れんこん）</t>
  </si>
  <si>
    <t>レンコン料理</t>
  </si>
  <si>
    <t>やさい（玉ねぎ）</t>
  </si>
  <si>
    <t>玉ねぎ料理</t>
  </si>
  <si>
    <t>やさい（切り干し）</t>
  </si>
  <si>
    <t>切り干し大根料理（煮物・酢の物）</t>
  </si>
  <si>
    <t>やさい(山菜）</t>
  </si>
  <si>
    <t>山菜料理</t>
  </si>
  <si>
    <t>ピーナッツ</t>
  </si>
  <si>
    <t>海藻</t>
  </si>
  <si>
    <t>いぎす料理</t>
  </si>
  <si>
    <t>じんばの佃煮</t>
  </si>
  <si>
    <t>海藻料理</t>
  </si>
  <si>
    <t>煮込み昆布</t>
  </si>
  <si>
    <t>ひじき煮</t>
  </si>
  <si>
    <t>きのこのいため物</t>
  </si>
  <si>
    <t>いも</t>
  </si>
  <si>
    <t>こんにゃく</t>
  </si>
  <si>
    <t>芋料理</t>
  </si>
  <si>
    <t>ヤーコン酢の物</t>
  </si>
  <si>
    <t>いもなます（北信地方の郷土料理）</t>
  </si>
  <si>
    <t>いも（いもつる）</t>
  </si>
  <si>
    <t>さつまいもつるきんぴら</t>
  </si>
  <si>
    <t>いも（やまのいも）</t>
  </si>
  <si>
    <t>山の芋料理（麦とろろ・汁）</t>
  </si>
  <si>
    <t>いも（煮物）</t>
  </si>
  <si>
    <t>いもたこ煮</t>
  </si>
  <si>
    <t>じゃがいも煮</t>
  </si>
  <si>
    <t>芋の煮ころがし</t>
  </si>
  <si>
    <t>煮物</t>
  </si>
  <si>
    <t>山椒佃煮</t>
  </si>
  <si>
    <t>じゃぶ（じぶ煮）</t>
  </si>
  <si>
    <t>ぜんまいの煮物</t>
  </si>
  <si>
    <t>根野菜の煮物</t>
  </si>
  <si>
    <t>筑前煮(ガメ煮）</t>
  </si>
  <si>
    <t>煮物（おでん）</t>
  </si>
  <si>
    <t>おせち料理・お雑煮</t>
  </si>
  <si>
    <t>しる</t>
  </si>
  <si>
    <t>お汁</t>
  </si>
  <si>
    <t>かんらん汁</t>
  </si>
  <si>
    <t>ソーキ汁</t>
  </si>
  <si>
    <t>ダコ汁</t>
  </si>
  <si>
    <t>ほうとう</t>
  </si>
  <si>
    <t>ゆうご汁</t>
  </si>
  <si>
    <t>大河内鍋</t>
  </si>
  <si>
    <t>豆乳鍋</t>
  </si>
  <si>
    <t>鍋料理</t>
  </si>
  <si>
    <t>しる（どじょう）</t>
  </si>
  <si>
    <t>どじょう汁</t>
  </si>
  <si>
    <t>しる（具だくさん）</t>
  </si>
  <si>
    <t>けんちん汁・けんちゃん</t>
  </si>
  <si>
    <t>しる(素麺)</t>
  </si>
  <si>
    <t>しる(猪）</t>
  </si>
  <si>
    <t>漬け物</t>
  </si>
  <si>
    <t>アマドコロつけもの（山菜）</t>
  </si>
  <si>
    <t>かぶら甘酢漬</t>
  </si>
  <si>
    <t>するめの糀漬け</t>
  </si>
  <si>
    <t>ぜんまい漬</t>
  </si>
  <si>
    <t>やたら漬</t>
  </si>
  <si>
    <t>旬のつけもの</t>
  </si>
  <si>
    <t>奈良漬け</t>
  </si>
  <si>
    <t>白菜の漬物</t>
  </si>
  <si>
    <t>くだもの（いちじく）</t>
  </si>
  <si>
    <t>いちじくジャム・ケーキ</t>
  </si>
  <si>
    <t>くだもの（ゆず）</t>
  </si>
  <si>
    <t>ゆずシフォンケーキ</t>
  </si>
  <si>
    <t>ゆずジャム・マーマレード</t>
  </si>
  <si>
    <t>ゆず田楽</t>
  </si>
  <si>
    <t>ゆず入みそ</t>
  </si>
  <si>
    <t>おかし</t>
  </si>
  <si>
    <t>いきなり団子</t>
  </si>
  <si>
    <t>いのこもち</t>
  </si>
  <si>
    <t>おはぎ・ぼたもち</t>
  </si>
  <si>
    <t>かしわ餅</t>
  </si>
  <si>
    <t>かまやき</t>
  </si>
  <si>
    <t>クッキー</t>
  </si>
  <si>
    <t>ケーキ</t>
  </si>
  <si>
    <t>ささまき(ちまきのようなもの)</t>
  </si>
  <si>
    <t>さとうもち</t>
  </si>
  <si>
    <t>さんきら餅</t>
  </si>
  <si>
    <t>ずんだもち</t>
  </si>
  <si>
    <t>バラの花使用菓子</t>
  </si>
  <si>
    <t>みたらし団子</t>
  </si>
  <si>
    <t>黒豆ゼリー</t>
  </si>
  <si>
    <t>おかし（栗）</t>
  </si>
  <si>
    <t>栗おはぎ</t>
  </si>
  <si>
    <t>栗きんとん</t>
  </si>
  <si>
    <t>栗の甘露煮</t>
  </si>
  <si>
    <t>栗の渋皮煮</t>
  </si>
  <si>
    <t>栗もち</t>
  </si>
  <si>
    <t>やっこめ(焼き米)</t>
  </si>
  <si>
    <t>チャンプル</t>
  </si>
  <si>
    <t>パスタ</t>
  </si>
  <si>
    <t>はったいこ</t>
  </si>
  <si>
    <t>茶碗蒸し</t>
  </si>
  <si>
    <t>中華料理</t>
  </si>
  <si>
    <t>田楽</t>
  </si>
  <si>
    <t>豆じゃ</t>
  </si>
  <si>
    <t>鉄砲合え（長ネギと魚介の味噌和え）</t>
  </si>
  <si>
    <t>ﾋﾟｨﾋﾟｨ草酢味噌和え</t>
  </si>
  <si>
    <t>野かん草の酢味噌和え</t>
  </si>
  <si>
    <t>有馬焼（山椒料理）</t>
  </si>
  <si>
    <t>よもぎ</t>
  </si>
  <si>
    <t>しその実</t>
  </si>
  <si>
    <t>お酒</t>
  </si>
  <si>
    <t>酒粕</t>
  </si>
  <si>
    <t>アンダンスー（味噌を油で炒めたもの）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</si>
</sst>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00000000_ "/>
    <numFmt numFmtId="191" formatCode="0.0"/>
    <numFmt numFmtId="192" formatCode="0.000"/>
    <numFmt numFmtId="193" formatCode="0.0%"/>
    <numFmt numFmtId="194" formatCode="0.000%"/>
    <numFmt numFmtId="195" formatCode="0.0_);[Red]\(0.0\)"/>
    <numFmt numFmtId="196" formatCode="#,##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u val="double"/>
      <sz val="9"/>
      <name val="ＭＳ 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double"/>
    </border>
    <border>
      <left style="thin"/>
      <right style="thin"/>
      <top style="double"/>
      <bottom style="thin"/>
    </border>
    <border>
      <left style="thin"/>
      <right style="dashed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9" fontId="4" fillId="0" borderId="1" xfId="15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9" fontId="4" fillId="0" borderId="0" xfId="15" applyFont="1" applyFill="1" applyBorder="1" applyAlignment="1">
      <alignment vertical="center"/>
    </xf>
    <xf numFmtId="193" fontId="4" fillId="0" borderId="1" xfId="15" applyNumberFormat="1" applyFont="1" applyFill="1" applyBorder="1" applyAlignment="1">
      <alignment vertical="center"/>
    </xf>
    <xf numFmtId="9" fontId="4" fillId="0" borderId="1" xfId="15" applyNumberFormat="1" applyFont="1" applyFill="1" applyBorder="1" applyAlignment="1">
      <alignment vertical="center"/>
    </xf>
    <xf numFmtId="193" fontId="4" fillId="0" borderId="0" xfId="15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93" fontId="4" fillId="0" borderId="3" xfId="15" applyNumberFormat="1" applyFont="1" applyFill="1" applyBorder="1" applyAlignment="1">
      <alignment vertical="center"/>
    </xf>
    <xf numFmtId="9" fontId="4" fillId="0" borderId="3" xfId="15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9" fontId="4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/>
    </xf>
    <xf numFmtId="193" fontId="4" fillId="0" borderId="0" xfId="15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93" fontId="4" fillId="0" borderId="9" xfId="15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193" fontId="4" fillId="0" borderId="12" xfId="15" applyNumberFormat="1" applyFont="1" applyFill="1" applyBorder="1" applyAlignment="1">
      <alignment vertical="center"/>
    </xf>
    <xf numFmtId="193" fontId="4" fillId="0" borderId="13" xfId="15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 shrinkToFit="1"/>
    </xf>
    <xf numFmtId="0" fontId="4" fillId="0" borderId="6" xfId="0" applyNumberFormat="1" applyFont="1" applyBorder="1" applyAlignment="1">
      <alignment vertical="center"/>
    </xf>
    <xf numFmtId="193" fontId="4" fillId="0" borderId="1" xfId="15" applyNumberFormat="1" applyFont="1" applyFill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NumberFormat="1" applyFont="1" applyBorder="1" applyAlignment="1">
      <alignment vertical="center"/>
    </xf>
    <xf numFmtId="193" fontId="4" fillId="0" borderId="16" xfId="15" applyNumberFormat="1" applyFont="1" applyFill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193" fontId="4" fillId="0" borderId="19" xfId="15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193" fontId="4" fillId="0" borderId="5" xfId="15" applyNumberFormat="1" applyFont="1" applyFill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193" fontId="4" fillId="0" borderId="24" xfId="15" applyNumberFormat="1" applyFont="1" applyFill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vertical="center"/>
    </xf>
    <xf numFmtId="0" fontId="3" fillId="5" borderId="1" xfId="0" applyNumberFormat="1" applyFont="1" applyFill="1" applyBorder="1" applyAlignment="1">
      <alignment vertical="center"/>
    </xf>
    <xf numFmtId="0" fontId="9" fillId="6" borderId="1" xfId="0" applyNumberFormat="1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9" fillId="7" borderId="1" xfId="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28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360"/>
  <sheetViews>
    <sheetView tabSelected="1" zoomScale="75" zoomScaleNormal="75" zoomScaleSheetLayoutView="100" workbookViewId="0" topLeftCell="A1">
      <selection activeCell="G228" sqref="G228"/>
    </sheetView>
  </sheetViews>
  <sheetFormatPr defaultColWidth="9.00390625" defaultRowHeight="13.5"/>
  <cols>
    <col min="1" max="1" width="8.375" style="48" customWidth="1"/>
    <col min="2" max="27" width="5.125" style="2" customWidth="1"/>
    <col min="28" max="36" width="9.375" style="3" customWidth="1"/>
    <col min="37" max="37" width="5.50390625" style="3" customWidth="1"/>
    <col min="38" max="38" width="11.625" style="3" customWidth="1"/>
    <col min="39" max="44" width="12.75390625" style="3" customWidth="1"/>
    <col min="45" max="45" width="10.50390625" style="3" customWidth="1"/>
    <col min="46" max="47" width="12.75390625" style="3" customWidth="1"/>
    <col min="48" max="48" width="11.625" style="3" customWidth="1"/>
    <col min="49" max="55" width="12.75390625" style="3" customWidth="1"/>
    <col min="56" max="56" width="10.50390625" style="3" customWidth="1"/>
    <col min="57" max="61" width="12.75390625" style="3" customWidth="1"/>
    <col min="62" max="62" width="8.50390625" style="3" customWidth="1"/>
    <col min="63" max="77" width="12.75390625" style="3" customWidth="1"/>
    <col min="78" max="79" width="11.625" style="3" customWidth="1"/>
    <col min="80" max="84" width="12.75390625" style="3" customWidth="1"/>
    <col min="85" max="85" width="10.50390625" style="3" customWidth="1"/>
    <col min="86" max="91" width="12.75390625" style="3" customWidth="1"/>
    <col min="92" max="93" width="11.625" style="3" customWidth="1"/>
    <col min="94" max="97" width="12.75390625" style="3" customWidth="1"/>
    <col min="98" max="98" width="11.625" style="3" customWidth="1"/>
    <col min="99" max="106" width="12.75390625" style="3" customWidth="1"/>
    <col min="107" max="107" width="9.50390625" style="3" customWidth="1"/>
    <col min="108" max="108" width="12.75390625" style="3" customWidth="1"/>
    <col min="109" max="109" width="12.75390625" style="3" bestFit="1" customWidth="1"/>
    <col min="110" max="110" width="12.75390625" style="3" customWidth="1"/>
    <col min="111" max="111" width="12.75390625" style="3" bestFit="1" customWidth="1"/>
    <col min="112" max="112" width="11.625" style="3" bestFit="1" customWidth="1"/>
    <col min="113" max="131" width="12.75390625" style="3" bestFit="1" customWidth="1"/>
    <col min="132" max="132" width="10.50390625" style="3" bestFit="1" customWidth="1"/>
    <col min="133" max="140" width="12.75390625" style="3" bestFit="1" customWidth="1"/>
    <col min="141" max="141" width="11.625" style="3" bestFit="1" customWidth="1"/>
    <col min="142" max="145" width="12.75390625" style="3" bestFit="1" customWidth="1"/>
    <col min="146" max="146" width="10.50390625" style="3" bestFit="1" customWidth="1"/>
    <col min="147" max="147" width="12.75390625" style="3" bestFit="1" customWidth="1"/>
    <col min="148" max="148" width="11.625" style="3" bestFit="1" customWidth="1"/>
    <col min="149" max="149" width="12.75390625" style="3" bestFit="1" customWidth="1"/>
    <col min="150" max="150" width="11.625" style="3" bestFit="1" customWidth="1"/>
    <col min="151" max="164" width="12.75390625" style="3" bestFit="1" customWidth="1"/>
    <col min="165" max="165" width="6.50390625" style="3" customWidth="1"/>
    <col min="166" max="166" width="11.625" style="3" bestFit="1" customWidth="1"/>
    <col min="167" max="167" width="12.75390625" style="3" bestFit="1" customWidth="1"/>
    <col min="168" max="168" width="11.625" style="3" bestFit="1" customWidth="1"/>
    <col min="169" max="195" width="12.75390625" style="3" bestFit="1" customWidth="1"/>
    <col min="196" max="196" width="10.50390625" style="3" bestFit="1" customWidth="1"/>
    <col min="197" max="223" width="12.75390625" style="3" bestFit="1" customWidth="1"/>
    <col min="224" max="224" width="11.625" style="3" bestFit="1" customWidth="1"/>
    <col min="225" max="231" width="12.75390625" style="3" bestFit="1" customWidth="1"/>
    <col min="232" max="232" width="11.625" style="3" bestFit="1" customWidth="1"/>
    <col min="233" max="233" width="9.50390625" style="3" bestFit="1" customWidth="1"/>
    <col min="234" max="242" width="12.75390625" style="3" bestFit="1" customWidth="1"/>
    <col min="243" max="243" width="10.50390625" style="3" bestFit="1" customWidth="1"/>
    <col min="244" max="245" width="12.75390625" style="3" bestFit="1" customWidth="1"/>
    <col min="246" max="246" width="11.625" style="3" bestFit="1" customWidth="1"/>
    <col min="247" max="255" width="12.75390625" style="3" bestFit="1" customWidth="1"/>
    <col min="256" max="16384" width="11.625" style="3" bestFit="1" customWidth="1"/>
  </cols>
  <sheetData>
    <row r="1" ht="17.25">
      <c r="A1" s="1" t="s">
        <v>232</v>
      </c>
    </row>
    <row r="2" s="5" customFormat="1" ht="11.25">
      <c r="A2" s="4"/>
    </row>
    <row r="3" s="5" customFormat="1" ht="11.25">
      <c r="A3" s="4" t="s">
        <v>0</v>
      </c>
    </row>
    <row r="4" spans="1:19" s="8" customFormat="1" ht="11.25">
      <c r="A4" s="6" t="s">
        <v>1</v>
      </c>
      <c r="B4" s="104" t="s">
        <v>2</v>
      </c>
      <c r="C4" s="104"/>
      <c r="D4" s="104" t="s">
        <v>3</v>
      </c>
      <c r="E4" s="104"/>
      <c r="F4" s="104" t="s">
        <v>4</v>
      </c>
      <c r="G4" s="104"/>
      <c r="H4" s="104" t="s">
        <v>5</v>
      </c>
      <c r="I4" s="104"/>
      <c r="J4" s="104" t="s">
        <v>6</v>
      </c>
      <c r="K4" s="104"/>
      <c r="L4" s="104" t="s">
        <v>7</v>
      </c>
      <c r="M4" s="104"/>
      <c r="N4" s="104" t="s">
        <v>8</v>
      </c>
      <c r="O4" s="104"/>
      <c r="P4" s="104" t="s">
        <v>9</v>
      </c>
      <c r="Q4" s="104"/>
      <c r="R4" s="102"/>
      <c r="S4" s="141"/>
    </row>
    <row r="5" spans="1:19" s="5" customFormat="1" ht="11.25">
      <c r="A5" s="9" t="s">
        <v>10</v>
      </c>
      <c r="B5" s="10">
        <v>28</v>
      </c>
      <c r="C5" s="11">
        <f>B5/J12</f>
        <v>0.048027444253859346</v>
      </c>
      <c r="D5" s="10">
        <v>92</v>
      </c>
      <c r="E5" s="11">
        <f>D5/J12</f>
        <v>0.15780445969125215</v>
      </c>
      <c r="F5" s="10">
        <v>74</v>
      </c>
      <c r="G5" s="11">
        <f>F5/J12</f>
        <v>0.1269296740994854</v>
      </c>
      <c r="H5" s="10">
        <v>79</v>
      </c>
      <c r="I5" s="11">
        <f>H5/J12</f>
        <v>0.13550600343053174</v>
      </c>
      <c r="J5" s="10">
        <v>22</v>
      </c>
      <c r="K5" s="11">
        <f>J5/J12</f>
        <v>0.03773584905660377</v>
      </c>
      <c r="L5" s="10">
        <v>41</v>
      </c>
      <c r="M5" s="11">
        <f>L5/J12</f>
        <v>0.07032590051457976</v>
      </c>
      <c r="N5" s="10">
        <v>30</v>
      </c>
      <c r="O5" s="11">
        <f>N5/J12</f>
        <v>0.051457975986277875</v>
      </c>
      <c r="P5" s="10">
        <v>64</v>
      </c>
      <c r="Q5" s="11">
        <f>P5/J12</f>
        <v>0.1097770154373928</v>
      </c>
      <c r="R5" s="12"/>
      <c r="S5" s="13"/>
    </row>
    <row r="6" spans="1:19" s="5" customFormat="1" ht="11.25">
      <c r="A6" s="9" t="s">
        <v>11</v>
      </c>
      <c r="B6" s="10">
        <v>78</v>
      </c>
      <c r="C6" s="11">
        <f>B6/J13</f>
        <v>0.0433574207893274</v>
      </c>
      <c r="D6" s="10">
        <v>327</v>
      </c>
      <c r="E6" s="11">
        <f>D6/J13</f>
        <v>0.18176764869371873</v>
      </c>
      <c r="F6" s="10">
        <v>287</v>
      </c>
      <c r="G6" s="11">
        <f>F6/J13</f>
        <v>0.15953307392996108</v>
      </c>
      <c r="H6" s="10">
        <v>204</v>
      </c>
      <c r="I6" s="11">
        <f>H6/J13</f>
        <v>0.11339633129516398</v>
      </c>
      <c r="J6" s="10">
        <v>86</v>
      </c>
      <c r="K6" s="11">
        <f>J6/J13</f>
        <v>0.04780433574207893</v>
      </c>
      <c r="L6" s="10">
        <v>78</v>
      </c>
      <c r="M6" s="11">
        <f>L6/J13</f>
        <v>0.0433574207893274</v>
      </c>
      <c r="N6" s="10">
        <v>196</v>
      </c>
      <c r="O6" s="11">
        <f>N6/J13</f>
        <v>0.10894941634241245</v>
      </c>
      <c r="P6" s="10">
        <v>214</v>
      </c>
      <c r="Q6" s="11">
        <f>P6/J13</f>
        <v>0.11895497498610338</v>
      </c>
      <c r="R6" s="12"/>
      <c r="S6" s="13"/>
    </row>
    <row r="7" spans="1:19" s="5" customFormat="1" ht="11.25">
      <c r="A7" s="9" t="s">
        <v>12</v>
      </c>
      <c r="B7" s="10"/>
      <c r="C7" s="11">
        <f>B7/J14</f>
        <v>0</v>
      </c>
      <c r="D7" s="10">
        <v>4</v>
      </c>
      <c r="E7" s="11">
        <f>D7/J14</f>
        <v>0.12121212121212122</v>
      </c>
      <c r="F7" s="10">
        <v>2</v>
      </c>
      <c r="G7" s="11">
        <f>F7/J14</f>
        <v>0.06060606060606061</v>
      </c>
      <c r="H7" s="10">
        <v>2</v>
      </c>
      <c r="I7" s="11">
        <f>H7/J14</f>
        <v>0.06060606060606061</v>
      </c>
      <c r="J7" s="10"/>
      <c r="K7" s="11">
        <f>J7/J14</f>
        <v>0</v>
      </c>
      <c r="L7" s="10"/>
      <c r="M7" s="11">
        <f>L7/J14</f>
        <v>0</v>
      </c>
      <c r="N7" s="10"/>
      <c r="O7" s="11">
        <f>N7/J14</f>
        <v>0</v>
      </c>
      <c r="P7" s="10"/>
      <c r="Q7" s="11">
        <f>P7/J14</f>
        <v>0</v>
      </c>
      <c r="R7" s="12"/>
      <c r="S7" s="13"/>
    </row>
    <row r="8" spans="1:19" s="5" customFormat="1" ht="11.25">
      <c r="A8" s="9" t="s">
        <v>13</v>
      </c>
      <c r="B8" s="10">
        <v>106</v>
      </c>
      <c r="C8" s="11">
        <f>B8/J15</f>
        <v>0.04389233954451346</v>
      </c>
      <c r="D8" s="10">
        <v>423</v>
      </c>
      <c r="E8" s="11">
        <f>D8/J15</f>
        <v>0.17515527950310558</v>
      </c>
      <c r="F8" s="10">
        <v>363</v>
      </c>
      <c r="G8" s="11">
        <f>F8/J15</f>
        <v>0.15031055900621118</v>
      </c>
      <c r="H8" s="10">
        <v>285</v>
      </c>
      <c r="I8" s="11">
        <f>H8/J15</f>
        <v>0.11801242236024845</v>
      </c>
      <c r="J8" s="10">
        <v>108</v>
      </c>
      <c r="K8" s="11">
        <f>J8/J15</f>
        <v>0.04472049689440994</v>
      </c>
      <c r="L8" s="10">
        <v>119</v>
      </c>
      <c r="M8" s="11">
        <f>L8/J15</f>
        <v>0.04927536231884058</v>
      </c>
      <c r="N8" s="10">
        <v>226</v>
      </c>
      <c r="O8" s="11">
        <f>N8/J15</f>
        <v>0.09358178053830228</v>
      </c>
      <c r="P8" s="10">
        <v>278</v>
      </c>
      <c r="Q8" s="11">
        <f>P8/J15</f>
        <v>0.11511387163561076</v>
      </c>
      <c r="R8" s="12"/>
      <c r="S8" s="13"/>
    </row>
    <row r="9" s="5" customFormat="1" ht="11.25">
      <c r="A9" s="4"/>
    </row>
    <row r="10" s="5" customFormat="1" ht="11.25">
      <c r="A10" s="4" t="s">
        <v>0</v>
      </c>
    </row>
    <row r="11" spans="1:11" s="8" customFormat="1" ht="11.25">
      <c r="A11" s="6" t="s">
        <v>1</v>
      </c>
      <c r="B11" s="104" t="s">
        <v>14</v>
      </c>
      <c r="C11" s="104"/>
      <c r="D11" s="104" t="s">
        <v>15</v>
      </c>
      <c r="E11" s="104"/>
      <c r="F11" s="104" t="s">
        <v>16</v>
      </c>
      <c r="G11" s="104"/>
      <c r="H11" s="105" t="s">
        <v>190</v>
      </c>
      <c r="I11" s="101"/>
      <c r="J11" s="104" t="s">
        <v>13</v>
      </c>
      <c r="K11" s="101"/>
    </row>
    <row r="12" spans="1:11" s="5" customFormat="1" ht="11.25">
      <c r="A12" s="9" t="s">
        <v>10</v>
      </c>
      <c r="B12" s="10">
        <v>71</v>
      </c>
      <c r="C12" s="11">
        <f>B12/J12</f>
        <v>0.12178387650085763</v>
      </c>
      <c r="D12" s="76">
        <v>38</v>
      </c>
      <c r="E12" s="11">
        <f>D12/J12</f>
        <v>0.06518010291595197</v>
      </c>
      <c r="F12" s="10">
        <v>19</v>
      </c>
      <c r="G12" s="11">
        <f>F12/J12</f>
        <v>0.032590051457975985</v>
      </c>
      <c r="H12" s="10">
        <v>25</v>
      </c>
      <c r="I12" s="11">
        <f>H12/J12</f>
        <v>0.04288164665523156</v>
      </c>
      <c r="J12" s="10">
        <v>583</v>
      </c>
      <c r="K12" s="11">
        <v>1</v>
      </c>
    </row>
    <row r="13" spans="1:11" s="5" customFormat="1" ht="11.25">
      <c r="A13" s="9" t="s">
        <v>11</v>
      </c>
      <c r="B13" s="10">
        <v>177</v>
      </c>
      <c r="C13" s="11">
        <f>B13/J13</f>
        <v>0.09838799332962757</v>
      </c>
      <c r="D13" s="76">
        <v>64</v>
      </c>
      <c r="E13" s="11">
        <f>D13/J13</f>
        <v>0.03557531962201223</v>
      </c>
      <c r="F13" s="10">
        <v>23</v>
      </c>
      <c r="G13" s="11">
        <f>F13/J13</f>
        <v>0.012784880489160644</v>
      </c>
      <c r="H13" s="10">
        <v>65</v>
      </c>
      <c r="I13" s="11">
        <f>H13/J13</f>
        <v>0.03613118399110617</v>
      </c>
      <c r="J13" s="10">
        <v>1799</v>
      </c>
      <c r="K13" s="11">
        <v>1</v>
      </c>
    </row>
    <row r="14" spans="1:11" s="5" customFormat="1" ht="11.25">
      <c r="A14" s="9" t="s">
        <v>12</v>
      </c>
      <c r="B14" s="10"/>
      <c r="C14" s="11">
        <f>B14/J14</f>
        <v>0</v>
      </c>
      <c r="D14" s="76"/>
      <c r="E14" s="11">
        <f>D14/J14</f>
        <v>0</v>
      </c>
      <c r="F14" s="10">
        <v>3</v>
      </c>
      <c r="G14" s="11">
        <f>F14/J14</f>
        <v>0.09090909090909091</v>
      </c>
      <c r="H14" s="10">
        <v>22</v>
      </c>
      <c r="I14" s="11">
        <f>H14/J14</f>
        <v>0.6666666666666666</v>
      </c>
      <c r="J14" s="10">
        <v>33</v>
      </c>
      <c r="K14" s="11">
        <v>1</v>
      </c>
    </row>
    <row r="15" spans="1:11" s="5" customFormat="1" ht="11.25">
      <c r="A15" s="9" t="s">
        <v>13</v>
      </c>
      <c r="B15" s="10">
        <v>248</v>
      </c>
      <c r="C15" s="11">
        <f>B15/J15</f>
        <v>0.10269151138716356</v>
      </c>
      <c r="D15" s="76">
        <v>102</v>
      </c>
      <c r="E15" s="11">
        <f>D15/J15</f>
        <v>0.0422360248447205</v>
      </c>
      <c r="F15" s="10">
        <v>45</v>
      </c>
      <c r="G15" s="11">
        <f>F15/J15</f>
        <v>0.018633540372670808</v>
      </c>
      <c r="H15" s="10">
        <v>112</v>
      </c>
      <c r="I15" s="11">
        <f>H15/J15</f>
        <v>0.0463768115942029</v>
      </c>
      <c r="J15" s="10">
        <v>2415</v>
      </c>
      <c r="K15" s="11">
        <v>1</v>
      </c>
    </row>
    <row r="16" s="5" customFormat="1" ht="11.25">
      <c r="A16" s="4"/>
    </row>
    <row r="17" s="5" customFormat="1" ht="11.25">
      <c r="A17" s="4" t="s">
        <v>17</v>
      </c>
    </row>
    <row r="18" spans="1:19" s="8" customFormat="1" ht="11.25">
      <c r="A18" s="6" t="s">
        <v>1</v>
      </c>
      <c r="B18" s="105" t="s">
        <v>18</v>
      </c>
      <c r="C18" s="105"/>
      <c r="D18" s="105" t="s">
        <v>19</v>
      </c>
      <c r="E18" s="101"/>
      <c r="F18" s="105" t="s">
        <v>20</v>
      </c>
      <c r="G18" s="105"/>
      <c r="H18" s="105" t="s">
        <v>21</v>
      </c>
      <c r="I18" s="105"/>
      <c r="J18" s="105" t="s">
        <v>22</v>
      </c>
      <c r="K18" s="105"/>
      <c r="L18" s="105" t="s">
        <v>23</v>
      </c>
      <c r="M18" s="105"/>
      <c r="N18" s="105" t="s">
        <v>24</v>
      </c>
      <c r="O18" s="105"/>
      <c r="P18" s="105" t="s">
        <v>25</v>
      </c>
      <c r="Q18" s="101"/>
      <c r="R18" s="104" t="s">
        <v>13</v>
      </c>
      <c r="S18" s="101"/>
    </row>
    <row r="19" spans="1:19" s="5" customFormat="1" ht="11.25">
      <c r="A19" s="9" t="s">
        <v>10</v>
      </c>
      <c r="B19" s="10">
        <v>34</v>
      </c>
      <c r="C19" s="14">
        <f>B19/$R19</f>
        <v>0.058319039451114926</v>
      </c>
      <c r="D19" s="17">
        <v>65</v>
      </c>
      <c r="E19" s="14">
        <f>D19/$R19</f>
        <v>0.11149228130360206</v>
      </c>
      <c r="F19" s="10">
        <v>93</v>
      </c>
      <c r="G19" s="14">
        <f>F19/$R19</f>
        <v>0.1595197255574614</v>
      </c>
      <c r="H19" s="10">
        <v>82</v>
      </c>
      <c r="I19" s="14">
        <f>H19/$R19</f>
        <v>0.14065180102915953</v>
      </c>
      <c r="J19" s="10">
        <v>64</v>
      </c>
      <c r="K19" s="14">
        <f>J19/$R19</f>
        <v>0.1097770154373928</v>
      </c>
      <c r="L19" s="10">
        <v>135</v>
      </c>
      <c r="M19" s="14">
        <f>L19/$R19</f>
        <v>0.23156089193825044</v>
      </c>
      <c r="N19" s="10">
        <v>102</v>
      </c>
      <c r="O19" s="14">
        <f>N19/$R19</f>
        <v>0.17495711835334476</v>
      </c>
      <c r="P19" s="10">
        <v>8</v>
      </c>
      <c r="Q19" s="14">
        <f>P19/$R19</f>
        <v>0.0137221269296741</v>
      </c>
      <c r="R19" s="10">
        <v>583</v>
      </c>
      <c r="S19" s="15">
        <f>R19/$R19</f>
        <v>1</v>
      </c>
    </row>
    <row r="20" spans="1:19" s="5" customFormat="1" ht="11.25">
      <c r="A20" s="9" t="s">
        <v>11</v>
      </c>
      <c r="B20" s="10">
        <v>36</v>
      </c>
      <c r="C20" s="14">
        <f>B20/$R20</f>
        <v>0.020011117287381877</v>
      </c>
      <c r="D20" s="17">
        <v>146</v>
      </c>
      <c r="E20" s="14">
        <f>D20/$R20</f>
        <v>0.0811561978877154</v>
      </c>
      <c r="F20" s="10">
        <v>378</v>
      </c>
      <c r="G20" s="14">
        <f>F20/$R20</f>
        <v>0.21011673151750973</v>
      </c>
      <c r="H20" s="10">
        <v>250</v>
      </c>
      <c r="I20" s="14">
        <f>H20/$R20</f>
        <v>0.13896609227348528</v>
      </c>
      <c r="J20" s="10">
        <v>210</v>
      </c>
      <c r="K20" s="14">
        <f>J20/$R20</f>
        <v>0.11673151750972763</v>
      </c>
      <c r="L20" s="10">
        <v>481</v>
      </c>
      <c r="M20" s="14">
        <f>L20/$R20</f>
        <v>0.26737076153418565</v>
      </c>
      <c r="N20" s="10">
        <v>281</v>
      </c>
      <c r="O20" s="14">
        <f>N20/$R20</f>
        <v>0.15619788771539744</v>
      </c>
      <c r="P20" s="10">
        <v>17</v>
      </c>
      <c r="Q20" s="14">
        <f>P20/$R20</f>
        <v>0.009449694274596998</v>
      </c>
      <c r="R20" s="10">
        <v>1799</v>
      </c>
      <c r="S20" s="15">
        <f>R20/$R20</f>
        <v>1</v>
      </c>
    </row>
    <row r="21" spans="1:19" s="5" customFormat="1" ht="11.25">
      <c r="A21" s="9" t="s">
        <v>12</v>
      </c>
      <c r="B21" s="10"/>
      <c r="C21" s="14">
        <f>B21/$R21</f>
        <v>0</v>
      </c>
      <c r="D21" s="17">
        <v>1</v>
      </c>
      <c r="E21" s="14">
        <f>D21/$R21</f>
        <v>0.030303030303030304</v>
      </c>
      <c r="F21" s="10">
        <v>2</v>
      </c>
      <c r="G21" s="14">
        <f>F21/$R21</f>
        <v>0.06060606060606061</v>
      </c>
      <c r="H21" s="10">
        <v>1</v>
      </c>
      <c r="I21" s="14">
        <f>H21/$R21</f>
        <v>0.030303030303030304</v>
      </c>
      <c r="J21" s="10">
        <v>1</v>
      </c>
      <c r="K21" s="14">
        <f>J21/$R21</f>
        <v>0.030303030303030304</v>
      </c>
      <c r="L21" s="10">
        <v>4</v>
      </c>
      <c r="M21" s="14">
        <f>L21/$R21</f>
        <v>0.12121212121212122</v>
      </c>
      <c r="N21" s="10">
        <v>10</v>
      </c>
      <c r="O21" s="14">
        <f>N21/$R21</f>
        <v>0.30303030303030304</v>
      </c>
      <c r="P21" s="10">
        <v>14</v>
      </c>
      <c r="Q21" s="14">
        <f>P21/$R21</f>
        <v>0.42424242424242425</v>
      </c>
      <c r="R21" s="10">
        <v>33</v>
      </c>
      <c r="S21" s="15">
        <f>R21/$R21</f>
        <v>1</v>
      </c>
    </row>
    <row r="22" spans="1:19" s="5" customFormat="1" ht="11.25">
      <c r="A22" s="9" t="s">
        <v>13</v>
      </c>
      <c r="B22" s="10">
        <v>70</v>
      </c>
      <c r="C22" s="14">
        <f>B22/$R22</f>
        <v>0.028985507246376812</v>
      </c>
      <c r="D22" s="17">
        <v>212</v>
      </c>
      <c r="E22" s="14">
        <f>D22/$R22</f>
        <v>0.08778467908902692</v>
      </c>
      <c r="F22" s="10">
        <v>473</v>
      </c>
      <c r="G22" s="14">
        <f>F22/$R22</f>
        <v>0.1958592132505176</v>
      </c>
      <c r="H22" s="10">
        <v>333</v>
      </c>
      <c r="I22" s="14">
        <f>H22/$R22</f>
        <v>0.13788819875776398</v>
      </c>
      <c r="J22" s="10">
        <v>275</v>
      </c>
      <c r="K22" s="14">
        <f>J22/$R22</f>
        <v>0.11387163561076605</v>
      </c>
      <c r="L22" s="10">
        <v>620</v>
      </c>
      <c r="M22" s="14">
        <f>L22/$R22</f>
        <v>0.2567287784679089</v>
      </c>
      <c r="N22" s="10">
        <v>393</v>
      </c>
      <c r="O22" s="14">
        <f>N22/$R22</f>
        <v>0.16273291925465838</v>
      </c>
      <c r="P22" s="10">
        <v>39</v>
      </c>
      <c r="Q22" s="14">
        <f>P22/$R22</f>
        <v>0.016149068322981366</v>
      </c>
      <c r="R22" s="10">
        <v>2415</v>
      </c>
      <c r="S22" s="15">
        <f>R22/$R22</f>
        <v>1</v>
      </c>
    </row>
    <row r="23" spans="1:7" s="5" customFormat="1" ht="11.25">
      <c r="A23" s="4"/>
      <c r="G23" s="16"/>
    </row>
    <row r="24" spans="1:19" s="8" customFormat="1" ht="11.25">
      <c r="A24" s="6" t="s">
        <v>26</v>
      </c>
      <c r="B24" s="105" t="s">
        <v>18</v>
      </c>
      <c r="C24" s="105"/>
      <c r="D24" s="105" t="s">
        <v>19</v>
      </c>
      <c r="E24" s="101"/>
      <c r="F24" s="105" t="s">
        <v>20</v>
      </c>
      <c r="G24" s="105"/>
      <c r="H24" s="105" t="s">
        <v>21</v>
      </c>
      <c r="I24" s="105"/>
      <c r="J24" s="105" t="s">
        <v>22</v>
      </c>
      <c r="K24" s="105"/>
      <c r="L24" s="105" t="s">
        <v>23</v>
      </c>
      <c r="M24" s="105"/>
      <c r="N24" s="105" t="s">
        <v>24</v>
      </c>
      <c r="O24" s="105"/>
      <c r="P24" s="105" t="s">
        <v>25</v>
      </c>
      <c r="Q24" s="101"/>
      <c r="R24" s="104" t="s">
        <v>13</v>
      </c>
      <c r="S24" s="101"/>
    </row>
    <row r="25" spans="1:19" s="5" customFormat="1" ht="11.25">
      <c r="A25" s="17" t="s">
        <v>2</v>
      </c>
      <c r="B25" s="76">
        <v>2</v>
      </c>
      <c r="C25" s="14">
        <f aca="true" t="shared" si="0" ref="C25:C37">B25/$R25</f>
        <v>0.018867924528301886</v>
      </c>
      <c r="D25" s="76">
        <v>14</v>
      </c>
      <c r="E25" s="14">
        <f aca="true" t="shared" si="1" ref="E25:E37">D25/$R25</f>
        <v>0.1320754716981132</v>
      </c>
      <c r="F25" s="76">
        <v>29</v>
      </c>
      <c r="G25" s="14">
        <f aca="true" t="shared" si="2" ref="G25:G37">F25/$R25</f>
        <v>0.27358490566037735</v>
      </c>
      <c r="H25" s="76">
        <v>18</v>
      </c>
      <c r="I25" s="14">
        <f aca="true" t="shared" si="3" ref="I25:I37">H25/$R25</f>
        <v>0.16981132075471697</v>
      </c>
      <c r="J25" s="76">
        <v>11</v>
      </c>
      <c r="K25" s="14">
        <f aca="true" t="shared" si="4" ref="K25:K37">J25/$R25</f>
        <v>0.10377358490566038</v>
      </c>
      <c r="L25" s="76">
        <v>22</v>
      </c>
      <c r="M25" s="14">
        <f aca="true" t="shared" si="5" ref="M25:M37">L25/$R25</f>
        <v>0.20754716981132076</v>
      </c>
      <c r="N25" s="76">
        <v>9</v>
      </c>
      <c r="O25" s="14">
        <f aca="true" t="shared" si="6" ref="O25:O37">N25/$R25</f>
        <v>0.08490566037735849</v>
      </c>
      <c r="P25" s="76">
        <v>1</v>
      </c>
      <c r="Q25" s="14">
        <f aca="true" t="shared" si="7" ref="Q25:Q37">P25/$R25</f>
        <v>0.009433962264150943</v>
      </c>
      <c r="R25" s="76">
        <v>106</v>
      </c>
      <c r="S25" s="15">
        <f aca="true" t="shared" si="8" ref="S25:S37">R25/$R25</f>
        <v>1</v>
      </c>
    </row>
    <row r="26" spans="1:19" s="5" customFormat="1" ht="11.25">
      <c r="A26" s="17" t="s">
        <v>3</v>
      </c>
      <c r="B26" s="76">
        <v>7</v>
      </c>
      <c r="C26" s="14">
        <f t="shared" si="0"/>
        <v>0.01928374655647383</v>
      </c>
      <c r="D26" s="76">
        <v>19</v>
      </c>
      <c r="E26" s="14">
        <f t="shared" si="1"/>
        <v>0.05234159779614325</v>
      </c>
      <c r="F26" s="76">
        <v>40</v>
      </c>
      <c r="G26" s="14">
        <f t="shared" si="2"/>
        <v>0.11019283746556474</v>
      </c>
      <c r="H26" s="76">
        <v>48</v>
      </c>
      <c r="I26" s="14">
        <f t="shared" si="3"/>
        <v>0.1322314049586777</v>
      </c>
      <c r="J26" s="76">
        <v>28</v>
      </c>
      <c r="K26" s="14">
        <f t="shared" si="4"/>
        <v>0.07713498622589532</v>
      </c>
      <c r="L26" s="76">
        <v>128</v>
      </c>
      <c r="M26" s="14">
        <f t="shared" si="5"/>
        <v>0.3526170798898072</v>
      </c>
      <c r="N26" s="76">
        <v>90</v>
      </c>
      <c r="O26" s="14">
        <f t="shared" si="6"/>
        <v>0.24793388429752067</v>
      </c>
      <c r="P26" s="76">
        <v>3</v>
      </c>
      <c r="Q26" s="14">
        <f t="shared" si="7"/>
        <v>0.008264462809917356</v>
      </c>
      <c r="R26" s="76">
        <v>363</v>
      </c>
      <c r="S26" s="15">
        <f t="shared" si="8"/>
        <v>1</v>
      </c>
    </row>
    <row r="27" spans="1:19" s="5" customFormat="1" ht="11.25">
      <c r="A27" s="17" t="s">
        <v>4</v>
      </c>
      <c r="B27" s="76">
        <v>11</v>
      </c>
      <c r="C27" s="14">
        <f t="shared" si="0"/>
        <v>0.03859649122807018</v>
      </c>
      <c r="D27" s="76">
        <v>24</v>
      </c>
      <c r="E27" s="14">
        <f t="shared" si="1"/>
        <v>0.08421052631578947</v>
      </c>
      <c r="F27" s="76">
        <v>89</v>
      </c>
      <c r="G27" s="14">
        <f t="shared" si="2"/>
        <v>0.312280701754386</v>
      </c>
      <c r="H27" s="76">
        <v>50</v>
      </c>
      <c r="I27" s="14">
        <f t="shared" si="3"/>
        <v>0.17543859649122806</v>
      </c>
      <c r="J27" s="76">
        <v>35</v>
      </c>
      <c r="K27" s="14">
        <f t="shared" si="4"/>
        <v>0.12280701754385964</v>
      </c>
      <c r="L27" s="76">
        <v>52</v>
      </c>
      <c r="M27" s="14">
        <f t="shared" si="5"/>
        <v>0.1824561403508772</v>
      </c>
      <c r="N27" s="76">
        <v>22</v>
      </c>
      <c r="O27" s="14">
        <f t="shared" si="6"/>
        <v>0.07719298245614035</v>
      </c>
      <c r="P27" s="76">
        <v>2</v>
      </c>
      <c r="Q27" s="14">
        <f t="shared" si="7"/>
        <v>0.007017543859649123</v>
      </c>
      <c r="R27" s="76">
        <v>285</v>
      </c>
      <c r="S27" s="15">
        <f t="shared" si="8"/>
        <v>1</v>
      </c>
    </row>
    <row r="28" spans="1:19" s="5" customFormat="1" ht="11.25">
      <c r="A28" s="17" t="s">
        <v>5</v>
      </c>
      <c r="B28" s="76">
        <v>18</v>
      </c>
      <c r="C28" s="14">
        <f t="shared" si="0"/>
        <v>0.0425531914893617</v>
      </c>
      <c r="D28" s="76">
        <v>18</v>
      </c>
      <c r="E28" s="14">
        <f t="shared" si="1"/>
        <v>0.0425531914893617</v>
      </c>
      <c r="F28" s="76">
        <v>80</v>
      </c>
      <c r="G28" s="14">
        <f t="shared" si="2"/>
        <v>0.18912529550827423</v>
      </c>
      <c r="H28" s="76">
        <v>83</v>
      </c>
      <c r="I28" s="14">
        <f t="shared" si="3"/>
        <v>0.19621749408983452</v>
      </c>
      <c r="J28" s="76">
        <v>43</v>
      </c>
      <c r="K28" s="14">
        <f t="shared" si="4"/>
        <v>0.1016548463356974</v>
      </c>
      <c r="L28" s="76">
        <v>110</v>
      </c>
      <c r="M28" s="14">
        <f t="shared" si="5"/>
        <v>0.26004728132387706</v>
      </c>
      <c r="N28" s="76">
        <v>58</v>
      </c>
      <c r="O28" s="14">
        <f t="shared" si="6"/>
        <v>0.13711583924349882</v>
      </c>
      <c r="P28" s="76">
        <v>13</v>
      </c>
      <c r="Q28" s="14">
        <f t="shared" si="7"/>
        <v>0.030732860520094562</v>
      </c>
      <c r="R28" s="76">
        <v>423</v>
      </c>
      <c r="S28" s="15">
        <f t="shared" si="8"/>
        <v>1</v>
      </c>
    </row>
    <row r="29" spans="1:19" s="5" customFormat="1" ht="11.25">
      <c r="A29" s="17" t="s">
        <v>6</v>
      </c>
      <c r="B29" s="76">
        <v>2</v>
      </c>
      <c r="C29" s="14">
        <f t="shared" si="0"/>
        <v>0.008064516129032258</v>
      </c>
      <c r="D29" s="76">
        <v>25</v>
      </c>
      <c r="E29" s="14">
        <f t="shared" si="1"/>
        <v>0.10080645161290322</v>
      </c>
      <c r="F29" s="76">
        <v>70</v>
      </c>
      <c r="G29" s="14">
        <f t="shared" si="2"/>
        <v>0.28225806451612906</v>
      </c>
      <c r="H29" s="76">
        <v>49</v>
      </c>
      <c r="I29" s="14">
        <f t="shared" si="3"/>
        <v>0.1975806451612903</v>
      </c>
      <c r="J29" s="76">
        <v>40</v>
      </c>
      <c r="K29" s="14">
        <f t="shared" si="4"/>
        <v>0.16129032258064516</v>
      </c>
      <c r="L29" s="76">
        <v>45</v>
      </c>
      <c r="M29" s="14">
        <f t="shared" si="5"/>
        <v>0.1814516129032258</v>
      </c>
      <c r="N29" s="76">
        <v>15</v>
      </c>
      <c r="O29" s="14">
        <f t="shared" si="6"/>
        <v>0.06048387096774194</v>
      </c>
      <c r="P29" s="76">
        <v>2</v>
      </c>
      <c r="Q29" s="14">
        <f t="shared" si="7"/>
        <v>0.008064516129032258</v>
      </c>
      <c r="R29" s="76">
        <v>248</v>
      </c>
      <c r="S29" s="15">
        <f t="shared" si="8"/>
        <v>1</v>
      </c>
    </row>
    <row r="30" spans="1:19" s="5" customFormat="1" ht="11.25">
      <c r="A30" s="17" t="s">
        <v>7</v>
      </c>
      <c r="B30" s="76">
        <v>1</v>
      </c>
      <c r="C30" s="14">
        <f t="shared" si="0"/>
        <v>0.00980392156862745</v>
      </c>
      <c r="D30" s="76">
        <v>4</v>
      </c>
      <c r="E30" s="14">
        <f t="shared" si="1"/>
        <v>0.0392156862745098</v>
      </c>
      <c r="F30" s="76">
        <v>9</v>
      </c>
      <c r="G30" s="14">
        <f t="shared" si="2"/>
        <v>0.08823529411764706</v>
      </c>
      <c r="H30" s="76">
        <v>9</v>
      </c>
      <c r="I30" s="14">
        <f t="shared" si="3"/>
        <v>0.08823529411764706</v>
      </c>
      <c r="J30" s="76">
        <v>16</v>
      </c>
      <c r="K30" s="14">
        <f t="shared" si="4"/>
        <v>0.1568627450980392</v>
      </c>
      <c r="L30" s="76">
        <v>36</v>
      </c>
      <c r="M30" s="14">
        <f t="shared" si="5"/>
        <v>0.35294117647058826</v>
      </c>
      <c r="N30" s="76">
        <v>27</v>
      </c>
      <c r="O30" s="14">
        <f t="shared" si="6"/>
        <v>0.2647058823529412</v>
      </c>
      <c r="P30" s="76"/>
      <c r="Q30" s="14">
        <f t="shared" si="7"/>
        <v>0</v>
      </c>
      <c r="R30" s="76">
        <v>102</v>
      </c>
      <c r="S30" s="15">
        <f t="shared" si="8"/>
        <v>1</v>
      </c>
    </row>
    <row r="31" spans="1:19" s="5" customFormat="1" ht="11.25">
      <c r="A31" s="17" t="s">
        <v>8</v>
      </c>
      <c r="B31" s="76">
        <v>1</v>
      </c>
      <c r="C31" s="14">
        <f t="shared" si="0"/>
        <v>0.008403361344537815</v>
      </c>
      <c r="D31" s="76">
        <v>7</v>
      </c>
      <c r="E31" s="14">
        <f t="shared" si="1"/>
        <v>0.058823529411764705</v>
      </c>
      <c r="F31" s="76">
        <v>6</v>
      </c>
      <c r="G31" s="14">
        <f t="shared" si="2"/>
        <v>0.05042016806722689</v>
      </c>
      <c r="H31" s="76">
        <v>6</v>
      </c>
      <c r="I31" s="14">
        <f t="shared" si="3"/>
        <v>0.05042016806722689</v>
      </c>
      <c r="J31" s="76">
        <v>19</v>
      </c>
      <c r="K31" s="14">
        <f t="shared" si="4"/>
        <v>0.15966386554621848</v>
      </c>
      <c r="L31" s="76">
        <v>65</v>
      </c>
      <c r="M31" s="14">
        <f t="shared" si="5"/>
        <v>0.5462184873949579</v>
      </c>
      <c r="N31" s="76">
        <v>14</v>
      </c>
      <c r="O31" s="14">
        <f t="shared" si="6"/>
        <v>0.11764705882352941</v>
      </c>
      <c r="P31" s="76">
        <v>1</v>
      </c>
      <c r="Q31" s="14">
        <f t="shared" si="7"/>
        <v>0.008403361344537815</v>
      </c>
      <c r="R31" s="76">
        <v>119</v>
      </c>
      <c r="S31" s="15">
        <f t="shared" si="8"/>
        <v>1</v>
      </c>
    </row>
    <row r="32" spans="1:19" s="5" customFormat="1" ht="11.25">
      <c r="A32" s="17" t="s">
        <v>9</v>
      </c>
      <c r="B32" s="76"/>
      <c r="C32" s="14">
        <f t="shared" si="0"/>
        <v>0</v>
      </c>
      <c r="D32" s="76">
        <v>4</v>
      </c>
      <c r="E32" s="14">
        <f t="shared" si="1"/>
        <v>0.037037037037037035</v>
      </c>
      <c r="F32" s="76">
        <v>33</v>
      </c>
      <c r="G32" s="14">
        <f t="shared" si="2"/>
        <v>0.3055555555555556</v>
      </c>
      <c r="H32" s="76">
        <v>17</v>
      </c>
      <c r="I32" s="14">
        <f t="shared" si="3"/>
        <v>0.1574074074074074</v>
      </c>
      <c r="J32" s="76">
        <v>9</v>
      </c>
      <c r="K32" s="14">
        <f t="shared" si="4"/>
        <v>0.08333333333333333</v>
      </c>
      <c r="L32" s="76">
        <v>15</v>
      </c>
      <c r="M32" s="14">
        <f t="shared" si="5"/>
        <v>0.1388888888888889</v>
      </c>
      <c r="N32" s="76">
        <v>30</v>
      </c>
      <c r="O32" s="14">
        <f t="shared" si="6"/>
        <v>0.2777777777777778</v>
      </c>
      <c r="P32" s="76"/>
      <c r="Q32" s="14">
        <f t="shared" si="7"/>
        <v>0</v>
      </c>
      <c r="R32" s="76">
        <v>108</v>
      </c>
      <c r="S32" s="15">
        <f t="shared" si="8"/>
        <v>1</v>
      </c>
    </row>
    <row r="33" spans="1:19" s="5" customFormat="1" ht="11.25">
      <c r="A33" s="17" t="s">
        <v>14</v>
      </c>
      <c r="B33" s="76">
        <v>2</v>
      </c>
      <c r="C33" s="14">
        <f t="shared" si="0"/>
        <v>0.008849557522123894</v>
      </c>
      <c r="D33" s="76">
        <v>28</v>
      </c>
      <c r="E33" s="14">
        <f t="shared" si="1"/>
        <v>0.12389380530973451</v>
      </c>
      <c r="F33" s="76">
        <v>57</v>
      </c>
      <c r="G33" s="14">
        <f t="shared" si="2"/>
        <v>0.252212389380531</v>
      </c>
      <c r="H33" s="76">
        <v>13</v>
      </c>
      <c r="I33" s="14">
        <f t="shared" si="3"/>
        <v>0.05752212389380531</v>
      </c>
      <c r="J33" s="76">
        <v>25</v>
      </c>
      <c r="K33" s="14">
        <f t="shared" si="4"/>
        <v>0.11061946902654868</v>
      </c>
      <c r="L33" s="76">
        <v>64</v>
      </c>
      <c r="M33" s="14">
        <f t="shared" si="5"/>
        <v>0.2831858407079646</v>
      </c>
      <c r="N33" s="76">
        <v>36</v>
      </c>
      <c r="O33" s="14">
        <f t="shared" si="6"/>
        <v>0.1592920353982301</v>
      </c>
      <c r="P33" s="76">
        <v>1</v>
      </c>
      <c r="Q33" s="14">
        <f t="shared" si="7"/>
        <v>0.004424778761061947</v>
      </c>
      <c r="R33" s="76">
        <v>226</v>
      </c>
      <c r="S33" s="15">
        <f t="shared" si="8"/>
        <v>1</v>
      </c>
    </row>
    <row r="34" spans="1:19" s="5" customFormat="1" ht="11.25">
      <c r="A34" s="17" t="s">
        <v>15</v>
      </c>
      <c r="B34" s="76">
        <v>3</v>
      </c>
      <c r="C34" s="14">
        <f t="shared" si="0"/>
        <v>0.06666666666666667</v>
      </c>
      <c r="D34" s="76">
        <v>16</v>
      </c>
      <c r="E34" s="14">
        <f t="shared" si="1"/>
        <v>0.35555555555555557</v>
      </c>
      <c r="F34" s="76">
        <v>4</v>
      </c>
      <c r="G34" s="14">
        <f t="shared" si="2"/>
        <v>0.08888888888888889</v>
      </c>
      <c r="H34" s="76">
        <v>4</v>
      </c>
      <c r="I34" s="14">
        <f t="shared" si="3"/>
        <v>0.08888888888888889</v>
      </c>
      <c r="J34" s="76">
        <v>5</v>
      </c>
      <c r="K34" s="14">
        <f t="shared" si="4"/>
        <v>0.1111111111111111</v>
      </c>
      <c r="L34" s="76">
        <v>10</v>
      </c>
      <c r="M34" s="14">
        <f t="shared" si="5"/>
        <v>0.2222222222222222</v>
      </c>
      <c r="N34" s="76">
        <v>2</v>
      </c>
      <c r="O34" s="14">
        <f t="shared" si="6"/>
        <v>0.044444444444444446</v>
      </c>
      <c r="P34" s="76">
        <v>1</v>
      </c>
      <c r="Q34" s="14">
        <f t="shared" si="7"/>
        <v>0.022222222222222223</v>
      </c>
      <c r="R34" s="76">
        <v>45</v>
      </c>
      <c r="S34" s="15">
        <f t="shared" si="8"/>
        <v>1</v>
      </c>
    </row>
    <row r="35" spans="1:19" s="5" customFormat="1" ht="11.25">
      <c r="A35" s="17" t="s">
        <v>16</v>
      </c>
      <c r="B35" s="76">
        <v>14</v>
      </c>
      <c r="C35" s="14">
        <f t="shared" si="0"/>
        <v>0.050359712230215826</v>
      </c>
      <c r="D35" s="76">
        <v>50</v>
      </c>
      <c r="E35" s="14">
        <f t="shared" si="1"/>
        <v>0.17985611510791366</v>
      </c>
      <c r="F35" s="76">
        <v>39</v>
      </c>
      <c r="G35" s="14">
        <f t="shared" si="2"/>
        <v>0.14028776978417265</v>
      </c>
      <c r="H35" s="76">
        <v>18</v>
      </c>
      <c r="I35" s="14">
        <f t="shared" si="3"/>
        <v>0.06474820143884892</v>
      </c>
      <c r="J35" s="76">
        <v>36</v>
      </c>
      <c r="K35" s="14">
        <f t="shared" si="4"/>
        <v>0.12949640287769784</v>
      </c>
      <c r="L35" s="76">
        <v>54</v>
      </c>
      <c r="M35" s="14">
        <f t="shared" si="5"/>
        <v>0.19424460431654678</v>
      </c>
      <c r="N35" s="76">
        <v>67</v>
      </c>
      <c r="O35" s="14">
        <f t="shared" si="6"/>
        <v>0.24100719424460432</v>
      </c>
      <c r="P35" s="76"/>
      <c r="Q35" s="14">
        <f t="shared" si="7"/>
        <v>0</v>
      </c>
      <c r="R35" s="76">
        <v>278</v>
      </c>
      <c r="S35" s="15">
        <f t="shared" si="8"/>
        <v>1</v>
      </c>
    </row>
    <row r="36" spans="1:19" s="5" customFormat="1" ht="11.25">
      <c r="A36" s="9" t="s">
        <v>25</v>
      </c>
      <c r="B36" s="76">
        <v>9</v>
      </c>
      <c r="C36" s="14">
        <f t="shared" si="0"/>
        <v>0.08035714285714286</v>
      </c>
      <c r="D36" s="76">
        <v>3</v>
      </c>
      <c r="E36" s="14">
        <f t="shared" si="1"/>
        <v>0.026785714285714284</v>
      </c>
      <c r="F36" s="76">
        <v>17</v>
      </c>
      <c r="G36" s="14">
        <f t="shared" si="2"/>
        <v>0.15178571428571427</v>
      </c>
      <c r="H36" s="76">
        <v>18</v>
      </c>
      <c r="I36" s="14">
        <f t="shared" si="3"/>
        <v>0.16071428571428573</v>
      </c>
      <c r="J36" s="76">
        <v>8</v>
      </c>
      <c r="K36" s="14">
        <f t="shared" si="4"/>
        <v>0.07142857142857142</v>
      </c>
      <c r="L36" s="76">
        <v>19</v>
      </c>
      <c r="M36" s="14">
        <f t="shared" si="5"/>
        <v>0.16964285714285715</v>
      </c>
      <c r="N36" s="76">
        <v>23</v>
      </c>
      <c r="O36" s="14">
        <f t="shared" si="6"/>
        <v>0.20535714285714285</v>
      </c>
      <c r="P36" s="76">
        <v>15</v>
      </c>
      <c r="Q36" s="14">
        <f t="shared" si="7"/>
        <v>0.13392857142857142</v>
      </c>
      <c r="R36" s="76">
        <v>112</v>
      </c>
      <c r="S36" s="15">
        <f t="shared" si="8"/>
        <v>1</v>
      </c>
    </row>
    <row r="37" spans="1:19" s="5" customFormat="1" ht="11.25">
      <c r="A37" s="17" t="s">
        <v>13</v>
      </c>
      <c r="B37" s="76">
        <v>70</v>
      </c>
      <c r="C37" s="14">
        <f t="shared" si="0"/>
        <v>0.028985507246376812</v>
      </c>
      <c r="D37" s="76">
        <v>212</v>
      </c>
      <c r="E37" s="14">
        <f t="shared" si="1"/>
        <v>0.08778467908902692</v>
      </c>
      <c r="F37" s="76">
        <v>473</v>
      </c>
      <c r="G37" s="14">
        <f t="shared" si="2"/>
        <v>0.1958592132505176</v>
      </c>
      <c r="H37" s="76">
        <v>333</v>
      </c>
      <c r="I37" s="14">
        <f t="shared" si="3"/>
        <v>0.13788819875776398</v>
      </c>
      <c r="J37" s="76">
        <v>275</v>
      </c>
      <c r="K37" s="14">
        <f t="shared" si="4"/>
        <v>0.11387163561076605</v>
      </c>
      <c r="L37" s="76">
        <v>620</v>
      </c>
      <c r="M37" s="14">
        <f t="shared" si="5"/>
        <v>0.2567287784679089</v>
      </c>
      <c r="N37" s="76">
        <v>393</v>
      </c>
      <c r="O37" s="14">
        <f t="shared" si="6"/>
        <v>0.16273291925465838</v>
      </c>
      <c r="P37" s="76">
        <v>39</v>
      </c>
      <c r="Q37" s="14">
        <f t="shared" si="7"/>
        <v>0.016149068322981366</v>
      </c>
      <c r="R37" s="76">
        <v>2415</v>
      </c>
      <c r="S37" s="15">
        <f t="shared" si="8"/>
        <v>1</v>
      </c>
    </row>
    <row r="38" s="5" customFormat="1" ht="11.25"/>
    <row r="39" s="5" customFormat="1" ht="11.25">
      <c r="A39" s="4" t="s">
        <v>27</v>
      </c>
    </row>
    <row r="40" spans="1:11" s="8" customFormat="1" ht="11.25">
      <c r="A40" s="6" t="s">
        <v>1</v>
      </c>
      <c r="B40" s="104" t="s">
        <v>28</v>
      </c>
      <c r="C40" s="104"/>
      <c r="D40" s="104" t="s">
        <v>29</v>
      </c>
      <c r="E40" s="104"/>
      <c r="F40" s="104" t="s">
        <v>30</v>
      </c>
      <c r="G40" s="104"/>
      <c r="H40" s="104" t="s">
        <v>31</v>
      </c>
      <c r="I40" s="104"/>
      <c r="J40" s="104" t="s">
        <v>13</v>
      </c>
      <c r="K40" s="101"/>
    </row>
    <row r="41" spans="1:11" s="5" customFormat="1" ht="11.25">
      <c r="A41" s="9" t="s">
        <v>10</v>
      </c>
      <c r="B41" s="76">
        <v>27</v>
      </c>
      <c r="C41" s="14">
        <f>B41/$J41</f>
        <v>0.04631217838765009</v>
      </c>
      <c r="D41" s="10">
        <v>417</v>
      </c>
      <c r="E41" s="14">
        <f>D41/$J41</f>
        <v>0.7152658662092625</v>
      </c>
      <c r="F41" s="10">
        <v>119</v>
      </c>
      <c r="G41" s="14">
        <f>F41/$J41</f>
        <v>0.20411663807890223</v>
      </c>
      <c r="H41" s="10">
        <v>20</v>
      </c>
      <c r="I41" s="14">
        <f>H41/$J41</f>
        <v>0.03430531732418525</v>
      </c>
      <c r="J41" s="10">
        <v>583</v>
      </c>
      <c r="K41" s="15">
        <f>J41/$J41</f>
        <v>1</v>
      </c>
    </row>
    <row r="42" spans="1:11" s="5" customFormat="1" ht="11.25">
      <c r="A42" s="9" t="s">
        <v>11</v>
      </c>
      <c r="B42" s="76">
        <v>203</v>
      </c>
      <c r="C42" s="14">
        <f>B42/$J42</f>
        <v>0.11284046692607004</v>
      </c>
      <c r="D42" s="10">
        <v>1233</v>
      </c>
      <c r="E42" s="14">
        <f>D42/$J42</f>
        <v>0.6853807670928294</v>
      </c>
      <c r="F42" s="10">
        <v>159</v>
      </c>
      <c r="G42" s="14">
        <f>F42/$J42</f>
        <v>0.08838243468593664</v>
      </c>
      <c r="H42" s="10">
        <v>204</v>
      </c>
      <c r="I42" s="14">
        <f>H42/$J42</f>
        <v>0.11339633129516398</v>
      </c>
      <c r="J42" s="10">
        <v>1799</v>
      </c>
      <c r="K42" s="15">
        <f>J42/$J42</f>
        <v>1</v>
      </c>
    </row>
    <row r="43" spans="1:11" s="5" customFormat="1" ht="11.25">
      <c r="A43" s="9" t="s">
        <v>12</v>
      </c>
      <c r="B43" s="76">
        <v>3</v>
      </c>
      <c r="C43" s="14">
        <f>B43/$J43</f>
        <v>0.09090909090909091</v>
      </c>
      <c r="D43" s="10">
        <v>9</v>
      </c>
      <c r="E43" s="14">
        <f>D43/$J43</f>
        <v>0.2727272727272727</v>
      </c>
      <c r="F43" s="10">
        <v>3</v>
      </c>
      <c r="G43" s="14">
        <f>F43/$J43</f>
        <v>0.09090909090909091</v>
      </c>
      <c r="H43" s="10">
        <v>18</v>
      </c>
      <c r="I43" s="14">
        <f>H43/$J43</f>
        <v>0.5454545454545454</v>
      </c>
      <c r="J43" s="10">
        <v>33</v>
      </c>
      <c r="K43" s="15">
        <f>J43/$J43</f>
        <v>1</v>
      </c>
    </row>
    <row r="44" spans="1:11" s="5" customFormat="1" ht="11.25">
      <c r="A44" s="9" t="s">
        <v>13</v>
      </c>
      <c r="B44" s="76">
        <v>233</v>
      </c>
      <c r="C44" s="14">
        <f>B44/$J44</f>
        <v>0.09648033126293996</v>
      </c>
      <c r="D44" s="10">
        <v>1659</v>
      </c>
      <c r="E44" s="14">
        <f>D44/$J44</f>
        <v>0.6869565217391305</v>
      </c>
      <c r="F44" s="10">
        <v>281</v>
      </c>
      <c r="G44" s="14">
        <f>F44/$J44</f>
        <v>0.11635610766045548</v>
      </c>
      <c r="H44" s="10">
        <v>242</v>
      </c>
      <c r="I44" s="14">
        <f>H44/$J44</f>
        <v>0.10020703933747412</v>
      </c>
      <c r="J44" s="10">
        <v>2415</v>
      </c>
      <c r="K44" s="15">
        <f>J44/$J44</f>
        <v>1</v>
      </c>
    </row>
    <row r="45" spans="1:11" s="5" customFormat="1" ht="11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s="8" customFormat="1" ht="11.25">
      <c r="A46" s="6" t="s">
        <v>26</v>
      </c>
      <c r="B46" s="104" t="s">
        <v>28</v>
      </c>
      <c r="C46" s="104"/>
      <c r="D46" s="104" t="s">
        <v>29</v>
      </c>
      <c r="E46" s="104"/>
      <c r="F46" s="104" t="s">
        <v>30</v>
      </c>
      <c r="G46" s="104"/>
      <c r="H46" s="104" t="s">
        <v>31</v>
      </c>
      <c r="I46" s="104"/>
      <c r="J46" s="104" t="s">
        <v>13</v>
      </c>
      <c r="K46" s="101"/>
    </row>
    <row r="47" spans="1:11" s="5" customFormat="1" ht="11.25">
      <c r="A47" s="17" t="s">
        <v>2</v>
      </c>
      <c r="B47" s="10">
        <v>9</v>
      </c>
      <c r="C47" s="14">
        <f aca="true" t="shared" si="9" ref="C47:C59">B47/$J47</f>
        <v>0.08490566037735849</v>
      </c>
      <c r="D47" s="10">
        <v>80</v>
      </c>
      <c r="E47" s="14">
        <f aca="true" t="shared" si="10" ref="E47:E59">D47/$J47</f>
        <v>0.7547169811320755</v>
      </c>
      <c r="F47" s="10">
        <v>9</v>
      </c>
      <c r="G47" s="14">
        <f aca="true" t="shared" si="11" ref="G47:G59">F47/$J47</f>
        <v>0.08490566037735849</v>
      </c>
      <c r="H47" s="10">
        <v>8</v>
      </c>
      <c r="I47" s="14">
        <f aca="true" t="shared" si="12" ref="I47:I59">H47/$J47</f>
        <v>0.07547169811320754</v>
      </c>
      <c r="J47" s="10">
        <v>106</v>
      </c>
      <c r="K47" s="15">
        <f aca="true" t="shared" si="13" ref="K47:K59">J47/$J47</f>
        <v>1</v>
      </c>
    </row>
    <row r="48" spans="1:11" s="5" customFormat="1" ht="11.25">
      <c r="A48" s="17" t="s">
        <v>3</v>
      </c>
      <c r="B48" s="10">
        <v>43</v>
      </c>
      <c r="C48" s="14">
        <f t="shared" si="9"/>
        <v>0.1016548463356974</v>
      </c>
      <c r="D48" s="10">
        <v>287</v>
      </c>
      <c r="E48" s="14">
        <f t="shared" si="10"/>
        <v>0.6784869976359338</v>
      </c>
      <c r="F48" s="10">
        <v>43</v>
      </c>
      <c r="G48" s="14">
        <f t="shared" si="11"/>
        <v>0.1016548463356974</v>
      </c>
      <c r="H48" s="10">
        <v>50</v>
      </c>
      <c r="I48" s="14">
        <f t="shared" si="12"/>
        <v>0.1182033096926714</v>
      </c>
      <c r="J48" s="10">
        <v>423</v>
      </c>
      <c r="K48" s="15">
        <f t="shared" si="13"/>
        <v>1</v>
      </c>
    </row>
    <row r="49" spans="1:11" s="5" customFormat="1" ht="11.25">
      <c r="A49" s="17" t="s">
        <v>4</v>
      </c>
      <c r="B49" s="10">
        <v>33</v>
      </c>
      <c r="C49" s="14">
        <f t="shared" si="9"/>
        <v>0.09090909090909091</v>
      </c>
      <c r="D49" s="10">
        <v>273</v>
      </c>
      <c r="E49" s="14">
        <f t="shared" si="10"/>
        <v>0.7520661157024794</v>
      </c>
      <c r="F49" s="10">
        <v>40</v>
      </c>
      <c r="G49" s="14">
        <f t="shared" si="11"/>
        <v>0.11019283746556474</v>
      </c>
      <c r="H49" s="10">
        <v>17</v>
      </c>
      <c r="I49" s="14">
        <f t="shared" si="12"/>
        <v>0.046831955922865015</v>
      </c>
      <c r="J49" s="10">
        <v>363</v>
      </c>
      <c r="K49" s="15">
        <f t="shared" si="13"/>
        <v>1</v>
      </c>
    </row>
    <row r="50" spans="1:11" s="5" customFormat="1" ht="11.25">
      <c r="A50" s="17" t="s">
        <v>5</v>
      </c>
      <c r="B50" s="10">
        <v>29</v>
      </c>
      <c r="C50" s="14">
        <f t="shared" si="9"/>
        <v>0.10175438596491228</v>
      </c>
      <c r="D50" s="10">
        <v>201</v>
      </c>
      <c r="E50" s="14">
        <f t="shared" si="10"/>
        <v>0.7052631578947368</v>
      </c>
      <c r="F50" s="10">
        <v>36</v>
      </c>
      <c r="G50" s="14">
        <f t="shared" si="11"/>
        <v>0.12631578947368421</v>
      </c>
      <c r="H50" s="10">
        <v>19</v>
      </c>
      <c r="I50" s="14">
        <f t="shared" si="12"/>
        <v>0.06666666666666667</v>
      </c>
      <c r="J50" s="10">
        <v>285</v>
      </c>
      <c r="K50" s="15">
        <f t="shared" si="13"/>
        <v>1</v>
      </c>
    </row>
    <row r="51" spans="1:11" s="5" customFormat="1" ht="11.25">
      <c r="A51" s="17" t="s">
        <v>6</v>
      </c>
      <c r="B51" s="10">
        <v>12</v>
      </c>
      <c r="C51" s="14">
        <f t="shared" si="9"/>
        <v>0.1111111111111111</v>
      </c>
      <c r="D51" s="10">
        <v>70</v>
      </c>
      <c r="E51" s="14">
        <f t="shared" si="10"/>
        <v>0.6481481481481481</v>
      </c>
      <c r="F51" s="10">
        <v>15</v>
      </c>
      <c r="G51" s="14">
        <f t="shared" si="11"/>
        <v>0.1388888888888889</v>
      </c>
      <c r="H51" s="10">
        <v>11</v>
      </c>
      <c r="I51" s="14">
        <f t="shared" si="12"/>
        <v>0.10185185185185185</v>
      </c>
      <c r="J51" s="10">
        <v>108</v>
      </c>
      <c r="K51" s="15">
        <f t="shared" si="13"/>
        <v>1</v>
      </c>
    </row>
    <row r="52" spans="1:11" s="5" customFormat="1" ht="11.25">
      <c r="A52" s="17" t="s">
        <v>7</v>
      </c>
      <c r="B52" s="10">
        <v>8</v>
      </c>
      <c r="C52" s="14">
        <f t="shared" si="9"/>
        <v>0.06722689075630252</v>
      </c>
      <c r="D52" s="10">
        <v>83</v>
      </c>
      <c r="E52" s="14">
        <f t="shared" si="10"/>
        <v>0.6974789915966386</v>
      </c>
      <c r="F52" s="10">
        <v>23</v>
      </c>
      <c r="G52" s="14">
        <f t="shared" si="11"/>
        <v>0.19327731092436976</v>
      </c>
      <c r="H52" s="10">
        <v>5</v>
      </c>
      <c r="I52" s="14">
        <f t="shared" si="12"/>
        <v>0.04201680672268908</v>
      </c>
      <c r="J52" s="10">
        <v>119</v>
      </c>
      <c r="K52" s="15">
        <f t="shared" si="13"/>
        <v>1</v>
      </c>
    </row>
    <row r="53" spans="1:11" s="5" customFormat="1" ht="11.25">
      <c r="A53" s="17" t="s">
        <v>8</v>
      </c>
      <c r="B53" s="10">
        <v>20</v>
      </c>
      <c r="C53" s="14">
        <f t="shared" si="9"/>
        <v>0.08849557522123894</v>
      </c>
      <c r="D53" s="10">
        <v>151</v>
      </c>
      <c r="E53" s="14">
        <f t="shared" si="10"/>
        <v>0.668141592920354</v>
      </c>
      <c r="F53" s="10">
        <v>31</v>
      </c>
      <c r="G53" s="14">
        <f t="shared" si="11"/>
        <v>0.13716814159292035</v>
      </c>
      <c r="H53" s="10">
        <v>24</v>
      </c>
      <c r="I53" s="14">
        <f t="shared" si="12"/>
        <v>0.10619469026548672</v>
      </c>
      <c r="J53" s="10">
        <v>226</v>
      </c>
      <c r="K53" s="15">
        <f t="shared" si="13"/>
        <v>1</v>
      </c>
    </row>
    <row r="54" spans="1:11" s="5" customFormat="1" ht="11.25">
      <c r="A54" s="17" t="s">
        <v>9</v>
      </c>
      <c r="B54" s="10">
        <v>38</v>
      </c>
      <c r="C54" s="14">
        <f t="shared" si="9"/>
        <v>0.1366906474820144</v>
      </c>
      <c r="D54" s="10">
        <v>184</v>
      </c>
      <c r="E54" s="14">
        <f t="shared" si="10"/>
        <v>0.6618705035971223</v>
      </c>
      <c r="F54" s="10">
        <v>25</v>
      </c>
      <c r="G54" s="14">
        <f t="shared" si="11"/>
        <v>0.08992805755395683</v>
      </c>
      <c r="H54" s="10">
        <v>31</v>
      </c>
      <c r="I54" s="14">
        <f t="shared" si="12"/>
        <v>0.11151079136690648</v>
      </c>
      <c r="J54" s="10">
        <v>278</v>
      </c>
      <c r="K54" s="15">
        <f t="shared" si="13"/>
        <v>1</v>
      </c>
    </row>
    <row r="55" spans="1:11" s="5" customFormat="1" ht="11.25">
      <c r="A55" s="17" t="s">
        <v>14</v>
      </c>
      <c r="B55" s="10">
        <v>18</v>
      </c>
      <c r="C55" s="14">
        <f t="shared" si="9"/>
        <v>0.07258064516129033</v>
      </c>
      <c r="D55" s="10">
        <v>163</v>
      </c>
      <c r="E55" s="14">
        <f t="shared" si="10"/>
        <v>0.657258064516129</v>
      </c>
      <c r="F55" s="10">
        <v>30</v>
      </c>
      <c r="G55" s="14">
        <f t="shared" si="11"/>
        <v>0.12096774193548387</v>
      </c>
      <c r="H55" s="10">
        <v>37</v>
      </c>
      <c r="I55" s="14">
        <f t="shared" si="12"/>
        <v>0.14919354838709678</v>
      </c>
      <c r="J55" s="10">
        <v>248</v>
      </c>
      <c r="K55" s="15">
        <f t="shared" si="13"/>
        <v>1</v>
      </c>
    </row>
    <row r="56" spans="1:11" s="5" customFormat="1" ht="11.25">
      <c r="A56" s="17" t="s">
        <v>15</v>
      </c>
      <c r="B56" s="10">
        <v>6</v>
      </c>
      <c r="C56" s="14">
        <f t="shared" si="9"/>
        <v>0.058823529411764705</v>
      </c>
      <c r="D56" s="10">
        <v>77</v>
      </c>
      <c r="E56" s="14">
        <f t="shared" si="10"/>
        <v>0.7549019607843137</v>
      </c>
      <c r="F56" s="10">
        <v>19</v>
      </c>
      <c r="G56" s="14">
        <f t="shared" si="11"/>
        <v>0.18627450980392157</v>
      </c>
      <c r="H56" s="10"/>
      <c r="I56" s="14">
        <f t="shared" si="12"/>
        <v>0</v>
      </c>
      <c r="J56" s="10">
        <v>102</v>
      </c>
      <c r="K56" s="15">
        <f t="shared" si="13"/>
        <v>1</v>
      </c>
    </row>
    <row r="57" spans="1:11" s="5" customFormat="1" ht="11.25">
      <c r="A57" s="17" t="s">
        <v>16</v>
      </c>
      <c r="B57" s="10">
        <v>6</v>
      </c>
      <c r="C57" s="14">
        <f t="shared" si="9"/>
        <v>0.13333333333333333</v>
      </c>
      <c r="D57" s="10">
        <v>29</v>
      </c>
      <c r="E57" s="14">
        <f t="shared" si="10"/>
        <v>0.6444444444444445</v>
      </c>
      <c r="F57" s="10">
        <v>2</v>
      </c>
      <c r="G57" s="14">
        <f t="shared" si="11"/>
        <v>0.044444444444444446</v>
      </c>
      <c r="H57" s="10">
        <v>8</v>
      </c>
      <c r="I57" s="14">
        <f t="shared" si="12"/>
        <v>0.17777777777777778</v>
      </c>
      <c r="J57" s="10">
        <v>45</v>
      </c>
      <c r="K57" s="15">
        <f t="shared" si="13"/>
        <v>1</v>
      </c>
    </row>
    <row r="58" spans="1:11" s="5" customFormat="1" ht="11.25">
      <c r="A58" s="9" t="s">
        <v>32</v>
      </c>
      <c r="B58" s="10">
        <v>11</v>
      </c>
      <c r="C58" s="14">
        <f t="shared" si="9"/>
        <v>0.09821428571428571</v>
      </c>
      <c r="D58" s="10">
        <v>61</v>
      </c>
      <c r="E58" s="14">
        <f t="shared" si="10"/>
        <v>0.5446428571428571</v>
      </c>
      <c r="F58" s="10">
        <v>8</v>
      </c>
      <c r="G58" s="14">
        <f t="shared" si="11"/>
        <v>0.07142857142857142</v>
      </c>
      <c r="H58" s="10">
        <v>32</v>
      </c>
      <c r="I58" s="14">
        <f t="shared" si="12"/>
        <v>0.2857142857142857</v>
      </c>
      <c r="J58" s="10">
        <v>112</v>
      </c>
      <c r="K58" s="15">
        <f t="shared" si="13"/>
        <v>1</v>
      </c>
    </row>
    <row r="59" spans="1:11" s="5" customFormat="1" ht="11.25">
      <c r="A59" s="17" t="s">
        <v>13</v>
      </c>
      <c r="B59" s="10">
        <v>233</v>
      </c>
      <c r="C59" s="14">
        <f t="shared" si="9"/>
        <v>0.09648033126293996</v>
      </c>
      <c r="D59" s="10">
        <v>1659</v>
      </c>
      <c r="E59" s="14">
        <f t="shared" si="10"/>
        <v>0.6869565217391305</v>
      </c>
      <c r="F59" s="10">
        <v>281</v>
      </c>
      <c r="G59" s="14">
        <f t="shared" si="11"/>
        <v>0.11635610766045548</v>
      </c>
      <c r="H59" s="10">
        <v>242</v>
      </c>
      <c r="I59" s="14">
        <f t="shared" si="12"/>
        <v>0.10020703933747412</v>
      </c>
      <c r="J59" s="10">
        <v>2415</v>
      </c>
      <c r="K59" s="15">
        <f t="shared" si="13"/>
        <v>1</v>
      </c>
    </row>
    <row r="60" s="5" customFormat="1" ht="11.25"/>
    <row r="61" s="5" customFormat="1" ht="11.25">
      <c r="A61" s="21" t="s">
        <v>33</v>
      </c>
    </row>
    <row r="62" spans="1:18" s="5" customFormat="1" ht="22.5" customHeight="1">
      <c r="A62" s="6" t="s">
        <v>1</v>
      </c>
      <c r="B62" s="120" t="s">
        <v>191</v>
      </c>
      <c r="C62" s="120"/>
      <c r="D62" s="120" t="s">
        <v>192</v>
      </c>
      <c r="E62" s="120"/>
      <c r="F62" s="120" t="s">
        <v>193</v>
      </c>
      <c r="G62" s="120"/>
      <c r="H62" s="120" t="s">
        <v>194</v>
      </c>
      <c r="I62" s="120"/>
      <c r="J62" s="94" t="s">
        <v>190</v>
      </c>
      <c r="K62" s="135"/>
      <c r="L62" s="104" t="s">
        <v>13</v>
      </c>
      <c r="M62" s="101"/>
      <c r="N62" s="23"/>
      <c r="O62" s="23"/>
      <c r="P62" s="23"/>
      <c r="R62" s="23"/>
    </row>
    <row r="63" spans="1:13" s="5" customFormat="1" ht="11.25">
      <c r="A63" s="9" t="s">
        <v>10</v>
      </c>
      <c r="B63" s="10">
        <v>509</v>
      </c>
      <c r="C63" s="14">
        <f>B63/$L63</f>
        <v>0.8730703259005146</v>
      </c>
      <c r="D63" s="10">
        <v>12</v>
      </c>
      <c r="E63" s="14">
        <f>D63/$L63</f>
        <v>0.02058319039451115</v>
      </c>
      <c r="F63" s="10">
        <v>23</v>
      </c>
      <c r="G63" s="14">
        <f>F63/$L63</f>
        <v>0.03945111492281304</v>
      </c>
      <c r="H63" s="10">
        <v>37</v>
      </c>
      <c r="I63" s="14">
        <f>H63/$L63</f>
        <v>0.0634648370497427</v>
      </c>
      <c r="J63" s="10">
        <v>2</v>
      </c>
      <c r="K63" s="14">
        <f>J63/$L63</f>
        <v>0.003430531732418525</v>
      </c>
      <c r="L63" s="10">
        <v>583</v>
      </c>
      <c r="M63" s="15">
        <f>L63/$L63</f>
        <v>1</v>
      </c>
    </row>
    <row r="64" spans="1:13" s="5" customFormat="1" ht="11.25">
      <c r="A64" s="9" t="s">
        <v>11</v>
      </c>
      <c r="B64" s="10">
        <v>1677</v>
      </c>
      <c r="C64" s="14">
        <f>B64/$L64</f>
        <v>0.9321845469705392</v>
      </c>
      <c r="D64" s="10">
        <v>33</v>
      </c>
      <c r="E64" s="14">
        <f>D64/$L64</f>
        <v>0.018343524180100056</v>
      </c>
      <c r="F64" s="10">
        <v>35</v>
      </c>
      <c r="G64" s="14">
        <f>F64/$L64</f>
        <v>0.019455252918287938</v>
      </c>
      <c r="H64" s="10">
        <v>47</v>
      </c>
      <c r="I64" s="14">
        <f>H64/$L64</f>
        <v>0.02612562534741523</v>
      </c>
      <c r="J64" s="10">
        <v>7</v>
      </c>
      <c r="K64" s="14">
        <f>J64/$L64</f>
        <v>0.0038910505836575876</v>
      </c>
      <c r="L64" s="10">
        <v>1799</v>
      </c>
      <c r="M64" s="15">
        <f>L64/$L64</f>
        <v>1</v>
      </c>
    </row>
    <row r="65" spans="1:13" s="5" customFormat="1" ht="11.25">
      <c r="A65" s="9" t="s">
        <v>12</v>
      </c>
      <c r="B65" s="10">
        <v>20</v>
      </c>
      <c r="C65" s="14">
        <f>B65/$L65</f>
        <v>0.6060606060606061</v>
      </c>
      <c r="D65" s="10"/>
      <c r="E65" s="14">
        <f>D65/$L65</f>
        <v>0</v>
      </c>
      <c r="F65" s="10"/>
      <c r="G65" s="14">
        <f>F65/$L65</f>
        <v>0</v>
      </c>
      <c r="H65" s="10">
        <v>1</v>
      </c>
      <c r="I65" s="14">
        <f>H65/$L65</f>
        <v>0.030303030303030304</v>
      </c>
      <c r="J65" s="10">
        <v>12</v>
      </c>
      <c r="K65" s="14">
        <f>J65/$L65</f>
        <v>0.36363636363636365</v>
      </c>
      <c r="L65" s="10">
        <v>33</v>
      </c>
      <c r="M65" s="15">
        <f>L65/$L65</f>
        <v>1</v>
      </c>
    </row>
    <row r="66" spans="1:13" s="5" customFormat="1" ht="11.25">
      <c r="A66" s="9" t="s">
        <v>13</v>
      </c>
      <c r="B66" s="10">
        <v>2206</v>
      </c>
      <c r="C66" s="14">
        <f>B66/$L66</f>
        <v>0.9134575569358178</v>
      </c>
      <c r="D66" s="10">
        <v>45</v>
      </c>
      <c r="E66" s="14">
        <f>D66/$L66</f>
        <v>0.018633540372670808</v>
      </c>
      <c r="F66" s="10">
        <v>58</v>
      </c>
      <c r="G66" s="14">
        <f>F66/$L66</f>
        <v>0.02401656314699793</v>
      </c>
      <c r="H66" s="10">
        <v>85</v>
      </c>
      <c r="I66" s="14">
        <f>H66/$L66</f>
        <v>0.035196687370600416</v>
      </c>
      <c r="J66" s="10">
        <v>21</v>
      </c>
      <c r="K66" s="14">
        <f>J66/$L66</f>
        <v>0.008695652173913044</v>
      </c>
      <c r="L66" s="10">
        <v>2415</v>
      </c>
      <c r="M66" s="15">
        <f>L66/$L66</f>
        <v>1</v>
      </c>
    </row>
    <row r="67" s="5" customFormat="1" ht="11.25">
      <c r="A67" s="4"/>
    </row>
    <row r="68" spans="1:18" s="5" customFormat="1" ht="22.5" customHeight="1">
      <c r="A68" s="6" t="s">
        <v>26</v>
      </c>
      <c r="B68" s="120" t="s">
        <v>34</v>
      </c>
      <c r="C68" s="120"/>
      <c r="D68" s="120" t="s">
        <v>35</v>
      </c>
      <c r="E68" s="120"/>
      <c r="F68" s="120" t="s">
        <v>36</v>
      </c>
      <c r="G68" s="120"/>
      <c r="H68" s="120" t="s">
        <v>37</v>
      </c>
      <c r="I68" s="120"/>
      <c r="J68" s="100" t="s">
        <v>32</v>
      </c>
      <c r="K68" s="101"/>
      <c r="L68" s="104" t="s">
        <v>13</v>
      </c>
      <c r="M68" s="101"/>
      <c r="N68" s="23"/>
      <c r="O68" s="23"/>
      <c r="P68" s="23"/>
      <c r="R68" s="23"/>
    </row>
    <row r="69" spans="1:13" s="5" customFormat="1" ht="11.25">
      <c r="A69" s="17" t="s">
        <v>2</v>
      </c>
      <c r="B69" s="10">
        <v>97</v>
      </c>
      <c r="C69" s="14">
        <f aca="true" t="shared" si="14" ref="C69:C81">B69/$L69</f>
        <v>0.9150943396226415</v>
      </c>
      <c r="D69" s="10">
        <v>4</v>
      </c>
      <c r="E69" s="14">
        <f aca="true" t="shared" si="15" ref="E69:E81">D69/$L69</f>
        <v>0.03773584905660377</v>
      </c>
      <c r="F69" s="10">
        <v>5</v>
      </c>
      <c r="G69" s="14">
        <f aca="true" t="shared" si="16" ref="G69:G81">F69/$L69</f>
        <v>0.04716981132075472</v>
      </c>
      <c r="H69" s="10"/>
      <c r="I69" s="14">
        <f aca="true" t="shared" si="17" ref="I69:I81">H69/$L69</f>
        <v>0</v>
      </c>
      <c r="J69" s="10"/>
      <c r="K69" s="14">
        <f aca="true" t="shared" si="18" ref="K69:K81">J69/$L69</f>
        <v>0</v>
      </c>
      <c r="L69" s="10">
        <v>106</v>
      </c>
      <c r="M69" s="15">
        <f aca="true" t="shared" si="19" ref="M69:M81">L69/$L69</f>
        <v>1</v>
      </c>
    </row>
    <row r="70" spans="1:13" s="5" customFormat="1" ht="11.25">
      <c r="A70" s="17" t="s">
        <v>3</v>
      </c>
      <c r="B70" s="10">
        <v>387</v>
      </c>
      <c r="C70" s="14">
        <f t="shared" si="14"/>
        <v>0.9148936170212766</v>
      </c>
      <c r="D70" s="10">
        <v>7</v>
      </c>
      <c r="E70" s="14">
        <f t="shared" si="15"/>
        <v>0.016548463356973995</v>
      </c>
      <c r="F70" s="10">
        <v>11</v>
      </c>
      <c r="G70" s="14">
        <f t="shared" si="16"/>
        <v>0.026004728132387706</v>
      </c>
      <c r="H70" s="10">
        <v>14</v>
      </c>
      <c r="I70" s="14">
        <f t="shared" si="17"/>
        <v>0.03309692671394799</v>
      </c>
      <c r="J70" s="10">
        <v>4</v>
      </c>
      <c r="K70" s="14">
        <f t="shared" si="18"/>
        <v>0.009456264775413711</v>
      </c>
      <c r="L70" s="10">
        <v>423</v>
      </c>
      <c r="M70" s="15">
        <f t="shared" si="19"/>
        <v>1</v>
      </c>
    </row>
    <row r="71" spans="1:13" s="5" customFormat="1" ht="11.25">
      <c r="A71" s="17" t="s">
        <v>4</v>
      </c>
      <c r="B71" s="10">
        <v>341</v>
      </c>
      <c r="C71" s="14">
        <f t="shared" si="14"/>
        <v>0.9393939393939394</v>
      </c>
      <c r="D71" s="10">
        <v>5</v>
      </c>
      <c r="E71" s="14">
        <f t="shared" si="15"/>
        <v>0.013774104683195593</v>
      </c>
      <c r="F71" s="10">
        <v>9</v>
      </c>
      <c r="G71" s="14">
        <f t="shared" si="16"/>
        <v>0.024793388429752067</v>
      </c>
      <c r="H71" s="10">
        <v>8</v>
      </c>
      <c r="I71" s="14">
        <f t="shared" si="17"/>
        <v>0.02203856749311295</v>
      </c>
      <c r="J71" s="10"/>
      <c r="K71" s="14">
        <f t="shared" si="18"/>
        <v>0</v>
      </c>
      <c r="L71" s="10">
        <v>363</v>
      </c>
      <c r="M71" s="15">
        <f t="shared" si="19"/>
        <v>1</v>
      </c>
    </row>
    <row r="72" spans="1:13" s="5" customFormat="1" ht="11.25">
      <c r="A72" s="17" t="s">
        <v>5</v>
      </c>
      <c r="B72" s="10">
        <v>250</v>
      </c>
      <c r="C72" s="14">
        <f t="shared" si="14"/>
        <v>0.8771929824561403</v>
      </c>
      <c r="D72" s="10">
        <v>9</v>
      </c>
      <c r="E72" s="14">
        <f t="shared" si="15"/>
        <v>0.031578947368421054</v>
      </c>
      <c r="F72" s="10">
        <v>8</v>
      </c>
      <c r="G72" s="14">
        <f t="shared" si="16"/>
        <v>0.028070175438596492</v>
      </c>
      <c r="H72" s="10">
        <v>16</v>
      </c>
      <c r="I72" s="14">
        <f t="shared" si="17"/>
        <v>0.056140350877192984</v>
      </c>
      <c r="J72" s="10">
        <v>2</v>
      </c>
      <c r="K72" s="14">
        <f t="shared" si="18"/>
        <v>0.007017543859649123</v>
      </c>
      <c r="L72" s="10">
        <v>285</v>
      </c>
      <c r="M72" s="15">
        <f t="shared" si="19"/>
        <v>1</v>
      </c>
    </row>
    <row r="73" spans="1:13" s="5" customFormat="1" ht="11.25">
      <c r="A73" s="17" t="s">
        <v>6</v>
      </c>
      <c r="B73" s="10">
        <v>105</v>
      </c>
      <c r="C73" s="14">
        <f t="shared" si="14"/>
        <v>0.9722222222222222</v>
      </c>
      <c r="D73" s="10">
        <v>2</v>
      </c>
      <c r="E73" s="14">
        <f t="shared" si="15"/>
        <v>0.018518518518518517</v>
      </c>
      <c r="F73" s="10"/>
      <c r="G73" s="14">
        <f t="shared" si="16"/>
        <v>0</v>
      </c>
      <c r="H73" s="10">
        <v>1</v>
      </c>
      <c r="I73" s="14">
        <f t="shared" si="17"/>
        <v>0.009259259259259259</v>
      </c>
      <c r="J73" s="10"/>
      <c r="K73" s="14">
        <f t="shared" si="18"/>
        <v>0</v>
      </c>
      <c r="L73" s="10">
        <v>108</v>
      </c>
      <c r="M73" s="15">
        <f t="shared" si="19"/>
        <v>1</v>
      </c>
    </row>
    <row r="74" spans="1:13" s="5" customFormat="1" ht="11.25">
      <c r="A74" s="17" t="s">
        <v>7</v>
      </c>
      <c r="B74" s="10">
        <v>114</v>
      </c>
      <c r="C74" s="14">
        <f t="shared" si="14"/>
        <v>0.957983193277311</v>
      </c>
      <c r="D74" s="10">
        <v>1</v>
      </c>
      <c r="E74" s="14">
        <f t="shared" si="15"/>
        <v>0.008403361344537815</v>
      </c>
      <c r="F74" s="10"/>
      <c r="G74" s="14">
        <f t="shared" si="16"/>
        <v>0</v>
      </c>
      <c r="H74" s="10">
        <v>4</v>
      </c>
      <c r="I74" s="14">
        <f t="shared" si="17"/>
        <v>0.03361344537815126</v>
      </c>
      <c r="J74" s="10"/>
      <c r="K74" s="14">
        <f t="shared" si="18"/>
        <v>0</v>
      </c>
      <c r="L74" s="10">
        <v>119</v>
      </c>
      <c r="M74" s="15">
        <f t="shared" si="19"/>
        <v>1</v>
      </c>
    </row>
    <row r="75" spans="1:13" s="5" customFormat="1" ht="11.25">
      <c r="A75" s="17" t="s">
        <v>8</v>
      </c>
      <c r="B75" s="10">
        <v>209</v>
      </c>
      <c r="C75" s="14">
        <f t="shared" si="14"/>
        <v>0.9247787610619469</v>
      </c>
      <c r="D75" s="10">
        <v>2</v>
      </c>
      <c r="E75" s="14">
        <f t="shared" si="15"/>
        <v>0.008849557522123894</v>
      </c>
      <c r="F75" s="10">
        <v>4</v>
      </c>
      <c r="G75" s="14">
        <f t="shared" si="16"/>
        <v>0.017699115044247787</v>
      </c>
      <c r="H75" s="10">
        <v>10</v>
      </c>
      <c r="I75" s="14">
        <f t="shared" si="17"/>
        <v>0.04424778761061947</v>
      </c>
      <c r="J75" s="10">
        <v>1</v>
      </c>
      <c r="K75" s="14">
        <f t="shared" si="18"/>
        <v>0.004424778761061947</v>
      </c>
      <c r="L75" s="10">
        <v>226</v>
      </c>
      <c r="M75" s="15">
        <f t="shared" si="19"/>
        <v>1</v>
      </c>
    </row>
    <row r="76" spans="1:13" s="5" customFormat="1" ht="11.25">
      <c r="A76" s="17" t="s">
        <v>9</v>
      </c>
      <c r="B76" s="10">
        <v>250</v>
      </c>
      <c r="C76" s="14">
        <f t="shared" si="14"/>
        <v>0.8992805755395683</v>
      </c>
      <c r="D76" s="10">
        <v>7</v>
      </c>
      <c r="E76" s="14">
        <f t="shared" si="15"/>
        <v>0.025179856115107913</v>
      </c>
      <c r="F76" s="10">
        <v>13</v>
      </c>
      <c r="G76" s="14">
        <f t="shared" si="16"/>
        <v>0.046762589928057555</v>
      </c>
      <c r="H76" s="10">
        <v>6</v>
      </c>
      <c r="I76" s="14">
        <f t="shared" si="17"/>
        <v>0.02158273381294964</v>
      </c>
      <c r="J76" s="10">
        <v>2</v>
      </c>
      <c r="K76" s="14">
        <f t="shared" si="18"/>
        <v>0.007194244604316547</v>
      </c>
      <c r="L76" s="10">
        <v>278</v>
      </c>
      <c r="M76" s="15">
        <f t="shared" si="19"/>
        <v>1</v>
      </c>
    </row>
    <row r="77" spans="1:13" s="5" customFormat="1" ht="11.25">
      <c r="A77" s="17" t="s">
        <v>14</v>
      </c>
      <c r="B77" s="10">
        <v>228</v>
      </c>
      <c r="C77" s="14">
        <f t="shared" si="14"/>
        <v>0.9193548387096774</v>
      </c>
      <c r="D77" s="10">
        <v>3</v>
      </c>
      <c r="E77" s="14">
        <f t="shared" si="15"/>
        <v>0.012096774193548387</v>
      </c>
      <c r="F77" s="10">
        <v>5</v>
      </c>
      <c r="G77" s="14">
        <f t="shared" si="16"/>
        <v>0.020161290322580645</v>
      </c>
      <c r="H77" s="10">
        <v>12</v>
      </c>
      <c r="I77" s="14">
        <f t="shared" si="17"/>
        <v>0.04838709677419355</v>
      </c>
      <c r="J77" s="10"/>
      <c r="K77" s="14">
        <f t="shared" si="18"/>
        <v>0</v>
      </c>
      <c r="L77" s="10">
        <v>248</v>
      </c>
      <c r="M77" s="15">
        <f t="shared" si="19"/>
        <v>1</v>
      </c>
    </row>
    <row r="78" spans="1:13" s="5" customFormat="1" ht="11.25">
      <c r="A78" s="17" t="s">
        <v>15</v>
      </c>
      <c r="B78" s="10">
        <v>93</v>
      </c>
      <c r="C78" s="14">
        <f t="shared" si="14"/>
        <v>0.9117647058823529</v>
      </c>
      <c r="D78" s="10">
        <v>1</v>
      </c>
      <c r="E78" s="14">
        <f t="shared" si="15"/>
        <v>0.00980392156862745</v>
      </c>
      <c r="F78" s="10"/>
      <c r="G78" s="14">
        <f t="shared" si="16"/>
        <v>0</v>
      </c>
      <c r="H78" s="10">
        <v>8</v>
      </c>
      <c r="I78" s="14">
        <f t="shared" si="17"/>
        <v>0.0784313725490196</v>
      </c>
      <c r="J78" s="10"/>
      <c r="K78" s="14">
        <f t="shared" si="18"/>
        <v>0</v>
      </c>
      <c r="L78" s="10">
        <v>102</v>
      </c>
      <c r="M78" s="15">
        <f t="shared" si="19"/>
        <v>1</v>
      </c>
    </row>
    <row r="79" spans="1:13" s="5" customFormat="1" ht="11.25">
      <c r="A79" s="17" t="s">
        <v>16</v>
      </c>
      <c r="B79" s="10">
        <v>39</v>
      </c>
      <c r="C79" s="14">
        <f t="shared" si="14"/>
        <v>0.8666666666666667</v>
      </c>
      <c r="D79" s="10">
        <v>2</v>
      </c>
      <c r="E79" s="14">
        <f t="shared" si="15"/>
        <v>0.044444444444444446</v>
      </c>
      <c r="F79" s="10">
        <v>2</v>
      </c>
      <c r="G79" s="14">
        <f t="shared" si="16"/>
        <v>0.044444444444444446</v>
      </c>
      <c r="H79" s="10">
        <v>2</v>
      </c>
      <c r="I79" s="14">
        <f t="shared" si="17"/>
        <v>0.044444444444444446</v>
      </c>
      <c r="J79" s="10"/>
      <c r="K79" s="14">
        <f t="shared" si="18"/>
        <v>0</v>
      </c>
      <c r="L79" s="10">
        <v>45</v>
      </c>
      <c r="M79" s="15">
        <f t="shared" si="19"/>
        <v>1</v>
      </c>
    </row>
    <row r="80" spans="1:13" s="5" customFormat="1" ht="15" customHeight="1">
      <c r="A80" s="18" t="s">
        <v>32</v>
      </c>
      <c r="B80" s="10">
        <v>93</v>
      </c>
      <c r="C80" s="14">
        <f t="shared" si="14"/>
        <v>0.8303571428571429</v>
      </c>
      <c r="D80" s="10">
        <v>2</v>
      </c>
      <c r="E80" s="14">
        <f t="shared" si="15"/>
        <v>0.017857142857142856</v>
      </c>
      <c r="F80" s="10">
        <v>1</v>
      </c>
      <c r="G80" s="14">
        <f t="shared" si="16"/>
        <v>0.008928571428571428</v>
      </c>
      <c r="H80" s="10">
        <v>4</v>
      </c>
      <c r="I80" s="14">
        <f t="shared" si="17"/>
        <v>0.03571428571428571</v>
      </c>
      <c r="J80" s="10">
        <v>12</v>
      </c>
      <c r="K80" s="14">
        <f t="shared" si="18"/>
        <v>0.10714285714285714</v>
      </c>
      <c r="L80" s="10">
        <v>112</v>
      </c>
      <c r="M80" s="15">
        <f t="shared" si="19"/>
        <v>1</v>
      </c>
    </row>
    <row r="81" spans="1:13" s="5" customFormat="1" ht="11.25">
      <c r="A81" s="17" t="s">
        <v>13</v>
      </c>
      <c r="B81" s="10">
        <v>2206</v>
      </c>
      <c r="C81" s="14">
        <f t="shared" si="14"/>
        <v>0.9134575569358178</v>
      </c>
      <c r="D81" s="10">
        <v>45</v>
      </c>
      <c r="E81" s="14">
        <f t="shared" si="15"/>
        <v>0.018633540372670808</v>
      </c>
      <c r="F81" s="10">
        <v>58</v>
      </c>
      <c r="G81" s="14">
        <f t="shared" si="16"/>
        <v>0.02401656314699793</v>
      </c>
      <c r="H81" s="10">
        <v>85</v>
      </c>
      <c r="I81" s="14">
        <f t="shared" si="17"/>
        <v>0.035196687370600416</v>
      </c>
      <c r="J81" s="10">
        <v>21</v>
      </c>
      <c r="K81" s="14">
        <f t="shared" si="18"/>
        <v>0.008695652173913044</v>
      </c>
      <c r="L81" s="10">
        <v>2415</v>
      </c>
      <c r="M81" s="15">
        <f t="shared" si="19"/>
        <v>1</v>
      </c>
    </row>
    <row r="82" s="5" customFormat="1" ht="11.25"/>
    <row r="83" s="5" customFormat="1" ht="11.25">
      <c r="A83" s="21" t="s">
        <v>38</v>
      </c>
    </row>
    <row r="84" spans="1:23" s="5" customFormat="1" ht="49.5" customHeight="1">
      <c r="A84" s="9" t="s">
        <v>1</v>
      </c>
      <c r="B84" s="120" t="s">
        <v>39</v>
      </c>
      <c r="C84" s="120"/>
      <c r="D84" s="120" t="s">
        <v>195</v>
      </c>
      <c r="E84" s="120"/>
      <c r="F84" s="120" t="s">
        <v>40</v>
      </c>
      <c r="G84" s="120"/>
      <c r="H84" s="120" t="s">
        <v>196</v>
      </c>
      <c r="I84" s="120"/>
      <c r="J84" s="120" t="s">
        <v>197</v>
      </c>
      <c r="K84" s="120"/>
      <c r="L84" s="120" t="s">
        <v>198</v>
      </c>
      <c r="M84" s="120"/>
      <c r="N84" s="120" t="s">
        <v>199</v>
      </c>
      <c r="O84" s="120"/>
      <c r="P84" s="120" t="s">
        <v>200</v>
      </c>
      <c r="Q84" s="122"/>
      <c r="R84" s="23"/>
      <c r="S84" s="23"/>
      <c r="T84" s="23"/>
      <c r="U84" s="23"/>
      <c r="V84" s="23"/>
      <c r="W84" s="23"/>
    </row>
    <row r="85" spans="1:17" s="5" customFormat="1" ht="11.25">
      <c r="A85" s="9" t="s">
        <v>10</v>
      </c>
      <c r="B85" s="10">
        <v>543</v>
      </c>
      <c r="C85" s="14">
        <f>B85/$R19</f>
        <v>0.9313893653516295</v>
      </c>
      <c r="D85" s="10">
        <v>188</v>
      </c>
      <c r="E85" s="14">
        <f>D85/$R19</f>
        <v>0.32246998284734135</v>
      </c>
      <c r="F85" s="10">
        <v>180</v>
      </c>
      <c r="G85" s="14">
        <f>F85/$R19</f>
        <v>0.30874785591766724</v>
      </c>
      <c r="H85" s="10">
        <v>208</v>
      </c>
      <c r="I85" s="14">
        <f>H85/$R19</f>
        <v>0.3567753001715266</v>
      </c>
      <c r="J85" s="10">
        <v>145</v>
      </c>
      <c r="K85" s="14">
        <f>J85/$R19</f>
        <v>0.24871355060034306</v>
      </c>
      <c r="L85" s="10">
        <v>40</v>
      </c>
      <c r="M85" s="14">
        <f>L85/$R19</f>
        <v>0.0686106346483705</v>
      </c>
      <c r="N85" s="10">
        <v>194</v>
      </c>
      <c r="O85" s="14">
        <f>N85/$R19</f>
        <v>0.33276157804459694</v>
      </c>
      <c r="P85" s="10">
        <v>10</v>
      </c>
      <c r="Q85" s="14">
        <f>P85/$R19</f>
        <v>0.017152658662092625</v>
      </c>
    </row>
    <row r="86" spans="1:17" s="5" customFormat="1" ht="11.25">
      <c r="A86" s="9" t="s">
        <v>11</v>
      </c>
      <c r="B86" s="10">
        <v>1712</v>
      </c>
      <c r="C86" s="14">
        <f>B86/$R20</f>
        <v>0.9516397998888271</v>
      </c>
      <c r="D86" s="10">
        <v>809</v>
      </c>
      <c r="E86" s="14">
        <f>D86/$R20</f>
        <v>0.44969427459699834</v>
      </c>
      <c r="F86" s="10">
        <v>627</v>
      </c>
      <c r="G86" s="14">
        <f>F86/$R20</f>
        <v>0.34852695942190104</v>
      </c>
      <c r="H86" s="10">
        <v>924</v>
      </c>
      <c r="I86" s="14">
        <f>H86/$R20</f>
        <v>0.5136186770428015</v>
      </c>
      <c r="J86" s="10">
        <v>747</v>
      </c>
      <c r="K86" s="14">
        <f>J86/$R20</f>
        <v>0.415230683713174</v>
      </c>
      <c r="L86" s="10">
        <v>162</v>
      </c>
      <c r="M86" s="14">
        <f>L86/$R20</f>
        <v>0.09005002779321845</v>
      </c>
      <c r="N86" s="10">
        <v>814</v>
      </c>
      <c r="O86" s="14">
        <f>N86/$R20</f>
        <v>0.45247359644246804</v>
      </c>
      <c r="P86" s="10">
        <v>36</v>
      </c>
      <c r="Q86" s="14">
        <f>P86/$R20</f>
        <v>0.020011117287381877</v>
      </c>
    </row>
    <row r="87" spans="1:17" s="5" customFormat="1" ht="11.25">
      <c r="A87" s="9" t="s">
        <v>12</v>
      </c>
      <c r="B87" s="10">
        <v>21</v>
      </c>
      <c r="C87" s="14">
        <f>B87/$R21</f>
        <v>0.6363636363636364</v>
      </c>
      <c r="D87" s="10">
        <v>8</v>
      </c>
      <c r="E87" s="14">
        <f>D87/$R21</f>
        <v>0.24242424242424243</v>
      </c>
      <c r="F87" s="10">
        <v>9</v>
      </c>
      <c r="G87" s="14">
        <f>F87/$R21</f>
        <v>0.2727272727272727</v>
      </c>
      <c r="H87" s="10">
        <v>8</v>
      </c>
      <c r="I87" s="14">
        <f>H87/$R21</f>
        <v>0.24242424242424243</v>
      </c>
      <c r="J87" s="10">
        <v>9</v>
      </c>
      <c r="K87" s="14">
        <f>J87/$R21</f>
        <v>0.2727272727272727</v>
      </c>
      <c r="L87" s="10">
        <v>3</v>
      </c>
      <c r="M87" s="14">
        <f>L87/$R21</f>
        <v>0.09090909090909091</v>
      </c>
      <c r="N87" s="10">
        <v>7</v>
      </c>
      <c r="O87" s="14">
        <f>N87/$R21</f>
        <v>0.21212121212121213</v>
      </c>
      <c r="P87" s="10"/>
      <c r="Q87" s="14">
        <f>P87/$R21</f>
        <v>0</v>
      </c>
    </row>
    <row r="88" spans="1:17" s="5" customFormat="1" ht="11.25">
      <c r="A88" s="9" t="s">
        <v>13</v>
      </c>
      <c r="B88" s="10">
        <v>2276</v>
      </c>
      <c r="C88" s="14">
        <f>B88/$R22</f>
        <v>0.9424430641821946</v>
      </c>
      <c r="D88" s="10">
        <v>1005</v>
      </c>
      <c r="E88" s="14">
        <f>D88/$R22</f>
        <v>0.4161490683229814</v>
      </c>
      <c r="F88" s="10">
        <v>816</v>
      </c>
      <c r="G88" s="14">
        <f>F88/$R22</f>
        <v>0.337888198757764</v>
      </c>
      <c r="H88" s="10">
        <v>1140</v>
      </c>
      <c r="I88" s="14">
        <f>H88/$R22</f>
        <v>0.4720496894409938</v>
      </c>
      <c r="J88" s="10">
        <v>901</v>
      </c>
      <c r="K88" s="14">
        <f>J88/$R22</f>
        <v>0.3730848861283644</v>
      </c>
      <c r="L88" s="10">
        <v>205</v>
      </c>
      <c r="M88" s="14">
        <f>L88/$R22</f>
        <v>0.08488612836438923</v>
      </c>
      <c r="N88" s="10">
        <v>1015</v>
      </c>
      <c r="O88" s="14">
        <f>N88/$R22</f>
        <v>0.42028985507246375</v>
      </c>
      <c r="P88" s="10">
        <v>46</v>
      </c>
      <c r="Q88" s="14">
        <f>P88/$R22</f>
        <v>0.01904761904761905</v>
      </c>
    </row>
    <row r="89" s="5" customFormat="1" ht="11.25">
      <c r="A89" s="4"/>
    </row>
    <row r="90" spans="1:23" s="5" customFormat="1" ht="51.75" customHeight="1">
      <c r="A90" s="9" t="s">
        <v>26</v>
      </c>
      <c r="B90" s="120" t="s">
        <v>39</v>
      </c>
      <c r="C90" s="120"/>
      <c r="D90" s="120" t="s">
        <v>41</v>
      </c>
      <c r="E90" s="120"/>
      <c r="F90" s="120" t="s">
        <v>40</v>
      </c>
      <c r="G90" s="120"/>
      <c r="H90" s="120" t="s">
        <v>42</v>
      </c>
      <c r="I90" s="120"/>
      <c r="J90" s="120" t="s">
        <v>43</v>
      </c>
      <c r="K90" s="120"/>
      <c r="L90" s="120" t="s">
        <v>44</v>
      </c>
      <c r="M90" s="120"/>
      <c r="N90" s="120" t="s">
        <v>45</v>
      </c>
      <c r="O90" s="120"/>
      <c r="P90" s="120" t="s">
        <v>46</v>
      </c>
      <c r="Q90" s="122"/>
      <c r="R90" s="23"/>
      <c r="S90" s="23"/>
      <c r="T90" s="23"/>
      <c r="U90" s="23"/>
      <c r="V90" s="23"/>
      <c r="W90" s="23"/>
    </row>
    <row r="91" spans="1:17" s="5" customFormat="1" ht="11.25">
      <c r="A91" s="17" t="s">
        <v>2</v>
      </c>
      <c r="B91" s="10">
        <v>103</v>
      </c>
      <c r="C91" s="14">
        <f>B91/$B$8</f>
        <v>0.9716981132075472</v>
      </c>
      <c r="D91" s="10">
        <v>31</v>
      </c>
      <c r="E91" s="14">
        <f>D91/$B$8</f>
        <v>0.29245283018867924</v>
      </c>
      <c r="F91" s="10">
        <v>27</v>
      </c>
      <c r="G91" s="14">
        <f>F91/$B$8</f>
        <v>0.25471698113207547</v>
      </c>
      <c r="H91" s="10">
        <v>53</v>
      </c>
      <c r="I91" s="14">
        <f>H91/$B$8</f>
        <v>0.5</v>
      </c>
      <c r="J91" s="10">
        <v>42</v>
      </c>
      <c r="K91" s="14">
        <f>J91/$B$8</f>
        <v>0.39622641509433965</v>
      </c>
      <c r="L91" s="10">
        <v>10</v>
      </c>
      <c r="M91" s="14">
        <f>L91/$B$8</f>
        <v>0.09433962264150944</v>
      </c>
      <c r="N91" s="10">
        <v>49</v>
      </c>
      <c r="O91" s="14">
        <f>N91/$B$8</f>
        <v>0.46226415094339623</v>
      </c>
      <c r="P91" s="10">
        <v>3</v>
      </c>
      <c r="Q91" s="14">
        <f>P91/$B$8</f>
        <v>0.02830188679245283</v>
      </c>
    </row>
    <row r="92" spans="1:17" s="5" customFormat="1" ht="11.25">
      <c r="A92" s="17" t="s">
        <v>3</v>
      </c>
      <c r="B92" s="10">
        <v>403</v>
      </c>
      <c r="C92" s="14">
        <f>B92/$D$8</f>
        <v>0.9527186761229315</v>
      </c>
      <c r="D92" s="10">
        <v>157</v>
      </c>
      <c r="E92" s="14">
        <f>D92/$D$8</f>
        <v>0.37115839243498816</v>
      </c>
      <c r="F92" s="10">
        <v>143</v>
      </c>
      <c r="G92" s="14">
        <f>F92/$D$8</f>
        <v>0.3380614657210402</v>
      </c>
      <c r="H92" s="10">
        <v>217</v>
      </c>
      <c r="I92" s="14">
        <f>H92/$D$8</f>
        <v>0.5130023640661938</v>
      </c>
      <c r="J92" s="10">
        <v>177</v>
      </c>
      <c r="K92" s="14">
        <f>J92/$D$8</f>
        <v>0.41843971631205673</v>
      </c>
      <c r="L92" s="10">
        <v>38</v>
      </c>
      <c r="M92" s="14">
        <f>L92/$D$8</f>
        <v>0.08983451536643026</v>
      </c>
      <c r="N92" s="10">
        <v>186</v>
      </c>
      <c r="O92" s="14">
        <f>N92/$D$8</f>
        <v>0.4397163120567376</v>
      </c>
      <c r="P92" s="10">
        <v>2</v>
      </c>
      <c r="Q92" s="14">
        <f>P92/$D$8</f>
        <v>0.004728132387706856</v>
      </c>
    </row>
    <row r="93" spans="1:17" s="5" customFormat="1" ht="11.25">
      <c r="A93" s="17" t="s">
        <v>4</v>
      </c>
      <c r="B93" s="10">
        <v>349</v>
      </c>
      <c r="C93" s="14">
        <f>B93/$F$8</f>
        <v>0.9614325068870524</v>
      </c>
      <c r="D93" s="10">
        <v>180</v>
      </c>
      <c r="E93" s="14">
        <f>D93/$F$8</f>
        <v>0.49586776859504134</v>
      </c>
      <c r="F93" s="10">
        <v>155</v>
      </c>
      <c r="G93" s="14">
        <f>F93/$F$8</f>
        <v>0.42699724517906334</v>
      </c>
      <c r="H93" s="10">
        <v>202</v>
      </c>
      <c r="I93" s="14">
        <f>H93/$F$8</f>
        <v>0.5564738292011019</v>
      </c>
      <c r="J93" s="10">
        <v>195</v>
      </c>
      <c r="K93" s="14">
        <f>J93/$F$8</f>
        <v>0.5371900826446281</v>
      </c>
      <c r="L93" s="10">
        <v>45</v>
      </c>
      <c r="M93" s="14">
        <f>L93/$F$8</f>
        <v>0.12396694214876033</v>
      </c>
      <c r="N93" s="10">
        <v>177</v>
      </c>
      <c r="O93" s="14">
        <f>N93/$F$8</f>
        <v>0.48760330578512395</v>
      </c>
      <c r="P93" s="10">
        <v>6</v>
      </c>
      <c r="Q93" s="14">
        <f>P93/$F$8</f>
        <v>0.01652892561983471</v>
      </c>
    </row>
    <row r="94" spans="1:17" s="5" customFormat="1" ht="11.25">
      <c r="A94" s="17" t="s">
        <v>5</v>
      </c>
      <c r="B94" s="10">
        <v>267</v>
      </c>
      <c r="C94" s="14">
        <f>B94/$H$8</f>
        <v>0.9368421052631579</v>
      </c>
      <c r="D94" s="10">
        <v>89</v>
      </c>
      <c r="E94" s="14">
        <f>D94/$H$8</f>
        <v>0.312280701754386</v>
      </c>
      <c r="F94" s="10">
        <v>72</v>
      </c>
      <c r="G94" s="14">
        <f>F94/$H$8</f>
        <v>0.25263157894736843</v>
      </c>
      <c r="H94" s="10">
        <v>129</v>
      </c>
      <c r="I94" s="14">
        <f>H94/$H$8</f>
        <v>0.45263157894736844</v>
      </c>
      <c r="J94" s="10">
        <v>80</v>
      </c>
      <c r="K94" s="14">
        <f>J94/$H$8</f>
        <v>0.2807017543859649</v>
      </c>
      <c r="L94" s="10">
        <v>18</v>
      </c>
      <c r="M94" s="14">
        <f>L94/$H$8</f>
        <v>0.06315789473684211</v>
      </c>
      <c r="N94" s="10">
        <v>115</v>
      </c>
      <c r="O94" s="14">
        <f>N94/$H$8</f>
        <v>0.40350877192982454</v>
      </c>
      <c r="P94" s="10">
        <v>6</v>
      </c>
      <c r="Q94" s="14">
        <f>P94/$H$8</f>
        <v>0.021052631578947368</v>
      </c>
    </row>
    <row r="95" spans="1:17" s="5" customFormat="1" ht="11.25">
      <c r="A95" s="17" t="s">
        <v>6</v>
      </c>
      <c r="B95" s="10">
        <v>103</v>
      </c>
      <c r="C95" s="14">
        <f>B95/$J$8</f>
        <v>0.9537037037037037</v>
      </c>
      <c r="D95" s="10">
        <v>54</v>
      </c>
      <c r="E95" s="14">
        <f>D95/$J$8</f>
        <v>0.5</v>
      </c>
      <c r="F95" s="10">
        <v>41</v>
      </c>
      <c r="G95" s="14">
        <f>F95/$J$8</f>
        <v>0.37962962962962965</v>
      </c>
      <c r="H95" s="10">
        <v>51</v>
      </c>
      <c r="I95" s="14">
        <f>H95/$J$8</f>
        <v>0.4722222222222222</v>
      </c>
      <c r="J95" s="10">
        <v>46</v>
      </c>
      <c r="K95" s="14">
        <f>J95/$J$8</f>
        <v>0.42592592592592593</v>
      </c>
      <c r="L95" s="10">
        <v>9</v>
      </c>
      <c r="M95" s="14">
        <f>L95/$J$8</f>
        <v>0.08333333333333333</v>
      </c>
      <c r="N95" s="10">
        <v>57</v>
      </c>
      <c r="O95" s="14">
        <f>N95/$J$8</f>
        <v>0.5277777777777778</v>
      </c>
      <c r="P95" s="10">
        <v>2</v>
      </c>
      <c r="Q95" s="14">
        <f>P95/$J$8</f>
        <v>0.018518518518518517</v>
      </c>
    </row>
    <row r="96" spans="1:17" s="5" customFormat="1" ht="11.25">
      <c r="A96" s="17" t="s">
        <v>7</v>
      </c>
      <c r="B96" s="10">
        <v>113</v>
      </c>
      <c r="C96" s="14">
        <f>B96/$L$8</f>
        <v>0.9495798319327731</v>
      </c>
      <c r="D96" s="10">
        <v>77</v>
      </c>
      <c r="E96" s="14">
        <f>D96/$L$8</f>
        <v>0.6470588235294118</v>
      </c>
      <c r="F96" s="10">
        <v>48</v>
      </c>
      <c r="G96" s="14">
        <f>F96/$L$8</f>
        <v>0.40336134453781514</v>
      </c>
      <c r="H96" s="10">
        <v>43</v>
      </c>
      <c r="I96" s="14">
        <f>H96/$L$8</f>
        <v>0.36134453781512604</v>
      </c>
      <c r="J96" s="10">
        <v>53</v>
      </c>
      <c r="K96" s="14">
        <f>J96/$L$8</f>
        <v>0.44537815126050423</v>
      </c>
      <c r="L96" s="10">
        <v>8</v>
      </c>
      <c r="M96" s="14">
        <f>L96/$L$8</f>
        <v>0.06722689075630252</v>
      </c>
      <c r="N96" s="10">
        <v>46</v>
      </c>
      <c r="O96" s="14">
        <f>N96/$L$8</f>
        <v>0.3865546218487395</v>
      </c>
      <c r="P96" s="10">
        <v>2</v>
      </c>
      <c r="Q96" s="14">
        <f>P96/$L$8</f>
        <v>0.01680672268907563</v>
      </c>
    </row>
    <row r="97" spans="1:17" s="5" customFormat="1" ht="11.25">
      <c r="A97" s="17" t="s">
        <v>8</v>
      </c>
      <c r="B97" s="10">
        <v>211</v>
      </c>
      <c r="C97" s="14">
        <f>B97/$N$8</f>
        <v>0.9336283185840708</v>
      </c>
      <c r="D97" s="10">
        <v>103</v>
      </c>
      <c r="E97" s="14">
        <f>D97/$N$8</f>
        <v>0.4557522123893805</v>
      </c>
      <c r="F97" s="10">
        <v>78</v>
      </c>
      <c r="G97" s="14">
        <f>F97/$N$8</f>
        <v>0.34513274336283184</v>
      </c>
      <c r="H97" s="10">
        <v>124</v>
      </c>
      <c r="I97" s="14">
        <f>H97/$N$8</f>
        <v>0.5486725663716814</v>
      </c>
      <c r="J97" s="10">
        <v>90</v>
      </c>
      <c r="K97" s="14">
        <f>J97/$N$8</f>
        <v>0.39823008849557523</v>
      </c>
      <c r="L97" s="10">
        <v>19</v>
      </c>
      <c r="M97" s="14">
        <f>L97/$N$8</f>
        <v>0.084070796460177</v>
      </c>
      <c r="N97" s="10">
        <v>118</v>
      </c>
      <c r="O97" s="14">
        <f>N97/$N$8</f>
        <v>0.5221238938053098</v>
      </c>
      <c r="P97" s="10">
        <v>2</v>
      </c>
      <c r="Q97" s="14">
        <f>P97/$N$8</f>
        <v>0.008849557522123894</v>
      </c>
    </row>
    <row r="98" spans="1:17" s="5" customFormat="1" ht="11.25">
      <c r="A98" s="17" t="s">
        <v>9</v>
      </c>
      <c r="B98" s="10">
        <v>263</v>
      </c>
      <c r="C98" s="14">
        <f>B98/$P$8</f>
        <v>0.9460431654676259</v>
      </c>
      <c r="D98" s="10">
        <v>140</v>
      </c>
      <c r="E98" s="14">
        <f>D98/$P$8</f>
        <v>0.5035971223021583</v>
      </c>
      <c r="F98" s="10">
        <v>89</v>
      </c>
      <c r="G98" s="14">
        <f>F98/$P$8</f>
        <v>0.32014388489208634</v>
      </c>
      <c r="H98" s="10">
        <v>115</v>
      </c>
      <c r="I98" s="14">
        <f>H98/$P$8</f>
        <v>0.4136690647482014</v>
      </c>
      <c r="J98" s="10">
        <v>69</v>
      </c>
      <c r="K98" s="14">
        <f>J98/$P$8</f>
        <v>0.24820143884892087</v>
      </c>
      <c r="L98" s="10">
        <v>22</v>
      </c>
      <c r="M98" s="14">
        <f>L98/$P$8</f>
        <v>0.07913669064748201</v>
      </c>
      <c r="N98" s="10">
        <v>91</v>
      </c>
      <c r="O98" s="14">
        <f>N98/$P$8</f>
        <v>0.3273381294964029</v>
      </c>
      <c r="P98" s="10">
        <v>18</v>
      </c>
      <c r="Q98" s="14">
        <f>P98/$P$8</f>
        <v>0.06474820143884892</v>
      </c>
    </row>
    <row r="99" spans="1:17" s="5" customFormat="1" ht="11.25">
      <c r="A99" s="17" t="s">
        <v>14</v>
      </c>
      <c r="B99" s="10">
        <v>234</v>
      </c>
      <c r="C99" s="14">
        <f>B99/$B$15</f>
        <v>0.9435483870967742</v>
      </c>
      <c r="D99" s="10">
        <v>89</v>
      </c>
      <c r="E99" s="14">
        <f>D99/$B$15</f>
        <v>0.3588709677419355</v>
      </c>
      <c r="F99" s="10">
        <v>91</v>
      </c>
      <c r="G99" s="14">
        <f>F99/$B$15</f>
        <v>0.36693548387096775</v>
      </c>
      <c r="H99" s="10">
        <v>98</v>
      </c>
      <c r="I99" s="14">
        <f>H99/$B$15</f>
        <v>0.3951612903225806</v>
      </c>
      <c r="J99" s="10">
        <v>64</v>
      </c>
      <c r="K99" s="14">
        <f>J99/$B$15</f>
        <v>0.25806451612903225</v>
      </c>
      <c r="L99" s="10">
        <v>17</v>
      </c>
      <c r="M99" s="14">
        <f>L99/$B$15</f>
        <v>0.06854838709677419</v>
      </c>
      <c r="N99" s="10">
        <v>85</v>
      </c>
      <c r="O99" s="14">
        <f>N99/$B$15</f>
        <v>0.34274193548387094</v>
      </c>
      <c r="P99" s="10">
        <v>4</v>
      </c>
      <c r="Q99" s="14">
        <f>P99/$B$15</f>
        <v>0.016129032258064516</v>
      </c>
    </row>
    <row r="100" spans="1:17" s="5" customFormat="1" ht="11.25">
      <c r="A100" s="17" t="s">
        <v>15</v>
      </c>
      <c r="B100" s="10">
        <v>92</v>
      </c>
      <c r="C100" s="14">
        <f>B100/$D$15</f>
        <v>0.9019607843137255</v>
      </c>
      <c r="D100" s="10">
        <v>33</v>
      </c>
      <c r="E100" s="14">
        <f>D100/$D$15</f>
        <v>0.3235294117647059</v>
      </c>
      <c r="F100" s="10">
        <v>25</v>
      </c>
      <c r="G100" s="14">
        <f>F100/$D$15</f>
        <v>0.24509803921568626</v>
      </c>
      <c r="H100" s="10">
        <v>45</v>
      </c>
      <c r="I100" s="14">
        <f>H100/$D$15</f>
        <v>0.4411764705882353</v>
      </c>
      <c r="J100" s="10">
        <v>37</v>
      </c>
      <c r="K100" s="14">
        <f>J100/$D$15</f>
        <v>0.3627450980392157</v>
      </c>
      <c r="L100" s="10">
        <v>6</v>
      </c>
      <c r="M100" s="14">
        <f>L100/$D$15</f>
        <v>0.058823529411764705</v>
      </c>
      <c r="N100" s="10">
        <v>42</v>
      </c>
      <c r="O100" s="14">
        <f>N100/$D$15</f>
        <v>0.4117647058823529</v>
      </c>
      <c r="P100" s="10">
        <v>1</v>
      </c>
      <c r="Q100" s="14">
        <f>P100/$D$15</f>
        <v>0.00980392156862745</v>
      </c>
    </row>
    <row r="101" spans="1:17" s="5" customFormat="1" ht="11.25">
      <c r="A101" s="17" t="s">
        <v>16</v>
      </c>
      <c r="B101" s="10">
        <v>41</v>
      </c>
      <c r="C101" s="14">
        <f>B101/$F$15</f>
        <v>0.9111111111111111</v>
      </c>
      <c r="D101" s="10">
        <v>8</v>
      </c>
      <c r="E101" s="14">
        <f>D101/$F$15</f>
        <v>0.17777777777777778</v>
      </c>
      <c r="F101" s="10">
        <v>11</v>
      </c>
      <c r="G101" s="14">
        <f>F101/$F$15</f>
        <v>0.24444444444444444</v>
      </c>
      <c r="H101" s="10">
        <v>13</v>
      </c>
      <c r="I101" s="14">
        <f>H101/$F$15</f>
        <v>0.28888888888888886</v>
      </c>
      <c r="J101" s="10">
        <v>7</v>
      </c>
      <c r="K101" s="14">
        <f>J101/$F$15</f>
        <v>0.15555555555555556</v>
      </c>
      <c r="L101" s="10">
        <v>3</v>
      </c>
      <c r="M101" s="14">
        <f>L101/$F$15</f>
        <v>0.06666666666666667</v>
      </c>
      <c r="N101" s="10">
        <v>15</v>
      </c>
      <c r="O101" s="14">
        <f>N101/$F$15</f>
        <v>0.3333333333333333</v>
      </c>
      <c r="P101" s="10"/>
      <c r="Q101" s="14">
        <f>P101/$F$15</f>
        <v>0</v>
      </c>
    </row>
    <row r="102" spans="1:17" s="5" customFormat="1" ht="11.25">
      <c r="A102" s="18" t="s">
        <v>32</v>
      </c>
      <c r="B102" s="10">
        <v>97</v>
      </c>
      <c r="C102" s="14">
        <f>B102/$H$15</f>
        <v>0.8660714285714286</v>
      </c>
      <c r="D102" s="10">
        <v>44</v>
      </c>
      <c r="E102" s="14">
        <f>D102/$H$15</f>
        <v>0.39285714285714285</v>
      </c>
      <c r="F102" s="10">
        <v>36</v>
      </c>
      <c r="G102" s="14">
        <f>F102/$H$15</f>
        <v>0.32142857142857145</v>
      </c>
      <c r="H102" s="10">
        <v>50</v>
      </c>
      <c r="I102" s="14">
        <f>H102/$H$15</f>
        <v>0.44642857142857145</v>
      </c>
      <c r="J102" s="10">
        <v>41</v>
      </c>
      <c r="K102" s="14">
        <f>J102/$H$15</f>
        <v>0.36607142857142855</v>
      </c>
      <c r="L102" s="10">
        <v>10</v>
      </c>
      <c r="M102" s="14">
        <f>L102/$H$15</f>
        <v>0.08928571428571429</v>
      </c>
      <c r="N102" s="10">
        <v>34</v>
      </c>
      <c r="O102" s="14">
        <f>N102/$H$15</f>
        <v>0.30357142857142855</v>
      </c>
      <c r="P102" s="10"/>
      <c r="Q102" s="14">
        <f>P102/$H$15</f>
        <v>0</v>
      </c>
    </row>
    <row r="103" spans="1:17" s="5" customFormat="1" ht="11.25">
      <c r="A103" s="17" t="s">
        <v>13</v>
      </c>
      <c r="B103" s="10">
        <v>2276</v>
      </c>
      <c r="C103" s="14">
        <f>B103/$J$15</f>
        <v>0.9424430641821946</v>
      </c>
      <c r="D103" s="10">
        <v>1005</v>
      </c>
      <c r="E103" s="14">
        <f>D103/$J$15</f>
        <v>0.4161490683229814</v>
      </c>
      <c r="F103" s="10">
        <v>816</v>
      </c>
      <c r="G103" s="14">
        <f>F103/$J$15</f>
        <v>0.337888198757764</v>
      </c>
      <c r="H103" s="10">
        <v>1140</v>
      </c>
      <c r="I103" s="14">
        <f>H103/$J$15</f>
        <v>0.4720496894409938</v>
      </c>
      <c r="J103" s="10">
        <v>901</v>
      </c>
      <c r="K103" s="14">
        <f>J103/$J$15</f>
        <v>0.3730848861283644</v>
      </c>
      <c r="L103" s="10">
        <v>205</v>
      </c>
      <c r="M103" s="14">
        <f>L103/$J$15</f>
        <v>0.08488612836438923</v>
      </c>
      <c r="N103" s="10">
        <v>1015</v>
      </c>
      <c r="O103" s="14">
        <f>N103/$J$15</f>
        <v>0.42028985507246375</v>
      </c>
      <c r="P103" s="10">
        <v>46</v>
      </c>
      <c r="Q103" s="14">
        <f>P103/$J$15</f>
        <v>0.01904761904761905</v>
      </c>
    </row>
    <row r="104" s="5" customFormat="1" ht="11.25"/>
    <row r="105" s="5" customFormat="1" ht="11.25">
      <c r="A105" s="21" t="s">
        <v>47</v>
      </c>
    </row>
    <row r="106" spans="1:15" s="5" customFormat="1" ht="25.5" customHeight="1">
      <c r="A106" s="24" t="s">
        <v>1</v>
      </c>
      <c r="B106" s="131" t="s">
        <v>201</v>
      </c>
      <c r="C106" s="131"/>
      <c r="D106" s="131" t="s">
        <v>202</v>
      </c>
      <c r="E106" s="131"/>
      <c r="F106" s="131" t="s">
        <v>203</v>
      </c>
      <c r="G106" s="131"/>
      <c r="H106" s="137" t="s">
        <v>190</v>
      </c>
      <c r="I106" s="133"/>
      <c r="J106" s="104" t="s">
        <v>13</v>
      </c>
      <c r="K106" s="101"/>
      <c r="L106" s="23"/>
      <c r="M106" s="23"/>
      <c r="N106" s="23"/>
      <c r="O106" s="23"/>
    </row>
    <row r="107" spans="1:11" s="5" customFormat="1" ht="11.25">
      <c r="A107" s="18" t="s">
        <v>10</v>
      </c>
      <c r="B107" s="10">
        <v>414</v>
      </c>
      <c r="C107" s="25">
        <f>B107/$J107</f>
        <v>0.7101200686106347</v>
      </c>
      <c r="D107" s="10">
        <v>107</v>
      </c>
      <c r="E107" s="25">
        <f>D107/$J107</f>
        <v>0.1835334476843911</v>
      </c>
      <c r="F107" s="10">
        <v>58</v>
      </c>
      <c r="G107" s="25">
        <f>F107/$J107</f>
        <v>0.09948542024013722</v>
      </c>
      <c r="H107" s="10">
        <v>4</v>
      </c>
      <c r="I107" s="25">
        <f>H107/$J107</f>
        <v>0.00686106346483705</v>
      </c>
      <c r="J107" s="10">
        <v>583</v>
      </c>
      <c r="K107" s="26">
        <f>J107/$J107</f>
        <v>1</v>
      </c>
    </row>
    <row r="108" spans="1:11" s="5" customFormat="1" ht="11.25">
      <c r="A108" s="18" t="s">
        <v>11</v>
      </c>
      <c r="B108" s="10">
        <v>1444</v>
      </c>
      <c r="C108" s="25">
        <f>B108/$J108</f>
        <v>0.802668148971651</v>
      </c>
      <c r="D108" s="10">
        <v>223</v>
      </c>
      <c r="E108" s="25">
        <f>D108/$J108</f>
        <v>0.12395775430794886</v>
      </c>
      <c r="F108" s="10">
        <v>110</v>
      </c>
      <c r="G108" s="25">
        <f>F108/$J108</f>
        <v>0.061145080600333516</v>
      </c>
      <c r="H108" s="10">
        <v>22</v>
      </c>
      <c r="I108" s="25">
        <f>H108/$J108</f>
        <v>0.012229016120066704</v>
      </c>
      <c r="J108" s="10">
        <v>1799</v>
      </c>
      <c r="K108" s="26">
        <f>J108/$J108</f>
        <v>1</v>
      </c>
    </row>
    <row r="109" spans="1:11" s="5" customFormat="1" ht="11.25">
      <c r="A109" s="18" t="s">
        <v>12</v>
      </c>
      <c r="B109" s="10">
        <v>16</v>
      </c>
      <c r="C109" s="25">
        <f>B109/$J109</f>
        <v>0.48484848484848486</v>
      </c>
      <c r="D109" s="10">
        <v>3</v>
      </c>
      <c r="E109" s="25">
        <f>D109/$J109</f>
        <v>0.09090909090909091</v>
      </c>
      <c r="F109" s="10">
        <v>2</v>
      </c>
      <c r="G109" s="25">
        <f>F109/$J109</f>
        <v>0.06060606060606061</v>
      </c>
      <c r="H109" s="10">
        <v>12</v>
      </c>
      <c r="I109" s="25">
        <f>H109/$J109</f>
        <v>0.36363636363636365</v>
      </c>
      <c r="J109" s="10">
        <v>33</v>
      </c>
      <c r="K109" s="26">
        <f>J109/$J109</f>
        <v>1</v>
      </c>
    </row>
    <row r="110" spans="1:11" s="5" customFormat="1" ht="11.25">
      <c r="A110" s="18" t="s">
        <v>13</v>
      </c>
      <c r="B110" s="10">
        <v>1874</v>
      </c>
      <c r="C110" s="25">
        <f>B110/$J110</f>
        <v>0.7759834368530021</v>
      </c>
      <c r="D110" s="10">
        <v>333</v>
      </c>
      <c r="E110" s="25">
        <f>D110/$J110</f>
        <v>0.13788819875776398</v>
      </c>
      <c r="F110" s="10">
        <v>170</v>
      </c>
      <c r="G110" s="25">
        <f>F110/$J110</f>
        <v>0.07039337474120083</v>
      </c>
      <c r="H110" s="10">
        <v>38</v>
      </c>
      <c r="I110" s="25">
        <f>H110/$J110</f>
        <v>0.015734989648033125</v>
      </c>
      <c r="J110" s="10">
        <v>2415</v>
      </c>
      <c r="K110" s="26">
        <f>J110/$J110</f>
        <v>1</v>
      </c>
    </row>
    <row r="111" s="5" customFormat="1" ht="11.25">
      <c r="A111" s="4"/>
    </row>
    <row r="112" spans="1:15" s="5" customFormat="1" ht="25.5" customHeight="1">
      <c r="A112" s="6" t="s">
        <v>26</v>
      </c>
      <c r="B112" s="120" t="s">
        <v>48</v>
      </c>
      <c r="C112" s="120"/>
      <c r="D112" s="120" t="s">
        <v>49</v>
      </c>
      <c r="E112" s="120"/>
      <c r="F112" s="120" t="s">
        <v>50</v>
      </c>
      <c r="G112" s="120"/>
      <c r="H112" s="100" t="s">
        <v>32</v>
      </c>
      <c r="I112" s="101"/>
      <c r="J112" s="104" t="s">
        <v>13</v>
      </c>
      <c r="K112" s="101"/>
      <c r="L112" s="23"/>
      <c r="M112" s="23"/>
      <c r="N112" s="23"/>
      <c r="O112" s="23"/>
    </row>
    <row r="113" spans="1:11" s="5" customFormat="1" ht="11.25">
      <c r="A113" s="17" t="s">
        <v>2</v>
      </c>
      <c r="B113" s="10">
        <v>84</v>
      </c>
      <c r="C113" s="14">
        <f aca="true" t="shared" si="20" ref="C113:C125">B113/$J113</f>
        <v>0.7924528301886793</v>
      </c>
      <c r="D113" s="10">
        <v>15</v>
      </c>
      <c r="E113" s="14">
        <f aca="true" t="shared" si="21" ref="E113:E125">D113/$J113</f>
        <v>0.14150943396226415</v>
      </c>
      <c r="F113" s="10">
        <v>7</v>
      </c>
      <c r="G113" s="14">
        <f aca="true" t="shared" si="22" ref="G113:G125">F113/$J113</f>
        <v>0.0660377358490566</v>
      </c>
      <c r="H113" s="10"/>
      <c r="I113" s="14">
        <f aca="true" t="shared" si="23" ref="I113:I125">H113/$J113</f>
        <v>0</v>
      </c>
      <c r="J113" s="10">
        <v>106</v>
      </c>
      <c r="K113" s="15">
        <f aca="true" t="shared" si="24" ref="K113:K125">J113/$J113</f>
        <v>1</v>
      </c>
    </row>
    <row r="114" spans="1:11" s="5" customFormat="1" ht="11.25">
      <c r="A114" s="17" t="s">
        <v>3</v>
      </c>
      <c r="B114" s="10">
        <v>305</v>
      </c>
      <c r="C114" s="14">
        <f t="shared" si="20"/>
        <v>0.7210401891252955</v>
      </c>
      <c r="D114" s="10">
        <v>80</v>
      </c>
      <c r="E114" s="14">
        <f t="shared" si="21"/>
        <v>0.18912529550827423</v>
      </c>
      <c r="F114" s="10">
        <v>33</v>
      </c>
      <c r="G114" s="14">
        <f t="shared" si="22"/>
        <v>0.07801418439716312</v>
      </c>
      <c r="H114" s="10">
        <v>5</v>
      </c>
      <c r="I114" s="14">
        <f t="shared" si="23"/>
        <v>0.01182033096926714</v>
      </c>
      <c r="J114" s="10">
        <v>423</v>
      </c>
      <c r="K114" s="15">
        <f t="shared" si="24"/>
        <v>1</v>
      </c>
    </row>
    <row r="115" spans="1:11" s="5" customFormat="1" ht="11.25">
      <c r="A115" s="17" t="s">
        <v>4</v>
      </c>
      <c r="B115" s="10">
        <v>274</v>
      </c>
      <c r="C115" s="14">
        <f t="shared" si="20"/>
        <v>0.7548209366391184</v>
      </c>
      <c r="D115" s="10">
        <v>54</v>
      </c>
      <c r="E115" s="14">
        <f t="shared" si="21"/>
        <v>0.1487603305785124</v>
      </c>
      <c r="F115" s="10">
        <v>30</v>
      </c>
      <c r="G115" s="14">
        <f t="shared" si="22"/>
        <v>0.08264462809917356</v>
      </c>
      <c r="H115" s="10">
        <v>5</v>
      </c>
      <c r="I115" s="14">
        <f t="shared" si="23"/>
        <v>0.013774104683195593</v>
      </c>
      <c r="J115" s="10">
        <v>363</v>
      </c>
      <c r="K115" s="15">
        <f t="shared" si="24"/>
        <v>1</v>
      </c>
    </row>
    <row r="116" spans="1:11" s="5" customFormat="1" ht="11.25">
      <c r="A116" s="17" t="s">
        <v>5</v>
      </c>
      <c r="B116" s="10">
        <v>220</v>
      </c>
      <c r="C116" s="14">
        <f t="shared" si="20"/>
        <v>0.7719298245614035</v>
      </c>
      <c r="D116" s="10">
        <v>43</v>
      </c>
      <c r="E116" s="14">
        <f t="shared" si="21"/>
        <v>0.15087719298245614</v>
      </c>
      <c r="F116" s="10">
        <v>21</v>
      </c>
      <c r="G116" s="14">
        <f t="shared" si="22"/>
        <v>0.07368421052631578</v>
      </c>
      <c r="H116" s="10">
        <v>1</v>
      </c>
      <c r="I116" s="14">
        <f t="shared" si="23"/>
        <v>0.0035087719298245615</v>
      </c>
      <c r="J116" s="10">
        <v>285</v>
      </c>
      <c r="K116" s="15">
        <f t="shared" si="24"/>
        <v>1</v>
      </c>
    </row>
    <row r="117" spans="1:11" s="5" customFormat="1" ht="11.25">
      <c r="A117" s="17" t="s">
        <v>6</v>
      </c>
      <c r="B117" s="10">
        <v>90</v>
      </c>
      <c r="C117" s="14">
        <f t="shared" si="20"/>
        <v>0.8333333333333334</v>
      </c>
      <c r="D117" s="10">
        <v>13</v>
      </c>
      <c r="E117" s="14">
        <f t="shared" si="21"/>
        <v>0.12037037037037036</v>
      </c>
      <c r="F117" s="10">
        <v>5</v>
      </c>
      <c r="G117" s="14">
        <f t="shared" si="22"/>
        <v>0.046296296296296294</v>
      </c>
      <c r="H117" s="10"/>
      <c r="I117" s="14">
        <f t="shared" si="23"/>
        <v>0</v>
      </c>
      <c r="J117" s="10">
        <v>108</v>
      </c>
      <c r="K117" s="15">
        <f t="shared" si="24"/>
        <v>1</v>
      </c>
    </row>
    <row r="118" spans="1:11" s="5" customFormat="1" ht="11.25">
      <c r="A118" s="17" t="s">
        <v>7</v>
      </c>
      <c r="B118" s="10">
        <v>100</v>
      </c>
      <c r="C118" s="14">
        <f t="shared" si="20"/>
        <v>0.8403361344537815</v>
      </c>
      <c r="D118" s="10">
        <v>8</v>
      </c>
      <c r="E118" s="14">
        <f t="shared" si="21"/>
        <v>0.06722689075630252</v>
      </c>
      <c r="F118" s="10">
        <v>10</v>
      </c>
      <c r="G118" s="14">
        <f t="shared" si="22"/>
        <v>0.08403361344537816</v>
      </c>
      <c r="H118" s="10">
        <v>1</v>
      </c>
      <c r="I118" s="14">
        <f t="shared" si="23"/>
        <v>0.008403361344537815</v>
      </c>
      <c r="J118" s="10">
        <v>119</v>
      </c>
      <c r="K118" s="15">
        <f t="shared" si="24"/>
        <v>1</v>
      </c>
    </row>
    <row r="119" spans="1:11" s="5" customFormat="1" ht="11.25">
      <c r="A119" s="17" t="s">
        <v>8</v>
      </c>
      <c r="B119" s="10">
        <v>191</v>
      </c>
      <c r="C119" s="14">
        <f t="shared" si="20"/>
        <v>0.8451327433628318</v>
      </c>
      <c r="D119" s="10">
        <v>25</v>
      </c>
      <c r="E119" s="14">
        <f t="shared" si="21"/>
        <v>0.11061946902654868</v>
      </c>
      <c r="F119" s="10">
        <v>9</v>
      </c>
      <c r="G119" s="14">
        <f t="shared" si="22"/>
        <v>0.03982300884955752</v>
      </c>
      <c r="H119" s="10">
        <v>1</v>
      </c>
      <c r="I119" s="14">
        <f t="shared" si="23"/>
        <v>0.004424778761061947</v>
      </c>
      <c r="J119" s="10">
        <v>226</v>
      </c>
      <c r="K119" s="15">
        <f t="shared" si="24"/>
        <v>1</v>
      </c>
    </row>
    <row r="120" spans="1:11" s="5" customFormat="1" ht="11.25">
      <c r="A120" s="17" t="s">
        <v>9</v>
      </c>
      <c r="B120" s="10">
        <v>222</v>
      </c>
      <c r="C120" s="14">
        <f t="shared" si="20"/>
        <v>0.7985611510791367</v>
      </c>
      <c r="D120" s="10">
        <v>25</v>
      </c>
      <c r="E120" s="14">
        <f t="shared" si="21"/>
        <v>0.08992805755395683</v>
      </c>
      <c r="F120" s="10">
        <v>25</v>
      </c>
      <c r="G120" s="14">
        <f t="shared" si="22"/>
        <v>0.08992805755395683</v>
      </c>
      <c r="H120" s="10">
        <v>6</v>
      </c>
      <c r="I120" s="14">
        <f t="shared" si="23"/>
        <v>0.02158273381294964</v>
      </c>
      <c r="J120" s="10">
        <v>278</v>
      </c>
      <c r="K120" s="15">
        <f t="shared" si="24"/>
        <v>1</v>
      </c>
    </row>
    <row r="121" spans="1:11" s="5" customFormat="1" ht="11.25">
      <c r="A121" s="17" t="s">
        <v>14</v>
      </c>
      <c r="B121" s="10">
        <v>198</v>
      </c>
      <c r="C121" s="14">
        <f t="shared" si="20"/>
        <v>0.7983870967741935</v>
      </c>
      <c r="D121" s="10">
        <v>31</v>
      </c>
      <c r="E121" s="14">
        <f t="shared" si="21"/>
        <v>0.125</v>
      </c>
      <c r="F121" s="10">
        <v>15</v>
      </c>
      <c r="G121" s="14">
        <f t="shared" si="22"/>
        <v>0.06048387096774194</v>
      </c>
      <c r="H121" s="10">
        <v>4</v>
      </c>
      <c r="I121" s="14">
        <f t="shared" si="23"/>
        <v>0.016129032258064516</v>
      </c>
      <c r="J121" s="10">
        <v>248</v>
      </c>
      <c r="K121" s="15">
        <f t="shared" si="24"/>
        <v>1</v>
      </c>
    </row>
    <row r="122" spans="1:11" s="5" customFormat="1" ht="11.25">
      <c r="A122" s="17" t="s">
        <v>15</v>
      </c>
      <c r="B122" s="10">
        <v>81</v>
      </c>
      <c r="C122" s="14">
        <f t="shared" si="20"/>
        <v>0.7941176470588235</v>
      </c>
      <c r="D122" s="10">
        <v>15</v>
      </c>
      <c r="E122" s="14">
        <f t="shared" si="21"/>
        <v>0.14705882352941177</v>
      </c>
      <c r="F122" s="10">
        <v>6</v>
      </c>
      <c r="G122" s="14">
        <f t="shared" si="22"/>
        <v>0.058823529411764705</v>
      </c>
      <c r="H122" s="10"/>
      <c r="I122" s="14">
        <f t="shared" si="23"/>
        <v>0</v>
      </c>
      <c r="J122" s="10">
        <v>102</v>
      </c>
      <c r="K122" s="15">
        <f t="shared" si="24"/>
        <v>1</v>
      </c>
    </row>
    <row r="123" spans="1:11" s="5" customFormat="1" ht="11.25">
      <c r="A123" s="17" t="s">
        <v>16</v>
      </c>
      <c r="B123" s="10">
        <v>30</v>
      </c>
      <c r="C123" s="14">
        <f t="shared" si="20"/>
        <v>0.6666666666666666</v>
      </c>
      <c r="D123" s="10">
        <v>13</v>
      </c>
      <c r="E123" s="14">
        <f t="shared" si="21"/>
        <v>0.28888888888888886</v>
      </c>
      <c r="F123" s="10">
        <v>2</v>
      </c>
      <c r="G123" s="14">
        <f t="shared" si="22"/>
        <v>0.044444444444444446</v>
      </c>
      <c r="H123" s="10"/>
      <c r="I123" s="14">
        <f t="shared" si="23"/>
        <v>0</v>
      </c>
      <c r="J123" s="10">
        <v>45</v>
      </c>
      <c r="K123" s="15">
        <f t="shared" si="24"/>
        <v>1</v>
      </c>
    </row>
    <row r="124" spans="1:11" s="5" customFormat="1" ht="11.25">
      <c r="A124" s="18" t="s">
        <v>32</v>
      </c>
      <c r="B124" s="10">
        <v>79</v>
      </c>
      <c r="C124" s="14">
        <f t="shared" si="20"/>
        <v>0.7053571428571429</v>
      </c>
      <c r="D124" s="10">
        <v>11</v>
      </c>
      <c r="E124" s="14">
        <f t="shared" si="21"/>
        <v>0.09821428571428571</v>
      </c>
      <c r="F124" s="10">
        <v>7</v>
      </c>
      <c r="G124" s="14">
        <f t="shared" si="22"/>
        <v>0.0625</v>
      </c>
      <c r="H124" s="10">
        <v>15</v>
      </c>
      <c r="I124" s="14">
        <f t="shared" si="23"/>
        <v>0.13392857142857142</v>
      </c>
      <c r="J124" s="10">
        <v>112</v>
      </c>
      <c r="K124" s="15">
        <f t="shared" si="24"/>
        <v>1</v>
      </c>
    </row>
    <row r="125" spans="1:11" s="5" customFormat="1" ht="11.25">
      <c r="A125" s="17" t="s">
        <v>13</v>
      </c>
      <c r="B125" s="10">
        <v>1874</v>
      </c>
      <c r="C125" s="14">
        <f t="shared" si="20"/>
        <v>0.7759834368530021</v>
      </c>
      <c r="D125" s="10">
        <v>333</v>
      </c>
      <c r="E125" s="14">
        <f t="shared" si="21"/>
        <v>0.13788819875776398</v>
      </c>
      <c r="F125" s="10">
        <v>170</v>
      </c>
      <c r="G125" s="14">
        <f t="shared" si="22"/>
        <v>0.07039337474120083</v>
      </c>
      <c r="H125" s="10">
        <v>38</v>
      </c>
      <c r="I125" s="14">
        <f t="shared" si="23"/>
        <v>0.015734989648033125</v>
      </c>
      <c r="J125" s="10">
        <v>2415</v>
      </c>
      <c r="K125" s="15">
        <f t="shared" si="24"/>
        <v>1</v>
      </c>
    </row>
    <row r="126" s="5" customFormat="1" ht="11.25"/>
    <row r="127" s="5" customFormat="1" ht="11.25">
      <c r="A127" s="21" t="s">
        <v>51</v>
      </c>
    </row>
    <row r="128" spans="1:17" s="5" customFormat="1" ht="29.25" customHeight="1">
      <c r="A128" s="24" t="s">
        <v>1</v>
      </c>
      <c r="B128" s="131" t="s">
        <v>204</v>
      </c>
      <c r="C128" s="131"/>
      <c r="D128" s="131" t="s">
        <v>205</v>
      </c>
      <c r="E128" s="131"/>
      <c r="F128" s="131" t="s">
        <v>206</v>
      </c>
      <c r="G128" s="131"/>
      <c r="H128" s="131" t="s">
        <v>207</v>
      </c>
      <c r="I128" s="136"/>
      <c r="J128" s="137" t="s">
        <v>190</v>
      </c>
      <c r="K128" s="133"/>
      <c r="L128" s="104" t="s">
        <v>13</v>
      </c>
      <c r="M128" s="101"/>
      <c r="N128" s="23"/>
      <c r="O128" s="23"/>
      <c r="P128" s="23"/>
      <c r="Q128" s="23"/>
    </row>
    <row r="129" spans="1:13" s="5" customFormat="1" ht="11.25">
      <c r="A129" s="18" t="s">
        <v>10</v>
      </c>
      <c r="B129" s="10">
        <v>97</v>
      </c>
      <c r="C129" s="25">
        <f>B129/$L129</f>
        <v>0.16638078902229847</v>
      </c>
      <c r="D129" s="10">
        <v>107</v>
      </c>
      <c r="E129" s="25">
        <f>D129/$L129</f>
        <v>0.1835334476843911</v>
      </c>
      <c r="F129" s="10">
        <v>117</v>
      </c>
      <c r="G129" s="25">
        <f>F129/$L129</f>
        <v>0.2006861063464837</v>
      </c>
      <c r="H129" s="10">
        <v>250</v>
      </c>
      <c r="I129" s="25">
        <f>H129/$L129</f>
        <v>0.4288164665523156</v>
      </c>
      <c r="J129" s="10">
        <v>12</v>
      </c>
      <c r="K129" s="25">
        <f>J129/$L129</f>
        <v>0.02058319039451115</v>
      </c>
      <c r="L129" s="10">
        <v>583</v>
      </c>
      <c r="M129" s="26">
        <f>L129/$L129</f>
        <v>1</v>
      </c>
    </row>
    <row r="130" spans="1:13" s="5" customFormat="1" ht="11.25">
      <c r="A130" s="18" t="s">
        <v>11</v>
      </c>
      <c r="B130" s="10">
        <v>1441</v>
      </c>
      <c r="C130" s="25">
        <f>B130/$L130</f>
        <v>0.8010005558643691</v>
      </c>
      <c r="D130" s="10">
        <v>215</v>
      </c>
      <c r="E130" s="25">
        <f>D130/$L130</f>
        <v>0.11951083935519734</v>
      </c>
      <c r="F130" s="10">
        <v>54</v>
      </c>
      <c r="G130" s="25">
        <f>F130/$L130</f>
        <v>0.03001667593107282</v>
      </c>
      <c r="H130" s="10">
        <v>78</v>
      </c>
      <c r="I130" s="25">
        <f>H130/$L130</f>
        <v>0.0433574207893274</v>
      </c>
      <c r="J130" s="10">
        <v>11</v>
      </c>
      <c r="K130" s="25">
        <f>J130/$L130</f>
        <v>0.006114508060033352</v>
      </c>
      <c r="L130" s="10">
        <v>1799</v>
      </c>
      <c r="M130" s="26">
        <f>L130/$L130</f>
        <v>1</v>
      </c>
    </row>
    <row r="131" spans="1:13" s="5" customFormat="1" ht="11.25">
      <c r="A131" s="18" t="s">
        <v>12</v>
      </c>
      <c r="B131" s="10">
        <v>17</v>
      </c>
      <c r="C131" s="25">
        <f>B131/$L131</f>
        <v>0.5151515151515151</v>
      </c>
      <c r="D131" s="10">
        <v>1</v>
      </c>
      <c r="E131" s="25">
        <f>D131/$L131</f>
        <v>0.030303030303030304</v>
      </c>
      <c r="F131" s="10"/>
      <c r="G131" s="25">
        <f>F131/$L131</f>
        <v>0</v>
      </c>
      <c r="H131" s="10">
        <v>1</v>
      </c>
      <c r="I131" s="25">
        <f>H131/$L131</f>
        <v>0.030303030303030304</v>
      </c>
      <c r="J131" s="10">
        <v>14</v>
      </c>
      <c r="K131" s="25">
        <f>J131/$L131</f>
        <v>0.42424242424242425</v>
      </c>
      <c r="L131" s="10">
        <v>33</v>
      </c>
      <c r="M131" s="26">
        <f>L131/$L131</f>
        <v>1</v>
      </c>
    </row>
    <row r="132" spans="1:13" s="5" customFormat="1" ht="11.25">
      <c r="A132" s="18" t="s">
        <v>13</v>
      </c>
      <c r="B132" s="10">
        <v>1555</v>
      </c>
      <c r="C132" s="25">
        <f>B132/$L132</f>
        <v>0.6438923395445134</v>
      </c>
      <c r="D132" s="10">
        <v>323</v>
      </c>
      <c r="E132" s="25">
        <f>D132/$L132</f>
        <v>0.13374741200828158</v>
      </c>
      <c r="F132" s="10">
        <v>171</v>
      </c>
      <c r="G132" s="25">
        <f>F132/$L132</f>
        <v>0.07080745341614907</v>
      </c>
      <c r="H132" s="10">
        <v>329</v>
      </c>
      <c r="I132" s="25">
        <f>H132/$L132</f>
        <v>0.13623188405797101</v>
      </c>
      <c r="J132" s="10">
        <v>37</v>
      </c>
      <c r="K132" s="25">
        <f>J132/$L132</f>
        <v>0.015320910973084885</v>
      </c>
      <c r="L132" s="10">
        <v>2415</v>
      </c>
      <c r="M132" s="26">
        <f>L132/$L132</f>
        <v>1</v>
      </c>
    </row>
    <row r="133" s="5" customFormat="1" ht="11.25">
      <c r="A133" s="4"/>
    </row>
    <row r="134" spans="1:17" s="5" customFormat="1" ht="29.25" customHeight="1">
      <c r="A134" s="6" t="s">
        <v>26</v>
      </c>
      <c r="B134" s="120" t="s">
        <v>52</v>
      </c>
      <c r="C134" s="120"/>
      <c r="D134" s="120" t="s">
        <v>53</v>
      </c>
      <c r="E134" s="120"/>
      <c r="F134" s="120" t="s">
        <v>54</v>
      </c>
      <c r="G134" s="120"/>
      <c r="H134" s="120" t="s">
        <v>55</v>
      </c>
      <c r="I134" s="122"/>
      <c r="J134" s="100" t="s">
        <v>32</v>
      </c>
      <c r="K134" s="101"/>
      <c r="L134" s="104" t="s">
        <v>13</v>
      </c>
      <c r="M134" s="101"/>
      <c r="N134" s="23"/>
      <c r="O134" s="23"/>
      <c r="P134" s="23"/>
      <c r="Q134" s="23"/>
    </row>
    <row r="135" spans="1:13" s="5" customFormat="1" ht="11.25">
      <c r="A135" s="17" t="s">
        <v>2</v>
      </c>
      <c r="B135" s="10">
        <v>64</v>
      </c>
      <c r="C135" s="14">
        <f aca="true" t="shared" si="25" ref="C135:C147">B135/$L135</f>
        <v>0.6037735849056604</v>
      </c>
      <c r="D135" s="10">
        <v>19</v>
      </c>
      <c r="E135" s="14">
        <f aca="true" t="shared" si="26" ref="E135:E147">D135/$L135</f>
        <v>0.1792452830188679</v>
      </c>
      <c r="F135" s="10">
        <v>10</v>
      </c>
      <c r="G135" s="14">
        <f aca="true" t="shared" si="27" ref="G135:G147">F135/$L135</f>
        <v>0.09433962264150944</v>
      </c>
      <c r="H135" s="10">
        <v>12</v>
      </c>
      <c r="I135" s="14">
        <f aca="true" t="shared" si="28" ref="I135:I147">H135/$L135</f>
        <v>0.11320754716981132</v>
      </c>
      <c r="J135" s="10">
        <v>1</v>
      </c>
      <c r="K135" s="14">
        <f aca="true" t="shared" si="29" ref="K135:K147">J135/$L135</f>
        <v>0.009433962264150943</v>
      </c>
      <c r="L135" s="10">
        <v>106</v>
      </c>
      <c r="M135" s="15">
        <f aca="true" t="shared" si="30" ref="M135:M147">L135/$L135</f>
        <v>1</v>
      </c>
    </row>
    <row r="136" spans="1:13" s="5" customFormat="1" ht="11.25">
      <c r="A136" s="17" t="s">
        <v>3</v>
      </c>
      <c r="B136" s="10">
        <v>277</v>
      </c>
      <c r="C136" s="14">
        <f t="shared" si="25"/>
        <v>0.6548463356973995</v>
      </c>
      <c r="D136" s="10">
        <v>49</v>
      </c>
      <c r="E136" s="14">
        <f t="shared" si="26"/>
        <v>0.11583924349881797</v>
      </c>
      <c r="F136" s="10">
        <v>30</v>
      </c>
      <c r="G136" s="14">
        <f t="shared" si="27"/>
        <v>0.07092198581560284</v>
      </c>
      <c r="H136" s="10">
        <v>60</v>
      </c>
      <c r="I136" s="14">
        <f t="shared" si="28"/>
        <v>0.14184397163120568</v>
      </c>
      <c r="J136" s="10">
        <v>7</v>
      </c>
      <c r="K136" s="14">
        <f t="shared" si="29"/>
        <v>0.016548463356973995</v>
      </c>
      <c r="L136" s="10">
        <v>423</v>
      </c>
      <c r="M136" s="15">
        <f t="shared" si="30"/>
        <v>1</v>
      </c>
    </row>
    <row r="137" spans="1:13" s="5" customFormat="1" ht="11.25">
      <c r="A137" s="17" t="s">
        <v>4</v>
      </c>
      <c r="B137" s="10">
        <v>262</v>
      </c>
      <c r="C137" s="14">
        <f t="shared" si="25"/>
        <v>0.721763085399449</v>
      </c>
      <c r="D137" s="10">
        <v>44</v>
      </c>
      <c r="E137" s="14">
        <f t="shared" si="26"/>
        <v>0.12121212121212122</v>
      </c>
      <c r="F137" s="10">
        <v>19</v>
      </c>
      <c r="G137" s="14">
        <f t="shared" si="27"/>
        <v>0.05234159779614325</v>
      </c>
      <c r="H137" s="10">
        <v>35</v>
      </c>
      <c r="I137" s="14">
        <f t="shared" si="28"/>
        <v>0.09641873278236915</v>
      </c>
      <c r="J137" s="10">
        <v>3</v>
      </c>
      <c r="K137" s="14">
        <f t="shared" si="29"/>
        <v>0.008264462809917356</v>
      </c>
      <c r="L137" s="10">
        <v>363</v>
      </c>
      <c r="M137" s="15">
        <f t="shared" si="30"/>
        <v>1</v>
      </c>
    </row>
    <row r="138" spans="1:13" s="5" customFormat="1" ht="11.25">
      <c r="A138" s="17" t="s">
        <v>5</v>
      </c>
      <c r="B138" s="10">
        <v>170</v>
      </c>
      <c r="C138" s="14">
        <f t="shared" si="25"/>
        <v>0.5964912280701754</v>
      </c>
      <c r="D138" s="10">
        <v>42</v>
      </c>
      <c r="E138" s="14">
        <f t="shared" si="26"/>
        <v>0.14736842105263157</v>
      </c>
      <c r="F138" s="10">
        <v>29</v>
      </c>
      <c r="G138" s="14">
        <f t="shared" si="27"/>
        <v>0.10175438596491228</v>
      </c>
      <c r="H138" s="10">
        <v>44</v>
      </c>
      <c r="I138" s="14">
        <f t="shared" si="28"/>
        <v>0.1543859649122807</v>
      </c>
      <c r="J138" s="10"/>
      <c r="K138" s="14">
        <f t="shared" si="29"/>
        <v>0</v>
      </c>
      <c r="L138" s="10">
        <v>285</v>
      </c>
      <c r="M138" s="15">
        <f t="shared" si="30"/>
        <v>1</v>
      </c>
    </row>
    <row r="139" spans="1:13" s="5" customFormat="1" ht="11.25">
      <c r="A139" s="17" t="s">
        <v>6</v>
      </c>
      <c r="B139" s="10">
        <v>78</v>
      </c>
      <c r="C139" s="14">
        <f t="shared" si="25"/>
        <v>0.7222222222222222</v>
      </c>
      <c r="D139" s="10">
        <v>12</v>
      </c>
      <c r="E139" s="14">
        <f t="shared" si="26"/>
        <v>0.1111111111111111</v>
      </c>
      <c r="F139" s="10">
        <v>4</v>
      </c>
      <c r="G139" s="14">
        <f t="shared" si="27"/>
        <v>0.037037037037037035</v>
      </c>
      <c r="H139" s="10">
        <v>14</v>
      </c>
      <c r="I139" s="14">
        <f t="shared" si="28"/>
        <v>0.12962962962962962</v>
      </c>
      <c r="J139" s="10"/>
      <c r="K139" s="14">
        <f t="shared" si="29"/>
        <v>0</v>
      </c>
      <c r="L139" s="10">
        <v>108</v>
      </c>
      <c r="M139" s="15">
        <f t="shared" si="30"/>
        <v>1</v>
      </c>
    </row>
    <row r="140" spans="1:13" s="5" customFormat="1" ht="11.25">
      <c r="A140" s="17" t="s">
        <v>7</v>
      </c>
      <c r="B140" s="10">
        <v>63</v>
      </c>
      <c r="C140" s="14">
        <f t="shared" si="25"/>
        <v>0.5294117647058824</v>
      </c>
      <c r="D140" s="10">
        <v>18</v>
      </c>
      <c r="E140" s="14">
        <f t="shared" si="26"/>
        <v>0.15126050420168066</v>
      </c>
      <c r="F140" s="10">
        <v>9</v>
      </c>
      <c r="G140" s="14">
        <f t="shared" si="27"/>
        <v>0.07563025210084033</v>
      </c>
      <c r="H140" s="10">
        <v>28</v>
      </c>
      <c r="I140" s="14">
        <f t="shared" si="28"/>
        <v>0.23529411764705882</v>
      </c>
      <c r="J140" s="10">
        <v>1</v>
      </c>
      <c r="K140" s="14">
        <f t="shared" si="29"/>
        <v>0.008403361344537815</v>
      </c>
      <c r="L140" s="10">
        <v>119</v>
      </c>
      <c r="M140" s="15">
        <f t="shared" si="30"/>
        <v>1</v>
      </c>
    </row>
    <row r="141" spans="1:13" s="5" customFormat="1" ht="11.25">
      <c r="A141" s="17" t="s">
        <v>8</v>
      </c>
      <c r="B141" s="10">
        <v>175</v>
      </c>
      <c r="C141" s="14">
        <f t="shared" si="25"/>
        <v>0.7743362831858407</v>
      </c>
      <c r="D141" s="10">
        <v>29</v>
      </c>
      <c r="E141" s="14">
        <f t="shared" si="26"/>
        <v>0.12831858407079647</v>
      </c>
      <c r="F141" s="10">
        <v>4</v>
      </c>
      <c r="G141" s="14">
        <f t="shared" si="27"/>
        <v>0.017699115044247787</v>
      </c>
      <c r="H141" s="10">
        <v>17</v>
      </c>
      <c r="I141" s="14">
        <f t="shared" si="28"/>
        <v>0.0752212389380531</v>
      </c>
      <c r="J141" s="10">
        <v>1</v>
      </c>
      <c r="K141" s="14">
        <f t="shared" si="29"/>
        <v>0.004424778761061947</v>
      </c>
      <c r="L141" s="10">
        <v>226</v>
      </c>
      <c r="M141" s="15">
        <f t="shared" si="30"/>
        <v>1</v>
      </c>
    </row>
    <row r="142" spans="1:13" s="5" customFormat="1" ht="11.25">
      <c r="A142" s="17" t="s">
        <v>9</v>
      </c>
      <c r="B142" s="10">
        <v>178</v>
      </c>
      <c r="C142" s="14">
        <f t="shared" si="25"/>
        <v>0.6402877697841727</v>
      </c>
      <c r="D142" s="10">
        <v>34</v>
      </c>
      <c r="E142" s="14">
        <f t="shared" si="26"/>
        <v>0.1223021582733813</v>
      </c>
      <c r="F142" s="10">
        <v>27</v>
      </c>
      <c r="G142" s="14">
        <f t="shared" si="27"/>
        <v>0.09712230215827339</v>
      </c>
      <c r="H142" s="10">
        <v>34</v>
      </c>
      <c r="I142" s="14">
        <f t="shared" si="28"/>
        <v>0.1223021582733813</v>
      </c>
      <c r="J142" s="10">
        <v>5</v>
      </c>
      <c r="K142" s="14">
        <f t="shared" si="29"/>
        <v>0.017985611510791366</v>
      </c>
      <c r="L142" s="10">
        <v>278</v>
      </c>
      <c r="M142" s="15">
        <f t="shared" si="30"/>
        <v>1</v>
      </c>
    </row>
    <row r="143" spans="1:13" s="5" customFormat="1" ht="11.25">
      <c r="A143" s="17" t="s">
        <v>14</v>
      </c>
      <c r="B143" s="10">
        <v>147</v>
      </c>
      <c r="C143" s="14">
        <f t="shared" si="25"/>
        <v>0.592741935483871</v>
      </c>
      <c r="D143" s="10">
        <v>39</v>
      </c>
      <c r="E143" s="14">
        <f t="shared" si="26"/>
        <v>0.15725806451612903</v>
      </c>
      <c r="F143" s="10">
        <v>24</v>
      </c>
      <c r="G143" s="14">
        <f t="shared" si="27"/>
        <v>0.0967741935483871</v>
      </c>
      <c r="H143" s="10">
        <v>35</v>
      </c>
      <c r="I143" s="14">
        <f t="shared" si="28"/>
        <v>0.14112903225806453</v>
      </c>
      <c r="J143" s="10">
        <v>3</v>
      </c>
      <c r="K143" s="14">
        <f t="shared" si="29"/>
        <v>0.012096774193548387</v>
      </c>
      <c r="L143" s="10">
        <v>248</v>
      </c>
      <c r="M143" s="15">
        <f t="shared" si="30"/>
        <v>1</v>
      </c>
    </row>
    <row r="144" spans="1:13" s="5" customFormat="1" ht="11.25">
      <c r="A144" s="17" t="s">
        <v>15</v>
      </c>
      <c r="B144" s="10">
        <v>60</v>
      </c>
      <c r="C144" s="14">
        <f t="shared" si="25"/>
        <v>0.5882352941176471</v>
      </c>
      <c r="D144" s="10">
        <v>19</v>
      </c>
      <c r="E144" s="14">
        <f t="shared" si="26"/>
        <v>0.18627450980392157</v>
      </c>
      <c r="F144" s="10">
        <v>6</v>
      </c>
      <c r="G144" s="14">
        <f t="shared" si="27"/>
        <v>0.058823529411764705</v>
      </c>
      <c r="H144" s="10">
        <v>17</v>
      </c>
      <c r="I144" s="14">
        <f t="shared" si="28"/>
        <v>0.16666666666666666</v>
      </c>
      <c r="J144" s="10"/>
      <c r="K144" s="14">
        <f t="shared" si="29"/>
        <v>0</v>
      </c>
      <c r="L144" s="10">
        <v>102</v>
      </c>
      <c r="M144" s="15">
        <f t="shared" si="30"/>
        <v>1</v>
      </c>
    </row>
    <row r="145" spans="1:13" s="5" customFormat="1" ht="11.25">
      <c r="A145" s="17" t="s">
        <v>16</v>
      </c>
      <c r="B145" s="10">
        <v>19</v>
      </c>
      <c r="C145" s="14">
        <f t="shared" si="25"/>
        <v>0.4222222222222222</v>
      </c>
      <c r="D145" s="10">
        <v>11</v>
      </c>
      <c r="E145" s="14">
        <f t="shared" si="26"/>
        <v>0.24444444444444444</v>
      </c>
      <c r="F145" s="10">
        <v>3</v>
      </c>
      <c r="G145" s="14">
        <f t="shared" si="27"/>
        <v>0.06666666666666667</v>
      </c>
      <c r="H145" s="10">
        <v>12</v>
      </c>
      <c r="I145" s="14">
        <f t="shared" si="28"/>
        <v>0.26666666666666666</v>
      </c>
      <c r="J145" s="10"/>
      <c r="K145" s="14">
        <f t="shared" si="29"/>
        <v>0</v>
      </c>
      <c r="L145" s="10">
        <v>45</v>
      </c>
      <c r="M145" s="15">
        <f t="shared" si="30"/>
        <v>1</v>
      </c>
    </row>
    <row r="146" spans="1:13" s="5" customFormat="1" ht="11.25">
      <c r="A146" s="18" t="s">
        <v>32</v>
      </c>
      <c r="B146" s="10">
        <v>62</v>
      </c>
      <c r="C146" s="14">
        <f t="shared" si="25"/>
        <v>0.5535714285714286</v>
      </c>
      <c r="D146" s="10">
        <v>7</v>
      </c>
      <c r="E146" s="14">
        <f t="shared" si="26"/>
        <v>0.0625</v>
      </c>
      <c r="F146" s="10">
        <v>6</v>
      </c>
      <c r="G146" s="14">
        <f t="shared" si="27"/>
        <v>0.05357142857142857</v>
      </c>
      <c r="H146" s="10">
        <v>21</v>
      </c>
      <c r="I146" s="14">
        <f t="shared" si="28"/>
        <v>0.1875</v>
      </c>
      <c r="J146" s="10">
        <v>16</v>
      </c>
      <c r="K146" s="14">
        <f t="shared" si="29"/>
        <v>0.14285714285714285</v>
      </c>
      <c r="L146" s="10">
        <v>112</v>
      </c>
      <c r="M146" s="15">
        <f t="shared" si="30"/>
        <v>1</v>
      </c>
    </row>
    <row r="147" spans="1:13" s="5" customFormat="1" ht="11.25">
      <c r="A147" s="17" t="s">
        <v>13</v>
      </c>
      <c r="B147" s="10">
        <v>1555</v>
      </c>
      <c r="C147" s="14">
        <f t="shared" si="25"/>
        <v>0.6438923395445134</v>
      </c>
      <c r="D147" s="10">
        <v>323</v>
      </c>
      <c r="E147" s="14">
        <f t="shared" si="26"/>
        <v>0.13374741200828158</v>
      </c>
      <c r="F147" s="10">
        <v>171</v>
      </c>
      <c r="G147" s="14">
        <f t="shared" si="27"/>
        <v>0.07080745341614907</v>
      </c>
      <c r="H147" s="10">
        <v>329</v>
      </c>
      <c r="I147" s="14">
        <f t="shared" si="28"/>
        <v>0.13623188405797101</v>
      </c>
      <c r="J147" s="10">
        <v>37</v>
      </c>
      <c r="K147" s="14">
        <f t="shared" si="29"/>
        <v>0.015320910973084885</v>
      </c>
      <c r="L147" s="10">
        <v>2415</v>
      </c>
      <c r="M147" s="15">
        <f t="shared" si="30"/>
        <v>1</v>
      </c>
    </row>
    <row r="148" s="5" customFormat="1" ht="11.25"/>
    <row r="149" s="5" customFormat="1" ht="11.25">
      <c r="A149" s="21" t="s">
        <v>56</v>
      </c>
    </row>
    <row r="150" spans="1:11" s="8" customFormat="1" ht="11.25">
      <c r="A150" s="24" t="s">
        <v>1</v>
      </c>
      <c r="B150" s="132" t="s">
        <v>208</v>
      </c>
      <c r="C150" s="132"/>
      <c r="D150" s="132" t="s">
        <v>209</v>
      </c>
      <c r="E150" s="133"/>
      <c r="F150" s="132" t="s">
        <v>190</v>
      </c>
      <c r="G150" s="133"/>
      <c r="H150" s="104" t="s">
        <v>13</v>
      </c>
      <c r="I150" s="101"/>
      <c r="J150" s="7"/>
      <c r="K150" s="7"/>
    </row>
    <row r="151" spans="1:9" s="5" customFormat="1" ht="11.25">
      <c r="A151" s="18" t="s">
        <v>10</v>
      </c>
      <c r="B151" s="10">
        <v>362</v>
      </c>
      <c r="C151" s="25">
        <f>B151/$H151</f>
        <v>0.6209262435677531</v>
      </c>
      <c r="D151" s="10">
        <v>218</v>
      </c>
      <c r="E151" s="25">
        <f>D151/$H151</f>
        <v>0.37392795883361923</v>
      </c>
      <c r="F151" s="10">
        <v>3</v>
      </c>
      <c r="G151" s="25">
        <f>F151/$H151</f>
        <v>0.005145797598627788</v>
      </c>
      <c r="H151" s="10">
        <v>583</v>
      </c>
      <c r="I151" s="26">
        <f>H151/$H151</f>
        <v>1</v>
      </c>
    </row>
    <row r="152" spans="1:9" s="5" customFormat="1" ht="11.25">
      <c r="A152" s="18" t="s">
        <v>11</v>
      </c>
      <c r="B152" s="10">
        <v>1066</v>
      </c>
      <c r="C152" s="25">
        <f>B152/$H152</f>
        <v>0.5925514174541412</v>
      </c>
      <c r="D152" s="10">
        <v>699</v>
      </c>
      <c r="E152" s="25">
        <f>D152/$H152</f>
        <v>0.3885491939966648</v>
      </c>
      <c r="F152" s="10">
        <v>34</v>
      </c>
      <c r="G152" s="25">
        <f>F152/$H152</f>
        <v>0.018899388549193995</v>
      </c>
      <c r="H152" s="10">
        <v>1799</v>
      </c>
      <c r="I152" s="26">
        <f>H152/$H152</f>
        <v>1</v>
      </c>
    </row>
    <row r="153" spans="1:9" s="5" customFormat="1" ht="11.25">
      <c r="A153" s="18" t="s">
        <v>12</v>
      </c>
      <c r="B153" s="10">
        <v>8</v>
      </c>
      <c r="C153" s="25">
        <f>B153/$H153</f>
        <v>0.24242424242424243</v>
      </c>
      <c r="D153" s="10">
        <v>12</v>
      </c>
      <c r="E153" s="25">
        <f>D153/$H153</f>
        <v>0.36363636363636365</v>
      </c>
      <c r="F153" s="10">
        <v>13</v>
      </c>
      <c r="G153" s="25">
        <f>F153/$H153</f>
        <v>0.3939393939393939</v>
      </c>
      <c r="H153" s="10">
        <v>33</v>
      </c>
      <c r="I153" s="26">
        <f>H153/$H153</f>
        <v>1</v>
      </c>
    </row>
    <row r="154" spans="1:9" s="5" customFormat="1" ht="11.25">
      <c r="A154" s="18" t="s">
        <v>13</v>
      </c>
      <c r="B154" s="10">
        <v>1436</v>
      </c>
      <c r="C154" s="25">
        <f>B154/$H154</f>
        <v>0.5946169772256729</v>
      </c>
      <c r="D154" s="10">
        <v>929</v>
      </c>
      <c r="E154" s="25">
        <f>D154/$H154</f>
        <v>0.3846790890269151</v>
      </c>
      <c r="F154" s="10">
        <v>50</v>
      </c>
      <c r="G154" s="25">
        <f>F154/$H154</f>
        <v>0.020703933747412008</v>
      </c>
      <c r="H154" s="10">
        <v>2415</v>
      </c>
      <c r="I154" s="26">
        <f>H154/$H154</f>
        <v>1</v>
      </c>
    </row>
    <row r="155" s="5" customFormat="1" ht="11.25">
      <c r="A155" s="4"/>
    </row>
    <row r="156" spans="1:11" s="8" customFormat="1" ht="11.25">
      <c r="A156" s="6" t="s">
        <v>26</v>
      </c>
      <c r="B156" s="105" t="s">
        <v>57</v>
      </c>
      <c r="C156" s="105"/>
      <c r="D156" s="105" t="s">
        <v>58</v>
      </c>
      <c r="E156" s="101"/>
      <c r="F156" s="105" t="s">
        <v>32</v>
      </c>
      <c r="G156" s="101"/>
      <c r="H156" s="104" t="s">
        <v>13</v>
      </c>
      <c r="I156" s="101"/>
      <c r="J156" s="7"/>
      <c r="K156" s="7"/>
    </row>
    <row r="157" spans="1:9" s="5" customFormat="1" ht="11.25">
      <c r="A157" s="17" t="s">
        <v>2</v>
      </c>
      <c r="B157" s="10">
        <v>74</v>
      </c>
      <c r="C157" s="14">
        <f aca="true" t="shared" si="31" ref="C157:C169">B157/$H157</f>
        <v>0.6981132075471698</v>
      </c>
      <c r="D157" s="10">
        <v>31</v>
      </c>
      <c r="E157" s="14">
        <f aca="true" t="shared" si="32" ref="E157:E169">D157/$H157</f>
        <v>0.29245283018867924</v>
      </c>
      <c r="F157" s="10">
        <v>1</v>
      </c>
      <c r="G157" s="14">
        <f aca="true" t="shared" si="33" ref="G157:G169">F157/$H157</f>
        <v>0.009433962264150943</v>
      </c>
      <c r="H157" s="10">
        <v>106</v>
      </c>
      <c r="I157" s="15">
        <f aca="true" t="shared" si="34" ref="I157:I169">H157/$H157</f>
        <v>1</v>
      </c>
    </row>
    <row r="158" spans="1:9" s="5" customFormat="1" ht="11.25">
      <c r="A158" s="17" t="s">
        <v>3</v>
      </c>
      <c r="B158" s="10">
        <v>234</v>
      </c>
      <c r="C158" s="14">
        <f t="shared" si="31"/>
        <v>0.5531914893617021</v>
      </c>
      <c r="D158" s="10">
        <v>176</v>
      </c>
      <c r="E158" s="14">
        <f t="shared" si="32"/>
        <v>0.4160756501182033</v>
      </c>
      <c r="F158" s="10">
        <v>13</v>
      </c>
      <c r="G158" s="14">
        <f t="shared" si="33"/>
        <v>0.030732860520094562</v>
      </c>
      <c r="H158" s="10">
        <v>423</v>
      </c>
      <c r="I158" s="15">
        <f t="shared" si="34"/>
        <v>1</v>
      </c>
    </row>
    <row r="159" spans="1:9" s="5" customFormat="1" ht="11.25">
      <c r="A159" s="17" t="s">
        <v>4</v>
      </c>
      <c r="B159" s="10">
        <v>228</v>
      </c>
      <c r="C159" s="14">
        <f t="shared" si="31"/>
        <v>0.628099173553719</v>
      </c>
      <c r="D159" s="10">
        <v>128</v>
      </c>
      <c r="E159" s="14">
        <f t="shared" si="32"/>
        <v>0.3526170798898072</v>
      </c>
      <c r="F159" s="10">
        <v>7</v>
      </c>
      <c r="G159" s="14">
        <f t="shared" si="33"/>
        <v>0.01928374655647383</v>
      </c>
      <c r="H159" s="10">
        <v>363</v>
      </c>
      <c r="I159" s="15">
        <f t="shared" si="34"/>
        <v>1</v>
      </c>
    </row>
    <row r="160" spans="1:9" s="5" customFormat="1" ht="11.25">
      <c r="A160" s="17" t="s">
        <v>5</v>
      </c>
      <c r="B160" s="10">
        <v>160</v>
      </c>
      <c r="C160" s="14">
        <f t="shared" si="31"/>
        <v>0.5614035087719298</v>
      </c>
      <c r="D160" s="10">
        <v>124</v>
      </c>
      <c r="E160" s="14">
        <f t="shared" si="32"/>
        <v>0.43508771929824563</v>
      </c>
      <c r="F160" s="10">
        <v>1</v>
      </c>
      <c r="G160" s="14">
        <f t="shared" si="33"/>
        <v>0.0035087719298245615</v>
      </c>
      <c r="H160" s="10">
        <v>285</v>
      </c>
      <c r="I160" s="15">
        <f t="shared" si="34"/>
        <v>1</v>
      </c>
    </row>
    <row r="161" spans="1:9" s="5" customFormat="1" ht="11.25">
      <c r="A161" s="17" t="s">
        <v>6</v>
      </c>
      <c r="B161" s="10">
        <v>75</v>
      </c>
      <c r="C161" s="14">
        <f t="shared" si="31"/>
        <v>0.6944444444444444</v>
      </c>
      <c r="D161" s="10">
        <v>33</v>
      </c>
      <c r="E161" s="14">
        <f t="shared" si="32"/>
        <v>0.3055555555555556</v>
      </c>
      <c r="F161" s="10"/>
      <c r="G161" s="14">
        <f t="shared" si="33"/>
        <v>0</v>
      </c>
      <c r="H161" s="10">
        <v>108</v>
      </c>
      <c r="I161" s="15">
        <f t="shared" si="34"/>
        <v>1</v>
      </c>
    </row>
    <row r="162" spans="1:9" s="5" customFormat="1" ht="11.25">
      <c r="A162" s="17" t="s">
        <v>7</v>
      </c>
      <c r="B162" s="10">
        <v>95</v>
      </c>
      <c r="C162" s="14">
        <f t="shared" si="31"/>
        <v>0.7983193277310925</v>
      </c>
      <c r="D162" s="10">
        <v>22</v>
      </c>
      <c r="E162" s="14">
        <f t="shared" si="32"/>
        <v>0.18487394957983194</v>
      </c>
      <c r="F162" s="10">
        <v>2</v>
      </c>
      <c r="G162" s="14">
        <f t="shared" si="33"/>
        <v>0.01680672268907563</v>
      </c>
      <c r="H162" s="10">
        <v>119</v>
      </c>
      <c r="I162" s="15">
        <f t="shared" si="34"/>
        <v>1</v>
      </c>
    </row>
    <row r="163" spans="1:9" s="5" customFormat="1" ht="11.25">
      <c r="A163" s="17" t="s">
        <v>8</v>
      </c>
      <c r="B163" s="10">
        <v>111</v>
      </c>
      <c r="C163" s="14">
        <f t="shared" si="31"/>
        <v>0.4911504424778761</v>
      </c>
      <c r="D163" s="10">
        <v>113</v>
      </c>
      <c r="E163" s="14">
        <f t="shared" si="32"/>
        <v>0.5</v>
      </c>
      <c r="F163" s="10">
        <v>2</v>
      </c>
      <c r="G163" s="14">
        <f t="shared" si="33"/>
        <v>0.008849557522123894</v>
      </c>
      <c r="H163" s="10">
        <v>226</v>
      </c>
      <c r="I163" s="15">
        <f t="shared" si="34"/>
        <v>1</v>
      </c>
    </row>
    <row r="164" spans="1:9" s="5" customFormat="1" ht="11.25">
      <c r="A164" s="17" t="s">
        <v>9</v>
      </c>
      <c r="B164" s="10">
        <v>145</v>
      </c>
      <c r="C164" s="14">
        <f t="shared" si="31"/>
        <v>0.5215827338129496</v>
      </c>
      <c r="D164" s="10">
        <v>125</v>
      </c>
      <c r="E164" s="14">
        <f t="shared" si="32"/>
        <v>0.44964028776978415</v>
      </c>
      <c r="F164" s="10">
        <v>8</v>
      </c>
      <c r="G164" s="14">
        <f t="shared" si="33"/>
        <v>0.02877697841726619</v>
      </c>
      <c r="H164" s="10">
        <v>278</v>
      </c>
      <c r="I164" s="15">
        <f t="shared" si="34"/>
        <v>1</v>
      </c>
    </row>
    <row r="165" spans="1:9" s="5" customFormat="1" ht="11.25">
      <c r="A165" s="17" t="s">
        <v>14</v>
      </c>
      <c r="B165" s="10">
        <v>167</v>
      </c>
      <c r="C165" s="14">
        <f t="shared" si="31"/>
        <v>0.6733870967741935</v>
      </c>
      <c r="D165" s="10">
        <v>78</v>
      </c>
      <c r="E165" s="14">
        <f t="shared" si="32"/>
        <v>0.31451612903225806</v>
      </c>
      <c r="F165" s="10">
        <v>3</v>
      </c>
      <c r="G165" s="14">
        <f t="shared" si="33"/>
        <v>0.012096774193548387</v>
      </c>
      <c r="H165" s="10">
        <v>248</v>
      </c>
      <c r="I165" s="15">
        <f t="shared" si="34"/>
        <v>1</v>
      </c>
    </row>
    <row r="166" spans="1:9" s="5" customFormat="1" ht="11.25">
      <c r="A166" s="17" t="s">
        <v>15</v>
      </c>
      <c r="B166" s="10">
        <v>64</v>
      </c>
      <c r="C166" s="14">
        <f t="shared" si="31"/>
        <v>0.6274509803921569</v>
      </c>
      <c r="D166" s="10">
        <v>38</v>
      </c>
      <c r="E166" s="14">
        <f t="shared" si="32"/>
        <v>0.37254901960784315</v>
      </c>
      <c r="F166" s="10"/>
      <c r="G166" s="14">
        <f t="shared" si="33"/>
        <v>0</v>
      </c>
      <c r="H166" s="10">
        <v>102</v>
      </c>
      <c r="I166" s="15">
        <f t="shared" si="34"/>
        <v>1</v>
      </c>
    </row>
    <row r="167" spans="1:9" s="5" customFormat="1" ht="11.25">
      <c r="A167" s="17" t="s">
        <v>16</v>
      </c>
      <c r="B167" s="10">
        <v>21</v>
      </c>
      <c r="C167" s="14">
        <f t="shared" si="31"/>
        <v>0.4666666666666667</v>
      </c>
      <c r="D167" s="10">
        <v>24</v>
      </c>
      <c r="E167" s="14">
        <f t="shared" si="32"/>
        <v>0.5333333333333333</v>
      </c>
      <c r="F167" s="10"/>
      <c r="G167" s="14">
        <f t="shared" si="33"/>
        <v>0</v>
      </c>
      <c r="H167" s="10">
        <v>45</v>
      </c>
      <c r="I167" s="15">
        <f t="shared" si="34"/>
        <v>1</v>
      </c>
    </row>
    <row r="168" spans="1:9" s="5" customFormat="1" ht="11.25">
      <c r="A168" s="18" t="s">
        <v>32</v>
      </c>
      <c r="B168" s="10">
        <v>62</v>
      </c>
      <c r="C168" s="14">
        <f t="shared" si="31"/>
        <v>0.5535714285714286</v>
      </c>
      <c r="D168" s="10">
        <v>37</v>
      </c>
      <c r="E168" s="14">
        <f t="shared" si="32"/>
        <v>0.33035714285714285</v>
      </c>
      <c r="F168" s="10">
        <v>13</v>
      </c>
      <c r="G168" s="14">
        <f t="shared" si="33"/>
        <v>0.11607142857142858</v>
      </c>
      <c r="H168" s="10">
        <v>112</v>
      </c>
      <c r="I168" s="15">
        <f t="shared" si="34"/>
        <v>1</v>
      </c>
    </row>
    <row r="169" spans="1:9" s="5" customFormat="1" ht="11.25">
      <c r="A169" s="17" t="s">
        <v>13</v>
      </c>
      <c r="B169" s="10">
        <v>1436</v>
      </c>
      <c r="C169" s="14">
        <f t="shared" si="31"/>
        <v>0.5946169772256729</v>
      </c>
      <c r="D169" s="10">
        <v>929</v>
      </c>
      <c r="E169" s="14">
        <f t="shared" si="32"/>
        <v>0.3846790890269151</v>
      </c>
      <c r="F169" s="10">
        <v>50</v>
      </c>
      <c r="G169" s="14">
        <f t="shared" si="33"/>
        <v>0.020703933747412008</v>
      </c>
      <c r="H169" s="10">
        <v>2415</v>
      </c>
      <c r="I169" s="15">
        <f t="shared" si="34"/>
        <v>1</v>
      </c>
    </row>
    <row r="170" s="5" customFormat="1" ht="11.25"/>
    <row r="171" s="5" customFormat="1" ht="11.25">
      <c r="A171" s="21" t="s">
        <v>59</v>
      </c>
    </row>
    <row r="172" s="5" customFormat="1" ht="11.25">
      <c r="A172" s="21" t="s">
        <v>210</v>
      </c>
    </row>
    <row r="173" spans="1:14" s="5" customFormat="1" ht="27.75" customHeight="1">
      <c r="A173" s="24" t="s">
        <v>1</v>
      </c>
      <c r="B173" s="126" t="s">
        <v>60</v>
      </c>
      <c r="C173" s="126"/>
      <c r="D173" s="126" t="s">
        <v>61</v>
      </c>
      <c r="E173" s="126"/>
      <c r="F173" s="126" t="s">
        <v>62</v>
      </c>
      <c r="G173" s="138"/>
      <c r="H173" s="139" t="s">
        <v>25</v>
      </c>
      <c r="I173" s="140"/>
      <c r="J173" s="134" t="s">
        <v>13</v>
      </c>
      <c r="K173" s="130"/>
      <c r="L173" s="23"/>
      <c r="M173" s="23"/>
      <c r="N173" s="23"/>
    </row>
    <row r="174" spans="1:11" s="5" customFormat="1" ht="11.25">
      <c r="A174" s="27" t="s">
        <v>10</v>
      </c>
      <c r="B174" s="10">
        <v>141</v>
      </c>
      <c r="C174" s="14">
        <f>B174/$J174</f>
        <v>0.38950276243093923</v>
      </c>
      <c r="D174" s="10">
        <v>206</v>
      </c>
      <c r="E174" s="14">
        <f>D174/$J174</f>
        <v>0.569060773480663</v>
      </c>
      <c r="F174" s="10">
        <v>10</v>
      </c>
      <c r="G174" s="14">
        <f>F174/$J174</f>
        <v>0.027624309392265192</v>
      </c>
      <c r="H174" s="10">
        <v>5</v>
      </c>
      <c r="I174" s="14">
        <f>H174/$J174</f>
        <v>0.013812154696132596</v>
      </c>
      <c r="J174" s="10">
        <v>362</v>
      </c>
      <c r="K174" s="15">
        <f>J174/$J174</f>
        <v>1</v>
      </c>
    </row>
    <row r="175" spans="1:11" s="5" customFormat="1" ht="11.25">
      <c r="A175" s="27" t="s">
        <v>11</v>
      </c>
      <c r="B175" s="10">
        <v>136</v>
      </c>
      <c r="C175" s="14">
        <f>B175/$J175</f>
        <v>0.1275797373358349</v>
      </c>
      <c r="D175" s="10">
        <v>871</v>
      </c>
      <c r="E175" s="14">
        <f>D175/$J175</f>
        <v>0.8170731707317073</v>
      </c>
      <c r="F175" s="10">
        <v>24</v>
      </c>
      <c r="G175" s="14">
        <f>F175/$J175</f>
        <v>0.0225140712945591</v>
      </c>
      <c r="H175" s="10">
        <v>35</v>
      </c>
      <c r="I175" s="14">
        <f>H175/$J175</f>
        <v>0.03283302063789869</v>
      </c>
      <c r="J175" s="10">
        <v>1066</v>
      </c>
      <c r="K175" s="15">
        <f>J175/$J175</f>
        <v>1</v>
      </c>
    </row>
    <row r="176" spans="1:11" s="5" customFormat="1" ht="11.25">
      <c r="A176" s="27" t="s">
        <v>12</v>
      </c>
      <c r="B176" s="10">
        <v>2</v>
      </c>
      <c r="C176" s="14">
        <f>B176/$J176</f>
        <v>0.25</v>
      </c>
      <c r="D176" s="10">
        <v>5</v>
      </c>
      <c r="E176" s="14">
        <f>D176/$J176</f>
        <v>0.625</v>
      </c>
      <c r="F176" s="10"/>
      <c r="G176" s="14">
        <f>F176/$J176</f>
        <v>0</v>
      </c>
      <c r="H176" s="10">
        <v>1</v>
      </c>
      <c r="I176" s="14">
        <f>H176/$J176</f>
        <v>0.125</v>
      </c>
      <c r="J176" s="10">
        <v>8</v>
      </c>
      <c r="K176" s="15">
        <f>J176/$J176</f>
        <v>1</v>
      </c>
    </row>
    <row r="177" spans="1:11" s="5" customFormat="1" ht="11.25">
      <c r="A177" s="27" t="s">
        <v>13</v>
      </c>
      <c r="B177" s="10">
        <v>279</v>
      </c>
      <c r="C177" s="14">
        <f>B177/$J177</f>
        <v>0.19428969359331477</v>
      </c>
      <c r="D177" s="10">
        <v>1082</v>
      </c>
      <c r="E177" s="14">
        <f>D177/$J177</f>
        <v>0.7534818941504178</v>
      </c>
      <c r="F177" s="10">
        <v>34</v>
      </c>
      <c r="G177" s="14">
        <f>F177/$J177</f>
        <v>0.023676880222841225</v>
      </c>
      <c r="H177" s="10">
        <v>41</v>
      </c>
      <c r="I177" s="14">
        <f>H177/$J177</f>
        <v>0.028551532033426183</v>
      </c>
      <c r="J177" s="10">
        <v>1436</v>
      </c>
      <c r="K177" s="15">
        <f>J177/$J177</f>
        <v>1</v>
      </c>
    </row>
    <row r="178" spans="1:11" s="5" customFormat="1" ht="11.25">
      <c r="A178" s="4"/>
      <c r="K178" s="28"/>
    </row>
    <row r="179" spans="1:14" s="5" customFormat="1" ht="27.75" customHeight="1">
      <c r="A179" s="6" t="s">
        <v>26</v>
      </c>
      <c r="B179" s="126" t="s">
        <v>60</v>
      </c>
      <c r="C179" s="126"/>
      <c r="D179" s="127" t="s">
        <v>61</v>
      </c>
      <c r="E179" s="127"/>
      <c r="F179" s="127" t="s">
        <v>62</v>
      </c>
      <c r="G179" s="128"/>
      <c r="H179" s="129" t="s">
        <v>25</v>
      </c>
      <c r="I179" s="130"/>
      <c r="J179" s="134" t="s">
        <v>13</v>
      </c>
      <c r="K179" s="130"/>
      <c r="L179" s="23"/>
      <c r="M179" s="23"/>
      <c r="N179" s="23"/>
    </row>
    <row r="180" spans="1:11" s="5" customFormat="1" ht="11.25">
      <c r="A180" s="30" t="s">
        <v>2</v>
      </c>
      <c r="B180" s="10">
        <v>12</v>
      </c>
      <c r="C180" s="14">
        <f aca="true" t="shared" si="35" ref="C180:C192">B180/$J180</f>
        <v>0.16216216216216217</v>
      </c>
      <c r="D180" s="10">
        <v>56</v>
      </c>
      <c r="E180" s="14">
        <f aca="true" t="shared" si="36" ref="E180:E192">D180/$J180</f>
        <v>0.7567567567567568</v>
      </c>
      <c r="F180" s="10">
        <v>4</v>
      </c>
      <c r="G180" s="14">
        <f aca="true" t="shared" si="37" ref="G180:G192">F180/$J180</f>
        <v>0.05405405405405406</v>
      </c>
      <c r="H180" s="10">
        <v>2</v>
      </c>
      <c r="I180" s="14">
        <f aca="true" t="shared" si="38" ref="I180:I192">H180/$J180</f>
        <v>0.02702702702702703</v>
      </c>
      <c r="J180" s="10">
        <v>74</v>
      </c>
      <c r="K180" s="15">
        <f aca="true" t="shared" si="39" ref="K180:K192">J180/$J180</f>
        <v>1</v>
      </c>
    </row>
    <row r="181" spans="1:11" s="5" customFormat="1" ht="11.25">
      <c r="A181" s="30" t="s">
        <v>3</v>
      </c>
      <c r="B181" s="10">
        <v>49</v>
      </c>
      <c r="C181" s="14">
        <f t="shared" si="35"/>
        <v>0.2094017094017094</v>
      </c>
      <c r="D181" s="10">
        <v>167</v>
      </c>
      <c r="E181" s="14">
        <f t="shared" si="36"/>
        <v>0.7136752136752137</v>
      </c>
      <c r="F181" s="10">
        <v>9</v>
      </c>
      <c r="G181" s="14">
        <f t="shared" si="37"/>
        <v>0.038461538461538464</v>
      </c>
      <c r="H181" s="10">
        <v>9</v>
      </c>
      <c r="I181" s="14">
        <f t="shared" si="38"/>
        <v>0.038461538461538464</v>
      </c>
      <c r="J181" s="10">
        <v>234</v>
      </c>
      <c r="K181" s="15">
        <f t="shared" si="39"/>
        <v>1</v>
      </c>
    </row>
    <row r="182" spans="1:11" s="5" customFormat="1" ht="11.25">
      <c r="A182" s="30" t="s">
        <v>4</v>
      </c>
      <c r="B182" s="10">
        <v>40</v>
      </c>
      <c r="C182" s="14">
        <f t="shared" si="35"/>
        <v>0.17543859649122806</v>
      </c>
      <c r="D182" s="10">
        <v>172</v>
      </c>
      <c r="E182" s="14">
        <f t="shared" si="36"/>
        <v>0.7543859649122807</v>
      </c>
      <c r="F182" s="10">
        <v>5</v>
      </c>
      <c r="G182" s="14">
        <f t="shared" si="37"/>
        <v>0.021929824561403508</v>
      </c>
      <c r="H182" s="10">
        <v>11</v>
      </c>
      <c r="I182" s="14">
        <f t="shared" si="38"/>
        <v>0.04824561403508772</v>
      </c>
      <c r="J182" s="10">
        <v>228</v>
      </c>
      <c r="K182" s="15">
        <f t="shared" si="39"/>
        <v>1</v>
      </c>
    </row>
    <row r="183" spans="1:11" s="5" customFormat="1" ht="11.25">
      <c r="A183" s="30" t="s">
        <v>5</v>
      </c>
      <c r="B183" s="10">
        <v>30</v>
      </c>
      <c r="C183" s="14">
        <f t="shared" si="35"/>
        <v>0.1875</v>
      </c>
      <c r="D183" s="10">
        <v>118</v>
      </c>
      <c r="E183" s="14">
        <f t="shared" si="36"/>
        <v>0.7375</v>
      </c>
      <c r="F183" s="10">
        <v>6</v>
      </c>
      <c r="G183" s="14">
        <f t="shared" si="37"/>
        <v>0.0375</v>
      </c>
      <c r="H183" s="10">
        <v>6</v>
      </c>
      <c r="I183" s="14">
        <f t="shared" si="38"/>
        <v>0.0375</v>
      </c>
      <c r="J183" s="10">
        <v>160</v>
      </c>
      <c r="K183" s="15">
        <f t="shared" si="39"/>
        <v>1</v>
      </c>
    </row>
    <row r="184" spans="1:11" s="5" customFormat="1" ht="11.25">
      <c r="A184" s="30" t="s">
        <v>6</v>
      </c>
      <c r="B184" s="10">
        <v>18</v>
      </c>
      <c r="C184" s="14">
        <f t="shared" si="35"/>
        <v>0.24</v>
      </c>
      <c r="D184" s="10">
        <v>56</v>
      </c>
      <c r="E184" s="14">
        <f t="shared" si="36"/>
        <v>0.7466666666666667</v>
      </c>
      <c r="F184" s="10"/>
      <c r="G184" s="14">
        <f t="shared" si="37"/>
        <v>0</v>
      </c>
      <c r="H184" s="10">
        <v>1</v>
      </c>
      <c r="I184" s="14">
        <f t="shared" si="38"/>
        <v>0.013333333333333334</v>
      </c>
      <c r="J184" s="10">
        <v>75</v>
      </c>
      <c r="K184" s="15">
        <f t="shared" si="39"/>
        <v>1</v>
      </c>
    </row>
    <row r="185" spans="1:11" s="5" customFormat="1" ht="11.25">
      <c r="A185" s="30" t="s">
        <v>7</v>
      </c>
      <c r="B185" s="10">
        <v>20</v>
      </c>
      <c r="C185" s="14">
        <f t="shared" si="35"/>
        <v>0.21052631578947367</v>
      </c>
      <c r="D185" s="10">
        <v>73</v>
      </c>
      <c r="E185" s="14">
        <f t="shared" si="36"/>
        <v>0.7684210526315789</v>
      </c>
      <c r="F185" s="10"/>
      <c r="G185" s="14">
        <f t="shared" si="37"/>
        <v>0</v>
      </c>
      <c r="H185" s="10">
        <v>2</v>
      </c>
      <c r="I185" s="14">
        <f t="shared" si="38"/>
        <v>0.021052631578947368</v>
      </c>
      <c r="J185" s="10">
        <v>95</v>
      </c>
      <c r="K185" s="15">
        <f t="shared" si="39"/>
        <v>1</v>
      </c>
    </row>
    <row r="186" spans="1:11" s="5" customFormat="1" ht="11.25">
      <c r="A186" s="30" t="s">
        <v>8</v>
      </c>
      <c r="B186" s="10">
        <v>25</v>
      </c>
      <c r="C186" s="14">
        <f t="shared" si="35"/>
        <v>0.22522522522522523</v>
      </c>
      <c r="D186" s="10">
        <v>83</v>
      </c>
      <c r="E186" s="14">
        <f t="shared" si="36"/>
        <v>0.7477477477477478</v>
      </c>
      <c r="F186" s="10">
        <v>2</v>
      </c>
      <c r="G186" s="14">
        <f t="shared" si="37"/>
        <v>0.018018018018018018</v>
      </c>
      <c r="H186" s="10">
        <v>1</v>
      </c>
      <c r="I186" s="14">
        <f t="shared" si="38"/>
        <v>0.009009009009009009</v>
      </c>
      <c r="J186" s="10">
        <v>111</v>
      </c>
      <c r="K186" s="15">
        <f t="shared" si="39"/>
        <v>1</v>
      </c>
    </row>
    <row r="187" spans="1:11" s="5" customFormat="1" ht="11.25">
      <c r="A187" s="30" t="s">
        <v>9</v>
      </c>
      <c r="B187" s="10">
        <v>19</v>
      </c>
      <c r="C187" s="14">
        <f t="shared" si="35"/>
        <v>0.1310344827586207</v>
      </c>
      <c r="D187" s="10">
        <v>123</v>
      </c>
      <c r="E187" s="14">
        <f t="shared" si="36"/>
        <v>0.8482758620689655</v>
      </c>
      <c r="F187" s="10">
        <v>1</v>
      </c>
      <c r="G187" s="14">
        <f t="shared" si="37"/>
        <v>0.006896551724137931</v>
      </c>
      <c r="H187" s="10">
        <v>2</v>
      </c>
      <c r="I187" s="14">
        <f t="shared" si="38"/>
        <v>0.013793103448275862</v>
      </c>
      <c r="J187" s="10">
        <v>145</v>
      </c>
      <c r="K187" s="15">
        <f t="shared" si="39"/>
        <v>1</v>
      </c>
    </row>
    <row r="188" spans="1:11" s="5" customFormat="1" ht="11.25">
      <c r="A188" s="30" t="s">
        <v>14</v>
      </c>
      <c r="B188" s="10">
        <v>28</v>
      </c>
      <c r="C188" s="14">
        <f t="shared" si="35"/>
        <v>0.16766467065868262</v>
      </c>
      <c r="D188" s="10">
        <v>131</v>
      </c>
      <c r="E188" s="14">
        <f t="shared" si="36"/>
        <v>0.7844311377245509</v>
      </c>
      <c r="F188" s="10">
        <v>5</v>
      </c>
      <c r="G188" s="14">
        <f t="shared" si="37"/>
        <v>0.029940119760479042</v>
      </c>
      <c r="H188" s="10">
        <v>3</v>
      </c>
      <c r="I188" s="14">
        <f t="shared" si="38"/>
        <v>0.017964071856287425</v>
      </c>
      <c r="J188" s="10">
        <v>167</v>
      </c>
      <c r="K188" s="15">
        <f t="shared" si="39"/>
        <v>1</v>
      </c>
    </row>
    <row r="189" spans="1:11" s="5" customFormat="1" ht="11.25">
      <c r="A189" s="30" t="s">
        <v>15</v>
      </c>
      <c r="B189" s="10">
        <v>17</v>
      </c>
      <c r="C189" s="14">
        <f t="shared" si="35"/>
        <v>0.265625</v>
      </c>
      <c r="D189" s="10">
        <v>45</v>
      </c>
      <c r="E189" s="14">
        <f t="shared" si="36"/>
        <v>0.703125</v>
      </c>
      <c r="F189" s="10">
        <v>2</v>
      </c>
      <c r="G189" s="14">
        <f t="shared" si="37"/>
        <v>0.03125</v>
      </c>
      <c r="H189" s="10"/>
      <c r="I189" s="14">
        <f t="shared" si="38"/>
        <v>0</v>
      </c>
      <c r="J189" s="10">
        <v>64</v>
      </c>
      <c r="K189" s="15">
        <f t="shared" si="39"/>
        <v>1</v>
      </c>
    </row>
    <row r="190" spans="1:11" s="5" customFormat="1" ht="11.25">
      <c r="A190" s="30" t="s">
        <v>16</v>
      </c>
      <c r="B190" s="10">
        <v>5</v>
      </c>
      <c r="C190" s="14">
        <f t="shared" si="35"/>
        <v>0.23809523809523808</v>
      </c>
      <c r="D190" s="10">
        <v>15</v>
      </c>
      <c r="E190" s="14">
        <f t="shared" si="36"/>
        <v>0.7142857142857143</v>
      </c>
      <c r="F190" s="10"/>
      <c r="G190" s="14">
        <f t="shared" si="37"/>
        <v>0</v>
      </c>
      <c r="H190" s="10">
        <v>1</v>
      </c>
      <c r="I190" s="14">
        <f t="shared" si="38"/>
        <v>0.047619047619047616</v>
      </c>
      <c r="J190" s="10">
        <v>21</v>
      </c>
      <c r="K190" s="15">
        <f t="shared" si="39"/>
        <v>1</v>
      </c>
    </row>
    <row r="191" spans="1:11" s="5" customFormat="1" ht="11.25">
      <c r="A191" s="27" t="s">
        <v>25</v>
      </c>
      <c r="B191" s="10">
        <v>16</v>
      </c>
      <c r="C191" s="14">
        <f t="shared" si="35"/>
        <v>0.25806451612903225</v>
      </c>
      <c r="D191" s="10">
        <v>43</v>
      </c>
      <c r="E191" s="14">
        <f t="shared" si="36"/>
        <v>0.6935483870967742</v>
      </c>
      <c r="F191" s="10"/>
      <c r="G191" s="14">
        <f t="shared" si="37"/>
        <v>0</v>
      </c>
      <c r="H191" s="10">
        <v>3</v>
      </c>
      <c r="I191" s="14">
        <f t="shared" si="38"/>
        <v>0.04838709677419355</v>
      </c>
      <c r="J191" s="10">
        <v>62</v>
      </c>
      <c r="K191" s="15">
        <f t="shared" si="39"/>
        <v>1</v>
      </c>
    </row>
    <row r="192" spans="1:11" s="5" customFormat="1" ht="11.25">
      <c r="A192" s="30" t="s">
        <v>13</v>
      </c>
      <c r="B192" s="10">
        <v>279</v>
      </c>
      <c r="C192" s="14">
        <f t="shared" si="35"/>
        <v>0.19428969359331477</v>
      </c>
      <c r="D192" s="10">
        <v>1082</v>
      </c>
      <c r="E192" s="14">
        <f t="shared" si="36"/>
        <v>0.7534818941504178</v>
      </c>
      <c r="F192" s="10">
        <v>34</v>
      </c>
      <c r="G192" s="14">
        <f t="shared" si="37"/>
        <v>0.023676880222841225</v>
      </c>
      <c r="H192" s="10">
        <v>41</v>
      </c>
      <c r="I192" s="14">
        <f t="shared" si="38"/>
        <v>0.028551532033426183</v>
      </c>
      <c r="J192" s="10">
        <v>1436</v>
      </c>
      <c r="K192" s="15">
        <f t="shared" si="39"/>
        <v>1</v>
      </c>
    </row>
    <row r="193" s="5" customFormat="1" ht="11.25"/>
    <row r="194" s="5" customFormat="1" ht="11.25">
      <c r="A194" s="21" t="s">
        <v>63</v>
      </c>
    </row>
    <row r="195" spans="1:14" s="5" customFormat="1" ht="29.25" customHeight="1">
      <c r="A195" s="24" t="s">
        <v>1</v>
      </c>
      <c r="B195" s="131" t="s">
        <v>211</v>
      </c>
      <c r="C195" s="131"/>
      <c r="D195" s="131" t="s">
        <v>212</v>
      </c>
      <c r="E195" s="131"/>
      <c r="F195" s="131" t="s">
        <v>213</v>
      </c>
      <c r="G195" s="136"/>
      <c r="H195" s="137" t="s">
        <v>190</v>
      </c>
      <c r="I195" s="133"/>
      <c r="J195" s="104" t="s">
        <v>13</v>
      </c>
      <c r="K195" s="101"/>
      <c r="L195" s="31"/>
      <c r="M195" s="23"/>
      <c r="N195" s="31"/>
    </row>
    <row r="196" spans="1:11" s="5" customFormat="1" ht="11.25">
      <c r="A196" s="18" t="s">
        <v>10</v>
      </c>
      <c r="B196" s="10">
        <v>155</v>
      </c>
      <c r="C196" s="25">
        <f>B196/$J196</f>
        <v>0.2658662092624357</v>
      </c>
      <c r="D196" s="10">
        <v>356</v>
      </c>
      <c r="E196" s="25">
        <f>D196/$J196</f>
        <v>0.6106346483704974</v>
      </c>
      <c r="F196" s="10">
        <v>58</v>
      </c>
      <c r="G196" s="25">
        <f>F196/$J196</f>
        <v>0.09948542024013722</v>
      </c>
      <c r="H196" s="10">
        <v>14</v>
      </c>
      <c r="I196" s="25">
        <f>H196/$J196</f>
        <v>0.024013722126929673</v>
      </c>
      <c r="J196" s="10">
        <v>583</v>
      </c>
      <c r="K196" s="26">
        <f>J196/$J196</f>
        <v>1</v>
      </c>
    </row>
    <row r="197" spans="1:11" s="5" customFormat="1" ht="11.25">
      <c r="A197" s="18" t="s">
        <v>11</v>
      </c>
      <c r="B197" s="10">
        <v>538</v>
      </c>
      <c r="C197" s="25">
        <f>B197/$J197</f>
        <v>0.2990550305725403</v>
      </c>
      <c r="D197" s="10">
        <v>1138</v>
      </c>
      <c r="E197" s="25">
        <f>D197/$J197</f>
        <v>0.6325736520289049</v>
      </c>
      <c r="F197" s="10">
        <v>65</v>
      </c>
      <c r="G197" s="25">
        <f>F197/$J197</f>
        <v>0.03613118399110617</v>
      </c>
      <c r="H197" s="10">
        <v>58</v>
      </c>
      <c r="I197" s="25">
        <f>H197/$J197</f>
        <v>0.032240133407448586</v>
      </c>
      <c r="J197" s="10">
        <v>1799</v>
      </c>
      <c r="K197" s="26">
        <f>J197/$J197</f>
        <v>1</v>
      </c>
    </row>
    <row r="198" spans="1:11" s="5" customFormat="1" ht="11.25">
      <c r="A198" s="18" t="s">
        <v>12</v>
      </c>
      <c r="B198" s="10">
        <v>7</v>
      </c>
      <c r="C198" s="25">
        <f>B198/$J198</f>
        <v>0.21212121212121213</v>
      </c>
      <c r="D198" s="10">
        <v>13</v>
      </c>
      <c r="E198" s="25">
        <f>D198/$J198</f>
        <v>0.3939393939393939</v>
      </c>
      <c r="F198" s="10"/>
      <c r="G198" s="25">
        <f>F198/$J198</f>
        <v>0</v>
      </c>
      <c r="H198" s="10">
        <v>13</v>
      </c>
      <c r="I198" s="25">
        <f>H198/$J198</f>
        <v>0.3939393939393939</v>
      </c>
      <c r="J198" s="10">
        <v>33</v>
      </c>
      <c r="K198" s="26">
        <f>J198/$J198</f>
        <v>1</v>
      </c>
    </row>
    <row r="199" spans="1:11" s="5" customFormat="1" ht="11.25">
      <c r="A199" s="18" t="s">
        <v>13</v>
      </c>
      <c r="B199" s="10">
        <v>700</v>
      </c>
      <c r="C199" s="25">
        <f>B199/$J199</f>
        <v>0.2898550724637681</v>
      </c>
      <c r="D199" s="10">
        <v>1507</v>
      </c>
      <c r="E199" s="25">
        <f>D199/$J199</f>
        <v>0.6240165631469979</v>
      </c>
      <c r="F199" s="10">
        <v>123</v>
      </c>
      <c r="G199" s="25">
        <f>F199/$J199</f>
        <v>0.05093167701863354</v>
      </c>
      <c r="H199" s="10">
        <v>85</v>
      </c>
      <c r="I199" s="25">
        <f>H199/$J199</f>
        <v>0.035196687370600416</v>
      </c>
      <c r="J199" s="10">
        <v>2415</v>
      </c>
      <c r="K199" s="26">
        <f>J199/$J199</f>
        <v>1</v>
      </c>
    </row>
    <row r="200" spans="1:11" s="5" customFormat="1" ht="11.25">
      <c r="A200" s="4"/>
      <c r="C200" s="16"/>
      <c r="E200" s="16"/>
      <c r="G200" s="16"/>
      <c r="I200" s="16"/>
      <c r="K200" s="16"/>
    </row>
    <row r="201" spans="1:14" s="5" customFormat="1" ht="29.25" customHeight="1">
      <c r="A201" s="6" t="s">
        <v>26</v>
      </c>
      <c r="B201" s="120" t="s">
        <v>64</v>
      </c>
      <c r="C201" s="120"/>
      <c r="D201" s="120" t="s">
        <v>65</v>
      </c>
      <c r="E201" s="120"/>
      <c r="F201" s="120" t="s">
        <v>66</v>
      </c>
      <c r="G201" s="122"/>
      <c r="H201" s="100" t="s">
        <v>32</v>
      </c>
      <c r="I201" s="101"/>
      <c r="J201" s="104" t="s">
        <v>13</v>
      </c>
      <c r="K201" s="101"/>
      <c r="L201" s="31"/>
      <c r="M201" s="23"/>
      <c r="N201" s="31"/>
    </row>
    <row r="202" spans="1:11" s="5" customFormat="1" ht="11.25">
      <c r="A202" s="17" t="s">
        <v>2</v>
      </c>
      <c r="B202" s="10">
        <v>43</v>
      </c>
      <c r="C202" s="14">
        <f aca="true" t="shared" si="40" ref="C202:C214">B202/$J202</f>
        <v>0.4056603773584906</v>
      </c>
      <c r="D202" s="10">
        <v>58</v>
      </c>
      <c r="E202" s="14">
        <f aca="true" t="shared" si="41" ref="E202:E214">D202/$J202</f>
        <v>0.5471698113207547</v>
      </c>
      <c r="F202" s="10">
        <v>2</v>
      </c>
      <c r="G202" s="14">
        <f aca="true" t="shared" si="42" ref="G202:G214">F202/$J202</f>
        <v>0.018867924528301886</v>
      </c>
      <c r="H202" s="10">
        <v>3</v>
      </c>
      <c r="I202" s="14">
        <f aca="true" t="shared" si="43" ref="I202:I214">H202/$J202</f>
        <v>0.02830188679245283</v>
      </c>
      <c r="J202" s="10">
        <v>106</v>
      </c>
      <c r="K202" s="15">
        <f aca="true" t="shared" si="44" ref="K202:K214">J202/$J202</f>
        <v>1</v>
      </c>
    </row>
    <row r="203" spans="1:11" s="5" customFormat="1" ht="11.25">
      <c r="A203" s="17" t="s">
        <v>3</v>
      </c>
      <c r="B203" s="10">
        <v>162</v>
      </c>
      <c r="C203" s="14">
        <f t="shared" si="40"/>
        <v>0.3829787234042553</v>
      </c>
      <c r="D203" s="10">
        <v>230</v>
      </c>
      <c r="E203" s="14">
        <f t="shared" si="41"/>
        <v>0.5437352245862884</v>
      </c>
      <c r="F203" s="10">
        <v>19</v>
      </c>
      <c r="G203" s="14">
        <f t="shared" si="42"/>
        <v>0.04491725768321513</v>
      </c>
      <c r="H203" s="10">
        <v>12</v>
      </c>
      <c r="I203" s="14">
        <f t="shared" si="43"/>
        <v>0.028368794326241134</v>
      </c>
      <c r="J203" s="10">
        <v>423</v>
      </c>
      <c r="K203" s="15">
        <f t="shared" si="44"/>
        <v>1</v>
      </c>
    </row>
    <row r="204" spans="1:11" s="5" customFormat="1" ht="11.25">
      <c r="A204" s="17" t="s">
        <v>4</v>
      </c>
      <c r="B204" s="10">
        <v>116</v>
      </c>
      <c r="C204" s="14">
        <f t="shared" si="40"/>
        <v>0.31955922865013775</v>
      </c>
      <c r="D204" s="10">
        <v>219</v>
      </c>
      <c r="E204" s="14">
        <f t="shared" si="41"/>
        <v>0.6033057851239669</v>
      </c>
      <c r="F204" s="10">
        <v>18</v>
      </c>
      <c r="G204" s="14">
        <f t="shared" si="42"/>
        <v>0.049586776859504134</v>
      </c>
      <c r="H204" s="10">
        <v>10</v>
      </c>
      <c r="I204" s="14">
        <f t="shared" si="43"/>
        <v>0.027548209366391185</v>
      </c>
      <c r="J204" s="10">
        <v>363</v>
      </c>
      <c r="K204" s="15">
        <f t="shared" si="44"/>
        <v>1</v>
      </c>
    </row>
    <row r="205" spans="1:11" s="5" customFormat="1" ht="11.25">
      <c r="A205" s="17" t="s">
        <v>5</v>
      </c>
      <c r="B205" s="10">
        <v>79</v>
      </c>
      <c r="C205" s="14">
        <f t="shared" si="40"/>
        <v>0.2771929824561403</v>
      </c>
      <c r="D205" s="10">
        <v>176</v>
      </c>
      <c r="E205" s="14">
        <f t="shared" si="41"/>
        <v>0.6175438596491228</v>
      </c>
      <c r="F205" s="10">
        <v>11</v>
      </c>
      <c r="G205" s="14">
        <f t="shared" si="42"/>
        <v>0.03859649122807018</v>
      </c>
      <c r="H205" s="10">
        <v>19</v>
      </c>
      <c r="I205" s="14">
        <f t="shared" si="43"/>
        <v>0.06666666666666667</v>
      </c>
      <c r="J205" s="10">
        <v>285</v>
      </c>
      <c r="K205" s="15">
        <f t="shared" si="44"/>
        <v>1</v>
      </c>
    </row>
    <row r="206" spans="1:11" s="5" customFormat="1" ht="11.25">
      <c r="A206" s="17" t="s">
        <v>6</v>
      </c>
      <c r="B206" s="10">
        <v>23</v>
      </c>
      <c r="C206" s="14">
        <f t="shared" si="40"/>
        <v>0.21296296296296297</v>
      </c>
      <c r="D206" s="10">
        <v>79</v>
      </c>
      <c r="E206" s="14">
        <f t="shared" si="41"/>
        <v>0.7314814814814815</v>
      </c>
      <c r="F206" s="10">
        <v>5</v>
      </c>
      <c r="G206" s="14">
        <f t="shared" si="42"/>
        <v>0.046296296296296294</v>
      </c>
      <c r="H206" s="10">
        <v>1</v>
      </c>
      <c r="I206" s="14">
        <f t="shared" si="43"/>
        <v>0.009259259259259259</v>
      </c>
      <c r="J206" s="10">
        <v>108</v>
      </c>
      <c r="K206" s="15">
        <f t="shared" si="44"/>
        <v>1</v>
      </c>
    </row>
    <row r="207" spans="1:11" s="5" customFormat="1" ht="11.25">
      <c r="A207" s="17" t="s">
        <v>7</v>
      </c>
      <c r="B207" s="10">
        <v>39</v>
      </c>
      <c r="C207" s="14">
        <f t="shared" si="40"/>
        <v>0.3277310924369748</v>
      </c>
      <c r="D207" s="10">
        <v>73</v>
      </c>
      <c r="E207" s="14">
        <f t="shared" si="41"/>
        <v>0.6134453781512605</v>
      </c>
      <c r="F207" s="10">
        <v>4</v>
      </c>
      <c r="G207" s="14">
        <f t="shared" si="42"/>
        <v>0.03361344537815126</v>
      </c>
      <c r="H207" s="10">
        <v>3</v>
      </c>
      <c r="I207" s="14">
        <f t="shared" si="43"/>
        <v>0.025210084033613446</v>
      </c>
      <c r="J207" s="10">
        <v>119</v>
      </c>
      <c r="K207" s="15">
        <f t="shared" si="44"/>
        <v>1</v>
      </c>
    </row>
    <row r="208" spans="1:11" s="5" customFormat="1" ht="11.25">
      <c r="A208" s="17" t="s">
        <v>8</v>
      </c>
      <c r="B208" s="10">
        <v>56</v>
      </c>
      <c r="C208" s="14">
        <f t="shared" si="40"/>
        <v>0.24778761061946902</v>
      </c>
      <c r="D208" s="10">
        <v>160</v>
      </c>
      <c r="E208" s="14">
        <f t="shared" si="41"/>
        <v>0.7079646017699115</v>
      </c>
      <c r="F208" s="10">
        <v>7</v>
      </c>
      <c r="G208" s="14">
        <f t="shared" si="42"/>
        <v>0.030973451327433628</v>
      </c>
      <c r="H208" s="10">
        <v>3</v>
      </c>
      <c r="I208" s="14">
        <f t="shared" si="43"/>
        <v>0.01327433628318584</v>
      </c>
      <c r="J208" s="10">
        <v>226</v>
      </c>
      <c r="K208" s="15">
        <f t="shared" si="44"/>
        <v>1</v>
      </c>
    </row>
    <row r="209" spans="1:11" s="5" customFormat="1" ht="11.25">
      <c r="A209" s="17" t="s">
        <v>9</v>
      </c>
      <c r="B209" s="10">
        <v>49</v>
      </c>
      <c r="C209" s="14">
        <f t="shared" si="40"/>
        <v>0.17625899280575538</v>
      </c>
      <c r="D209" s="10">
        <v>188</v>
      </c>
      <c r="E209" s="14">
        <f t="shared" si="41"/>
        <v>0.6762589928057554</v>
      </c>
      <c r="F209" s="10">
        <v>32</v>
      </c>
      <c r="G209" s="14">
        <f t="shared" si="42"/>
        <v>0.11510791366906475</v>
      </c>
      <c r="H209" s="10">
        <v>9</v>
      </c>
      <c r="I209" s="14">
        <f t="shared" si="43"/>
        <v>0.03237410071942446</v>
      </c>
      <c r="J209" s="10">
        <v>278</v>
      </c>
      <c r="K209" s="15">
        <f t="shared" si="44"/>
        <v>1</v>
      </c>
    </row>
    <row r="210" spans="1:11" s="5" customFormat="1" ht="11.25">
      <c r="A210" s="17" t="s">
        <v>14</v>
      </c>
      <c r="B210" s="10">
        <v>57</v>
      </c>
      <c r="C210" s="14">
        <f t="shared" si="40"/>
        <v>0.22983870967741934</v>
      </c>
      <c r="D210" s="10">
        <v>178</v>
      </c>
      <c r="E210" s="14">
        <f t="shared" si="41"/>
        <v>0.717741935483871</v>
      </c>
      <c r="F210" s="10">
        <v>6</v>
      </c>
      <c r="G210" s="14">
        <f t="shared" si="42"/>
        <v>0.024193548387096774</v>
      </c>
      <c r="H210" s="10">
        <v>7</v>
      </c>
      <c r="I210" s="14">
        <f t="shared" si="43"/>
        <v>0.028225806451612902</v>
      </c>
      <c r="J210" s="10">
        <v>248</v>
      </c>
      <c r="K210" s="15">
        <f t="shared" si="44"/>
        <v>1</v>
      </c>
    </row>
    <row r="211" spans="1:11" s="5" customFormat="1" ht="11.25">
      <c r="A211" s="17" t="s">
        <v>15</v>
      </c>
      <c r="B211" s="10">
        <v>30</v>
      </c>
      <c r="C211" s="14">
        <f t="shared" si="40"/>
        <v>0.29411764705882354</v>
      </c>
      <c r="D211" s="10">
        <v>65</v>
      </c>
      <c r="E211" s="14">
        <f t="shared" si="41"/>
        <v>0.6372549019607843</v>
      </c>
      <c r="F211" s="10">
        <v>7</v>
      </c>
      <c r="G211" s="14">
        <f t="shared" si="42"/>
        <v>0.06862745098039216</v>
      </c>
      <c r="H211" s="10"/>
      <c r="I211" s="14">
        <f t="shared" si="43"/>
        <v>0</v>
      </c>
      <c r="J211" s="10">
        <v>102</v>
      </c>
      <c r="K211" s="15">
        <f t="shared" si="44"/>
        <v>1</v>
      </c>
    </row>
    <row r="212" spans="1:11" s="5" customFormat="1" ht="11.25">
      <c r="A212" s="17" t="s">
        <v>16</v>
      </c>
      <c r="B212" s="10">
        <v>13</v>
      </c>
      <c r="C212" s="14">
        <f t="shared" si="40"/>
        <v>0.28888888888888886</v>
      </c>
      <c r="D212" s="10">
        <v>23</v>
      </c>
      <c r="E212" s="14">
        <f t="shared" si="41"/>
        <v>0.5111111111111111</v>
      </c>
      <c r="F212" s="10">
        <v>6</v>
      </c>
      <c r="G212" s="14">
        <f t="shared" si="42"/>
        <v>0.13333333333333333</v>
      </c>
      <c r="H212" s="10">
        <v>3</v>
      </c>
      <c r="I212" s="14">
        <f t="shared" si="43"/>
        <v>0.06666666666666667</v>
      </c>
      <c r="J212" s="10">
        <v>45</v>
      </c>
      <c r="K212" s="15">
        <f t="shared" si="44"/>
        <v>1</v>
      </c>
    </row>
    <row r="213" spans="1:11" s="5" customFormat="1" ht="11.25">
      <c r="A213" s="18" t="s">
        <v>32</v>
      </c>
      <c r="B213" s="10">
        <v>33</v>
      </c>
      <c r="C213" s="14">
        <f t="shared" si="40"/>
        <v>0.29464285714285715</v>
      </c>
      <c r="D213" s="10">
        <v>58</v>
      </c>
      <c r="E213" s="14">
        <f t="shared" si="41"/>
        <v>0.5178571428571429</v>
      </c>
      <c r="F213" s="10">
        <v>6</v>
      </c>
      <c r="G213" s="14">
        <f t="shared" si="42"/>
        <v>0.05357142857142857</v>
      </c>
      <c r="H213" s="10">
        <v>15</v>
      </c>
      <c r="I213" s="14">
        <f t="shared" si="43"/>
        <v>0.13392857142857142</v>
      </c>
      <c r="J213" s="10">
        <v>112</v>
      </c>
      <c r="K213" s="15">
        <f t="shared" si="44"/>
        <v>1</v>
      </c>
    </row>
    <row r="214" spans="1:11" s="5" customFormat="1" ht="11.25">
      <c r="A214" s="17" t="s">
        <v>13</v>
      </c>
      <c r="B214" s="10">
        <v>700</v>
      </c>
      <c r="C214" s="14">
        <f t="shared" si="40"/>
        <v>0.2898550724637681</v>
      </c>
      <c r="D214" s="10">
        <v>1507</v>
      </c>
      <c r="E214" s="14">
        <f t="shared" si="41"/>
        <v>0.6240165631469979</v>
      </c>
      <c r="F214" s="10">
        <v>123</v>
      </c>
      <c r="G214" s="14">
        <f t="shared" si="42"/>
        <v>0.05093167701863354</v>
      </c>
      <c r="H214" s="10">
        <v>85</v>
      </c>
      <c r="I214" s="14">
        <f t="shared" si="43"/>
        <v>0.035196687370600416</v>
      </c>
      <c r="J214" s="10">
        <v>2415</v>
      </c>
      <c r="K214" s="15">
        <f t="shared" si="44"/>
        <v>1</v>
      </c>
    </row>
    <row r="215" s="5" customFormat="1" ht="11.25"/>
    <row r="216" spans="1:11" s="5" customFormat="1" ht="11.25">
      <c r="A216" s="21" t="s">
        <v>67</v>
      </c>
      <c r="C216" s="16"/>
      <c r="E216" s="16"/>
      <c r="G216" s="16"/>
      <c r="I216" s="16"/>
      <c r="K216" s="16"/>
    </row>
    <row r="217" spans="1:14" s="5" customFormat="1" ht="27.75" customHeight="1">
      <c r="A217" s="6" t="s">
        <v>1</v>
      </c>
      <c r="B217" s="120" t="s">
        <v>214</v>
      </c>
      <c r="C217" s="120"/>
      <c r="D217" s="120" t="s">
        <v>215</v>
      </c>
      <c r="E217" s="120"/>
      <c r="F217" s="120" t="s">
        <v>216</v>
      </c>
      <c r="G217" s="122"/>
      <c r="H217" s="100" t="s">
        <v>190</v>
      </c>
      <c r="I217" s="101"/>
      <c r="J217" s="104" t="s">
        <v>13</v>
      </c>
      <c r="K217" s="101"/>
      <c r="L217" s="31"/>
      <c r="M217" s="23"/>
      <c r="N217" s="31"/>
    </row>
    <row r="218" spans="1:11" s="5" customFormat="1" ht="11.25">
      <c r="A218" s="9" t="s">
        <v>10</v>
      </c>
      <c r="B218" s="10">
        <v>35</v>
      </c>
      <c r="C218" s="14">
        <f>B218/$J218</f>
        <v>0.060034305317324184</v>
      </c>
      <c r="D218" s="10">
        <v>91</v>
      </c>
      <c r="E218" s="14">
        <f>D218/$J218</f>
        <v>0.15608919382504288</v>
      </c>
      <c r="F218" s="10">
        <v>407</v>
      </c>
      <c r="G218" s="14">
        <f>F218/$J218</f>
        <v>0.6981132075471698</v>
      </c>
      <c r="H218" s="10">
        <v>50</v>
      </c>
      <c r="I218" s="14">
        <f>H218/$J218</f>
        <v>0.08576329331046312</v>
      </c>
      <c r="J218" s="10">
        <v>583</v>
      </c>
      <c r="K218" s="15">
        <f>J218/$J218</f>
        <v>1</v>
      </c>
    </row>
    <row r="219" spans="1:11" s="5" customFormat="1" ht="11.25">
      <c r="A219" s="9" t="s">
        <v>11</v>
      </c>
      <c r="B219" s="10">
        <v>340</v>
      </c>
      <c r="C219" s="14">
        <f>B219/$J219</f>
        <v>0.18899388549193996</v>
      </c>
      <c r="D219" s="10">
        <v>227</v>
      </c>
      <c r="E219" s="14">
        <f>D219/$J219</f>
        <v>0.12618121178432462</v>
      </c>
      <c r="F219" s="10">
        <v>962</v>
      </c>
      <c r="G219" s="14">
        <f>F219/$J219</f>
        <v>0.5347415230683713</v>
      </c>
      <c r="H219" s="10">
        <v>270</v>
      </c>
      <c r="I219" s="14">
        <f>H219/$J219</f>
        <v>0.15008337965536409</v>
      </c>
      <c r="J219" s="10">
        <v>1799</v>
      </c>
      <c r="K219" s="15">
        <f>J219/$J219</f>
        <v>1</v>
      </c>
    </row>
    <row r="220" spans="1:11" s="5" customFormat="1" ht="11.25">
      <c r="A220" s="9" t="s">
        <v>12</v>
      </c>
      <c r="B220" s="10">
        <v>5</v>
      </c>
      <c r="C220" s="14">
        <f>B220/$J220</f>
        <v>0.15151515151515152</v>
      </c>
      <c r="D220" s="10">
        <v>2</v>
      </c>
      <c r="E220" s="14">
        <f>D220/$J220</f>
        <v>0.06060606060606061</v>
      </c>
      <c r="F220" s="10">
        <v>14</v>
      </c>
      <c r="G220" s="14">
        <f>F220/$J220</f>
        <v>0.42424242424242425</v>
      </c>
      <c r="H220" s="10">
        <v>12</v>
      </c>
      <c r="I220" s="14">
        <f>H220/$J220</f>
        <v>0.36363636363636365</v>
      </c>
      <c r="J220" s="10">
        <v>33</v>
      </c>
      <c r="K220" s="15">
        <f>J220/$J220</f>
        <v>1</v>
      </c>
    </row>
    <row r="221" spans="1:11" s="5" customFormat="1" ht="11.25">
      <c r="A221" s="9" t="s">
        <v>13</v>
      </c>
      <c r="B221" s="10">
        <v>380</v>
      </c>
      <c r="C221" s="14">
        <f>B221/$J221</f>
        <v>0.15734989648033126</v>
      </c>
      <c r="D221" s="10">
        <v>320</v>
      </c>
      <c r="E221" s="14">
        <f>D221/$J221</f>
        <v>0.13250517598343686</v>
      </c>
      <c r="F221" s="10">
        <v>1383</v>
      </c>
      <c r="G221" s="14">
        <f>F221/$J221</f>
        <v>0.5726708074534161</v>
      </c>
      <c r="H221" s="10">
        <v>332</v>
      </c>
      <c r="I221" s="14">
        <f>H221/$J221</f>
        <v>0.13747412008281573</v>
      </c>
      <c r="J221" s="10">
        <v>2415</v>
      </c>
      <c r="K221" s="15">
        <f>J221/$J221</f>
        <v>1</v>
      </c>
    </row>
    <row r="222" spans="1:11" s="5" customFormat="1" ht="11.25">
      <c r="A222" s="4"/>
      <c r="C222" s="16"/>
      <c r="E222" s="16"/>
      <c r="G222" s="16"/>
      <c r="I222" s="16"/>
      <c r="K222" s="16"/>
    </row>
    <row r="223" spans="1:14" s="5" customFormat="1" ht="27.75" customHeight="1">
      <c r="A223" s="6" t="s">
        <v>26</v>
      </c>
      <c r="B223" s="120" t="s">
        <v>68</v>
      </c>
      <c r="C223" s="120"/>
      <c r="D223" s="120" t="s">
        <v>69</v>
      </c>
      <c r="E223" s="120"/>
      <c r="F223" s="120" t="s">
        <v>70</v>
      </c>
      <c r="G223" s="122"/>
      <c r="H223" s="100" t="s">
        <v>32</v>
      </c>
      <c r="I223" s="101"/>
      <c r="J223" s="104" t="s">
        <v>13</v>
      </c>
      <c r="K223" s="101"/>
      <c r="L223" s="31"/>
      <c r="M223" s="23"/>
      <c r="N223" s="31"/>
    </row>
    <row r="224" spans="1:11" s="5" customFormat="1" ht="11.25">
      <c r="A224" s="17" t="s">
        <v>2</v>
      </c>
      <c r="B224" s="10">
        <v>13</v>
      </c>
      <c r="C224" s="14">
        <f aca="true" t="shared" si="45" ref="C224:C236">B224/$J224</f>
        <v>0.12264150943396226</v>
      </c>
      <c r="D224" s="10">
        <v>10</v>
      </c>
      <c r="E224" s="14">
        <f aca="true" t="shared" si="46" ref="E224:E236">D224/$J224</f>
        <v>0.09433962264150944</v>
      </c>
      <c r="F224" s="10">
        <v>72</v>
      </c>
      <c r="G224" s="14">
        <f aca="true" t="shared" si="47" ref="G224:G236">F224/$J224</f>
        <v>0.6792452830188679</v>
      </c>
      <c r="H224" s="10">
        <v>11</v>
      </c>
      <c r="I224" s="14">
        <f aca="true" t="shared" si="48" ref="I224:I236">H224/$J224</f>
        <v>0.10377358490566038</v>
      </c>
      <c r="J224" s="10">
        <v>106</v>
      </c>
      <c r="K224" s="15">
        <f aca="true" t="shared" si="49" ref="K224:K236">J224/$J224</f>
        <v>1</v>
      </c>
    </row>
    <row r="225" spans="1:11" s="5" customFormat="1" ht="11.25">
      <c r="A225" s="17" t="s">
        <v>3</v>
      </c>
      <c r="B225" s="10">
        <v>13</v>
      </c>
      <c r="C225" s="14">
        <f t="shared" si="45"/>
        <v>0.030732860520094562</v>
      </c>
      <c r="D225" s="10">
        <v>36</v>
      </c>
      <c r="E225" s="14">
        <f t="shared" si="46"/>
        <v>0.0851063829787234</v>
      </c>
      <c r="F225" s="10">
        <v>302</v>
      </c>
      <c r="G225" s="14">
        <f t="shared" si="47"/>
        <v>0.7139479905437353</v>
      </c>
      <c r="H225" s="10">
        <v>72</v>
      </c>
      <c r="I225" s="14">
        <f t="shared" si="48"/>
        <v>0.1702127659574468</v>
      </c>
      <c r="J225" s="10">
        <v>423</v>
      </c>
      <c r="K225" s="15">
        <f t="shared" si="49"/>
        <v>1</v>
      </c>
    </row>
    <row r="226" spans="1:11" s="5" customFormat="1" ht="11.25">
      <c r="A226" s="17" t="s">
        <v>4</v>
      </c>
      <c r="B226" s="10">
        <v>16</v>
      </c>
      <c r="C226" s="14">
        <f t="shared" si="45"/>
        <v>0.0440771349862259</v>
      </c>
      <c r="D226" s="10">
        <v>23</v>
      </c>
      <c r="E226" s="14">
        <f t="shared" si="46"/>
        <v>0.06336088154269973</v>
      </c>
      <c r="F226" s="10">
        <v>261</v>
      </c>
      <c r="G226" s="14">
        <f t="shared" si="47"/>
        <v>0.71900826446281</v>
      </c>
      <c r="H226" s="10">
        <v>63</v>
      </c>
      <c r="I226" s="14">
        <f t="shared" si="48"/>
        <v>0.17355371900826447</v>
      </c>
      <c r="J226" s="10">
        <v>363</v>
      </c>
      <c r="K226" s="15">
        <f t="shared" si="49"/>
        <v>1</v>
      </c>
    </row>
    <row r="227" spans="1:11" s="5" customFormat="1" ht="11.25">
      <c r="A227" s="17" t="s">
        <v>5</v>
      </c>
      <c r="B227" s="10">
        <v>64</v>
      </c>
      <c r="C227" s="14">
        <f t="shared" si="45"/>
        <v>0.22456140350877193</v>
      </c>
      <c r="D227" s="10">
        <v>82</v>
      </c>
      <c r="E227" s="14">
        <f t="shared" si="46"/>
        <v>0.28771929824561404</v>
      </c>
      <c r="F227" s="10">
        <v>107</v>
      </c>
      <c r="G227" s="14">
        <f t="shared" si="47"/>
        <v>0.37543859649122807</v>
      </c>
      <c r="H227" s="10">
        <v>32</v>
      </c>
      <c r="I227" s="14">
        <f t="shared" si="48"/>
        <v>0.11228070175438597</v>
      </c>
      <c r="J227" s="10">
        <v>285</v>
      </c>
      <c r="K227" s="15">
        <f t="shared" si="49"/>
        <v>1</v>
      </c>
    </row>
    <row r="228" spans="1:11" s="5" customFormat="1" ht="11.25">
      <c r="A228" s="17" t="s">
        <v>6</v>
      </c>
      <c r="B228" s="10">
        <v>22</v>
      </c>
      <c r="C228" s="14">
        <f t="shared" si="45"/>
        <v>0.2037037037037037</v>
      </c>
      <c r="D228" s="10">
        <v>15</v>
      </c>
      <c r="E228" s="14">
        <f t="shared" si="46"/>
        <v>0.1388888888888889</v>
      </c>
      <c r="F228" s="10">
        <v>64</v>
      </c>
      <c r="G228" s="14">
        <f t="shared" si="47"/>
        <v>0.5925925925925926</v>
      </c>
      <c r="H228" s="10">
        <v>7</v>
      </c>
      <c r="I228" s="14">
        <f t="shared" si="48"/>
        <v>0.06481481481481481</v>
      </c>
      <c r="J228" s="10">
        <v>108</v>
      </c>
      <c r="K228" s="15">
        <f t="shared" si="49"/>
        <v>1</v>
      </c>
    </row>
    <row r="229" spans="1:11" s="5" customFormat="1" ht="11.25">
      <c r="A229" s="17" t="s">
        <v>7</v>
      </c>
      <c r="B229" s="10">
        <v>46</v>
      </c>
      <c r="C229" s="14">
        <f t="shared" si="45"/>
        <v>0.3865546218487395</v>
      </c>
      <c r="D229" s="10">
        <v>15</v>
      </c>
      <c r="E229" s="14">
        <f t="shared" si="46"/>
        <v>0.12605042016806722</v>
      </c>
      <c r="F229" s="10">
        <v>54</v>
      </c>
      <c r="G229" s="14">
        <f t="shared" si="47"/>
        <v>0.453781512605042</v>
      </c>
      <c r="H229" s="10">
        <v>4</v>
      </c>
      <c r="I229" s="14">
        <f t="shared" si="48"/>
        <v>0.03361344537815126</v>
      </c>
      <c r="J229" s="10">
        <v>119</v>
      </c>
      <c r="K229" s="15">
        <f t="shared" si="49"/>
        <v>1</v>
      </c>
    </row>
    <row r="230" spans="1:11" s="5" customFormat="1" ht="11.25">
      <c r="A230" s="17" t="s">
        <v>8</v>
      </c>
      <c r="B230" s="10">
        <v>47</v>
      </c>
      <c r="C230" s="14">
        <f t="shared" si="45"/>
        <v>0.2079646017699115</v>
      </c>
      <c r="D230" s="10">
        <v>29</v>
      </c>
      <c r="E230" s="14">
        <f t="shared" si="46"/>
        <v>0.12831858407079647</v>
      </c>
      <c r="F230" s="10">
        <v>126</v>
      </c>
      <c r="G230" s="14">
        <f t="shared" si="47"/>
        <v>0.5575221238938053</v>
      </c>
      <c r="H230" s="10">
        <v>24</v>
      </c>
      <c r="I230" s="14">
        <f t="shared" si="48"/>
        <v>0.10619469026548672</v>
      </c>
      <c r="J230" s="10">
        <v>226</v>
      </c>
      <c r="K230" s="15">
        <f t="shared" si="49"/>
        <v>1</v>
      </c>
    </row>
    <row r="231" spans="1:11" s="5" customFormat="1" ht="11.25">
      <c r="A231" s="17" t="s">
        <v>9</v>
      </c>
      <c r="B231" s="10">
        <v>56</v>
      </c>
      <c r="C231" s="14">
        <f t="shared" si="45"/>
        <v>0.2014388489208633</v>
      </c>
      <c r="D231" s="10">
        <v>26</v>
      </c>
      <c r="E231" s="14">
        <f t="shared" si="46"/>
        <v>0.09352517985611511</v>
      </c>
      <c r="F231" s="10">
        <v>142</v>
      </c>
      <c r="G231" s="14">
        <f t="shared" si="47"/>
        <v>0.5107913669064749</v>
      </c>
      <c r="H231" s="10">
        <v>54</v>
      </c>
      <c r="I231" s="14">
        <f t="shared" si="48"/>
        <v>0.19424460431654678</v>
      </c>
      <c r="J231" s="10">
        <v>278</v>
      </c>
      <c r="K231" s="15">
        <f t="shared" si="49"/>
        <v>1</v>
      </c>
    </row>
    <row r="232" spans="1:11" s="5" customFormat="1" ht="11.25">
      <c r="A232" s="17" t="s">
        <v>14</v>
      </c>
      <c r="B232" s="10">
        <v>55</v>
      </c>
      <c r="C232" s="14">
        <f t="shared" si="45"/>
        <v>0.2217741935483871</v>
      </c>
      <c r="D232" s="10">
        <v>39</v>
      </c>
      <c r="E232" s="14">
        <f t="shared" si="46"/>
        <v>0.15725806451612903</v>
      </c>
      <c r="F232" s="10">
        <v>118</v>
      </c>
      <c r="G232" s="14">
        <f t="shared" si="47"/>
        <v>0.47580645161290325</v>
      </c>
      <c r="H232" s="10">
        <v>36</v>
      </c>
      <c r="I232" s="14">
        <f t="shared" si="48"/>
        <v>0.14516129032258066</v>
      </c>
      <c r="J232" s="10">
        <v>248</v>
      </c>
      <c r="K232" s="15">
        <f t="shared" si="49"/>
        <v>1</v>
      </c>
    </row>
    <row r="233" spans="1:11" s="5" customFormat="1" ht="11.25">
      <c r="A233" s="17" t="s">
        <v>15</v>
      </c>
      <c r="B233" s="10">
        <v>29</v>
      </c>
      <c r="C233" s="14">
        <f t="shared" si="45"/>
        <v>0.28431372549019607</v>
      </c>
      <c r="D233" s="10">
        <v>30</v>
      </c>
      <c r="E233" s="14">
        <f t="shared" si="46"/>
        <v>0.29411764705882354</v>
      </c>
      <c r="F233" s="10">
        <v>43</v>
      </c>
      <c r="G233" s="14">
        <f t="shared" si="47"/>
        <v>0.4215686274509804</v>
      </c>
      <c r="H233" s="10"/>
      <c r="I233" s="14">
        <f t="shared" si="48"/>
        <v>0</v>
      </c>
      <c r="J233" s="10">
        <v>102</v>
      </c>
      <c r="K233" s="15">
        <f t="shared" si="49"/>
        <v>1</v>
      </c>
    </row>
    <row r="234" spans="1:11" s="5" customFormat="1" ht="11.25">
      <c r="A234" s="17" t="s">
        <v>16</v>
      </c>
      <c r="B234" s="10">
        <v>5</v>
      </c>
      <c r="C234" s="14">
        <f t="shared" si="45"/>
        <v>0.1111111111111111</v>
      </c>
      <c r="D234" s="10">
        <v>7</v>
      </c>
      <c r="E234" s="14">
        <f t="shared" si="46"/>
        <v>0.15555555555555556</v>
      </c>
      <c r="F234" s="10">
        <v>23</v>
      </c>
      <c r="G234" s="14">
        <f t="shared" si="47"/>
        <v>0.5111111111111111</v>
      </c>
      <c r="H234" s="10">
        <v>10</v>
      </c>
      <c r="I234" s="14">
        <f t="shared" si="48"/>
        <v>0.2222222222222222</v>
      </c>
      <c r="J234" s="10">
        <v>45</v>
      </c>
      <c r="K234" s="15">
        <f t="shared" si="49"/>
        <v>1</v>
      </c>
    </row>
    <row r="235" spans="1:11" s="5" customFormat="1" ht="11.25">
      <c r="A235" s="18" t="s">
        <v>32</v>
      </c>
      <c r="B235" s="10">
        <v>14</v>
      </c>
      <c r="C235" s="14">
        <f t="shared" si="45"/>
        <v>0.125</v>
      </c>
      <c r="D235" s="10">
        <v>8</v>
      </c>
      <c r="E235" s="14">
        <f t="shared" si="46"/>
        <v>0.07142857142857142</v>
      </c>
      <c r="F235" s="10">
        <v>71</v>
      </c>
      <c r="G235" s="14">
        <f t="shared" si="47"/>
        <v>0.6339285714285714</v>
      </c>
      <c r="H235" s="10">
        <v>19</v>
      </c>
      <c r="I235" s="14">
        <f t="shared" si="48"/>
        <v>0.16964285714285715</v>
      </c>
      <c r="J235" s="10">
        <v>112</v>
      </c>
      <c r="K235" s="15">
        <f t="shared" si="49"/>
        <v>1</v>
      </c>
    </row>
    <row r="236" spans="1:11" s="5" customFormat="1" ht="11.25">
      <c r="A236" s="17" t="s">
        <v>13</v>
      </c>
      <c r="B236" s="10">
        <v>380</v>
      </c>
      <c r="C236" s="14">
        <f t="shared" si="45"/>
        <v>0.15734989648033126</v>
      </c>
      <c r="D236" s="10">
        <v>320</v>
      </c>
      <c r="E236" s="14">
        <f t="shared" si="46"/>
        <v>0.13250517598343686</v>
      </c>
      <c r="F236" s="10">
        <v>1383</v>
      </c>
      <c r="G236" s="14">
        <f t="shared" si="47"/>
        <v>0.5726708074534161</v>
      </c>
      <c r="H236" s="10">
        <v>332</v>
      </c>
      <c r="I236" s="14">
        <f t="shared" si="48"/>
        <v>0.13747412008281573</v>
      </c>
      <c r="J236" s="10">
        <v>2415</v>
      </c>
      <c r="K236" s="15">
        <f t="shared" si="49"/>
        <v>1</v>
      </c>
    </row>
    <row r="237" s="5" customFormat="1" ht="11.25"/>
    <row r="238" spans="1:11" s="5" customFormat="1" ht="11.25">
      <c r="A238" s="21" t="s">
        <v>71</v>
      </c>
      <c r="C238" s="16"/>
      <c r="E238" s="16"/>
      <c r="G238" s="16"/>
      <c r="I238" s="16"/>
      <c r="K238" s="16"/>
    </row>
    <row r="239" spans="1:14" s="5" customFormat="1" ht="41.25" customHeight="1">
      <c r="A239" s="6" t="s">
        <v>1</v>
      </c>
      <c r="B239" s="120" t="s">
        <v>217</v>
      </c>
      <c r="C239" s="120"/>
      <c r="D239" s="98" t="s">
        <v>218</v>
      </c>
      <c r="E239" s="98"/>
      <c r="F239" s="120" t="s">
        <v>72</v>
      </c>
      <c r="G239" s="122"/>
      <c r="H239" s="100" t="s">
        <v>190</v>
      </c>
      <c r="I239" s="101"/>
      <c r="J239" s="104" t="s">
        <v>13</v>
      </c>
      <c r="K239" s="101"/>
      <c r="L239" s="31"/>
      <c r="M239" s="23"/>
      <c r="N239" s="31"/>
    </row>
    <row r="240" spans="1:11" s="5" customFormat="1" ht="11.25">
      <c r="A240" s="9" t="s">
        <v>10</v>
      </c>
      <c r="B240" s="10">
        <v>252</v>
      </c>
      <c r="C240" s="14">
        <f>B240/$J240</f>
        <v>0.4322469982847341</v>
      </c>
      <c r="D240" s="10">
        <v>195</v>
      </c>
      <c r="E240" s="14">
        <f>D240/$J240</f>
        <v>0.3344768439108062</v>
      </c>
      <c r="F240" s="10">
        <v>99</v>
      </c>
      <c r="G240" s="14">
        <f>F240/$J240</f>
        <v>0.16981132075471697</v>
      </c>
      <c r="H240" s="10">
        <v>37</v>
      </c>
      <c r="I240" s="14">
        <f>H240/$J240</f>
        <v>0.0634648370497427</v>
      </c>
      <c r="J240" s="10">
        <v>583</v>
      </c>
      <c r="K240" s="15">
        <f>J240/$J240</f>
        <v>1</v>
      </c>
    </row>
    <row r="241" spans="1:11" s="5" customFormat="1" ht="11.25">
      <c r="A241" s="9" t="s">
        <v>11</v>
      </c>
      <c r="B241" s="10">
        <v>1057</v>
      </c>
      <c r="C241" s="14">
        <f>B241/$J241</f>
        <v>0.5875486381322957</v>
      </c>
      <c r="D241" s="10">
        <v>476</v>
      </c>
      <c r="E241" s="14">
        <f>D241/$J241</f>
        <v>0.26459143968871596</v>
      </c>
      <c r="F241" s="10">
        <v>77</v>
      </c>
      <c r="G241" s="14">
        <f>F241/$J241</f>
        <v>0.042801556420233464</v>
      </c>
      <c r="H241" s="10">
        <v>189</v>
      </c>
      <c r="I241" s="14">
        <f>H241/$J241</f>
        <v>0.10505836575875487</v>
      </c>
      <c r="J241" s="10">
        <v>1799</v>
      </c>
      <c r="K241" s="15">
        <f>J241/$J241</f>
        <v>1</v>
      </c>
    </row>
    <row r="242" spans="1:11" s="5" customFormat="1" ht="11.25">
      <c r="A242" s="9" t="s">
        <v>12</v>
      </c>
      <c r="B242" s="10">
        <v>15</v>
      </c>
      <c r="C242" s="14">
        <f>B242/$J242</f>
        <v>0.45454545454545453</v>
      </c>
      <c r="D242" s="10">
        <v>10</v>
      </c>
      <c r="E242" s="14">
        <f>D242/$J242</f>
        <v>0.30303030303030304</v>
      </c>
      <c r="F242" s="10">
        <v>4</v>
      </c>
      <c r="G242" s="14">
        <f>F242/$J242</f>
        <v>0.12121212121212122</v>
      </c>
      <c r="H242" s="10">
        <v>4</v>
      </c>
      <c r="I242" s="14">
        <f>H242/$J242</f>
        <v>0.12121212121212122</v>
      </c>
      <c r="J242" s="10">
        <v>33</v>
      </c>
      <c r="K242" s="15">
        <f>J242/$J242</f>
        <v>1</v>
      </c>
    </row>
    <row r="243" spans="1:11" s="5" customFormat="1" ht="11.25">
      <c r="A243" s="9" t="s">
        <v>13</v>
      </c>
      <c r="B243" s="10">
        <v>1324</v>
      </c>
      <c r="C243" s="14">
        <f>B243/$J243</f>
        <v>0.5482401656314699</v>
      </c>
      <c r="D243" s="10">
        <v>681</v>
      </c>
      <c r="E243" s="14">
        <f>D243/$J243</f>
        <v>0.2819875776397516</v>
      </c>
      <c r="F243" s="10">
        <v>180</v>
      </c>
      <c r="G243" s="14">
        <f>F243/$J243</f>
        <v>0.07453416149068323</v>
      </c>
      <c r="H243" s="10">
        <v>230</v>
      </c>
      <c r="I243" s="14">
        <f>H243/$J243</f>
        <v>0.09523809523809523</v>
      </c>
      <c r="J243" s="10">
        <v>2415</v>
      </c>
      <c r="K243" s="15">
        <f>J243/$J243</f>
        <v>1</v>
      </c>
    </row>
    <row r="244" s="5" customFormat="1" ht="11.25">
      <c r="A244" s="4"/>
    </row>
    <row r="245" spans="1:14" s="5" customFormat="1" ht="41.25" customHeight="1">
      <c r="A245" s="6" t="s">
        <v>26</v>
      </c>
      <c r="B245" s="123" t="s">
        <v>73</v>
      </c>
      <c r="C245" s="124"/>
      <c r="D245" s="95" t="s">
        <v>74</v>
      </c>
      <c r="E245" s="93"/>
      <c r="F245" s="123" t="s">
        <v>72</v>
      </c>
      <c r="G245" s="124"/>
      <c r="H245" s="94" t="s">
        <v>32</v>
      </c>
      <c r="I245" s="125"/>
      <c r="J245" s="142" t="s">
        <v>13</v>
      </c>
      <c r="K245" s="143"/>
      <c r="L245" s="31"/>
      <c r="M245" s="23"/>
      <c r="N245" s="31"/>
    </row>
    <row r="246" spans="1:11" s="5" customFormat="1" ht="11.25">
      <c r="A246" s="17" t="s">
        <v>2</v>
      </c>
      <c r="B246" s="10">
        <v>59</v>
      </c>
      <c r="C246" s="14">
        <f aca="true" t="shared" si="50" ref="C246:C258">B246/$J246</f>
        <v>0.5566037735849056</v>
      </c>
      <c r="D246" s="10">
        <v>34</v>
      </c>
      <c r="E246" s="14">
        <f aca="true" t="shared" si="51" ref="E246:E258">D246/$J246</f>
        <v>0.32075471698113206</v>
      </c>
      <c r="F246" s="10">
        <v>5</v>
      </c>
      <c r="G246" s="14">
        <f aca="true" t="shared" si="52" ref="G246:G258">F246/$J246</f>
        <v>0.04716981132075472</v>
      </c>
      <c r="H246" s="10">
        <v>8</v>
      </c>
      <c r="I246" s="14">
        <f aca="true" t="shared" si="53" ref="I246:I258">H246/$J246</f>
        <v>0.07547169811320754</v>
      </c>
      <c r="J246" s="10">
        <v>106</v>
      </c>
      <c r="K246" s="15">
        <f aca="true" t="shared" si="54" ref="K246:K258">J246/$J246</f>
        <v>1</v>
      </c>
    </row>
    <row r="247" spans="1:11" s="5" customFormat="1" ht="11.25">
      <c r="A247" s="17" t="s">
        <v>3</v>
      </c>
      <c r="B247" s="10">
        <v>244</v>
      </c>
      <c r="C247" s="14">
        <f t="shared" si="50"/>
        <v>0.5768321513002365</v>
      </c>
      <c r="D247" s="10">
        <v>103</v>
      </c>
      <c r="E247" s="14">
        <f t="shared" si="51"/>
        <v>0.24349881796690306</v>
      </c>
      <c r="F247" s="10">
        <v>26</v>
      </c>
      <c r="G247" s="14">
        <f t="shared" si="52"/>
        <v>0.061465721040189124</v>
      </c>
      <c r="H247" s="10">
        <v>50</v>
      </c>
      <c r="I247" s="14">
        <f t="shared" si="53"/>
        <v>0.1182033096926714</v>
      </c>
      <c r="J247" s="10">
        <v>423</v>
      </c>
      <c r="K247" s="15">
        <f t="shared" si="54"/>
        <v>1</v>
      </c>
    </row>
    <row r="248" spans="1:11" s="5" customFormat="1" ht="11.25">
      <c r="A248" s="17" t="s">
        <v>4</v>
      </c>
      <c r="B248" s="10">
        <v>212</v>
      </c>
      <c r="C248" s="14">
        <f t="shared" si="50"/>
        <v>0.5840220385674931</v>
      </c>
      <c r="D248" s="10">
        <v>97</v>
      </c>
      <c r="E248" s="14">
        <f t="shared" si="51"/>
        <v>0.26721763085399447</v>
      </c>
      <c r="F248" s="10">
        <v>16</v>
      </c>
      <c r="G248" s="14">
        <f t="shared" si="52"/>
        <v>0.0440771349862259</v>
      </c>
      <c r="H248" s="10">
        <v>38</v>
      </c>
      <c r="I248" s="14">
        <f t="shared" si="53"/>
        <v>0.1046831955922865</v>
      </c>
      <c r="J248" s="10">
        <v>363</v>
      </c>
      <c r="K248" s="15">
        <f t="shared" si="54"/>
        <v>1</v>
      </c>
    </row>
    <row r="249" spans="1:11" s="5" customFormat="1" ht="11.25">
      <c r="A249" s="17" t="s">
        <v>5</v>
      </c>
      <c r="B249" s="10">
        <v>152</v>
      </c>
      <c r="C249" s="14">
        <f t="shared" si="50"/>
        <v>0.5333333333333333</v>
      </c>
      <c r="D249" s="10">
        <v>96</v>
      </c>
      <c r="E249" s="14">
        <f t="shared" si="51"/>
        <v>0.3368421052631579</v>
      </c>
      <c r="F249" s="10">
        <v>16</v>
      </c>
      <c r="G249" s="14">
        <f t="shared" si="52"/>
        <v>0.056140350877192984</v>
      </c>
      <c r="H249" s="10">
        <v>21</v>
      </c>
      <c r="I249" s="14">
        <f t="shared" si="53"/>
        <v>0.07368421052631578</v>
      </c>
      <c r="J249" s="10">
        <v>285</v>
      </c>
      <c r="K249" s="15">
        <f t="shared" si="54"/>
        <v>1</v>
      </c>
    </row>
    <row r="250" spans="1:11" s="5" customFormat="1" ht="11.25">
      <c r="A250" s="17" t="s">
        <v>6</v>
      </c>
      <c r="B250" s="10">
        <v>69</v>
      </c>
      <c r="C250" s="14">
        <f t="shared" si="50"/>
        <v>0.6388888888888888</v>
      </c>
      <c r="D250" s="10">
        <v>30</v>
      </c>
      <c r="E250" s="14">
        <f t="shared" si="51"/>
        <v>0.2777777777777778</v>
      </c>
      <c r="F250" s="10">
        <v>4</v>
      </c>
      <c r="G250" s="14">
        <f t="shared" si="52"/>
        <v>0.037037037037037035</v>
      </c>
      <c r="H250" s="10">
        <v>5</v>
      </c>
      <c r="I250" s="14">
        <f t="shared" si="53"/>
        <v>0.046296296296296294</v>
      </c>
      <c r="J250" s="10">
        <v>108</v>
      </c>
      <c r="K250" s="15">
        <f t="shared" si="54"/>
        <v>1</v>
      </c>
    </row>
    <row r="251" spans="1:11" s="5" customFormat="1" ht="11.25">
      <c r="A251" s="17" t="s">
        <v>7</v>
      </c>
      <c r="B251" s="10">
        <v>81</v>
      </c>
      <c r="C251" s="14">
        <f t="shared" si="50"/>
        <v>0.680672268907563</v>
      </c>
      <c r="D251" s="10">
        <v>29</v>
      </c>
      <c r="E251" s="14">
        <f t="shared" si="51"/>
        <v>0.24369747899159663</v>
      </c>
      <c r="F251" s="10">
        <v>7</v>
      </c>
      <c r="G251" s="14">
        <f t="shared" si="52"/>
        <v>0.058823529411764705</v>
      </c>
      <c r="H251" s="10">
        <v>2</v>
      </c>
      <c r="I251" s="14">
        <f t="shared" si="53"/>
        <v>0.01680672268907563</v>
      </c>
      <c r="J251" s="10">
        <v>119</v>
      </c>
      <c r="K251" s="15">
        <f t="shared" si="54"/>
        <v>1</v>
      </c>
    </row>
    <row r="252" spans="1:11" s="5" customFormat="1" ht="11.25">
      <c r="A252" s="17" t="s">
        <v>8</v>
      </c>
      <c r="B252" s="10">
        <v>129</v>
      </c>
      <c r="C252" s="14">
        <f t="shared" si="50"/>
        <v>0.5707964601769911</v>
      </c>
      <c r="D252" s="10">
        <v>59</v>
      </c>
      <c r="E252" s="14">
        <f t="shared" si="51"/>
        <v>0.2610619469026549</v>
      </c>
      <c r="F252" s="10">
        <v>18</v>
      </c>
      <c r="G252" s="14">
        <f t="shared" si="52"/>
        <v>0.07964601769911504</v>
      </c>
      <c r="H252" s="10">
        <v>20</v>
      </c>
      <c r="I252" s="14">
        <f t="shared" si="53"/>
        <v>0.08849557522123894</v>
      </c>
      <c r="J252" s="10">
        <v>226</v>
      </c>
      <c r="K252" s="15">
        <f t="shared" si="54"/>
        <v>1</v>
      </c>
    </row>
    <row r="253" spans="1:11" s="5" customFormat="1" ht="11.25">
      <c r="A253" s="17" t="s">
        <v>9</v>
      </c>
      <c r="B253" s="10">
        <v>123</v>
      </c>
      <c r="C253" s="14">
        <f t="shared" si="50"/>
        <v>0.44244604316546765</v>
      </c>
      <c r="D253" s="10">
        <v>86</v>
      </c>
      <c r="E253" s="14">
        <f t="shared" si="51"/>
        <v>0.30935251798561153</v>
      </c>
      <c r="F253" s="10">
        <v>31</v>
      </c>
      <c r="G253" s="14">
        <f t="shared" si="52"/>
        <v>0.11151079136690648</v>
      </c>
      <c r="H253" s="10">
        <v>38</v>
      </c>
      <c r="I253" s="14">
        <f t="shared" si="53"/>
        <v>0.1366906474820144</v>
      </c>
      <c r="J253" s="10">
        <v>278</v>
      </c>
      <c r="K253" s="15">
        <f t="shared" si="54"/>
        <v>1</v>
      </c>
    </row>
    <row r="254" spans="1:11" s="5" customFormat="1" ht="11.25">
      <c r="A254" s="17" t="s">
        <v>14</v>
      </c>
      <c r="B254" s="10">
        <v>135</v>
      </c>
      <c r="C254" s="14">
        <f t="shared" si="50"/>
        <v>0.5443548387096774</v>
      </c>
      <c r="D254" s="10">
        <v>71</v>
      </c>
      <c r="E254" s="14">
        <f t="shared" si="51"/>
        <v>0.2862903225806452</v>
      </c>
      <c r="F254" s="10">
        <v>12</v>
      </c>
      <c r="G254" s="14">
        <f t="shared" si="52"/>
        <v>0.04838709677419355</v>
      </c>
      <c r="H254" s="10">
        <v>30</v>
      </c>
      <c r="I254" s="14">
        <f t="shared" si="53"/>
        <v>0.12096774193548387</v>
      </c>
      <c r="J254" s="10">
        <v>248</v>
      </c>
      <c r="K254" s="15">
        <f t="shared" si="54"/>
        <v>1</v>
      </c>
    </row>
    <row r="255" spans="1:11" s="5" customFormat="1" ht="11.25">
      <c r="A255" s="17" t="s">
        <v>15</v>
      </c>
      <c r="B255" s="10">
        <v>44</v>
      </c>
      <c r="C255" s="14">
        <f t="shared" si="50"/>
        <v>0.43137254901960786</v>
      </c>
      <c r="D255" s="10">
        <v>35</v>
      </c>
      <c r="E255" s="14">
        <f t="shared" si="51"/>
        <v>0.3431372549019608</v>
      </c>
      <c r="F255" s="10">
        <v>23</v>
      </c>
      <c r="G255" s="14">
        <f t="shared" si="52"/>
        <v>0.22549019607843138</v>
      </c>
      <c r="H255" s="10"/>
      <c r="I255" s="14">
        <f t="shared" si="53"/>
        <v>0</v>
      </c>
      <c r="J255" s="10">
        <v>102</v>
      </c>
      <c r="K255" s="15">
        <f t="shared" si="54"/>
        <v>1</v>
      </c>
    </row>
    <row r="256" spans="1:11" s="5" customFormat="1" ht="11.25">
      <c r="A256" s="17" t="s">
        <v>16</v>
      </c>
      <c r="B256" s="10">
        <v>19</v>
      </c>
      <c r="C256" s="14">
        <f t="shared" si="50"/>
        <v>0.4222222222222222</v>
      </c>
      <c r="D256" s="10">
        <v>8</v>
      </c>
      <c r="E256" s="14">
        <f t="shared" si="51"/>
        <v>0.17777777777777778</v>
      </c>
      <c r="F256" s="10">
        <v>9</v>
      </c>
      <c r="G256" s="14">
        <f t="shared" si="52"/>
        <v>0.2</v>
      </c>
      <c r="H256" s="10">
        <v>9</v>
      </c>
      <c r="I256" s="14">
        <f t="shared" si="53"/>
        <v>0.2</v>
      </c>
      <c r="J256" s="10">
        <v>45</v>
      </c>
      <c r="K256" s="15">
        <f t="shared" si="54"/>
        <v>1</v>
      </c>
    </row>
    <row r="257" spans="1:11" s="5" customFormat="1" ht="11.25">
      <c r="A257" s="18" t="s">
        <v>32</v>
      </c>
      <c r="B257" s="10">
        <v>57</v>
      </c>
      <c r="C257" s="14">
        <f t="shared" si="50"/>
        <v>0.5089285714285714</v>
      </c>
      <c r="D257" s="10">
        <v>33</v>
      </c>
      <c r="E257" s="14">
        <f t="shared" si="51"/>
        <v>0.29464285714285715</v>
      </c>
      <c r="F257" s="10">
        <v>13</v>
      </c>
      <c r="G257" s="14">
        <f t="shared" si="52"/>
        <v>0.11607142857142858</v>
      </c>
      <c r="H257" s="10">
        <v>9</v>
      </c>
      <c r="I257" s="14">
        <f t="shared" si="53"/>
        <v>0.08035714285714286</v>
      </c>
      <c r="J257" s="10">
        <v>112</v>
      </c>
      <c r="K257" s="15">
        <f t="shared" si="54"/>
        <v>1</v>
      </c>
    </row>
    <row r="258" spans="1:11" s="5" customFormat="1" ht="11.25">
      <c r="A258" s="17" t="s">
        <v>13</v>
      </c>
      <c r="B258" s="10">
        <v>1324</v>
      </c>
      <c r="C258" s="14">
        <f t="shared" si="50"/>
        <v>0.5482401656314699</v>
      </c>
      <c r="D258" s="10">
        <v>681</v>
      </c>
      <c r="E258" s="14">
        <f t="shared" si="51"/>
        <v>0.2819875776397516</v>
      </c>
      <c r="F258" s="10">
        <v>180</v>
      </c>
      <c r="G258" s="14">
        <f t="shared" si="52"/>
        <v>0.07453416149068323</v>
      </c>
      <c r="H258" s="10">
        <v>230</v>
      </c>
      <c r="I258" s="14">
        <f t="shared" si="53"/>
        <v>0.09523809523809523</v>
      </c>
      <c r="J258" s="10">
        <v>2415</v>
      </c>
      <c r="K258" s="15">
        <f t="shared" si="54"/>
        <v>1</v>
      </c>
    </row>
    <row r="259" s="5" customFormat="1" ht="11.25"/>
    <row r="260" s="5" customFormat="1" ht="11.25">
      <c r="A260" s="21" t="s">
        <v>75</v>
      </c>
    </row>
    <row r="261" spans="1:17" s="5" customFormat="1" ht="31.5" customHeight="1">
      <c r="A261" s="6" t="s">
        <v>1</v>
      </c>
      <c r="B261" s="120" t="s">
        <v>76</v>
      </c>
      <c r="C261" s="120"/>
      <c r="D261" s="98" t="s">
        <v>219</v>
      </c>
      <c r="E261" s="98"/>
      <c r="F261" s="120" t="s">
        <v>220</v>
      </c>
      <c r="G261" s="120"/>
      <c r="H261" s="120" t="s">
        <v>221</v>
      </c>
      <c r="I261" s="122"/>
      <c r="J261" s="100" t="s">
        <v>190</v>
      </c>
      <c r="K261" s="101"/>
      <c r="L261" s="104" t="s">
        <v>13</v>
      </c>
      <c r="M261" s="101"/>
      <c r="N261" s="23"/>
      <c r="O261" s="23"/>
      <c r="P261" s="23"/>
      <c r="Q261" s="31"/>
    </row>
    <row r="262" spans="1:13" s="5" customFormat="1" ht="11.25">
      <c r="A262" s="9" t="s">
        <v>10</v>
      </c>
      <c r="B262" s="10">
        <v>125</v>
      </c>
      <c r="C262" s="14">
        <f>B262/$L262</f>
        <v>0.2144082332761578</v>
      </c>
      <c r="D262" s="10">
        <v>238</v>
      </c>
      <c r="E262" s="14">
        <f>D262/$L262</f>
        <v>0.40823327615780447</v>
      </c>
      <c r="F262" s="10">
        <v>150</v>
      </c>
      <c r="G262" s="14">
        <f>F262/$L262</f>
        <v>0.25728987993138935</v>
      </c>
      <c r="H262" s="10">
        <v>34</v>
      </c>
      <c r="I262" s="14">
        <f>H262/$L262</f>
        <v>0.058319039451114926</v>
      </c>
      <c r="J262" s="10">
        <v>36</v>
      </c>
      <c r="K262" s="14">
        <f>J262/$L262</f>
        <v>0.06174957118353345</v>
      </c>
      <c r="L262" s="10">
        <v>583</v>
      </c>
      <c r="M262" s="15">
        <f>L262/$L262</f>
        <v>1</v>
      </c>
    </row>
    <row r="263" spans="1:13" s="5" customFormat="1" ht="11.25">
      <c r="A263" s="9" t="s">
        <v>11</v>
      </c>
      <c r="B263" s="10">
        <v>574</v>
      </c>
      <c r="C263" s="14">
        <f>B263/$L263</f>
        <v>0.31906614785992216</v>
      </c>
      <c r="D263" s="10">
        <v>875</v>
      </c>
      <c r="E263" s="14">
        <f>D263/$L263</f>
        <v>0.48638132295719844</v>
      </c>
      <c r="F263" s="10">
        <v>163</v>
      </c>
      <c r="G263" s="14">
        <f>F263/$L263</f>
        <v>0.0906058921623124</v>
      </c>
      <c r="H263" s="10">
        <v>12</v>
      </c>
      <c r="I263" s="14">
        <f>H263/$L263</f>
        <v>0.006670372429127293</v>
      </c>
      <c r="J263" s="10">
        <v>175</v>
      </c>
      <c r="K263" s="14">
        <f>J263/$L263</f>
        <v>0.09727626459143969</v>
      </c>
      <c r="L263" s="10">
        <v>1799</v>
      </c>
      <c r="M263" s="15">
        <f>L263/$L263</f>
        <v>1</v>
      </c>
    </row>
    <row r="264" spans="1:13" s="5" customFormat="1" ht="11.25">
      <c r="A264" s="9" t="s">
        <v>12</v>
      </c>
      <c r="B264" s="10">
        <v>15</v>
      </c>
      <c r="C264" s="14">
        <f>B264/$L264</f>
        <v>0.45454545454545453</v>
      </c>
      <c r="D264" s="10">
        <v>11</v>
      </c>
      <c r="E264" s="14">
        <f>D264/$L264</f>
        <v>0.3333333333333333</v>
      </c>
      <c r="F264" s="10">
        <v>3</v>
      </c>
      <c r="G264" s="14">
        <f>F264/$L264</f>
        <v>0.09090909090909091</v>
      </c>
      <c r="H264" s="10"/>
      <c r="I264" s="14">
        <f>H264/$L264</f>
        <v>0</v>
      </c>
      <c r="J264" s="10">
        <v>4</v>
      </c>
      <c r="K264" s="14">
        <f>J264/$L264</f>
        <v>0.12121212121212122</v>
      </c>
      <c r="L264" s="10">
        <v>33</v>
      </c>
      <c r="M264" s="15">
        <f>L264/$L264</f>
        <v>1</v>
      </c>
    </row>
    <row r="265" spans="1:13" s="5" customFormat="1" ht="11.25">
      <c r="A265" s="9" t="s">
        <v>13</v>
      </c>
      <c r="B265" s="10">
        <v>714</v>
      </c>
      <c r="C265" s="14">
        <f>B265/$L265</f>
        <v>0.2956521739130435</v>
      </c>
      <c r="D265" s="10">
        <v>1124</v>
      </c>
      <c r="E265" s="14">
        <f>D265/$L265</f>
        <v>0.46542443064182193</v>
      </c>
      <c r="F265" s="10">
        <v>316</v>
      </c>
      <c r="G265" s="14">
        <f>F265/$L265</f>
        <v>0.1308488612836439</v>
      </c>
      <c r="H265" s="10">
        <v>46</v>
      </c>
      <c r="I265" s="14">
        <f>H265/$L265</f>
        <v>0.01904761904761905</v>
      </c>
      <c r="J265" s="10">
        <v>215</v>
      </c>
      <c r="K265" s="14">
        <f>J265/$L265</f>
        <v>0.08902691511387163</v>
      </c>
      <c r="L265" s="10">
        <v>2415</v>
      </c>
      <c r="M265" s="15">
        <f>L265/$L265</f>
        <v>1</v>
      </c>
    </row>
    <row r="266" s="5" customFormat="1" ht="11.25">
      <c r="A266" s="4"/>
    </row>
    <row r="267" spans="1:17" s="5" customFormat="1" ht="31.5" customHeight="1">
      <c r="A267" s="6" t="s">
        <v>26</v>
      </c>
      <c r="B267" s="120" t="s">
        <v>76</v>
      </c>
      <c r="C267" s="120"/>
      <c r="D267" s="98" t="s">
        <v>77</v>
      </c>
      <c r="E267" s="98"/>
      <c r="F267" s="120" t="s">
        <v>78</v>
      </c>
      <c r="G267" s="120"/>
      <c r="H267" s="120" t="s">
        <v>79</v>
      </c>
      <c r="I267" s="122"/>
      <c r="J267" s="100" t="s">
        <v>32</v>
      </c>
      <c r="K267" s="101"/>
      <c r="L267" s="104" t="s">
        <v>13</v>
      </c>
      <c r="M267" s="101"/>
      <c r="N267" s="23"/>
      <c r="O267" s="23"/>
      <c r="P267" s="23"/>
      <c r="Q267" s="31"/>
    </row>
    <row r="268" spans="1:13" s="5" customFormat="1" ht="11.25">
      <c r="A268" s="17" t="s">
        <v>2</v>
      </c>
      <c r="B268" s="10">
        <v>38</v>
      </c>
      <c r="C268" s="14">
        <f aca="true" t="shared" si="55" ref="C268:C280">B268/$L268</f>
        <v>0.3584905660377358</v>
      </c>
      <c r="D268" s="10">
        <v>43</v>
      </c>
      <c r="E268" s="14">
        <f aca="true" t="shared" si="56" ref="E268:E280">D268/$L268</f>
        <v>0.4056603773584906</v>
      </c>
      <c r="F268" s="10">
        <v>15</v>
      </c>
      <c r="G268" s="14">
        <f aca="true" t="shared" si="57" ref="G268:G280">F268/$L268</f>
        <v>0.14150943396226415</v>
      </c>
      <c r="H268" s="10">
        <v>2</v>
      </c>
      <c r="I268" s="14">
        <f aca="true" t="shared" si="58" ref="I268:I280">H268/$L268</f>
        <v>0.018867924528301886</v>
      </c>
      <c r="J268" s="10">
        <v>8</v>
      </c>
      <c r="K268" s="14">
        <f aca="true" t="shared" si="59" ref="K268:K280">J268/$L268</f>
        <v>0.07547169811320754</v>
      </c>
      <c r="L268" s="10">
        <v>106</v>
      </c>
      <c r="M268" s="15">
        <f aca="true" t="shared" si="60" ref="M268:M280">L268/$L268</f>
        <v>1</v>
      </c>
    </row>
    <row r="269" spans="1:13" s="5" customFormat="1" ht="11.25">
      <c r="A269" s="17" t="s">
        <v>3</v>
      </c>
      <c r="B269" s="10">
        <v>140</v>
      </c>
      <c r="C269" s="14">
        <f t="shared" si="55"/>
        <v>0.3309692671394799</v>
      </c>
      <c r="D269" s="10">
        <v>191</v>
      </c>
      <c r="E269" s="14">
        <f t="shared" si="56"/>
        <v>0.4515366430260047</v>
      </c>
      <c r="F269" s="10">
        <v>44</v>
      </c>
      <c r="G269" s="14">
        <f t="shared" si="57"/>
        <v>0.10401891252955082</v>
      </c>
      <c r="H269" s="10">
        <v>2</v>
      </c>
      <c r="I269" s="14">
        <f t="shared" si="58"/>
        <v>0.004728132387706856</v>
      </c>
      <c r="J269" s="10">
        <v>46</v>
      </c>
      <c r="K269" s="14">
        <f t="shared" si="59"/>
        <v>0.10874704491725769</v>
      </c>
      <c r="L269" s="10">
        <v>423</v>
      </c>
      <c r="M269" s="15">
        <f t="shared" si="60"/>
        <v>1</v>
      </c>
    </row>
    <row r="270" spans="1:13" s="5" customFormat="1" ht="11.25">
      <c r="A270" s="17" t="s">
        <v>4</v>
      </c>
      <c r="B270" s="10">
        <v>126</v>
      </c>
      <c r="C270" s="14">
        <f t="shared" si="55"/>
        <v>0.34710743801652894</v>
      </c>
      <c r="D270" s="10">
        <v>163</v>
      </c>
      <c r="E270" s="14">
        <f t="shared" si="56"/>
        <v>0.4490358126721763</v>
      </c>
      <c r="F270" s="10">
        <v>33</v>
      </c>
      <c r="G270" s="14">
        <f t="shared" si="57"/>
        <v>0.09090909090909091</v>
      </c>
      <c r="H270" s="10">
        <v>5</v>
      </c>
      <c r="I270" s="14">
        <f t="shared" si="58"/>
        <v>0.013774104683195593</v>
      </c>
      <c r="J270" s="10">
        <v>36</v>
      </c>
      <c r="K270" s="14">
        <f t="shared" si="59"/>
        <v>0.09917355371900827</v>
      </c>
      <c r="L270" s="10">
        <v>363</v>
      </c>
      <c r="M270" s="15">
        <f t="shared" si="60"/>
        <v>1</v>
      </c>
    </row>
    <row r="271" spans="1:13" s="5" customFormat="1" ht="11.25">
      <c r="A271" s="17" t="s">
        <v>5</v>
      </c>
      <c r="B271" s="10">
        <v>91</v>
      </c>
      <c r="C271" s="14">
        <f t="shared" si="55"/>
        <v>0.3192982456140351</v>
      </c>
      <c r="D271" s="10">
        <v>130</v>
      </c>
      <c r="E271" s="14">
        <f t="shared" si="56"/>
        <v>0.45614035087719296</v>
      </c>
      <c r="F271" s="10">
        <v>41</v>
      </c>
      <c r="G271" s="14">
        <f t="shared" si="57"/>
        <v>0.14385964912280702</v>
      </c>
      <c r="H271" s="10">
        <v>2</v>
      </c>
      <c r="I271" s="14">
        <f t="shared" si="58"/>
        <v>0.007017543859649123</v>
      </c>
      <c r="J271" s="10">
        <v>21</v>
      </c>
      <c r="K271" s="14">
        <f t="shared" si="59"/>
        <v>0.07368421052631578</v>
      </c>
      <c r="L271" s="10">
        <v>285</v>
      </c>
      <c r="M271" s="15">
        <f t="shared" si="60"/>
        <v>1</v>
      </c>
    </row>
    <row r="272" spans="1:13" s="5" customFormat="1" ht="11.25">
      <c r="A272" s="17" t="s">
        <v>6</v>
      </c>
      <c r="B272" s="10">
        <v>31</v>
      </c>
      <c r="C272" s="14">
        <f t="shared" si="55"/>
        <v>0.28703703703703703</v>
      </c>
      <c r="D272" s="10">
        <v>59</v>
      </c>
      <c r="E272" s="14">
        <f t="shared" si="56"/>
        <v>0.5462962962962963</v>
      </c>
      <c r="F272" s="10">
        <v>15</v>
      </c>
      <c r="G272" s="14">
        <f t="shared" si="57"/>
        <v>0.1388888888888889</v>
      </c>
      <c r="H272" s="10"/>
      <c r="I272" s="14">
        <f t="shared" si="58"/>
        <v>0</v>
      </c>
      <c r="J272" s="10">
        <v>3</v>
      </c>
      <c r="K272" s="14">
        <f t="shared" si="59"/>
        <v>0.027777777777777776</v>
      </c>
      <c r="L272" s="10">
        <v>108</v>
      </c>
      <c r="M272" s="15">
        <f t="shared" si="60"/>
        <v>1</v>
      </c>
    </row>
    <row r="273" spans="1:13" s="5" customFormat="1" ht="11.25">
      <c r="A273" s="17" t="s">
        <v>7</v>
      </c>
      <c r="B273" s="10">
        <v>37</v>
      </c>
      <c r="C273" s="14">
        <f t="shared" si="55"/>
        <v>0.31092436974789917</v>
      </c>
      <c r="D273" s="10">
        <v>65</v>
      </c>
      <c r="E273" s="14">
        <f t="shared" si="56"/>
        <v>0.5462184873949579</v>
      </c>
      <c r="F273" s="10">
        <v>13</v>
      </c>
      <c r="G273" s="14">
        <f t="shared" si="57"/>
        <v>0.1092436974789916</v>
      </c>
      <c r="H273" s="10">
        <v>2</v>
      </c>
      <c r="I273" s="14">
        <f t="shared" si="58"/>
        <v>0.01680672268907563</v>
      </c>
      <c r="J273" s="10">
        <v>2</v>
      </c>
      <c r="K273" s="14">
        <f t="shared" si="59"/>
        <v>0.01680672268907563</v>
      </c>
      <c r="L273" s="10">
        <v>119</v>
      </c>
      <c r="M273" s="15">
        <f t="shared" si="60"/>
        <v>1</v>
      </c>
    </row>
    <row r="274" spans="1:13" s="5" customFormat="1" ht="11.25">
      <c r="A274" s="17" t="s">
        <v>8</v>
      </c>
      <c r="B274" s="10">
        <v>62</v>
      </c>
      <c r="C274" s="14">
        <f t="shared" si="55"/>
        <v>0.2743362831858407</v>
      </c>
      <c r="D274" s="10">
        <v>110</v>
      </c>
      <c r="E274" s="14">
        <f t="shared" si="56"/>
        <v>0.48672566371681414</v>
      </c>
      <c r="F274" s="10">
        <v>32</v>
      </c>
      <c r="G274" s="14">
        <f t="shared" si="57"/>
        <v>0.1415929203539823</v>
      </c>
      <c r="H274" s="10">
        <v>5</v>
      </c>
      <c r="I274" s="14">
        <f t="shared" si="58"/>
        <v>0.022123893805309734</v>
      </c>
      <c r="J274" s="10">
        <v>17</v>
      </c>
      <c r="K274" s="14">
        <f t="shared" si="59"/>
        <v>0.0752212389380531</v>
      </c>
      <c r="L274" s="10">
        <v>226</v>
      </c>
      <c r="M274" s="15">
        <f t="shared" si="60"/>
        <v>1</v>
      </c>
    </row>
    <row r="275" spans="1:13" s="5" customFormat="1" ht="11.25">
      <c r="A275" s="17" t="s">
        <v>9</v>
      </c>
      <c r="B275" s="10">
        <v>55</v>
      </c>
      <c r="C275" s="14">
        <f t="shared" si="55"/>
        <v>0.19784172661870503</v>
      </c>
      <c r="D275" s="10">
        <v>139</v>
      </c>
      <c r="E275" s="14">
        <f t="shared" si="56"/>
        <v>0.5</v>
      </c>
      <c r="F275" s="10">
        <v>37</v>
      </c>
      <c r="G275" s="14">
        <f t="shared" si="57"/>
        <v>0.13309352517985612</v>
      </c>
      <c r="H275" s="10">
        <v>13</v>
      </c>
      <c r="I275" s="14">
        <f t="shared" si="58"/>
        <v>0.046762589928057555</v>
      </c>
      <c r="J275" s="10">
        <v>34</v>
      </c>
      <c r="K275" s="14">
        <f t="shared" si="59"/>
        <v>0.1223021582733813</v>
      </c>
      <c r="L275" s="10">
        <v>278</v>
      </c>
      <c r="M275" s="15">
        <f t="shared" si="60"/>
        <v>1</v>
      </c>
    </row>
    <row r="276" spans="1:13" s="5" customFormat="1" ht="11.25">
      <c r="A276" s="17" t="s">
        <v>14</v>
      </c>
      <c r="B276" s="10">
        <v>53</v>
      </c>
      <c r="C276" s="14">
        <f t="shared" si="55"/>
        <v>0.21370967741935484</v>
      </c>
      <c r="D276" s="10">
        <v>123</v>
      </c>
      <c r="E276" s="14">
        <f t="shared" si="56"/>
        <v>0.4959677419354839</v>
      </c>
      <c r="F276" s="10">
        <v>42</v>
      </c>
      <c r="G276" s="14">
        <f t="shared" si="57"/>
        <v>0.1693548387096774</v>
      </c>
      <c r="H276" s="10">
        <v>2</v>
      </c>
      <c r="I276" s="14">
        <f t="shared" si="58"/>
        <v>0.008064516129032258</v>
      </c>
      <c r="J276" s="10">
        <v>28</v>
      </c>
      <c r="K276" s="14">
        <f t="shared" si="59"/>
        <v>0.11290322580645161</v>
      </c>
      <c r="L276" s="10">
        <v>248</v>
      </c>
      <c r="M276" s="15">
        <f t="shared" si="60"/>
        <v>1</v>
      </c>
    </row>
    <row r="277" spans="1:13" s="5" customFormat="1" ht="11.25">
      <c r="A277" s="17" t="s">
        <v>15</v>
      </c>
      <c r="B277" s="10">
        <v>39</v>
      </c>
      <c r="C277" s="14">
        <f t="shared" si="55"/>
        <v>0.38235294117647056</v>
      </c>
      <c r="D277" s="10">
        <v>35</v>
      </c>
      <c r="E277" s="14">
        <f t="shared" si="56"/>
        <v>0.3431372549019608</v>
      </c>
      <c r="F277" s="10">
        <v>21</v>
      </c>
      <c r="G277" s="14">
        <f t="shared" si="57"/>
        <v>0.20588235294117646</v>
      </c>
      <c r="H277" s="10">
        <v>6</v>
      </c>
      <c r="I277" s="14">
        <f t="shared" si="58"/>
        <v>0.058823529411764705</v>
      </c>
      <c r="J277" s="10">
        <v>1</v>
      </c>
      <c r="K277" s="14">
        <f t="shared" si="59"/>
        <v>0.00980392156862745</v>
      </c>
      <c r="L277" s="10">
        <v>102</v>
      </c>
      <c r="M277" s="15">
        <f t="shared" si="60"/>
        <v>1</v>
      </c>
    </row>
    <row r="278" spans="1:13" s="5" customFormat="1" ht="11.25">
      <c r="A278" s="17" t="s">
        <v>16</v>
      </c>
      <c r="B278" s="10">
        <v>9</v>
      </c>
      <c r="C278" s="14">
        <f t="shared" si="55"/>
        <v>0.2</v>
      </c>
      <c r="D278" s="10">
        <v>15</v>
      </c>
      <c r="E278" s="14">
        <f t="shared" si="56"/>
        <v>0.3333333333333333</v>
      </c>
      <c r="F278" s="10">
        <v>8</v>
      </c>
      <c r="G278" s="14">
        <f t="shared" si="57"/>
        <v>0.17777777777777778</v>
      </c>
      <c r="H278" s="10">
        <v>4</v>
      </c>
      <c r="I278" s="14">
        <f t="shared" si="58"/>
        <v>0.08888888888888889</v>
      </c>
      <c r="J278" s="10">
        <v>9</v>
      </c>
      <c r="K278" s="14">
        <f t="shared" si="59"/>
        <v>0.2</v>
      </c>
      <c r="L278" s="10">
        <v>45</v>
      </c>
      <c r="M278" s="15">
        <f t="shared" si="60"/>
        <v>1</v>
      </c>
    </row>
    <row r="279" spans="1:13" s="5" customFormat="1" ht="11.25">
      <c r="A279" s="18" t="s">
        <v>32</v>
      </c>
      <c r="B279" s="10">
        <v>33</v>
      </c>
      <c r="C279" s="14">
        <f t="shared" si="55"/>
        <v>0.29464285714285715</v>
      </c>
      <c r="D279" s="10">
        <v>51</v>
      </c>
      <c r="E279" s="14">
        <f t="shared" si="56"/>
        <v>0.45535714285714285</v>
      </c>
      <c r="F279" s="10">
        <v>15</v>
      </c>
      <c r="G279" s="14">
        <f t="shared" si="57"/>
        <v>0.13392857142857142</v>
      </c>
      <c r="H279" s="10">
        <v>3</v>
      </c>
      <c r="I279" s="14">
        <f t="shared" si="58"/>
        <v>0.026785714285714284</v>
      </c>
      <c r="J279" s="10">
        <v>10</v>
      </c>
      <c r="K279" s="14">
        <f t="shared" si="59"/>
        <v>0.08928571428571429</v>
      </c>
      <c r="L279" s="10">
        <v>112</v>
      </c>
      <c r="M279" s="15">
        <f t="shared" si="60"/>
        <v>1</v>
      </c>
    </row>
    <row r="280" spans="1:13" s="5" customFormat="1" ht="11.25">
      <c r="A280" s="17" t="s">
        <v>13</v>
      </c>
      <c r="B280" s="10">
        <v>714</v>
      </c>
      <c r="C280" s="14">
        <f t="shared" si="55"/>
        <v>0.2956521739130435</v>
      </c>
      <c r="D280" s="10">
        <v>1124</v>
      </c>
      <c r="E280" s="14">
        <f t="shared" si="56"/>
        <v>0.46542443064182193</v>
      </c>
      <c r="F280" s="10">
        <v>316</v>
      </c>
      <c r="G280" s="14">
        <f t="shared" si="57"/>
        <v>0.1308488612836439</v>
      </c>
      <c r="H280" s="10">
        <v>46</v>
      </c>
      <c r="I280" s="14">
        <f t="shared" si="58"/>
        <v>0.01904761904761905</v>
      </c>
      <c r="J280" s="10">
        <v>215</v>
      </c>
      <c r="K280" s="14">
        <f t="shared" si="59"/>
        <v>0.08902691511387163</v>
      </c>
      <c r="L280" s="10">
        <v>2415</v>
      </c>
      <c r="M280" s="15">
        <f t="shared" si="60"/>
        <v>1</v>
      </c>
    </row>
    <row r="281" s="5" customFormat="1" ht="11.25"/>
    <row r="282" s="5" customFormat="1" ht="11.25">
      <c r="A282" s="21" t="s">
        <v>80</v>
      </c>
    </row>
    <row r="283" spans="1:20" s="5" customFormat="1" ht="31.5" customHeight="1">
      <c r="A283" s="6" t="s">
        <v>1</v>
      </c>
      <c r="B283" s="120" t="s">
        <v>222</v>
      </c>
      <c r="C283" s="120"/>
      <c r="D283" s="98" t="s">
        <v>223</v>
      </c>
      <c r="E283" s="98"/>
      <c r="F283" s="120" t="s">
        <v>224</v>
      </c>
      <c r="G283" s="120"/>
      <c r="H283" s="98" t="s">
        <v>225</v>
      </c>
      <c r="I283" s="98"/>
      <c r="J283" s="98" t="s">
        <v>81</v>
      </c>
      <c r="K283" s="121"/>
      <c r="L283" s="100" t="s">
        <v>190</v>
      </c>
      <c r="M283" s="101"/>
      <c r="N283" s="104" t="s">
        <v>13</v>
      </c>
      <c r="O283" s="101"/>
      <c r="P283" s="23"/>
      <c r="Q283" s="23"/>
      <c r="R283" s="23"/>
      <c r="S283" s="23"/>
      <c r="T283" s="23"/>
    </row>
    <row r="284" spans="1:15" s="5" customFormat="1" ht="11.25">
      <c r="A284" s="9" t="s">
        <v>10</v>
      </c>
      <c r="B284" s="10">
        <v>51</v>
      </c>
      <c r="C284" s="14">
        <f>B284/$N284</f>
        <v>0.08747855917667238</v>
      </c>
      <c r="D284" s="10">
        <v>164</v>
      </c>
      <c r="E284" s="14">
        <f>D284/$N284</f>
        <v>0.28130360205831906</v>
      </c>
      <c r="F284" s="10">
        <v>182</v>
      </c>
      <c r="G284" s="14">
        <f>F284/$N284</f>
        <v>0.31217838765008576</v>
      </c>
      <c r="H284" s="10">
        <v>93</v>
      </c>
      <c r="I284" s="14">
        <f>H284/$N284</f>
        <v>0.1595197255574614</v>
      </c>
      <c r="J284" s="10">
        <v>53</v>
      </c>
      <c r="K284" s="14">
        <f>J284/$N284</f>
        <v>0.09090909090909091</v>
      </c>
      <c r="L284" s="10">
        <v>40</v>
      </c>
      <c r="M284" s="14">
        <f>L284/$N284</f>
        <v>0.0686106346483705</v>
      </c>
      <c r="N284" s="10">
        <v>583</v>
      </c>
      <c r="O284" s="15">
        <f>N284/$N284</f>
        <v>1</v>
      </c>
    </row>
    <row r="285" spans="1:15" s="5" customFormat="1" ht="11.25">
      <c r="A285" s="9" t="s">
        <v>11</v>
      </c>
      <c r="B285" s="10">
        <v>222</v>
      </c>
      <c r="C285" s="14">
        <f>B285/$N285</f>
        <v>0.12340188993885493</v>
      </c>
      <c r="D285" s="10">
        <v>854</v>
      </c>
      <c r="E285" s="14">
        <f>D285/$N285</f>
        <v>0.47470817120622566</v>
      </c>
      <c r="F285" s="10">
        <v>273</v>
      </c>
      <c r="G285" s="14">
        <f>F285/$N285</f>
        <v>0.1517509727626459</v>
      </c>
      <c r="H285" s="10">
        <v>217</v>
      </c>
      <c r="I285" s="14">
        <f>H285/$N285</f>
        <v>0.12062256809338522</v>
      </c>
      <c r="J285" s="10">
        <v>31</v>
      </c>
      <c r="K285" s="14">
        <f>J285/$N285</f>
        <v>0.017231795441912175</v>
      </c>
      <c r="L285" s="10">
        <v>202</v>
      </c>
      <c r="M285" s="14">
        <f>L285/$N285</f>
        <v>0.1122846025569761</v>
      </c>
      <c r="N285" s="10">
        <v>1799</v>
      </c>
      <c r="O285" s="15">
        <f>N285/$N285</f>
        <v>1</v>
      </c>
    </row>
    <row r="286" spans="1:15" s="5" customFormat="1" ht="11.25">
      <c r="A286" s="18" t="s">
        <v>12</v>
      </c>
      <c r="B286" s="10">
        <v>7</v>
      </c>
      <c r="C286" s="14">
        <f>B286/$N286</f>
        <v>0.21212121212121213</v>
      </c>
      <c r="D286" s="10">
        <v>15</v>
      </c>
      <c r="E286" s="14">
        <f>D286/$N286</f>
        <v>0.45454545454545453</v>
      </c>
      <c r="F286" s="10">
        <v>2</v>
      </c>
      <c r="G286" s="14">
        <f>F286/$N286</f>
        <v>0.06060606060606061</v>
      </c>
      <c r="H286" s="10">
        <v>4</v>
      </c>
      <c r="I286" s="14">
        <f>H286/$N286</f>
        <v>0.12121212121212122</v>
      </c>
      <c r="J286" s="10">
        <v>1</v>
      </c>
      <c r="K286" s="14">
        <f>J286/$N286</f>
        <v>0.030303030303030304</v>
      </c>
      <c r="L286" s="10">
        <v>4</v>
      </c>
      <c r="M286" s="14">
        <f>L286/$N286</f>
        <v>0.12121212121212122</v>
      </c>
      <c r="N286" s="10">
        <v>33</v>
      </c>
      <c r="O286" s="15">
        <f>N286/$N286</f>
        <v>1</v>
      </c>
    </row>
    <row r="287" spans="1:15" s="5" customFormat="1" ht="11.25">
      <c r="A287" s="9" t="s">
        <v>13</v>
      </c>
      <c r="B287" s="10">
        <v>280</v>
      </c>
      <c r="C287" s="14">
        <f>B287/$N287</f>
        <v>0.11594202898550725</v>
      </c>
      <c r="D287" s="10">
        <v>1033</v>
      </c>
      <c r="E287" s="14">
        <f>D287/$N287</f>
        <v>0.4277432712215321</v>
      </c>
      <c r="F287" s="10">
        <v>457</v>
      </c>
      <c r="G287" s="14">
        <f>F287/$N287</f>
        <v>0.18923395445134575</v>
      </c>
      <c r="H287" s="10">
        <v>314</v>
      </c>
      <c r="I287" s="14">
        <f>H287/$N287</f>
        <v>0.1300207039337474</v>
      </c>
      <c r="J287" s="10">
        <v>85</v>
      </c>
      <c r="K287" s="14">
        <f>J287/$N287</f>
        <v>0.035196687370600416</v>
      </c>
      <c r="L287" s="10">
        <v>246</v>
      </c>
      <c r="M287" s="14">
        <f>L287/$N287</f>
        <v>0.10186335403726708</v>
      </c>
      <c r="N287" s="10">
        <v>2415</v>
      </c>
      <c r="O287" s="15">
        <f>N287/$N287</f>
        <v>1</v>
      </c>
    </row>
    <row r="288" spans="1:15" s="5" customFormat="1" ht="11.25">
      <c r="A288" s="1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20" s="5" customFormat="1" ht="31.5" customHeight="1">
      <c r="A289" s="6" t="s">
        <v>26</v>
      </c>
      <c r="B289" s="120" t="s">
        <v>82</v>
      </c>
      <c r="C289" s="120"/>
      <c r="D289" s="98" t="s">
        <v>83</v>
      </c>
      <c r="E289" s="98"/>
      <c r="F289" s="120" t="s">
        <v>84</v>
      </c>
      <c r="G289" s="120"/>
      <c r="H289" s="98" t="s">
        <v>85</v>
      </c>
      <c r="I289" s="98"/>
      <c r="J289" s="98" t="s">
        <v>81</v>
      </c>
      <c r="K289" s="121"/>
      <c r="L289" s="100" t="s">
        <v>32</v>
      </c>
      <c r="M289" s="101"/>
      <c r="N289" s="104" t="s">
        <v>13</v>
      </c>
      <c r="O289" s="101"/>
      <c r="P289" s="23"/>
      <c r="Q289" s="23"/>
      <c r="R289" s="23"/>
      <c r="S289" s="23"/>
      <c r="T289" s="23"/>
    </row>
    <row r="290" spans="1:15" s="5" customFormat="1" ht="11.25">
      <c r="A290" s="17" t="s">
        <v>2</v>
      </c>
      <c r="B290" s="10">
        <v>18</v>
      </c>
      <c r="C290" s="14">
        <f aca="true" t="shared" si="61" ref="C290:C302">B290/$N290</f>
        <v>0.16981132075471697</v>
      </c>
      <c r="D290" s="10">
        <v>31</v>
      </c>
      <c r="E290" s="14">
        <f aca="true" t="shared" si="62" ref="E290:E302">D290/$N290</f>
        <v>0.29245283018867924</v>
      </c>
      <c r="F290" s="10">
        <v>18</v>
      </c>
      <c r="G290" s="14">
        <f aca="true" t="shared" si="63" ref="G290:G302">F290/$N290</f>
        <v>0.16981132075471697</v>
      </c>
      <c r="H290" s="10">
        <v>22</v>
      </c>
      <c r="I290" s="14">
        <f aca="true" t="shared" si="64" ref="I290:I302">H290/$N290</f>
        <v>0.20754716981132076</v>
      </c>
      <c r="J290" s="10">
        <v>9</v>
      </c>
      <c r="K290" s="14">
        <f aca="true" t="shared" si="65" ref="K290:K302">J290/$N290</f>
        <v>0.08490566037735849</v>
      </c>
      <c r="L290" s="10">
        <v>8</v>
      </c>
      <c r="M290" s="14">
        <f aca="true" t="shared" si="66" ref="M290:M302">L290/$N290</f>
        <v>0.07547169811320754</v>
      </c>
      <c r="N290" s="10">
        <v>106</v>
      </c>
      <c r="O290" s="15">
        <f aca="true" t="shared" si="67" ref="O290:O302">N290/$N290</f>
        <v>1</v>
      </c>
    </row>
    <row r="291" spans="1:15" s="5" customFormat="1" ht="11.25">
      <c r="A291" s="17" t="s">
        <v>3</v>
      </c>
      <c r="B291" s="10">
        <v>47</v>
      </c>
      <c r="C291" s="14">
        <f t="shared" si="61"/>
        <v>0.1111111111111111</v>
      </c>
      <c r="D291" s="10">
        <v>202</v>
      </c>
      <c r="E291" s="14">
        <f t="shared" si="62"/>
        <v>0.47754137115839246</v>
      </c>
      <c r="F291" s="10">
        <v>81</v>
      </c>
      <c r="G291" s="14">
        <f t="shared" si="63"/>
        <v>0.19148936170212766</v>
      </c>
      <c r="H291" s="10">
        <v>34</v>
      </c>
      <c r="I291" s="14">
        <f t="shared" si="64"/>
        <v>0.08037825059101655</v>
      </c>
      <c r="J291" s="10">
        <v>10</v>
      </c>
      <c r="K291" s="14">
        <f t="shared" si="65"/>
        <v>0.02364066193853428</v>
      </c>
      <c r="L291" s="10">
        <v>49</v>
      </c>
      <c r="M291" s="14">
        <f t="shared" si="66"/>
        <v>0.11583924349881797</v>
      </c>
      <c r="N291" s="10">
        <v>423</v>
      </c>
      <c r="O291" s="15">
        <f t="shared" si="67"/>
        <v>1</v>
      </c>
    </row>
    <row r="292" spans="1:15" s="5" customFormat="1" ht="11.25">
      <c r="A292" s="17" t="s">
        <v>4</v>
      </c>
      <c r="B292" s="10">
        <v>53</v>
      </c>
      <c r="C292" s="14">
        <f t="shared" si="61"/>
        <v>0.14600550964187328</v>
      </c>
      <c r="D292" s="10">
        <v>169</v>
      </c>
      <c r="E292" s="14">
        <f t="shared" si="62"/>
        <v>0.465564738292011</v>
      </c>
      <c r="F292" s="10">
        <v>53</v>
      </c>
      <c r="G292" s="14">
        <f t="shared" si="63"/>
        <v>0.14600550964187328</v>
      </c>
      <c r="H292" s="10">
        <v>40</v>
      </c>
      <c r="I292" s="14">
        <f t="shared" si="64"/>
        <v>0.11019283746556474</v>
      </c>
      <c r="J292" s="10">
        <v>10</v>
      </c>
      <c r="K292" s="14">
        <f t="shared" si="65"/>
        <v>0.027548209366391185</v>
      </c>
      <c r="L292" s="10">
        <v>38</v>
      </c>
      <c r="M292" s="14">
        <f t="shared" si="66"/>
        <v>0.1046831955922865</v>
      </c>
      <c r="N292" s="10">
        <v>363</v>
      </c>
      <c r="O292" s="15">
        <f t="shared" si="67"/>
        <v>1</v>
      </c>
    </row>
    <row r="293" spans="1:15" s="5" customFormat="1" ht="11.25">
      <c r="A293" s="17" t="s">
        <v>5</v>
      </c>
      <c r="B293" s="10">
        <v>29</v>
      </c>
      <c r="C293" s="14">
        <f t="shared" si="61"/>
        <v>0.10175438596491228</v>
      </c>
      <c r="D293" s="10">
        <v>115</v>
      </c>
      <c r="E293" s="14">
        <f t="shared" si="62"/>
        <v>0.40350877192982454</v>
      </c>
      <c r="F293" s="10">
        <v>58</v>
      </c>
      <c r="G293" s="14">
        <f t="shared" si="63"/>
        <v>0.20350877192982456</v>
      </c>
      <c r="H293" s="10">
        <v>50</v>
      </c>
      <c r="I293" s="14">
        <f t="shared" si="64"/>
        <v>0.17543859649122806</v>
      </c>
      <c r="J293" s="10">
        <v>7</v>
      </c>
      <c r="K293" s="14">
        <f t="shared" si="65"/>
        <v>0.02456140350877193</v>
      </c>
      <c r="L293" s="10">
        <v>26</v>
      </c>
      <c r="M293" s="14">
        <f t="shared" si="66"/>
        <v>0.0912280701754386</v>
      </c>
      <c r="N293" s="10">
        <v>285</v>
      </c>
      <c r="O293" s="15">
        <f t="shared" si="67"/>
        <v>1</v>
      </c>
    </row>
    <row r="294" spans="1:15" s="5" customFormat="1" ht="11.25">
      <c r="A294" s="17" t="s">
        <v>6</v>
      </c>
      <c r="B294" s="10">
        <v>9</v>
      </c>
      <c r="C294" s="14">
        <f t="shared" si="61"/>
        <v>0.08333333333333333</v>
      </c>
      <c r="D294" s="10">
        <v>60</v>
      </c>
      <c r="E294" s="14">
        <f t="shared" si="62"/>
        <v>0.5555555555555556</v>
      </c>
      <c r="F294" s="10">
        <v>20</v>
      </c>
      <c r="G294" s="14">
        <f t="shared" si="63"/>
        <v>0.18518518518518517</v>
      </c>
      <c r="H294" s="10">
        <v>12</v>
      </c>
      <c r="I294" s="14">
        <f t="shared" si="64"/>
        <v>0.1111111111111111</v>
      </c>
      <c r="J294" s="10">
        <v>3</v>
      </c>
      <c r="K294" s="14">
        <f t="shared" si="65"/>
        <v>0.027777777777777776</v>
      </c>
      <c r="L294" s="10">
        <v>4</v>
      </c>
      <c r="M294" s="14">
        <f t="shared" si="66"/>
        <v>0.037037037037037035</v>
      </c>
      <c r="N294" s="10">
        <v>108</v>
      </c>
      <c r="O294" s="15">
        <f t="shared" si="67"/>
        <v>1</v>
      </c>
    </row>
    <row r="295" spans="1:15" s="5" customFormat="1" ht="11.25">
      <c r="A295" s="17" t="s">
        <v>7</v>
      </c>
      <c r="B295" s="10">
        <v>21</v>
      </c>
      <c r="C295" s="14">
        <f t="shared" si="61"/>
        <v>0.17647058823529413</v>
      </c>
      <c r="D295" s="10">
        <v>54</v>
      </c>
      <c r="E295" s="14">
        <f t="shared" si="62"/>
        <v>0.453781512605042</v>
      </c>
      <c r="F295" s="10">
        <v>29</v>
      </c>
      <c r="G295" s="14">
        <f t="shared" si="63"/>
        <v>0.24369747899159663</v>
      </c>
      <c r="H295" s="10">
        <v>10</v>
      </c>
      <c r="I295" s="14">
        <f t="shared" si="64"/>
        <v>0.08403361344537816</v>
      </c>
      <c r="J295" s="10">
        <v>2</v>
      </c>
      <c r="K295" s="14">
        <f t="shared" si="65"/>
        <v>0.01680672268907563</v>
      </c>
      <c r="L295" s="10">
        <v>3</v>
      </c>
      <c r="M295" s="14">
        <f t="shared" si="66"/>
        <v>0.025210084033613446</v>
      </c>
      <c r="N295" s="10">
        <v>119</v>
      </c>
      <c r="O295" s="15">
        <f t="shared" si="67"/>
        <v>1</v>
      </c>
    </row>
    <row r="296" spans="1:15" s="5" customFormat="1" ht="11.25">
      <c r="A296" s="17" t="s">
        <v>8</v>
      </c>
      <c r="B296" s="10">
        <v>24</v>
      </c>
      <c r="C296" s="14">
        <f t="shared" si="61"/>
        <v>0.10619469026548672</v>
      </c>
      <c r="D296" s="10">
        <v>101</v>
      </c>
      <c r="E296" s="14">
        <f t="shared" si="62"/>
        <v>0.4469026548672566</v>
      </c>
      <c r="F296" s="10">
        <v>37</v>
      </c>
      <c r="G296" s="14">
        <f t="shared" si="63"/>
        <v>0.16371681415929204</v>
      </c>
      <c r="H296" s="10">
        <v>34</v>
      </c>
      <c r="I296" s="14">
        <f t="shared" si="64"/>
        <v>0.1504424778761062</v>
      </c>
      <c r="J296" s="10">
        <v>10</v>
      </c>
      <c r="K296" s="14">
        <f t="shared" si="65"/>
        <v>0.04424778761061947</v>
      </c>
      <c r="L296" s="10">
        <v>20</v>
      </c>
      <c r="M296" s="14">
        <f t="shared" si="66"/>
        <v>0.08849557522123894</v>
      </c>
      <c r="N296" s="10">
        <v>226</v>
      </c>
      <c r="O296" s="15">
        <f t="shared" si="67"/>
        <v>1</v>
      </c>
    </row>
    <row r="297" spans="1:15" s="5" customFormat="1" ht="11.25">
      <c r="A297" s="17" t="s">
        <v>9</v>
      </c>
      <c r="B297" s="10">
        <v>23</v>
      </c>
      <c r="C297" s="14">
        <f t="shared" si="61"/>
        <v>0.08273381294964029</v>
      </c>
      <c r="D297" s="10">
        <v>114</v>
      </c>
      <c r="E297" s="14">
        <f t="shared" si="62"/>
        <v>0.41007194244604317</v>
      </c>
      <c r="F297" s="10">
        <v>52</v>
      </c>
      <c r="G297" s="14">
        <f t="shared" si="63"/>
        <v>0.18705035971223022</v>
      </c>
      <c r="H297" s="10">
        <v>31</v>
      </c>
      <c r="I297" s="14">
        <f t="shared" si="64"/>
        <v>0.11151079136690648</v>
      </c>
      <c r="J297" s="10">
        <v>14</v>
      </c>
      <c r="K297" s="14">
        <f t="shared" si="65"/>
        <v>0.050359712230215826</v>
      </c>
      <c r="L297" s="10">
        <v>44</v>
      </c>
      <c r="M297" s="14">
        <f t="shared" si="66"/>
        <v>0.15827338129496402</v>
      </c>
      <c r="N297" s="10">
        <v>278</v>
      </c>
      <c r="O297" s="15">
        <f t="shared" si="67"/>
        <v>1</v>
      </c>
    </row>
    <row r="298" spans="1:15" s="5" customFormat="1" ht="11.25">
      <c r="A298" s="17" t="s">
        <v>14</v>
      </c>
      <c r="B298" s="10">
        <v>19</v>
      </c>
      <c r="C298" s="14">
        <f t="shared" si="61"/>
        <v>0.07661290322580645</v>
      </c>
      <c r="D298" s="10">
        <v>92</v>
      </c>
      <c r="E298" s="14">
        <f t="shared" si="62"/>
        <v>0.3709677419354839</v>
      </c>
      <c r="F298" s="10">
        <v>64</v>
      </c>
      <c r="G298" s="14">
        <f t="shared" si="63"/>
        <v>0.25806451612903225</v>
      </c>
      <c r="H298" s="10">
        <v>35</v>
      </c>
      <c r="I298" s="14">
        <f t="shared" si="64"/>
        <v>0.14112903225806453</v>
      </c>
      <c r="J298" s="10">
        <v>6</v>
      </c>
      <c r="K298" s="14">
        <f t="shared" si="65"/>
        <v>0.024193548387096774</v>
      </c>
      <c r="L298" s="10">
        <v>32</v>
      </c>
      <c r="M298" s="14">
        <f t="shared" si="66"/>
        <v>0.12903225806451613</v>
      </c>
      <c r="N298" s="10">
        <v>248</v>
      </c>
      <c r="O298" s="15">
        <f t="shared" si="67"/>
        <v>1</v>
      </c>
    </row>
    <row r="299" spans="1:15" s="5" customFormat="1" ht="11.25">
      <c r="A299" s="17" t="s">
        <v>15</v>
      </c>
      <c r="B299" s="10">
        <v>18</v>
      </c>
      <c r="C299" s="14">
        <f t="shared" si="61"/>
        <v>0.17647058823529413</v>
      </c>
      <c r="D299" s="10">
        <v>43</v>
      </c>
      <c r="E299" s="14">
        <f t="shared" si="62"/>
        <v>0.4215686274509804</v>
      </c>
      <c r="F299" s="10">
        <v>15</v>
      </c>
      <c r="G299" s="14">
        <f t="shared" si="63"/>
        <v>0.14705882352941177</v>
      </c>
      <c r="H299" s="10">
        <v>20</v>
      </c>
      <c r="I299" s="14">
        <f t="shared" si="64"/>
        <v>0.19607843137254902</v>
      </c>
      <c r="J299" s="10">
        <v>6</v>
      </c>
      <c r="K299" s="14">
        <f t="shared" si="65"/>
        <v>0.058823529411764705</v>
      </c>
      <c r="L299" s="10"/>
      <c r="M299" s="14">
        <f t="shared" si="66"/>
        <v>0</v>
      </c>
      <c r="N299" s="10">
        <v>102</v>
      </c>
      <c r="O299" s="15">
        <f t="shared" si="67"/>
        <v>1</v>
      </c>
    </row>
    <row r="300" spans="1:15" s="5" customFormat="1" ht="11.25">
      <c r="A300" s="17" t="s">
        <v>16</v>
      </c>
      <c r="B300" s="10">
        <v>5</v>
      </c>
      <c r="C300" s="14">
        <f t="shared" si="61"/>
        <v>0.1111111111111111</v>
      </c>
      <c r="D300" s="10">
        <v>6</v>
      </c>
      <c r="E300" s="14">
        <f t="shared" si="62"/>
        <v>0.13333333333333333</v>
      </c>
      <c r="F300" s="10">
        <v>13</v>
      </c>
      <c r="G300" s="14">
        <f t="shared" si="63"/>
        <v>0.28888888888888886</v>
      </c>
      <c r="H300" s="10">
        <v>7</v>
      </c>
      <c r="I300" s="14">
        <f t="shared" si="64"/>
        <v>0.15555555555555556</v>
      </c>
      <c r="J300" s="10">
        <v>5</v>
      </c>
      <c r="K300" s="14">
        <f t="shared" si="65"/>
        <v>0.1111111111111111</v>
      </c>
      <c r="L300" s="10">
        <v>9</v>
      </c>
      <c r="M300" s="14">
        <f t="shared" si="66"/>
        <v>0.2</v>
      </c>
      <c r="N300" s="10">
        <v>45</v>
      </c>
      <c r="O300" s="15">
        <f t="shared" si="67"/>
        <v>1</v>
      </c>
    </row>
    <row r="301" spans="1:15" s="5" customFormat="1" ht="11.25">
      <c r="A301" s="18" t="s">
        <v>32</v>
      </c>
      <c r="B301" s="10">
        <v>14</v>
      </c>
      <c r="C301" s="14">
        <f t="shared" si="61"/>
        <v>0.125</v>
      </c>
      <c r="D301" s="10">
        <v>46</v>
      </c>
      <c r="E301" s="14">
        <f t="shared" si="62"/>
        <v>0.4107142857142857</v>
      </c>
      <c r="F301" s="10">
        <v>17</v>
      </c>
      <c r="G301" s="14">
        <f t="shared" si="63"/>
        <v>0.15178571428571427</v>
      </c>
      <c r="H301" s="10">
        <v>19</v>
      </c>
      <c r="I301" s="14">
        <f t="shared" si="64"/>
        <v>0.16964285714285715</v>
      </c>
      <c r="J301" s="10">
        <v>3</v>
      </c>
      <c r="K301" s="14">
        <f t="shared" si="65"/>
        <v>0.026785714285714284</v>
      </c>
      <c r="L301" s="10">
        <v>13</v>
      </c>
      <c r="M301" s="14">
        <f t="shared" si="66"/>
        <v>0.11607142857142858</v>
      </c>
      <c r="N301" s="10">
        <v>112</v>
      </c>
      <c r="O301" s="15">
        <f t="shared" si="67"/>
        <v>1</v>
      </c>
    </row>
    <row r="302" spans="1:15" s="5" customFormat="1" ht="11.25">
      <c r="A302" s="17" t="s">
        <v>13</v>
      </c>
      <c r="B302" s="10">
        <v>280</v>
      </c>
      <c r="C302" s="14">
        <f t="shared" si="61"/>
        <v>0.11594202898550725</v>
      </c>
      <c r="D302" s="10">
        <v>1033</v>
      </c>
      <c r="E302" s="14">
        <f t="shared" si="62"/>
        <v>0.4277432712215321</v>
      </c>
      <c r="F302" s="10">
        <v>457</v>
      </c>
      <c r="G302" s="14">
        <f t="shared" si="63"/>
        <v>0.18923395445134575</v>
      </c>
      <c r="H302" s="10">
        <v>314</v>
      </c>
      <c r="I302" s="14">
        <f t="shared" si="64"/>
        <v>0.1300207039337474</v>
      </c>
      <c r="J302" s="10">
        <v>85</v>
      </c>
      <c r="K302" s="14">
        <f t="shared" si="65"/>
        <v>0.035196687370600416</v>
      </c>
      <c r="L302" s="10">
        <v>246</v>
      </c>
      <c r="M302" s="14">
        <f t="shared" si="66"/>
        <v>0.10186335403726708</v>
      </c>
      <c r="N302" s="10">
        <v>2415</v>
      </c>
      <c r="O302" s="15">
        <f t="shared" si="67"/>
        <v>1</v>
      </c>
    </row>
    <row r="303" s="5" customFormat="1" ht="11.25"/>
    <row r="304" s="5" customFormat="1" ht="12" thickBot="1">
      <c r="A304" s="4" t="s">
        <v>86</v>
      </c>
    </row>
    <row r="305" spans="1:17" s="5" customFormat="1" ht="33.75" customHeight="1">
      <c r="A305" s="32" t="s">
        <v>87</v>
      </c>
      <c r="B305" s="117" t="s">
        <v>1</v>
      </c>
      <c r="C305" s="118"/>
      <c r="D305" s="106" t="s">
        <v>222</v>
      </c>
      <c r="E305" s="106"/>
      <c r="F305" s="115" t="s">
        <v>223</v>
      </c>
      <c r="G305" s="115"/>
      <c r="H305" s="106" t="s">
        <v>224</v>
      </c>
      <c r="I305" s="106"/>
      <c r="J305" s="115" t="s">
        <v>225</v>
      </c>
      <c r="K305" s="116"/>
      <c r="L305" s="115" t="s">
        <v>81</v>
      </c>
      <c r="M305" s="116"/>
      <c r="N305" s="107" t="s">
        <v>190</v>
      </c>
      <c r="O305" s="107"/>
      <c r="P305" s="107" t="s">
        <v>13</v>
      </c>
      <c r="Q305" s="112"/>
    </row>
    <row r="306" spans="1:17" s="5" customFormat="1" ht="11.25">
      <c r="A306" s="113" t="s">
        <v>217</v>
      </c>
      <c r="B306" s="30" t="s">
        <v>10</v>
      </c>
      <c r="C306" s="33"/>
      <c r="D306" s="10">
        <v>38</v>
      </c>
      <c r="E306" s="14">
        <f>D306/$N$284</f>
        <v>0.06518010291595197</v>
      </c>
      <c r="F306" s="10">
        <v>118</v>
      </c>
      <c r="G306" s="14">
        <f>F306/$N$284</f>
        <v>0.20240137221269297</v>
      </c>
      <c r="H306" s="10">
        <v>58</v>
      </c>
      <c r="I306" s="14">
        <f>H306/$N$284</f>
        <v>0.09948542024013722</v>
      </c>
      <c r="J306" s="10">
        <v>30</v>
      </c>
      <c r="K306" s="14">
        <f>J306/$N$284</f>
        <v>0.051457975986277875</v>
      </c>
      <c r="L306" s="10">
        <v>8</v>
      </c>
      <c r="M306" s="14">
        <f>L306/$N$284</f>
        <v>0.0137221269296741</v>
      </c>
      <c r="N306" s="10"/>
      <c r="O306" s="14">
        <f>N306/$N$284</f>
        <v>0</v>
      </c>
      <c r="P306" s="10">
        <v>252</v>
      </c>
      <c r="Q306" s="34">
        <f>P306/$N$284</f>
        <v>0.4322469982847341</v>
      </c>
    </row>
    <row r="307" spans="1:17" s="5" customFormat="1" ht="11.25">
      <c r="A307" s="113"/>
      <c r="B307" s="30" t="s">
        <v>11</v>
      </c>
      <c r="C307" s="33"/>
      <c r="D307" s="10">
        <v>204</v>
      </c>
      <c r="E307" s="14">
        <f>D307/$N$285</f>
        <v>0.11339633129516398</v>
      </c>
      <c r="F307" s="10">
        <v>635</v>
      </c>
      <c r="G307" s="14">
        <f>F307/$N$285</f>
        <v>0.3529738743746526</v>
      </c>
      <c r="H307" s="10">
        <v>119</v>
      </c>
      <c r="I307" s="14">
        <f>H307/$N$285</f>
        <v>0.06614785992217899</v>
      </c>
      <c r="J307" s="10">
        <v>83</v>
      </c>
      <c r="K307" s="14">
        <f>J307/$N$285</f>
        <v>0.04613674263479711</v>
      </c>
      <c r="L307" s="10">
        <v>5</v>
      </c>
      <c r="M307" s="14">
        <f>L307/$N$285</f>
        <v>0.0027793218454697055</v>
      </c>
      <c r="N307" s="10">
        <v>11</v>
      </c>
      <c r="O307" s="14">
        <f>N307/$N$285</f>
        <v>0.006114508060033352</v>
      </c>
      <c r="P307" s="10">
        <v>1057</v>
      </c>
      <c r="Q307" s="34">
        <f>P307/$N$285</f>
        <v>0.5875486381322957</v>
      </c>
    </row>
    <row r="308" spans="1:17" s="5" customFormat="1" ht="11.25">
      <c r="A308" s="113"/>
      <c r="B308" s="30" t="s">
        <v>12</v>
      </c>
      <c r="C308" s="33"/>
      <c r="D308" s="10">
        <v>5</v>
      </c>
      <c r="E308" s="14">
        <f>D308/$N$286</f>
        <v>0.15151515151515152</v>
      </c>
      <c r="F308" s="10">
        <v>7</v>
      </c>
      <c r="G308" s="14">
        <f>F308/$N$286</f>
        <v>0.21212121212121213</v>
      </c>
      <c r="H308" s="10"/>
      <c r="I308" s="14">
        <f>H308/$N$286</f>
        <v>0</v>
      </c>
      <c r="J308" s="10">
        <v>3</v>
      </c>
      <c r="K308" s="14">
        <f>J308/$N$286</f>
        <v>0.09090909090909091</v>
      </c>
      <c r="L308" s="10"/>
      <c r="M308" s="14">
        <f>L308/$N$286</f>
        <v>0</v>
      </c>
      <c r="N308" s="10"/>
      <c r="O308" s="14">
        <f>N308/$N$286</f>
        <v>0</v>
      </c>
      <c r="P308" s="10">
        <v>15</v>
      </c>
      <c r="Q308" s="34">
        <f>P308/$N$286</f>
        <v>0.45454545454545453</v>
      </c>
    </row>
    <row r="309" spans="1:17" s="5" customFormat="1" ht="12" thickBot="1">
      <c r="A309" s="114"/>
      <c r="B309" s="35" t="s">
        <v>88</v>
      </c>
      <c r="C309" s="36"/>
      <c r="D309" s="37">
        <v>247</v>
      </c>
      <c r="E309" s="38">
        <f>D309/$N$287</f>
        <v>0.10227743271221532</v>
      </c>
      <c r="F309" s="37">
        <v>760</v>
      </c>
      <c r="G309" s="38">
        <f>F309/$N$287</f>
        <v>0.3146997929606625</v>
      </c>
      <c r="H309" s="37">
        <v>177</v>
      </c>
      <c r="I309" s="38">
        <f>H309/$N$287</f>
        <v>0.07329192546583851</v>
      </c>
      <c r="J309" s="37">
        <v>116</v>
      </c>
      <c r="K309" s="38">
        <f>J309/$N$287</f>
        <v>0.04803312629399586</v>
      </c>
      <c r="L309" s="37">
        <v>13</v>
      </c>
      <c r="M309" s="38">
        <f>L309/$N$287</f>
        <v>0.005383022774327122</v>
      </c>
      <c r="N309" s="37">
        <v>11</v>
      </c>
      <c r="O309" s="38">
        <f>N309/$N$287</f>
        <v>0.004554865424430642</v>
      </c>
      <c r="P309" s="37">
        <v>1324</v>
      </c>
      <c r="Q309" s="39">
        <f>P309/$N$287</f>
        <v>0.5482401656314699</v>
      </c>
    </row>
    <row r="310" s="5" customFormat="1" ht="12" thickBot="1">
      <c r="A310" s="4"/>
    </row>
    <row r="311" spans="1:17" s="5" customFormat="1" ht="35.25" customHeight="1">
      <c r="A311" s="40" t="s">
        <v>87</v>
      </c>
      <c r="B311" s="117" t="s">
        <v>89</v>
      </c>
      <c r="C311" s="118"/>
      <c r="D311" s="106" t="s">
        <v>90</v>
      </c>
      <c r="E311" s="106"/>
      <c r="F311" s="115" t="s">
        <v>91</v>
      </c>
      <c r="G311" s="115"/>
      <c r="H311" s="106" t="s">
        <v>92</v>
      </c>
      <c r="I311" s="106"/>
      <c r="J311" s="115" t="s">
        <v>93</v>
      </c>
      <c r="K311" s="119"/>
      <c r="L311" s="115" t="s">
        <v>81</v>
      </c>
      <c r="M311" s="119"/>
      <c r="N311" s="107" t="s">
        <v>25</v>
      </c>
      <c r="O311" s="107"/>
      <c r="P311" s="107" t="s">
        <v>13</v>
      </c>
      <c r="Q311" s="108"/>
    </row>
    <row r="312" spans="1:17" s="5" customFormat="1" ht="11.25">
      <c r="A312" s="109" t="s">
        <v>94</v>
      </c>
      <c r="B312" s="30" t="s">
        <v>2</v>
      </c>
      <c r="C312" s="33"/>
      <c r="D312" s="41">
        <v>16</v>
      </c>
      <c r="E312" s="14">
        <f aca="true" t="shared" si="68" ref="E312:E324">D312/$N290</f>
        <v>0.1509433962264151</v>
      </c>
      <c r="F312" s="41">
        <v>25</v>
      </c>
      <c r="G312" s="14">
        <f aca="true" t="shared" si="69" ref="G312:G324">F312/$N290</f>
        <v>0.2358490566037736</v>
      </c>
      <c r="H312" s="41">
        <v>7</v>
      </c>
      <c r="I312" s="14">
        <f aca="true" t="shared" si="70" ref="I312:I324">H312/$N290</f>
        <v>0.0660377358490566</v>
      </c>
      <c r="J312" s="41">
        <v>9</v>
      </c>
      <c r="K312" s="14">
        <f aca="true" t="shared" si="71" ref="K312:K324">J312/$N290</f>
        <v>0.08490566037735849</v>
      </c>
      <c r="L312" s="41">
        <v>2</v>
      </c>
      <c r="M312" s="14">
        <f aca="true" t="shared" si="72" ref="M312:M324">L312/$N290</f>
        <v>0.018867924528301886</v>
      </c>
      <c r="N312" s="41"/>
      <c r="O312" s="14">
        <f aca="true" t="shared" si="73" ref="O312:O324">N312/$N290</f>
        <v>0</v>
      </c>
      <c r="P312" s="41">
        <v>59</v>
      </c>
      <c r="Q312" s="34">
        <f aca="true" t="shared" si="74" ref="Q312:Q324">P312/$N290</f>
        <v>0.5566037735849056</v>
      </c>
    </row>
    <row r="313" spans="1:17" s="5" customFormat="1" ht="11.25">
      <c r="A313" s="110"/>
      <c r="B313" s="17" t="s">
        <v>3</v>
      </c>
      <c r="C313" s="17"/>
      <c r="D313" s="41">
        <v>42</v>
      </c>
      <c r="E313" s="14">
        <f t="shared" si="68"/>
        <v>0.09929078014184398</v>
      </c>
      <c r="F313" s="41">
        <v>152</v>
      </c>
      <c r="G313" s="14">
        <f t="shared" si="69"/>
        <v>0.35933806146572106</v>
      </c>
      <c r="H313" s="41">
        <v>33</v>
      </c>
      <c r="I313" s="14">
        <f t="shared" si="70"/>
        <v>0.07801418439716312</v>
      </c>
      <c r="J313" s="41">
        <v>16</v>
      </c>
      <c r="K313" s="14">
        <f t="shared" si="71"/>
        <v>0.037825059101654845</v>
      </c>
      <c r="L313" s="41">
        <v>1</v>
      </c>
      <c r="M313" s="14">
        <f t="shared" si="72"/>
        <v>0.002364066193853428</v>
      </c>
      <c r="N313" s="41"/>
      <c r="O313" s="14">
        <f t="shared" si="73"/>
        <v>0</v>
      </c>
      <c r="P313" s="41">
        <v>244</v>
      </c>
      <c r="Q313" s="34">
        <f t="shared" si="74"/>
        <v>0.5768321513002365</v>
      </c>
    </row>
    <row r="314" spans="1:17" s="5" customFormat="1" ht="11.25">
      <c r="A314" s="110"/>
      <c r="B314" s="17" t="s">
        <v>4</v>
      </c>
      <c r="C314" s="17"/>
      <c r="D314" s="41">
        <v>47</v>
      </c>
      <c r="E314" s="14">
        <f t="shared" si="68"/>
        <v>0.12947658402203857</v>
      </c>
      <c r="F314" s="41">
        <v>127</v>
      </c>
      <c r="G314" s="14">
        <f t="shared" si="69"/>
        <v>0.349862258953168</v>
      </c>
      <c r="H314" s="41">
        <v>24</v>
      </c>
      <c r="I314" s="14">
        <f t="shared" si="70"/>
        <v>0.06611570247933884</v>
      </c>
      <c r="J314" s="41">
        <v>12</v>
      </c>
      <c r="K314" s="14">
        <f t="shared" si="71"/>
        <v>0.03305785123966942</v>
      </c>
      <c r="L314" s="41">
        <v>1</v>
      </c>
      <c r="M314" s="14">
        <f t="shared" si="72"/>
        <v>0.0027548209366391185</v>
      </c>
      <c r="N314" s="41">
        <v>1</v>
      </c>
      <c r="O314" s="14">
        <f t="shared" si="73"/>
        <v>0.0027548209366391185</v>
      </c>
      <c r="P314" s="41">
        <v>212</v>
      </c>
      <c r="Q314" s="34">
        <f t="shared" si="74"/>
        <v>0.5840220385674931</v>
      </c>
    </row>
    <row r="315" spans="1:17" s="5" customFormat="1" ht="11.25">
      <c r="A315" s="110"/>
      <c r="B315" s="17" t="s">
        <v>5</v>
      </c>
      <c r="C315" s="17"/>
      <c r="D315" s="41">
        <v>27</v>
      </c>
      <c r="E315" s="14">
        <f t="shared" si="68"/>
        <v>0.09473684210526316</v>
      </c>
      <c r="F315" s="41">
        <v>76</v>
      </c>
      <c r="G315" s="14">
        <f t="shared" si="69"/>
        <v>0.26666666666666666</v>
      </c>
      <c r="H315" s="41">
        <v>22</v>
      </c>
      <c r="I315" s="14">
        <f t="shared" si="70"/>
        <v>0.07719298245614035</v>
      </c>
      <c r="J315" s="41">
        <v>22</v>
      </c>
      <c r="K315" s="14">
        <f t="shared" si="71"/>
        <v>0.07719298245614035</v>
      </c>
      <c r="L315" s="41">
        <v>3</v>
      </c>
      <c r="M315" s="14">
        <f t="shared" si="72"/>
        <v>0.010526315789473684</v>
      </c>
      <c r="N315" s="41">
        <v>2</v>
      </c>
      <c r="O315" s="14">
        <f t="shared" si="73"/>
        <v>0.007017543859649123</v>
      </c>
      <c r="P315" s="41">
        <v>152</v>
      </c>
      <c r="Q315" s="34">
        <f t="shared" si="74"/>
        <v>0.5333333333333333</v>
      </c>
    </row>
    <row r="316" spans="1:17" s="5" customFormat="1" ht="11.25">
      <c r="A316" s="110"/>
      <c r="B316" s="17" t="s">
        <v>6</v>
      </c>
      <c r="C316" s="17"/>
      <c r="D316" s="41">
        <v>8</v>
      </c>
      <c r="E316" s="14">
        <f t="shared" si="68"/>
        <v>0.07407407407407407</v>
      </c>
      <c r="F316" s="41">
        <v>47</v>
      </c>
      <c r="G316" s="14">
        <f t="shared" si="69"/>
        <v>0.4351851851851852</v>
      </c>
      <c r="H316" s="41">
        <v>8</v>
      </c>
      <c r="I316" s="14">
        <f t="shared" si="70"/>
        <v>0.07407407407407407</v>
      </c>
      <c r="J316" s="41">
        <v>5</v>
      </c>
      <c r="K316" s="14">
        <f t="shared" si="71"/>
        <v>0.046296296296296294</v>
      </c>
      <c r="L316" s="41"/>
      <c r="M316" s="14">
        <f t="shared" si="72"/>
        <v>0</v>
      </c>
      <c r="N316" s="41">
        <v>1</v>
      </c>
      <c r="O316" s="14">
        <f t="shared" si="73"/>
        <v>0.009259259259259259</v>
      </c>
      <c r="P316" s="41">
        <v>69</v>
      </c>
      <c r="Q316" s="34">
        <f t="shared" si="74"/>
        <v>0.6388888888888888</v>
      </c>
    </row>
    <row r="317" spans="1:17" s="5" customFormat="1" ht="11.25">
      <c r="A317" s="110"/>
      <c r="B317" s="17" t="s">
        <v>7</v>
      </c>
      <c r="C317" s="17"/>
      <c r="D317" s="41">
        <v>21</v>
      </c>
      <c r="E317" s="14">
        <f t="shared" si="68"/>
        <v>0.17647058823529413</v>
      </c>
      <c r="F317" s="41">
        <v>45</v>
      </c>
      <c r="G317" s="14">
        <f t="shared" si="69"/>
        <v>0.37815126050420167</v>
      </c>
      <c r="H317" s="41">
        <v>12</v>
      </c>
      <c r="I317" s="14">
        <f t="shared" si="70"/>
        <v>0.10084033613445378</v>
      </c>
      <c r="J317" s="41">
        <v>2</v>
      </c>
      <c r="K317" s="14">
        <f t="shared" si="71"/>
        <v>0.01680672268907563</v>
      </c>
      <c r="L317" s="41">
        <v>1</v>
      </c>
      <c r="M317" s="14">
        <f t="shared" si="72"/>
        <v>0.008403361344537815</v>
      </c>
      <c r="N317" s="41"/>
      <c r="O317" s="14">
        <f t="shared" si="73"/>
        <v>0</v>
      </c>
      <c r="P317" s="41">
        <v>81</v>
      </c>
      <c r="Q317" s="34">
        <f t="shared" si="74"/>
        <v>0.680672268907563</v>
      </c>
    </row>
    <row r="318" spans="1:17" s="5" customFormat="1" ht="11.25">
      <c r="A318" s="110"/>
      <c r="B318" s="17" t="s">
        <v>8</v>
      </c>
      <c r="C318" s="17"/>
      <c r="D318" s="41">
        <v>22</v>
      </c>
      <c r="E318" s="14">
        <f t="shared" si="68"/>
        <v>0.09734513274336283</v>
      </c>
      <c r="F318" s="41">
        <v>78</v>
      </c>
      <c r="G318" s="14">
        <f t="shared" si="69"/>
        <v>0.34513274336283184</v>
      </c>
      <c r="H318" s="41">
        <v>19</v>
      </c>
      <c r="I318" s="14">
        <f t="shared" si="70"/>
        <v>0.084070796460177</v>
      </c>
      <c r="J318" s="41">
        <v>5</v>
      </c>
      <c r="K318" s="14">
        <f t="shared" si="71"/>
        <v>0.022123893805309734</v>
      </c>
      <c r="L318" s="41">
        <v>2</v>
      </c>
      <c r="M318" s="14">
        <f t="shared" si="72"/>
        <v>0.008849557522123894</v>
      </c>
      <c r="N318" s="41">
        <v>3</v>
      </c>
      <c r="O318" s="14">
        <f t="shared" si="73"/>
        <v>0.01327433628318584</v>
      </c>
      <c r="P318" s="41">
        <v>129</v>
      </c>
      <c r="Q318" s="34">
        <f t="shared" si="74"/>
        <v>0.5707964601769911</v>
      </c>
    </row>
    <row r="319" spans="1:17" s="5" customFormat="1" ht="11.25">
      <c r="A319" s="110"/>
      <c r="B319" s="30" t="s">
        <v>9</v>
      </c>
      <c r="C319" s="33"/>
      <c r="D319" s="41">
        <v>19</v>
      </c>
      <c r="E319" s="14">
        <f t="shared" si="68"/>
        <v>0.0683453237410072</v>
      </c>
      <c r="F319" s="41">
        <v>75</v>
      </c>
      <c r="G319" s="14">
        <f t="shared" si="69"/>
        <v>0.2697841726618705</v>
      </c>
      <c r="H319" s="41">
        <v>11</v>
      </c>
      <c r="I319" s="14">
        <f t="shared" si="70"/>
        <v>0.039568345323741004</v>
      </c>
      <c r="J319" s="41">
        <v>16</v>
      </c>
      <c r="K319" s="14">
        <f t="shared" si="71"/>
        <v>0.05755395683453238</v>
      </c>
      <c r="L319" s="41"/>
      <c r="M319" s="14">
        <f t="shared" si="72"/>
        <v>0</v>
      </c>
      <c r="N319" s="41">
        <v>2</v>
      </c>
      <c r="O319" s="14">
        <f t="shared" si="73"/>
        <v>0.007194244604316547</v>
      </c>
      <c r="P319" s="41">
        <v>123</v>
      </c>
      <c r="Q319" s="34">
        <f t="shared" si="74"/>
        <v>0.44244604316546765</v>
      </c>
    </row>
    <row r="320" spans="1:17" s="5" customFormat="1" ht="11.25">
      <c r="A320" s="110"/>
      <c r="B320" s="30" t="s">
        <v>14</v>
      </c>
      <c r="C320" s="33"/>
      <c r="D320" s="41">
        <v>17</v>
      </c>
      <c r="E320" s="14">
        <f t="shared" si="68"/>
        <v>0.06854838709677419</v>
      </c>
      <c r="F320" s="41">
        <v>75</v>
      </c>
      <c r="G320" s="14">
        <f t="shared" si="69"/>
        <v>0.3024193548387097</v>
      </c>
      <c r="H320" s="41">
        <v>26</v>
      </c>
      <c r="I320" s="14">
        <f t="shared" si="70"/>
        <v>0.10483870967741936</v>
      </c>
      <c r="J320" s="41">
        <v>14</v>
      </c>
      <c r="K320" s="14">
        <f t="shared" si="71"/>
        <v>0.056451612903225805</v>
      </c>
      <c r="L320" s="41">
        <v>2</v>
      </c>
      <c r="M320" s="14">
        <f t="shared" si="72"/>
        <v>0.008064516129032258</v>
      </c>
      <c r="N320" s="41">
        <v>1</v>
      </c>
      <c r="O320" s="14">
        <f t="shared" si="73"/>
        <v>0.004032258064516129</v>
      </c>
      <c r="P320" s="41">
        <v>135</v>
      </c>
      <c r="Q320" s="34">
        <f t="shared" si="74"/>
        <v>0.5443548387096774</v>
      </c>
    </row>
    <row r="321" spans="1:17" s="5" customFormat="1" ht="11.25">
      <c r="A321" s="110"/>
      <c r="B321" s="30" t="s">
        <v>15</v>
      </c>
      <c r="C321" s="33"/>
      <c r="D321" s="41">
        <v>10</v>
      </c>
      <c r="E321" s="14">
        <f t="shared" si="68"/>
        <v>0.09803921568627451</v>
      </c>
      <c r="F321" s="41">
        <v>24</v>
      </c>
      <c r="G321" s="14">
        <f t="shared" si="69"/>
        <v>0.23529411764705882</v>
      </c>
      <c r="H321" s="41">
        <v>4</v>
      </c>
      <c r="I321" s="14">
        <f t="shared" si="70"/>
        <v>0.0392156862745098</v>
      </c>
      <c r="J321" s="41">
        <v>6</v>
      </c>
      <c r="K321" s="14">
        <f t="shared" si="71"/>
        <v>0.058823529411764705</v>
      </c>
      <c r="L321" s="41"/>
      <c r="M321" s="14">
        <f t="shared" si="72"/>
        <v>0</v>
      </c>
      <c r="N321" s="41"/>
      <c r="O321" s="14">
        <f t="shared" si="73"/>
        <v>0</v>
      </c>
      <c r="P321" s="41">
        <v>44</v>
      </c>
      <c r="Q321" s="34">
        <f t="shared" si="74"/>
        <v>0.43137254901960786</v>
      </c>
    </row>
    <row r="322" spans="1:17" s="5" customFormat="1" ht="11.25">
      <c r="A322" s="110"/>
      <c r="B322" s="30" t="s">
        <v>16</v>
      </c>
      <c r="C322" s="33"/>
      <c r="D322" s="41">
        <v>5</v>
      </c>
      <c r="E322" s="14">
        <f t="shared" si="68"/>
        <v>0.1111111111111111</v>
      </c>
      <c r="F322" s="41">
        <v>5</v>
      </c>
      <c r="G322" s="14">
        <f t="shared" si="69"/>
        <v>0.1111111111111111</v>
      </c>
      <c r="H322" s="41">
        <v>6</v>
      </c>
      <c r="I322" s="14">
        <f t="shared" si="70"/>
        <v>0.13333333333333333</v>
      </c>
      <c r="J322" s="41">
        <v>2</v>
      </c>
      <c r="K322" s="14">
        <f t="shared" si="71"/>
        <v>0.044444444444444446</v>
      </c>
      <c r="L322" s="41">
        <v>1</v>
      </c>
      <c r="M322" s="14">
        <f t="shared" si="72"/>
        <v>0.022222222222222223</v>
      </c>
      <c r="N322" s="41"/>
      <c r="O322" s="14">
        <f t="shared" si="73"/>
        <v>0</v>
      </c>
      <c r="P322" s="41">
        <v>19</v>
      </c>
      <c r="Q322" s="34">
        <f t="shared" si="74"/>
        <v>0.4222222222222222</v>
      </c>
    </row>
    <row r="323" spans="1:17" s="5" customFormat="1" ht="11.25">
      <c r="A323" s="110"/>
      <c r="B323" s="42" t="s">
        <v>25</v>
      </c>
      <c r="C323" s="43"/>
      <c r="D323" s="41">
        <v>13</v>
      </c>
      <c r="E323" s="14">
        <f t="shared" si="68"/>
        <v>0.11607142857142858</v>
      </c>
      <c r="F323" s="41">
        <v>31</v>
      </c>
      <c r="G323" s="14">
        <f t="shared" si="69"/>
        <v>0.2767857142857143</v>
      </c>
      <c r="H323" s="41">
        <v>5</v>
      </c>
      <c r="I323" s="14">
        <f t="shared" si="70"/>
        <v>0.044642857142857144</v>
      </c>
      <c r="J323" s="41">
        <v>7</v>
      </c>
      <c r="K323" s="14">
        <f t="shared" si="71"/>
        <v>0.0625</v>
      </c>
      <c r="L323" s="41"/>
      <c r="M323" s="14">
        <f t="shared" si="72"/>
        <v>0</v>
      </c>
      <c r="N323" s="41">
        <v>1</v>
      </c>
      <c r="O323" s="14">
        <f t="shared" si="73"/>
        <v>0.008928571428571428</v>
      </c>
      <c r="P323" s="41">
        <v>57</v>
      </c>
      <c r="Q323" s="34">
        <f t="shared" si="74"/>
        <v>0.5089285714285714</v>
      </c>
    </row>
    <row r="324" spans="1:17" s="5" customFormat="1" ht="12" thickBot="1">
      <c r="A324" s="111"/>
      <c r="B324" s="35" t="s">
        <v>88</v>
      </c>
      <c r="C324" s="36"/>
      <c r="D324" s="44">
        <v>247</v>
      </c>
      <c r="E324" s="38">
        <f t="shared" si="68"/>
        <v>0.10227743271221532</v>
      </c>
      <c r="F324" s="44">
        <v>760</v>
      </c>
      <c r="G324" s="38">
        <f t="shared" si="69"/>
        <v>0.3146997929606625</v>
      </c>
      <c r="H324" s="44">
        <v>177</v>
      </c>
      <c r="I324" s="38">
        <f t="shared" si="70"/>
        <v>0.07329192546583851</v>
      </c>
      <c r="J324" s="44">
        <v>116</v>
      </c>
      <c r="K324" s="38">
        <f t="shared" si="71"/>
        <v>0.04803312629399586</v>
      </c>
      <c r="L324" s="44">
        <v>13</v>
      </c>
      <c r="M324" s="38">
        <f t="shared" si="72"/>
        <v>0.005383022774327122</v>
      </c>
      <c r="N324" s="44">
        <v>11</v>
      </c>
      <c r="O324" s="38">
        <f t="shared" si="73"/>
        <v>0.004554865424430642</v>
      </c>
      <c r="P324" s="44">
        <v>1324</v>
      </c>
      <c r="Q324" s="39">
        <f t="shared" si="74"/>
        <v>0.5482401656314699</v>
      </c>
    </row>
    <row r="325" spans="1:17" s="5" customFormat="1" ht="11.25">
      <c r="A325" s="45"/>
      <c r="B325" s="23"/>
      <c r="C325" s="23"/>
      <c r="D325" s="20"/>
      <c r="E325" s="31"/>
      <c r="F325" s="20"/>
      <c r="G325" s="31"/>
      <c r="H325" s="20"/>
      <c r="I325" s="31"/>
      <c r="J325" s="20"/>
      <c r="K325" s="31"/>
      <c r="L325" s="20"/>
      <c r="M325" s="31"/>
      <c r="N325" s="20"/>
      <c r="O325" s="31"/>
      <c r="P325" s="20"/>
      <c r="Q325" s="31"/>
    </row>
    <row r="326" s="5" customFormat="1" ht="11.25">
      <c r="A326" s="21" t="s">
        <v>95</v>
      </c>
    </row>
    <row r="327" spans="1:20" s="5" customFormat="1" ht="64.5" customHeight="1">
      <c r="A327" s="6" t="s">
        <v>1</v>
      </c>
      <c r="B327" s="98" t="s">
        <v>226</v>
      </c>
      <c r="C327" s="98"/>
      <c r="D327" s="98" t="s">
        <v>227</v>
      </c>
      <c r="E327" s="98"/>
      <c r="F327" s="98" t="s">
        <v>228</v>
      </c>
      <c r="G327" s="98"/>
      <c r="H327" s="98" t="s">
        <v>229</v>
      </c>
      <c r="I327" s="98"/>
      <c r="J327" s="98" t="s">
        <v>230</v>
      </c>
      <c r="K327" s="99"/>
      <c r="L327" s="100" t="s">
        <v>231</v>
      </c>
      <c r="M327" s="101"/>
      <c r="N327" s="102"/>
      <c r="O327" s="103"/>
      <c r="P327" s="23"/>
      <c r="Q327" s="23"/>
      <c r="R327" s="23"/>
      <c r="S327" s="23"/>
      <c r="T327" s="23"/>
    </row>
    <row r="328" spans="1:17" s="5" customFormat="1" ht="11.25">
      <c r="A328" s="9" t="s">
        <v>10</v>
      </c>
      <c r="B328" s="10">
        <v>179</v>
      </c>
      <c r="C328" s="14">
        <f>B328/$R$19</f>
        <v>0.307032590051458</v>
      </c>
      <c r="D328" s="10">
        <v>282</v>
      </c>
      <c r="E328" s="14">
        <f>D328/$R$19</f>
        <v>0.483704974271012</v>
      </c>
      <c r="F328" s="10">
        <v>144</v>
      </c>
      <c r="G328" s="14">
        <f>F328/$R$19</f>
        <v>0.2469982847341338</v>
      </c>
      <c r="H328" s="10">
        <v>48</v>
      </c>
      <c r="I328" s="14">
        <f>H328/$R$19</f>
        <v>0.0823327615780446</v>
      </c>
      <c r="J328" s="10">
        <v>91</v>
      </c>
      <c r="K328" s="14">
        <f>J328/$R$19</f>
        <v>0.15608919382504288</v>
      </c>
      <c r="L328" s="10">
        <v>21</v>
      </c>
      <c r="M328" s="14">
        <f>L328/$R$19</f>
        <v>0.036020583190394515</v>
      </c>
      <c r="N328" s="46"/>
      <c r="O328" s="31"/>
      <c r="P328" s="47"/>
      <c r="Q328" s="31"/>
    </row>
    <row r="329" spans="1:17" s="5" customFormat="1" ht="11.25">
      <c r="A329" s="9" t="s">
        <v>11</v>
      </c>
      <c r="B329" s="10">
        <v>877</v>
      </c>
      <c r="C329" s="14">
        <f>B329/$R$20</f>
        <v>0.4874930516953863</v>
      </c>
      <c r="D329" s="10">
        <v>1186</v>
      </c>
      <c r="E329" s="14">
        <f>D329/$R$20</f>
        <v>0.6592551417454141</v>
      </c>
      <c r="F329" s="10">
        <v>596</v>
      </c>
      <c r="G329" s="14">
        <f>F329/$R$20</f>
        <v>0.33129516397998887</v>
      </c>
      <c r="H329" s="10">
        <v>123</v>
      </c>
      <c r="I329" s="14">
        <f>H329/$R$20</f>
        <v>0.06837131739855476</v>
      </c>
      <c r="J329" s="10">
        <v>76</v>
      </c>
      <c r="K329" s="14">
        <f>J329/$R$20</f>
        <v>0.042245692051139525</v>
      </c>
      <c r="L329" s="10">
        <v>46</v>
      </c>
      <c r="M329" s="14">
        <f>L329/$R$20</f>
        <v>0.02556976097832129</v>
      </c>
      <c r="N329" s="46"/>
      <c r="O329" s="31"/>
      <c r="P329" s="47"/>
      <c r="Q329" s="31"/>
    </row>
    <row r="330" spans="1:17" s="5" customFormat="1" ht="11.25">
      <c r="A330" s="9" t="s">
        <v>12</v>
      </c>
      <c r="B330" s="10">
        <v>23</v>
      </c>
      <c r="C330" s="14">
        <f>B330/$R$21</f>
        <v>0.696969696969697</v>
      </c>
      <c r="D330" s="10">
        <v>17</v>
      </c>
      <c r="E330" s="14">
        <f>D330/$R$21</f>
        <v>0.5151515151515151</v>
      </c>
      <c r="F330" s="10">
        <v>10</v>
      </c>
      <c r="G330" s="14">
        <f>F330/$R$21</f>
        <v>0.30303030303030304</v>
      </c>
      <c r="H330" s="10">
        <v>2</v>
      </c>
      <c r="I330" s="14">
        <f>H330/$R$21</f>
        <v>0.06060606060606061</v>
      </c>
      <c r="J330" s="10">
        <v>2</v>
      </c>
      <c r="K330" s="14">
        <f>J330/$R$21</f>
        <v>0.06060606060606061</v>
      </c>
      <c r="L330" s="10"/>
      <c r="M330" s="14">
        <f>L330/$R$21</f>
        <v>0</v>
      </c>
      <c r="N330" s="46"/>
      <c r="O330" s="31"/>
      <c r="P330" s="47"/>
      <c r="Q330" s="31"/>
    </row>
    <row r="331" spans="1:17" s="5" customFormat="1" ht="11.25">
      <c r="A331" s="9" t="s">
        <v>13</v>
      </c>
      <c r="B331" s="10">
        <v>1079</v>
      </c>
      <c r="C331" s="14">
        <f>B331/$R$22</f>
        <v>0.44679089026915114</v>
      </c>
      <c r="D331" s="10">
        <v>1485</v>
      </c>
      <c r="E331" s="14">
        <f>D331/$R$22</f>
        <v>0.6149068322981367</v>
      </c>
      <c r="F331" s="10">
        <v>750</v>
      </c>
      <c r="G331" s="14">
        <f>F331/$R$22</f>
        <v>0.3105590062111801</v>
      </c>
      <c r="H331" s="10">
        <v>173</v>
      </c>
      <c r="I331" s="14">
        <f>H331/$R$22</f>
        <v>0.07163561076604555</v>
      </c>
      <c r="J331" s="10">
        <v>169</v>
      </c>
      <c r="K331" s="14">
        <f>J331/$R$22</f>
        <v>0.06997929606625258</v>
      </c>
      <c r="L331" s="10">
        <v>67</v>
      </c>
      <c r="M331" s="14">
        <f>L331/$R$22</f>
        <v>0.02774327122153209</v>
      </c>
      <c r="N331" s="46"/>
      <c r="O331" s="31"/>
      <c r="P331" s="47"/>
      <c r="Q331" s="31"/>
    </row>
    <row r="332" spans="1:17" s="5" customFormat="1" ht="11.25">
      <c r="A332" s="19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3"/>
      <c r="Q332" s="23"/>
    </row>
    <row r="333" spans="1:23" s="5" customFormat="1" ht="63" customHeight="1">
      <c r="A333" s="9" t="s">
        <v>26</v>
      </c>
      <c r="B333" s="98" t="s">
        <v>96</v>
      </c>
      <c r="C333" s="98"/>
      <c r="D333" s="98" t="s">
        <v>97</v>
      </c>
      <c r="E333" s="98"/>
      <c r="F333" s="98" t="s">
        <v>98</v>
      </c>
      <c r="G333" s="98"/>
      <c r="H333" s="98" t="s">
        <v>99</v>
      </c>
      <c r="I333" s="98"/>
      <c r="J333" s="98" t="s">
        <v>100</v>
      </c>
      <c r="K333" s="99"/>
      <c r="L333" s="100" t="s">
        <v>101</v>
      </c>
      <c r="M333" s="101"/>
      <c r="N333" s="102"/>
      <c r="O333" s="103"/>
      <c r="P333" s="96"/>
      <c r="Q333" s="97"/>
      <c r="R333" s="23"/>
      <c r="S333" s="23"/>
      <c r="T333" s="23"/>
      <c r="U333" s="23"/>
      <c r="V333" s="23"/>
      <c r="W333" s="23"/>
    </row>
    <row r="334" spans="1:17" s="5" customFormat="1" ht="11.25">
      <c r="A334" s="17" t="s">
        <v>2</v>
      </c>
      <c r="B334" s="10">
        <v>43</v>
      </c>
      <c r="C334" s="14">
        <f>B334/$R$25</f>
        <v>0.4056603773584906</v>
      </c>
      <c r="D334" s="10">
        <v>52</v>
      </c>
      <c r="E334" s="14">
        <f>D334/$R$25</f>
        <v>0.49056603773584906</v>
      </c>
      <c r="F334" s="10">
        <v>29</v>
      </c>
      <c r="G334" s="14">
        <f>F334/$R$25</f>
        <v>0.27358490566037735</v>
      </c>
      <c r="H334" s="10">
        <v>4</v>
      </c>
      <c r="I334" s="14">
        <f>H334/$R$25</f>
        <v>0.03773584905660377</v>
      </c>
      <c r="J334" s="10">
        <v>14</v>
      </c>
      <c r="K334" s="14">
        <f>J334/$R$25</f>
        <v>0.1320754716981132</v>
      </c>
      <c r="L334" s="10">
        <v>2</v>
      </c>
      <c r="M334" s="14">
        <f>L334/$R$25</f>
        <v>0.018867924528301886</v>
      </c>
      <c r="N334" s="46"/>
      <c r="O334" s="31"/>
      <c r="P334" s="47"/>
      <c r="Q334" s="31"/>
    </row>
    <row r="335" spans="1:17" s="5" customFormat="1" ht="11.25">
      <c r="A335" s="17" t="s">
        <v>3</v>
      </c>
      <c r="B335" s="10">
        <v>192</v>
      </c>
      <c r="C335" s="14">
        <f>B335/$R$26</f>
        <v>0.5289256198347108</v>
      </c>
      <c r="D335" s="10">
        <v>258</v>
      </c>
      <c r="E335" s="14">
        <f>D335/$R$26</f>
        <v>0.7107438016528925</v>
      </c>
      <c r="F335" s="10">
        <v>124</v>
      </c>
      <c r="G335" s="14">
        <f>F335/$R$26</f>
        <v>0.3415977961432507</v>
      </c>
      <c r="H335" s="10">
        <v>29</v>
      </c>
      <c r="I335" s="14">
        <f>H335/$R$26</f>
        <v>0.07988980716253444</v>
      </c>
      <c r="J335" s="10">
        <v>20</v>
      </c>
      <c r="K335" s="14">
        <f>J335/$R$26</f>
        <v>0.05509641873278237</v>
      </c>
      <c r="L335" s="10">
        <v>4</v>
      </c>
      <c r="M335" s="14">
        <f>L335/$R$26</f>
        <v>0.011019283746556474</v>
      </c>
      <c r="N335" s="46"/>
      <c r="O335" s="31"/>
      <c r="P335" s="47"/>
      <c r="Q335" s="31"/>
    </row>
    <row r="336" spans="1:17" s="5" customFormat="1" ht="11.25">
      <c r="A336" s="17" t="s">
        <v>4</v>
      </c>
      <c r="B336" s="10">
        <v>176</v>
      </c>
      <c r="C336" s="14">
        <f>B336/$R$27</f>
        <v>0.6175438596491228</v>
      </c>
      <c r="D336" s="10">
        <v>240</v>
      </c>
      <c r="E336" s="14">
        <f>D336/$R$27</f>
        <v>0.8421052631578947</v>
      </c>
      <c r="F336" s="10">
        <v>125</v>
      </c>
      <c r="G336" s="14">
        <f>F336/$R$27</f>
        <v>0.43859649122807015</v>
      </c>
      <c r="H336" s="10">
        <v>27</v>
      </c>
      <c r="I336" s="14">
        <f>H336/$R$27</f>
        <v>0.09473684210526316</v>
      </c>
      <c r="J336" s="10">
        <v>15</v>
      </c>
      <c r="K336" s="14">
        <f>J336/$R$27</f>
        <v>0.05263157894736842</v>
      </c>
      <c r="L336" s="10">
        <v>10</v>
      </c>
      <c r="M336" s="14">
        <f>L336/$R$27</f>
        <v>0.03508771929824561</v>
      </c>
      <c r="N336" s="46"/>
      <c r="O336" s="31"/>
      <c r="P336" s="47"/>
      <c r="Q336" s="31"/>
    </row>
    <row r="337" spans="1:17" s="5" customFormat="1" ht="11.25">
      <c r="A337" s="17" t="s">
        <v>5</v>
      </c>
      <c r="B337" s="10">
        <v>125</v>
      </c>
      <c r="C337" s="14">
        <f>B337/$R$28</f>
        <v>0.29550827423167847</v>
      </c>
      <c r="D337" s="10">
        <v>181</v>
      </c>
      <c r="E337" s="14">
        <f>D337/$R$28</f>
        <v>0.42789598108747046</v>
      </c>
      <c r="F337" s="10">
        <v>75</v>
      </c>
      <c r="G337" s="14">
        <f>F337/$R$28</f>
        <v>0.1773049645390071</v>
      </c>
      <c r="H337" s="10">
        <v>20</v>
      </c>
      <c r="I337" s="14">
        <f>H337/$R$28</f>
        <v>0.04728132387706856</v>
      </c>
      <c r="J337" s="10">
        <v>29</v>
      </c>
      <c r="K337" s="14">
        <f>J337/$R$28</f>
        <v>0.06855791962174941</v>
      </c>
      <c r="L337" s="10">
        <v>8</v>
      </c>
      <c r="M337" s="14">
        <f>L337/$R$28</f>
        <v>0.018912529550827423</v>
      </c>
      <c r="N337" s="46"/>
      <c r="O337" s="31"/>
      <c r="P337" s="47"/>
      <c r="Q337" s="31"/>
    </row>
    <row r="338" spans="1:17" s="5" customFormat="1" ht="11.25">
      <c r="A338" s="17" t="s">
        <v>6</v>
      </c>
      <c r="B338" s="10">
        <v>52</v>
      </c>
      <c r="C338" s="14">
        <f>B338/$R$29</f>
        <v>0.20967741935483872</v>
      </c>
      <c r="D338" s="10">
        <v>66</v>
      </c>
      <c r="E338" s="14">
        <f>D338/$R$29</f>
        <v>0.2661290322580645</v>
      </c>
      <c r="F338" s="10">
        <v>41</v>
      </c>
      <c r="G338" s="14">
        <f>F338/$R$29</f>
        <v>0.16532258064516128</v>
      </c>
      <c r="H338" s="10">
        <v>10</v>
      </c>
      <c r="I338" s="14">
        <f>H338/$R$29</f>
        <v>0.04032258064516129</v>
      </c>
      <c r="J338" s="10">
        <v>9</v>
      </c>
      <c r="K338" s="14">
        <f>J338/$R$29</f>
        <v>0.036290322580645164</v>
      </c>
      <c r="L338" s="10">
        <v>4</v>
      </c>
      <c r="M338" s="14">
        <f>L338/$R$29</f>
        <v>0.016129032258064516</v>
      </c>
      <c r="N338" s="46"/>
      <c r="O338" s="31"/>
      <c r="P338" s="47"/>
      <c r="Q338" s="31"/>
    </row>
    <row r="339" spans="1:17" s="5" customFormat="1" ht="11.25">
      <c r="A339" s="17" t="s">
        <v>7</v>
      </c>
      <c r="B339" s="10">
        <v>59</v>
      </c>
      <c r="C339" s="14">
        <f>B339/$R$30</f>
        <v>0.5784313725490197</v>
      </c>
      <c r="D339" s="10">
        <v>77</v>
      </c>
      <c r="E339" s="14">
        <f>D339/$R$30</f>
        <v>0.7549019607843137</v>
      </c>
      <c r="F339" s="10">
        <v>51</v>
      </c>
      <c r="G339" s="14">
        <f>F339/$R$30</f>
        <v>0.5</v>
      </c>
      <c r="H339" s="10">
        <v>11</v>
      </c>
      <c r="I339" s="14">
        <f>H339/$R$30</f>
        <v>0.10784313725490197</v>
      </c>
      <c r="J339" s="10">
        <v>11</v>
      </c>
      <c r="K339" s="14">
        <f>J339/$R$30</f>
        <v>0.10784313725490197</v>
      </c>
      <c r="L339" s="10"/>
      <c r="M339" s="14">
        <f>L339/$R$30</f>
        <v>0</v>
      </c>
      <c r="N339" s="46"/>
      <c r="O339" s="31"/>
      <c r="P339" s="47"/>
      <c r="Q339" s="31"/>
    </row>
    <row r="340" spans="1:17" s="5" customFormat="1" ht="11.25">
      <c r="A340" s="17" t="s">
        <v>8</v>
      </c>
      <c r="B340" s="10">
        <v>108</v>
      </c>
      <c r="C340" s="14">
        <f>B340/$R$31</f>
        <v>0.907563025210084</v>
      </c>
      <c r="D340" s="10">
        <v>152</v>
      </c>
      <c r="E340" s="14">
        <f>D340/$R$31</f>
        <v>1.2773109243697478</v>
      </c>
      <c r="F340" s="10">
        <v>74</v>
      </c>
      <c r="G340" s="14">
        <f>F340/$R$31</f>
        <v>0.6218487394957983</v>
      </c>
      <c r="H340" s="10">
        <v>8</v>
      </c>
      <c r="I340" s="14">
        <f>H340/$R$31</f>
        <v>0.06722689075630252</v>
      </c>
      <c r="J340" s="10">
        <v>13</v>
      </c>
      <c r="K340" s="14">
        <f>J340/$R$31</f>
        <v>0.1092436974789916</v>
      </c>
      <c r="L340" s="10">
        <v>7</v>
      </c>
      <c r="M340" s="14">
        <f>L340/$R$31</f>
        <v>0.058823529411764705</v>
      </c>
      <c r="N340" s="46"/>
      <c r="O340" s="31"/>
      <c r="P340" s="47"/>
      <c r="Q340" s="31"/>
    </row>
    <row r="341" spans="1:17" s="5" customFormat="1" ht="11.25">
      <c r="A341" s="17" t="s">
        <v>9</v>
      </c>
      <c r="B341" s="10">
        <v>122</v>
      </c>
      <c r="C341" s="14">
        <f>B341/$R$32</f>
        <v>1.1296296296296295</v>
      </c>
      <c r="D341" s="10">
        <v>172</v>
      </c>
      <c r="E341" s="14">
        <f>D341/$R$32</f>
        <v>1.5925925925925926</v>
      </c>
      <c r="F341" s="10">
        <v>89</v>
      </c>
      <c r="G341" s="14">
        <f>F341/$R$32</f>
        <v>0.8240740740740741</v>
      </c>
      <c r="H341" s="10">
        <v>25</v>
      </c>
      <c r="I341" s="14">
        <f>H341/$R$32</f>
        <v>0.23148148148148148</v>
      </c>
      <c r="J341" s="10">
        <v>20</v>
      </c>
      <c r="K341" s="14">
        <f>J341/$R$32</f>
        <v>0.18518518518518517</v>
      </c>
      <c r="L341" s="10">
        <v>9</v>
      </c>
      <c r="M341" s="14">
        <f>L341/$R$32</f>
        <v>0.08333333333333333</v>
      </c>
      <c r="N341" s="46"/>
      <c r="O341" s="31"/>
      <c r="P341" s="47"/>
      <c r="Q341" s="31"/>
    </row>
    <row r="342" spans="1:17" s="5" customFormat="1" ht="11.25">
      <c r="A342" s="17" t="s">
        <v>14</v>
      </c>
      <c r="B342" s="10">
        <v>85</v>
      </c>
      <c r="C342" s="14">
        <f>B342/$R$33</f>
        <v>0.37610619469026546</v>
      </c>
      <c r="D342" s="10">
        <v>141</v>
      </c>
      <c r="E342" s="14">
        <f>D342/$R$33</f>
        <v>0.6238938053097345</v>
      </c>
      <c r="F342" s="10">
        <v>75</v>
      </c>
      <c r="G342" s="14">
        <f>F342/$R$33</f>
        <v>0.33185840707964603</v>
      </c>
      <c r="H342" s="10">
        <v>19</v>
      </c>
      <c r="I342" s="14">
        <f>H342/$R$33</f>
        <v>0.084070796460177</v>
      </c>
      <c r="J342" s="10">
        <v>11</v>
      </c>
      <c r="K342" s="14">
        <f>J342/$R$33</f>
        <v>0.048672566371681415</v>
      </c>
      <c r="L342" s="10">
        <v>11</v>
      </c>
      <c r="M342" s="14">
        <f>L342/$R$33</f>
        <v>0.048672566371681415</v>
      </c>
      <c r="N342" s="46"/>
      <c r="O342" s="31"/>
      <c r="P342" s="47"/>
      <c r="Q342" s="31"/>
    </row>
    <row r="343" spans="1:17" s="5" customFormat="1" ht="11.25">
      <c r="A343" s="17" t="s">
        <v>15</v>
      </c>
      <c r="B343" s="10">
        <v>53</v>
      </c>
      <c r="C343" s="14">
        <f>B343/$R$34</f>
        <v>1.1777777777777778</v>
      </c>
      <c r="D343" s="10">
        <v>61</v>
      </c>
      <c r="E343" s="14">
        <f>D343/$R$34</f>
        <v>1.3555555555555556</v>
      </c>
      <c r="F343" s="10">
        <v>28</v>
      </c>
      <c r="G343" s="14">
        <f>F343/$R$34</f>
        <v>0.6222222222222222</v>
      </c>
      <c r="H343" s="10">
        <v>10</v>
      </c>
      <c r="I343" s="14">
        <f>H343/$R$34</f>
        <v>0.2222222222222222</v>
      </c>
      <c r="J343" s="10">
        <v>8</v>
      </c>
      <c r="K343" s="14">
        <f>J343/$R$34</f>
        <v>0.17777777777777778</v>
      </c>
      <c r="L343" s="10">
        <v>6</v>
      </c>
      <c r="M343" s="14">
        <f>L343/$R$34</f>
        <v>0.13333333333333333</v>
      </c>
      <c r="N343" s="46"/>
      <c r="O343" s="31"/>
      <c r="P343" s="47"/>
      <c r="Q343" s="31"/>
    </row>
    <row r="344" spans="1:17" s="5" customFormat="1" ht="11.25">
      <c r="A344" s="17" t="s">
        <v>16</v>
      </c>
      <c r="B344" s="10">
        <v>11</v>
      </c>
      <c r="C344" s="14">
        <f>B344/$R$35</f>
        <v>0.039568345323741004</v>
      </c>
      <c r="D344" s="10">
        <v>19</v>
      </c>
      <c r="E344" s="14">
        <f>D344/$R$35</f>
        <v>0.0683453237410072</v>
      </c>
      <c r="F344" s="10">
        <v>8</v>
      </c>
      <c r="G344" s="14">
        <f>F344/$R$35</f>
        <v>0.02877697841726619</v>
      </c>
      <c r="H344" s="10">
        <v>3</v>
      </c>
      <c r="I344" s="14">
        <f>H344/$R$35</f>
        <v>0.01079136690647482</v>
      </c>
      <c r="J344" s="10">
        <v>9</v>
      </c>
      <c r="K344" s="14">
        <f>J344/$R$35</f>
        <v>0.03237410071942446</v>
      </c>
      <c r="L344" s="10">
        <v>2</v>
      </c>
      <c r="M344" s="14">
        <f>L344/$R$35</f>
        <v>0.007194244604316547</v>
      </c>
      <c r="N344" s="46"/>
      <c r="O344" s="31"/>
      <c r="P344" s="47"/>
      <c r="Q344" s="31"/>
    </row>
    <row r="345" spans="1:17" s="5" customFormat="1" ht="11.25">
      <c r="A345" s="18" t="s">
        <v>32</v>
      </c>
      <c r="B345" s="10">
        <v>53</v>
      </c>
      <c r="C345" s="14">
        <f>B345/$R$36</f>
        <v>0.4732142857142857</v>
      </c>
      <c r="D345" s="10">
        <v>66</v>
      </c>
      <c r="E345" s="14">
        <f>D345/$R$36</f>
        <v>0.5892857142857143</v>
      </c>
      <c r="F345" s="10">
        <v>31</v>
      </c>
      <c r="G345" s="14">
        <f>F345/$R$36</f>
        <v>0.2767857142857143</v>
      </c>
      <c r="H345" s="10">
        <v>7</v>
      </c>
      <c r="I345" s="14">
        <f>H345/$R$36</f>
        <v>0.0625</v>
      </c>
      <c r="J345" s="10">
        <v>10</v>
      </c>
      <c r="K345" s="14">
        <f>J345/$R$36</f>
        <v>0.08928571428571429</v>
      </c>
      <c r="L345" s="10">
        <v>4</v>
      </c>
      <c r="M345" s="14">
        <f>L345/$R$36</f>
        <v>0.03571428571428571</v>
      </c>
      <c r="N345" s="46"/>
      <c r="O345" s="31"/>
      <c r="P345" s="47"/>
      <c r="Q345" s="31"/>
    </row>
    <row r="346" spans="1:17" s="5" customFormat="1" ht="11.25">
      <c r="A346" s="17" t="s">
        <v>13</v>
      </c>
      <c r="B346" s="10">
        <v>1079</v>
      </c>
      <c r="C346" s="14">
        <f>B346/$R$37</f>
        <v>0.44679089026915114</v>
      </c>
      <c r="D346" s="10">
        <v>1485</v>
      </c>
      <c r="E346" s="14">
        <f>D346/$R$37</f>
        <v>0.6149068322981367</v>
      </c>
      <c r="F346" s="10">
        <v>750</v>
      </c>
      <c r="G346" s="14">
        <f>F346/$R$37</f>
        <v>0.3105590062111801</v>
      </c>
      <c r="H346" s="10">
        <v>173</v>
      </c>
      <c r="I346" s="14">
        <f>H346/$R$37</f>
        <v>0.07163561076604555</v>
      </c>
      <c r="J346" s="10">
        <v>169</v>
      </c>
      <c r="K346" s="14">
        <f>J346/$R$37</f>
        <v>0.06997929606625258</v>
      </c>
      <c r="L346" s="10">
        <v>67</v>
      </c>
      <c r="M346" s="14">
        <f>L346/$R$37</f>
        <v>0.02774327122153209</v>
      </c>
      <c r="N346" s="46"/>
      <c r="O346" s="31"/>
      <c r="P346" s="47"/>
      <c r="Q346" s="31"/>
    </row>
    <row r="347" s="5" customFormat="1" ht="11.25"/>
    <row r="348" spans="1:7" s="5" customFormat="1" ht="11.25">
      <c r="A348" s="4"/>
      <c r="B348" s="75"/>
      <c r="C348" s="75"/>
      <c r="D348" s="75"/>
      <c r="E348" s="75"/>
      <c r="F348" s="75"/>
      <c r="G348" s="75"/>
    </row>
    <row r="349" spans="1:7" s="5" customFormat="1" ht="11.25">
      <c r="A349" s="4"/>
      <c r="B349" s="75"/>
      <c r="C349" s="75"/>
      <c r="D349" s="75"/>
      <c r="E349" s="75"/>
      <c r="F349" s="75"/>
      <c r="G349" s="75"/>
    </row>
    <row r="350" spans="1:7" s="5" customFormat="1" ht="11.25">
      <c r="A350" s="4"/>
      <c r="B350" s="75"/>
      <c r="C350" s="75"/>
      <c r="D350" s="75"/>
      <c r="E350" s="75"/>
      <c r="F350" s="75"/>
      <c r="G350" s="75"/>
    </row>
    <row r="351" spans="1:7" s="5" customFormat="1" ht="11.25">
      <c r="A351" s="4"/>
      <c r="B351" s="75"/>
      <c r="C351" s="75"/>
      <c r="D351" s="75"/>
      <c r="E351" s="75"/>
      <c r="F351" s="75"/>
      <c r="G351" s="75"/>
    </row>
    <row r="352" spans="1:7" s="5" customFormat="1" ht="11.25">
      <c r="A352" s="4"/>
      <c r="B352" s="75"/>
      <c r="C352" s="75"/>
      <c r="D352" s="75"/>
      <c r="E352" s="75"/>
      <c r="F352" s="75"/>
      <c r="G352" s="75"/>
    </row>
    <row r="353" spans="1:7" s="5" customFormat="1" ht="11.25">
      <c r="A353" s="4"/>
      <c r="B353" s="75"/>
      <c r="C353" s="75"/>
      <c r="D353" s="75"/>
      <c r="E353" s="75"/>
      <c r="F353" s="75"/>
      <c r="G353" s="75"/>
    </row>
    <row r="354" spans="1:7" s="5" customFormat="1" ht="11.25">
      <c r="A354" s="4"/>
      <c r="B354" s="75"/>
      <c r="C354" s="75"/>
      <c r="D354" s="75"/>
      <c r="E354" s="75"/>
      <c r="F354" s="75"/>
      <c r="G354" s="75"/>
    </row>
    <row r="355" spans="2:7" ht="13.5">
      <c r="B355" s="75"/>
      <c r="C355" s="75"/>
      <c r="D355" s="75"/>
      <c r="E355" s="75"/>
      <c r="F355" s="75"/>
      <c r="G355" s="75"/>
    </row>
    <row r="356" spans="2:7" ht="13.5">
      <c r="B356" s="75"/>
      <c r="C356" s="75"/>
      <c r="D356" s="75"/>
      <c r="E356" s="75"/>
      <c r="F356" s="75"/>
      <c r="G356" s="75"/>
    </row>
    <row r="357" spans="2:7" ht="13.5">
      <c r="B357" s="75"/>
      <c r="C357" s="75"/>
      <c r="D357" s="75"/>
      <c r="E357" s="75"/>
      <c r="F357" s="75"/>
      <c r="G357" s="75"/>
    </row>
    <row r="358" spans="2:7" ht="13.5">
      <c r="B358" s="75"/>
      <c r="C358" s="75"/>
      <c r="D358" s="75"/>
      <c r="E358" s="75"/>
      <c r="F358" s="75"/>
      <c r="G358" s="75"/>
    </row>
    <row r="359" spans="2:7" ht="13.5">
      <c r="B359" s="75"/>
      <c r="C359" s="75"/>
      <c r="D359" s="75"/>
      <c r="E359" s="75"/>
      <c r="F359" s="75"/>
      <c r="G359" s="75"/>
    </row>
    <row r="360" spans="2:7" ht="13.5">
      <c r="B360" s="75"/>
      <c r="C360" s="75"/>
      <c r="D360" s="75"/>
      <c r="E360" s="75"/>
      <c r="F360" s="75"/>
      <c r="G360" s="75"/>
    </row>
  </sheetData>
  <mergeCells count="199">
    <mergeCell ref="J217:K217"/>
    <mergeCell ref="J239:K239"/>
    <mergeCell ref="L261:M261"/>
    <mergeCell ref="J261:K261"/>
    <mergeCell ref="J223:K223"/>
    <mergeCell ref="J245:K245"/>
    <mergeCell ref="J195:K195"/>
    <mergeCell ref="H134:I134"/>
    <mergeCell ref="J134:K134"/>
    <mergeCell ref="L134:M134"/>
    <mergeCell ref="L4:M4"/>
    <mergeCell ref="L18:M18"/>
    <mergeCell ref="J40:K40"/>
    <mergeCell ref="J18:K18"/>
    <mergeCell ref="J24:K24"/>
    <mergeCell ref="L24:M24"/>
    <mergeCell ref="D62:E62"/>
    <mergeCell ref="N283:O283"/>
    <mergeCell ref="R4:S4"/>
    <mergeCell ref="N4:O4"/>
    <mergeCell ref="P4:Q4"/>
    <mergeCell ref="N18:O18"/>
    <mergeCell ref="P18:Q18"/>
    <mergeCell ref="R18:S18"/>
    <mergeCell ref="P84:Q84"/>
    <mergeCell ref="J4:K4"/>
    <mergeCell ref="B18:C18"/>
    <mergeCell ref="D18:E18"/>
    <mergeCell ref="F18:G18"/>
    <mergeCell ref="H18:I18"/>
    <mergeCell ref="B4:C4"/>
    <mergeCell ref="D4:E4"/>
    <mergeCell ref="F4:G4"/>
    <mergeCell ref="H4:I4"/>
    <mergeCell ref="F62:G62"/>
    <mergeCell ref="H62:I62"/>
    <mergeCell ref="B40:C40"/>
    <mergeCell ref="D40:E40"/>
    <mergeCell ref="F40:G40"/>
    <mergeCell ref="H40:I40"/>
    <mergeCell ref="B46:C46"/>
    <mergeCell ref="D46:E46"/>
    <mergeCell ref="F46:G46"/>
    <mergeCell ref="H46:I46"/>
    <mergeCell ref="B84:C84"/>
    <mergeCell ref="D84:E84"/>
    <mergeCell ref="F84:G84"/>
    <mergeCell ref="H84:I84"/>
    <mergeCell ref="J84:K84"/>
    <mergeCell ref="L84:M84"/>
    <mergeCell ref="N84:O84"/>
    <mergeCell ref="H128:I128"/>
    <mergeCell ref="J128:K128"/>
    <mergeCell ref="J106:K106"/>
    <mergeCell ref="J112:K112"/>
    <mergeCell ref="L90:M90"/>
    <mergeCell ref="N90:O90"/>
    <mergeCell ref="L128:M128"/>
    <mergeCell ref="B106:C106"/>
    <mergeCell ref="D106:E106"/>
    <mergeCell ref="F106:G106"/>
    <mergeCell ref="H106:I106"/>
    <mergeCell ref="B128:C128"/>
    <mergeCell ref="D128:E128"/>
    <mergeCell ref="F128:G128"/>
    <mergeCell ref="B134:C134"/>
    <mergeCell ref="D134:E134"/>
    <mergeCell ref="F134:G134"/>
    <mergeCell ref="D195:E195"/>
    <mergeCell ref="F195:G195"/>
    <mergeCell ref="H195:I195"/>
    <mergeCell ref="B173:C173"/>
    <mergeCell ref="D173:E173"/>
    <mergeCell ref="F173:G173"/>
    <mergeCell ref="H173:I173"/>
    <mergeCell ref="B217:C217"/>
    <mergeCell ref="D217:E217"/>
    <mergeCell ref="F217:G217"/>
    <mergeCell ref="H217:I217"/>
    <mergeCell ref="J283:K283"/>
    <mergeCell ref="L283:M283"/>
    <mergeCell ref="B239:C239"/>
    <mergeCell ref="D239:E239"/>
    <mergeCell ref="F239:G239"/>
    <mergeCell ref="H239:I239"/>
    <mergeCell ref="B283:C283"/>
    <mergeCell ref="D283:E283"/>
    <mergeCell ref="F283:G283"/>
    <mergeCell ref="H283:I283"/>
    <mergeCell ref="B24:C24"/>
    <mergeCell ref="D24:E24"/>
    <mergeCell ref="F24:G24"/>
    <mergeCell ref="H24:I24"/>
    <mergeCell ref="H68:I68"/>
    <mergeCell ref="N24:O24"/>
    <mergeCell ref="P24:Q24"/>
    <mergeCell ref="R24:S24"/>
    <mergeCell ref="L68:M68"/>
    <mergeCell ref="J68:K68"/>
    <mergeCell ref="J62:K62"/>
    <mergeCell ref="J46:K46"/>
    <mergeCell ref="L62:M62"/>
    <mergeCell ref="B62:C62"/>
    <mergeCell ref="P90:Q90"/>
    <mergeCell ref="B90:C90"/>
    <mergeCell ref="D90:E90"/>
    <mergeCell ref="F90:G90"/>
    <mergeCell ref="H90:I90"/>
    <mergeCell ref="B68:C68"/>
    <mergeCell ref="D68:E68"/>
    <mergeCell ref="F68:G68"/>
    <mergeCell ref="J90:K90"/>
    <mergeCell ref="B112:C112"/>
    <mergeCell ref="D112:E112"/>
    <mergeCell ref="F112:G112"/>
    <mergeCell ref="H112:I112"/>
    <mergeCell ref="B150:C150"/>
    <mergeCell ref="D150:E150"/>
    <mergeCell ref="F150:G150"/>
    <mergeCell ref="J179:K179"/>
    <mergeCell ref="B156:C156"/>
    <mergeCell ref="D156:E156"/>
    <mergeCell ref="F156:G156"/>
    <mergeCell ref="H156:I156"/>
    <mergeCell ref="H150:I150"/>
    <mergeCell ref="J173:K173"/>
    <mergeCell ref="J201:K201"/>
    <mergeCell ref="B179:C179"/>
    <mergeCell ref="D179:E179"/>
    <mergeCell ref="F179:G179"/>
    <mergeCell ref="H179:I179"/>
    <mergeCell ref="B201:C201"/>
    <mergeCell ref="D201:E201"/>
    <mergeCell ref="F201:G201"/>
    <mergeCell ref="H201:I201"/>
    <mergeCell ref="B195:C195"/>
    <mergeCell ref="B223:C223"/>
    <mergeCell ref="D223:E223"/>
    <mergeCell ref="F223:G223"/>
    <mergeCell ref="H223:I223"/>
    <mergeCell ref="F267:G267"/>
    <mergeCell ref="H267:I267"/>
    <mergeCell ref="B245:C245"/>
    <mergeCell ref="D245:E245"/>
    <mergeCell ref="F245:G245"/>
    <mergeCell ref="H245:I245"/>
    <mergeCell ref="B261:C261"/>
    <mergeCell ref="D261:E261"/>
    <mergeCell ref="F261:G261"/>
    <mergeCell ref="H261:I261"/>
    <mergeCell ref="J267:K267"/>
    <mergeCell ref="L267:M267"/>
    <mergeCell ref="B289:C289"/>
    <mergeCell ref="D289:E289"/>
    <mergeCell ref="F289:G289"/>
    <mergeCell ref="H289:I289"/>
    <mergeCell ref="J289:K289"/>
    <mergeCell ref="L289:M289"/>
    <mergeCell ref="B267:C267"/>
    <mergeCell ref="D267:E267"/>
    <mergeCell ref="N289:O289"/>
    <mergeCell ref="D311:E311"/>
    <mergeCell ref="F311:G311"/>
    <mergeCell ref="H311:I311"/>
    <mergeCell ref="J311:K311"/>
    <mergeCell ref="L311:M311"/>
    <mergeCell ref="N311:O311"/>
    <mergeCell ref="F305:G305"/>
    <mergeCell ref="H305:I305"/>
    <mergeCell ref="J305:K305"/>
    <mergeCell ref="D305:E305"/>
    <mergeCell ref="P311:Q311"/>
    <mergeCell ref="A312:A324"/>
    <mergeCell ref="N305:O305"/>
    <mergeCell ref="P305:Q305"/>
    <mergeCell ref="A306:A309"/>
    <mergeCell ref="L305:M305"/>
    <mergeCell ref="B305:C305"/>
    <mergeCell ref="B311:C311"/>
    <mergeCell ref="F11:G11"/>
    <mergeCell ref="H11:I11"/>
    <mergeCell ref="J11:K11"/>
    <mergeCell ref="B11:C11"/>
    <mergeCell ref="D11:E11"/>
    <mergeCell ref="B327:C327"/>
    <mergeCell ref="D327:E327"/>
    <mergeCell ref="F327:G327"/>
    <mergeCell ref="H327:I327"/>
    <mergeCell ref="B333:C333"/>
    <mergeCell ref="D333:E333"/>
    <mergeCell ref="F333:G333"/>
    <mergeCell ref="H333:I333"/>
    <mergeCell ref="P333:Q333"/>
    <mergeCell ref="J327:K327"/>
    <mergeCell ref="L327:M327"/>
    <mergeCell ref="N327:O327"/>
    <mergeCell ref="J333:K333"/>
    <mergeCell ref="L333:M333"/>
    <mergeCell ref="N333:O333"/>
  </mergeCells>
  <printOptions/>
  <pageMargins left="0.3937007874015748" right="0.1968503937007874" top="0.8661417322834646" bottom="0.4724409448818898" header="0.31496062992125984" footer="0.1968503937007874"/>
  <pageSetup horizontalDpi="600" verticalDpi="600" orientation="portrait" paperSize="9" scale="95" r:id="rId2"/>
  <headerFooter alignWithMargins="0">
    <oddHeader>&amp;R&amp;F&amp;A</oddHeader>
    <oddFooter>&amp;C&amp;P/&amp;N</oddFooter>
  </headerFooter>
  <rowBreaks count="3" manualBreakCount="3">
    <brk id="60" max="255" man="1"/>
    <brk id="193" max="255" man="1"/>
    <brk id="25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249"/>
  <sheetViews>
    <sheetView workbookViewId="0" topLeftCell="A1">
      <pane xSplit="1" ySplit="3" topLeftCell="B4" activePane="bottomRight" state="frozen"/>
      <selection pane="topLeft" activeCell="G228" sqref="G228"/>
      <selection pane="topRight" activeCell="G228" sqref="G228"/>
      <selection pane="bottomLeft" activeCell="G228" sqref="G228"/>
      <selection pane="bottomRight" activeCell="B179" sqref="B179"/>
    </sheetView>
  </sheetViews>
  <sheetFormatPr defaultColWidth="9.00390625" defaultRowHeight="13.5"/>
  <cols>
    <col min="1" max="1" width="10.625" style="50" customWidth="1"/>
    <col min="2" max="2" width="18.625" style="50" customWidth="1"/>
    <col min="3" max="15" width="5.125" style="77" customWidth="1"/>
    <col min="16" max="16384" width="9.00390625" style="77" customWidth="1"/>
  </cols>
  <sheetData>
    <row r="1" ht="12.75">
      <c r="A1" s="49" t="s">
        <v>236</v>
      </c>
    </row>
    <row r="2" spans="1:15" s="50" customFormat="1" ht="18.75" customHeight="1">
      <c r="A2" s="78" t="s">
        <v>237</v>
      </c>
      <c r="B2" s="79"/>
      <c r="C2" s="78" t="s">
        <v>238</v>
      </c>
      <c r="D2" s="78" t="s">
        <v>239</v>
      </c>
      <c r="E2" s="78" t="s">
        <v>240</v>
      </c>
      <c r="F2" s="78" t="s">
        <v>241</v>
      </c>
      <c r="G2" s="78" t="s">
        <v>242</v>
      </c>
      <c r="H2" s="78" t="s">
        <v>243</v>
      </c>
      <c r="I2" s="78" t="s">
        <v>244</v>
      </c>
      <c r="J2" s="78" t="s">
        <v>245</v>
      </c>
      <c r="K2" s="78" t="s">
        <v>246</v>
      </c>
      <c r="L2" s="78" t="s">
        <v>15</v>
      </c>
      <c r="M2" s="78" t="s">
        <v>16</v>
      </c>
      <c r="N2" s="78" t="s">
        <v>31</v>
      </c>
      <c r="O2" s="78" t="s">
        <v>13</v>
      </c>
    </row>
    <row r="3" spans="1:15" ht="12.75" customHeight="1">
      <c r="A3" s="80" t="s">
        <v>247</v>
      </c>
      <c r="B3" s="80" t="s">
        <v>109</v>
      </c>
      <c r="C3" s="81"/>
      <c r="D3" s="81"/>
      <c r="E3" s="81"/>
      <c r="F3" s="81"/>
      <c r="G3" s="81"/>
      <c r="H3" s="81"/>
      <c r="I3" s="81"/>
      <c r="J3" s="81">
        <v>1</v>
      </c>
      <c r="K3" s="81"/>
      <c r="L3" s="81"/>
      <c r="M3" s="81"/>
      <c r="N3" s="81"/>
      <c r="O3" s="82">
        <f aca="true" t="shared" si="0" ref="O3:O19">SUM(C3:N3)</f>
        <v>1</v>
      </c>
    </row>
    <row r="4" spans="1:15" ht="12">
      <c r="A4" s="80" t="s">
        <v>247</v>
      </c>
      <c r="B4" s="80" t="s">
        <v>110</v>
      </c>
      <c r="C4" s="81"/>
      <c r="D4" s="81"/>
      <c r="E4" s="81"/>
      <c r="F4" s="81"/>
      <c r="G4" s="81">
        <v>1</v>
      </c>
      <c r="H4" s="81"/>
      <c r="I4" s="81"/>
      <c r="J4" s="81">
        <v>3</v>
      </c>
      <c r="K4" s="81"/>
      <c r="L4" s="81"/>
      <c r="M4" s="81"/>
      <c r="N4" s="81"/>
      <c r="O4" s="82">
        <f t="shared" si="0"/>
        <v>4</v>
      </c>
    </row>
    <row r="5" spans="1:15" ht="12">
      <c r="A5" s="80" t="s">
        <v>247</v>
      </c>
      <c r="B5" s="80" t="s">
        <v>248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>
        <v>1</v>
      </c>
      <c r="N5" s="81"/>
      <c r="O5" s="82">
        <f t="shared" si="0"/>
        <v>1</v>
      </c>
    </row>
    <row r="6" spans="1:15" ht="12">
      <c r="A6" s="80" t="s">
        <v>247</v>
      </c>
      <c r="B6" s="80" t="s">
        <v>249</v>
      </c>
      <c r="C6" s="81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>
        <f t="shared" si="0"/>
        <v>1</v>
      </c>
    </row>
    <row r="7" spans="1:15" ht="12">
      <c r="A7" s="80" t="s">
        <v>247</v>
      </c>
      <c r="B7" s="80" t="s">
        <v>250</v>
      </c>
      <c r="C7" s="81"/>
      <c r="D7" s="81">
        <v>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2">
        <f t="shared" si="0"/>
        <v>1</v>
      </c>
    </row>
    <row r="8" spans="1:15" ht="12">
      <c r="A8" s="80" t="s">
        <v>247</v>
      </c>
      <c r="B8" s="80" t="s">
        <v>251</v>
      </c>
      <c r="C8" s="81">
        <v>1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>
        <f t="shared" si="0"/>
        <v>1</v>
      </c>
    </row>
    <row r="9" spans="1:15" ht="12">
      <c r="A9" s="80" t="s">
        <v>247</v>
      </c>
      <c r="B9" s="80" t="s">
        <v>252</v>
      </c>
      <c r="C9" s="81"/>
      <c r="D9" s="81"/>
      <c r="E9" s="81"/>
      <c r="F9" s="81"/>
      <c r="G9" s="81"/>
      <c r="H9" s="81"/>
      <c r="I9" s="81"/>
      <c r="J9" s="81"/>
      <c r="K9" s="81">
        <v>1</v>
      </c>
      <c r="L9" s="81"/>
      <c r="M9" s="81"/>
      <c r="N9" s="81"/>
      <c r="O9" s="82">
        <f t="shared" si="0"/>
        <v>1</v>
      </c>
    </row>
    <row r="10" spans="1:15" ht="12">
      <c r="A10" s="80" t="s">
        <v>247</v>
      </c>
      <c r="B10" s="80" t="s">
        <v>111</v>
      </c>
      <c r="C10" s="81"/>
      <c r="D10" s="81"/>
      <c r="E10" s="81"/>
      <c r="F10" s="81"/>
      <c r="G10" s="81"/>
      <c r="H10" s="81"/>
      <c r="I10" s="81"/>
      <c r="J10" s="81">
        <v>2</v>
      </c>
      <c r="K10" s="81">
        <v>1</v>
      </c>
      <c r="L10" s="81"/>
      <c r="M10" s="81"/>
      <c r="N10" s="81"/>
      <c r="O10" s="82">
        <f t="shared" si="0"/>
        <v>3</v>
      </c>
    </row>
    <row r="11" spans="1:15" ht="12">
      <c r="A11" s="80" t="s">
        <v>247</v>
      </c>
      <c r="B11" s="80" t="s">
        <v>253</v>
      </c>
      <c r="C11" s="81"/>
      <c r="D11" s="81"/>
      <c r="E11" s="81"/>
      <c r="F11" s="81"/>
      <c r="G11" s="81"/>
      <c r="H11" s="81"/>
      <c r="I11" s="81">
        <v>1</v>
      </c>
      <c r="J11" s="81"/>
      <c r="K11" s="81"/>
      <c r="L11" s="81"/>
      <c r="M11" s="81"/>
      <c r="N11" s="81"/>
      <c r="O11" s="82">
        <f t="shared" si="0"/>
        <v>1</v>
      </c>
    </row>
    <row r="12" spans="1:15" ht="12">
      <c r="A12" s="80" t="s">
        <v>247</v>
      </c>
      <c r="B12" s="80" t="s">
        <v>112</v>
      </c>
      <c r="C12" s="81"/>
      <c r="D12" s="81"/>
      <c r="E12" s="81"/>
      <c r="F12" s="81"/>
      <c r="G12" s="81"/>
      <c r="H12" s="81">
        <v>4</v>
      </c>
      <c r="I12" s="81">
        <v>1</v>
      </c>
      <c r="J12" s="81">
        <v>1</v>
      </c>
      <c r="K12" s="81"/>
      <c r="L12" s="81"/>
      <c r="M12" s="81"/>
      <c r="N12" s="81"/>
      <c r="O12" s="82">
        <f t="shared" si="0"/>
        <v>6</v>
      </c>
    </row>
    <row r="13" spans="1:15" ht="12">
      <c r="A13" s="80" t="s">
        <v>247</v>
      </c>
      <c r="B13" s="80" t="s">
        <v>254</v>
      </c>
      <c r="C13" s="81"/>
      <c r="D13" s="81"/>
      <c r="E13" s="81"/>
      <c r="F13" s="81"/>
      <c r="G13" s="81"/>
      <c r="H13" s="81"/>
      <c r="I13" s="81"/>
      <c r="J13" s="81">
        <v>3</v>
      </c>
      <c r="K13" s="81"/>
      <c r="L13" s="81"/>
      <c r="M13" s="81"/>
      <c r="N13" s="81"/>
      <c r="O13" s="82">
        <f t="shared" si="0"/>
        <v>3</v>
      </c>
    </row>
    <row r="14" spans="1:15" ht="12">
      <c r="A14" s="80" t="s">
        <v>247</v>
      </c>
      <c r="B14" s="80" t="s">
        <v>113</v>
      </c>
      <c r="C14" s="81"/>
      <c r="D14" s="81"/>
      <c r="E14" s="81"/>
      <c r="F14" s="81"/>
      <c r="G14" s="81"/>
      <c r="H14" s="81"/>
      <c r="I14" s="81">
        <v>2</v>
      </c>
      <c r="J14" s="81"/>
      <c r="K14" s="81"/>
      <c r="L14" s="81"/>
      <c r="M14" s="81"/>
      <c r="N14" s="81"/>
      <c r="O14" s="82">
        <f t="shared" si="0"/>
        <v>2</v>
      </c>
    </row>
    <row r="15" spans="1:15" ht="12">
      <c r="A15" s="80" t="s">
        <v>247</v>
      </c>
      <c r="B15" s="80" t="s">
        <v>114</v>
      </c>
      <c r="C15" s="81"/>
      <c r="D15" s="81"/>
      <c r="E15" s="81"/>
      <c r="F15" s="81"/>
      <c r="G15" s="81">
        <v>1</v>
      </c>
      <c r="H15" s="81"/>
      <c r="I15" s="81"/>
      <c r="J15" s="81"/>
      <c r="K15" s="81"/>
      <c r="L15" s="81"/>
      <c r="M15" s="81"/>
      <c r="N15" s="81"/>
      <c r="O15" s="82">
        <f t="shared" si="0"/>
        <v>1</v>
      </c>
    </row>
    <row r="16" spans="1:15" ht="12">
      <c r="A16" s="80" t="s">
        <v>247</v>
      </c>
      <c r="B16" s="80" t="s">
        <v>115</v>
      </c>
      <c r="C16" s="81"/>
      <c r="D16" s="81"/>
      <c r="E16" s="81"/>
      <c r="F16" s="81"/>
      <c r="G16" s="81">
        <v>2</v>
      </c>
      <c r="H16" s="81">
        <v>1</v>
      </c>
      <c r="I16" s="81">
        <v>5</v>
      </c>
      <c r="J16" s="81">
        <v>1</v>
      </c>
      <c r="K16" s="81">
        <v>1</v>
      </c>
      <c r="L16" s="81"/>
      <c r="M16" s="81"/>
      <c r="N16" s="81"/>
      <c r="O16" s="82">
        <f t="shared" si="0"/>
        <v>10</v>
      </c>
    </row>
    <row r="17" spans="1:15" ht="12">
      <c r="A17" s="80" t="s">
        <v>247</v>
      </c>
      <c r="B17" s="80" t="s">
        <v>255</v>
      </c>
      <c r="C17" s="81"/>
      <c r="D17" s="81"/>
      <c r="E17" s="81"/>
      <c r="F17" s="81"/>
      <c r="G17" s="81"/>
      <c r="H17" s="81"/>
      <c r="I17" s="81">
        <v>1</v>
      </c>
      <c r="J17" s="81"/>
      <c r="K17" s="81"/>
      <c r="L17" s="81"/>
      <c r="M17" s="81"/>
      <c r="N17" s="81"/>
      <c r="O17" s="82">
        <f t="shared" si="0"/>
        <v>1</v>
      </c>
    </row>
    <row r="18" spans="1:15" ht="12">
      <c r="A18" s="80" t="s">
        <v>247</v>
      </c>
      <c r="B18" s="80" t="s">
        <v>116</v>
      </c>
      <c r="C18" s="81"/>
      <c r="D18" s="81"/>
      <c r="E18" s="81"/>
      <c r="F18" s="81"/>
      <c r="G18" s="81"/>
      <c r="H18" s="81"/>
      <c r="I18" s="81">
        <v>1</v>
      </c>
      <c r="J18" s="81"/>
      <c r="K18" s="81"/>
      <c r="L18" s="81"/>
      <c r="M18" s="81"/>
      <c r="N18" s="81"/>
      <c r="O18" s="82">
        <f t="shared" si="0"/>
        <v>1</v>
      </c>
    </row>
    <row r="19" spans="1:15" ht="12">
      <c r="A19" s="80" t="s">
        <v>247</v>
      </c>
      <c r="B19" s="80" t="s">
        <v>256</v>
      </c>
      <c r="C19" s="81"/>
      <c r="D19" s="81"/>
      <c r="E19" s="81"/>
      <c r="F19" s="81"/>
      <c r="G19" s="81"/>
      <c r="H19" s="81"/>
      <c r="I19" s="81">
        <v>1</v>
      </c>
      <c r="J19" s="81"/>
      <c r="K19" s="81"/>
      <c r="L19" s="81"/>
      <c r="M19" s="81"/>
      <c r="N19" s="81"/>
      <c r="O19" s="82">
        <f t="shared" si="0"/>
        <v>1</v>
      </c>
    </row>
    <row r="20" spans="1:15" ht="12">
      <c r="A20" s="80" t="s">
        <v>257</v>
      </c>
      <c r="B20" s="80" t="s">
        <v>258</v>
      </c>
      <c r="C20" s="81"/>
      <c r="D20" s="81"/>
      <c r="E20" s="81"/>
      <c r="F20" s="81">
        <v>2</v>
      </c>
      <c r="G20" s="81"/>
      <c r="H20" s="81"/>
      <c r="I20" s="81"/>
      <c r="J20" s="81"/>
      <c r="K20" s="81"/>
      <c r="L20" s="81"/>
      <c r="M20" s="81"/>
      <c r="N20" s="81"/>
      <c r="O20" s="82">
        <f aca="true" t="shared" si="1" ref="O20:O83">SUM(C20:N20)</f>
        <v>2</v>
      </c>
    </row>
    <row r="21" spans="1:15" ht="12">
      <c r="A21" s="80" t="s">
        <v>257</v>
      </c>
      <c r="B21" s="80" t="s">
        <v>259</v>
      </c>
      <c r="C21" s="81"/>
      <c r="D21" s="81"/>
      <c r="E21" s="81">
        <v>1</v>
      </c>
      <c r="F21" s="81">
        <v>1</v>
      </c>
      <c r="G21" s="81"/>
      <c r="H21" s="81"/>
      <c r="I21" s="81"/>
      <c r="J21" s="81"/>
      <c r="K21" s="81"/>
      <c r="L21" s="81"/>
      <c r="M21" s="81"/>
      <c r="N21" s="81"/>
      <c r="O21" s="82">
        <f t="shared" si="1"/>
        <v>2</v>
      </c>
    </row>
    <row r="22" spans="1:15" ht="12">
      <c r="A22" s="80" t="s">
        <v>257</v>
      </c>
      <c r="B22" s="80" t="s">
        <v>117</v>
      </c>
      <c r="C22" s="81"/>
      <c r="D22" s="81"/>
      <c r="E22" s="81"/>
      <c r="F22" s="81">
        <v>2</v>
      </c>
      <c r="G22" s="81"/>
      <c r="H22" s="81"/>
      <c r="I22" s="81">
        <v>1</v>
      </c>
      <c r="J22" s="81"/>
      <c r="K22" s="81"/>
      <c r="L22" s="81"/>
      <c r="M22" s="81"/>
      <c r="N22" s="81"/>
      <c r="O22" s="82">
        <f t="shared" si="1"/>
        <v>3</v>
      </c>
    </row>
    <row r="23" spans="1:15" ht="12">
      <c r="A23" s="80" t="s">
        <v>260</v>
      </c>
      <c r="B23" s="80" t="s">
        <v>261</v>
      </c>
      <c r="C23" s="81"/>
      <c r="D23" s="81"/>
      <c r="E23" s="81"/>
      <c r="F23" s="81"/>
      <c r="G23" s="81"/>
      <c r="H23" s="81"/>
      <c r="I23" s="81"/>
      <c r="J23" s="81"/>
      <c r="K23" s="81">
        <v>1</v>
      </c>
      <c r="L23" s="81"/>
      <c r="M23" s="81"/>
      <c r="N23" s="81"/>
      <c r="O23" s="82">
        <f t="shared" si="1"/>
        <v>1</v>
      </c>
    </row>
    <row r="24" spans="1:15" ht="12">
      <c r="A24" s="80" t="s">
        <v>260</v>
      </c>
      <c r="B24" s="80" t="s">
        <v>262</v>
      </c>
      <c r="C24" s="81"/>
      <c r="D24" s="81"/>
      <c r="E24" s="81"/>
      <c r="F24" s="81"/>
      <c r="G24" s="81">
        <v>1</v>
      </c>
      <c r="H24" s="81"/>
      <c r="I24" s="81"/>
      <c r="J24" s="81"/>
      <c r="K24" s="81"/>
      <c r="L24" s="81"/>
      <c r="M24" s="81"/>
      <c r="N24" s="81"/>
      <c r="O24" s="82">
        <f t="shared" si="1"/>
        <v>1</v>
      </c>
    </row>
    <row r="25" spans="1:15" ht="12">
      <c r="A25" s="80" t="s">
        <v>263</v>
      </c>
      <c r="B25" s="80" t="s">
        <v>264</v>
      </c>
      <c r="C25" s="81"/>
      <c r="D25" s="81"/>
      <c r="E25" s="81"/>
      <c r="F25" s="81">
        <v>1</v>
      </c>
      <c r="G25" s="81"/>
      <c r="H25" s="81"/>
      <c r="I25" s="81"/>
      <c r="J25" s="81"/>
      <c r="K25" s="81"/>
      <c r="L25" s="81"/>
      <c r="M25" s="81"/>
      <c r="N25" s="81"/>
      <c r="O25" s="82">
        <f t="shared" si="1"/>
        <v>1</v>
      </c>
    </row>
    <row r="26" spans="1:15" ht="12">
      <c r="A26" s="80" t="s">
        <v>265</v>
      </c>
      <c r="B26" s="80" t="s">
        <v>118</v>
      </c>
      <c r="C26" s="81">
        <v>3</v>
      </c>
      <c r="D26" s="81">
        <v>1</v>
      </c>
      <c r="E26" s="81">
        <v>1</v>
      </c>
      <c r="F26" s="83">
        <v>38</v>
      </c>
      <c r="G26" s="81"/>
      <c r="H26" s="81"/>
      <c r="I26" s="81"/>
      <c r="J26" s="81"/>
      <c r="K26" s="81"/>
      <c r="L26" s="81"/>
      <c r="M26" s="81"/>
      <c r="N26" s="81">
        <v>2</v>
      </c>
      <c r="O26" s="84">
        <f t="shared" si="1"/>
        <v>45</v>
      </c>
    </row>
    <row r="27" spans="1:15" ht="12">
      <c r="A27" s="80" t="s">
        <v>266</v>
      </c>
      <c r="B27" s="80" t="s">
        <v>267</v>
      </c>
      <c r="C27" s="81"/>
      <c r="D27" s="81"/>
      <c r="E27" s="81"/>
      <c r="F27" s="81"/>
      <c r="G27" s="81"/>
      <c r="H27" s="81"/>
      <c r="I27" s="81"/>
      <c r="J27" s="81">
        <v>1</v>
      </c>
      <c r="K27" s="81"/>
      <c r="L27" s="81"/>
      <c r="M27" s="81"/>
      <c r="N27" s="81"/>
      <c r="O27" s="82">
        <f t="shared" si="1"/>
        <v>1</v>
      </c>
    </row>
    <row r="28" spans="1:15" ht="12">
      <c r="A28" s="80" t="s">
        <v>266</v>
      </c>
      <c r="B28" s="80" t="s">
        <v>130</v>
      </c>
      <c r="C28" s="81"/>
      <c r="D28" s="81"/>
      <c r="E28" s="81"/>
      <c r="F28" s="81"/>
      <c r="G28" s="81"/>
      <c r="H28" s="81"/>
      <c r="I28" s="81"/>
      <c r="J28" s="81">
        <v>1</v>
      </c>
      <c r="K28" s="81"/>
      <c r="L28" s="81"/>
      <c r="M28" s="81"/>
      <c r="N28" s="81"/>
      <c r="O28" s="82">
        <f t="shared" si="1"/>
        <v>1</v>
      </c>
    </row>
    <row r="29" spans="1:15" ht="12">
      <c r="A29" s="80" t="s">
        <v>268</v>
      </c>
      <c r="B29" s="80" t="s">
        <v>127</v>
      </c>
      <c r="C29" s="81">
        <v>1</v>
      </c>
      <c r="D29" s="81"/>
      <c r="E29" s="81">
        <v>1</v>
      </c>
      <c r="F29" s="85">
        <v>41</v>
      </c>
      <c r="G29" s="81"/>
      <c r="H29" s="81"/>
      <c r="I29" s="81"/>
      <c r="J29" s="81"/>
      <c r="K29" s="81"/>
      <c r="L29" s="81"/>
      <c r="M29" s="81"/>
      <c r="N29" s="81">
        <v>1</v>
      </c>
      <c r="O29" s="86">
        <f t="shared" si="1"/>
        <v>44</v>
      </c>
    </row>
    <row r="30" spans="1:15" ht="12">
      <c r="A30" s="80" t="s">
        <v>268</v>
      </c>
      <c r="B30" s="80" t="s">
        <v>128</v>
      </c>
      <c r="C30" s="81"/>
      <c r="D30" s="81"/>
      <c r="E30" s="81"/>
      <c r="F30" s="81"/>
      <c r="G30" s="81"/>
      <c r="H30" s="81"/>
      <c r="I30" s="81"/>
      <c r="J30" s="81"/>
      <c r="K30" s="81"/>
      <c r="L30" s="81">
        <v>1</v>
      </c>
      <c r="M30" s="81"/>
      <c r="N30" s="81"/>
      <c r="O30" s="82">
        <f t="shared" si="1"/>
        <v>1</v>
      </c>
    </row>
    <row r="31" spans="1:15" ht="12">
      <c r="A31" s="80" t="s">
        <v>269</v>
      </c>
      <c r="B31" s="80" t="s">
        <v>270</v>
      </c>
      <c r="C31" s="81"/>
      <c r="D31" s="81"/>
      <c r="E31" s="81"/>
      <c r="F31" s="81"/>
      <c r="G31" s="81">
        <v>6</v>
      </c>
      <c r="H31" s="81">
        <v>1</v>
      </c>
      <c r="I31" s="81"/>
      <c r="J31" s="81"/>
      <c r="K31" s="81"/>
      <c r="L31" s="81"/>
      <c r="M31" s="81"/>
      <c r="N31" s="81"/>
      <c r="O31" s="82">
        <f t="shared" si="1"/>
        <v>7</v>
      </c>
    </row>
    <row r="32" spans="1:15" ht="12">
      <c r="A32" s="80" t="s">
        <v>271</v>
      </c>
      <c r="B32" s="80" t="s">
        <v>272</v>
      </c>
      <c r="C32" s="81"/>
      <c r="D32" s="81"/>
      <c r="E32" s="81"/>
      <c r="F32" s="81"/>
      <c r="G32" s="81"/>
      <c r="H32" s="81">
        <v>1</v>
      </c>
      <c r="I32" s="81"/>
      <c r="J32" s="81"/>
      <c r="K32" s="81">
        <v>2</v>
      </c>
      <c r="L32" s="81"/>
      <c r="M32" s="81"/>
      <c r="N32" s="81"/>
      <c r="O32" s="82">
        <f t="shared" si="1"/>
        <v>3</v>
      </c>
    </row>
    <row r="33" spans="1:15" ht="12">
      <c r="A33" s="80" t="s">
        <v>273</v>
      </c>
      <c r="B33" s="80" t="s">
        <v>274</v>
      </c>
      <c r="C33" s="81"/>
      <c r="D33" s="81">
        <v>1</v>
      </c>
      <c r="E33" s="81"/>
      <c r="F33" s="81"/>
      <c r="G33" s="81">
        <v>1</v>
      </c>
      <c r="H33" s="81"/>
      <c r="I33" s="81">
        <v>1</v>
      </c>
      <c r="J33" s="81"/>
      <c r="K33" s="81">
        <v>18</v>
      </c>
      <c r="L33" s="81"/>
      <c r="M33" s="81"/>
      <c r="N33" s="81">
        <v>1</v>
      </c>
      <c r="O33" s="82">
        <f t="shared" si="1"/>
        <v>22</v>
      </c>
    </row>
    <row r="34" spans="1:15" ht="12">
      <c r="A34" s="80" t="s">
        <v>273</v>
      </c>
      <c r="B34" s="80" t="s">
        <v>275</v>
      </c>
      <c r="C34" s="81"/>
      <c r="D34" s="81"/>
      <c r="E34" s="81"/>
      <c r="F34" s="81"/>
      <c r="G34" s="81"/>
      <c r="H34" s="81"/>
      <c r="I34" s="81"/>
      <c r="J34" s="81"/>
      <c r="K34" s="81">
        <v>1</v>
      </c>
      <c r="L34" s="81"/>
      <c r="M34" s="81"/>
      <c r="N34" s="81"/>
      <c r="O34" s="82">
        <f t="shared" si="1"/>
        <v>1</v>
      </c>
    </row>
    <row r="35" spans="1:15" ht="12">
      <c r="A35" s="80" t="s">
        <v>273</v>
      </c>
      <c r="B35" s="80" t="s">
        <v>276</v>
      </c>
      <c r="C35" s="81"/>
      <c r="D35" s="81"/>
      <c r="E35" s="81"/>
      <c r="F35" s="81"/>
      <c r="G35" s="81"/>
      <c r="H35" s="81"/>
      <c r="I35" s="81">
        <v>1</v>
      </c>
      <c r="J35" s="81"/>
      <c r="K35" s="81"/>
      <c r="L35" s="81"/>
      <c r="M35" s="81"/>
      <c r="N35" s="81"/>
      <c r="O35" s="82">
        <f t="shared" si="1"/>
        <v>1</v>
      </c>
    </row>
    <row r="36" spans="1:15" ht="12">
      <c r="A36" s="80" t="s">
        <v>273</v>
      </c>
      <c r="B36" s="80" t="s">
        <v>277</v>
      </c>
      <c r="C36" s="81"/>
      <c r="D36" s="81"/>
      <c r="E36" s="81"/>
      <c r="F36" s="81"/>
      <c r="G36" s="81"/>
      <c r="H36" s="81">
        <v>5</v>
      </c>
      <c r="I36" s="81"/>
      <c r="J36" s="81"/>
      <c r="K36" s="81"/>
      <c r="L36" s="81"/>
      <c r="M36" s="81"/>
      <c r="N36" s="81"/>
      <c r="O36" s="82">
        <f>SUM(C36:N36)</f>
        <v>5</v>
      </c>
    </row>
    <row r="37" spans="1:15" ht="12">
      <c r="A37" s="80" t="s">
        <v>273</v>
      </c>
      <c r="B37" s="80" t="s">
        <v>278</v>
      </c>
      <c r="C37" s="81"/>
      <c r="D37" s="81"/>
      <c r="E37" s="81"/>
      <c r="F37" s="81"/>
      <c r="G37" s="81"/>
      <c r="H37" s="81"/>
      <c r="I37" s="81">
        <v>1</v>
      </c>
      <c r="J37" s="81"/>
      <c r="K37" s="81">
        <v>1</v>
      </c>
      <c r="L37" s="81"/>
      <c r="M37" s="81"/>
      <c r="N37" s="81"/>
      <c r="O37" s="82">
        <f t="shared" si="1"/>
        <v>2</v>
      </c>
    </row>
    <row r="38" spans="1:15" ht="12">
      <c r="A38" s="80" t="s">
        <v>273</v>
      </c>
      <c r="B38" s="80" t="s">
        <v>279</v>
      </c>
      <c r="C38" s="81"/>
      <c r="D38" s="81"/>
      <c r="E38" s="81"/>
      <c r="F38" s="81"/>
      <c r="G38" s="81">
        <v>1</v>
      </c>
      <c r="H38" s="81"/>
      <c r="I38" s="81"/>
      <c r="J38" s="81"/>
      <c r="K38" s="81"/>
      <c r="L38" s="81"/>
      <c r="M38" s="81"/>
      <c r="N38" s="81"/>
      <c r="O38" s="82">
        <f t="shared" si="1"/>
        <v>1</v>
      </c>
    </row>
    <row r="39" spans="1:15" ht="12">
      <c r="A39" s="80" t="s">
        <v>280</v>
      </c>
      <c r="B39" s="80" t="s">
        <v>281</v>
      </c>
      <c r="C39" s="81"/>
      <c r="D39" s="81">
        <v>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>
        <f t="shared" si="1"/>
        <v>3</v>
      </c>
    </row>
    <row r="40" spans="1:15" ht="12">
      <c r="A40" s="80" t="s">
        <v>282</v>
      </c>
      <c r="B40" s="80" t="s">
        <v>283</v>
      </c>
      <c r="C40" s="81"/>
      <c r="D40" s="81"/>
      <c r="E40" s="81"/>
      <c r="F40" s="81"/>
      <c r="G40" s="81">
        <v>1</v>
      </c>
      <c r="H40" s="81">
        <v>1</v>
      </c>
      <c r="I40" s="81">
        <v>2</v>
      </c>
      <c r="J40" s="81">
        <v>2</v>
      </c>
      <c r="K40" s="81">
        <v>13</v>
      </c>
      <c r="L40" s="81"/>
      <c r="M40" s="81"/>
      <c r="N40" s="81"/>
      <c r="O40" s="82">
        <f t="shared" si="1"/>
        <v>19</v>
      </c>
    </row>
    <row r="41" spans="1:15" ht="12">
      <c r="A41" s="80" t="s">
        <v>284</v>
      </c>
      <c r="B41" s="80" t="s">
        <v>121</v>
      </c>
      <c r="C41" s="81"/>
      <c r="D41" s="81"/>
      <c r="E41" s="81"/>
      <c r="F41" s="81"/>
      <c r="G41" s="81"/>
      <c r="H41" s="81"/>
      <c r="I41" s="81"/>
      <c r="J41" s="81">
        <v>3</v>
      </c>
      <c r="K41" s="81"/>
      <c r="L41" s="81"/>
      <c r="M41" s="81"/>
      <c r="N41" s="81"/>
      <c r="O41" s="82">
        <f t="shared" si="1"/>
        <v>3</v>
      </c>
    </row>
    <row r="42" spans="1:15" ht="12">
      <c r="A42" s="80" t="s">
        <v>285</v>
      </c>
      <c r="B42" s="80" t="s">
        <v>122</v>
      </c>
      <c r="C42" s="81"/>
      <c r="D42" s="81"/>
      <c r="E42" s="81"/>
      <c r="F42" s="81"/>
      <c r="G42" s="81"/>
      <c r="H42" s="81">
        <v>1</v>
      </c>
      <c r="I42" s="81">
        <v>1</v>
      </c>
      <c r="J42" s="81"/>
      <c r="K42" s="81"/>
      <c r="L42" s="81"/>
      <c r="M42" s="81"/>
      <c r="N42" s="81"/>
      <c r="O42" s="82">
        <f aca="true" t="shared" si="2" ref="O42:O57">SUM(C42:N42)</f>
        <v>2</v>
      </c>
    </row>
    <row r="43" spans="1:15" ht="12">
      <c r="A43" s="80" t="s">
        <v>285</v>
      </c>
      <c r="B43" s="80" t="s">
        <v>286</v>
      </c>
      <c r="C43" s="81"/>
      <c r="D43" s="81"/>
      <c r="E43" s="81"/>
      <c r="F43" s="81"/>
      <c r="G43" s="81"/>
      <c r="H43" s="81"/>
      <c r="I43" s="81">
        <v>1</v>
      </c>
      <c r="J43" s="81"/>
      <c r="K43" s="81"/>
      <c r="L43" s="81"/>
      <c r="M43" s="81"/>
      <c r="N43" s="81"/>
      <c r="O43" s="82">
        <f t="shared" si="2"/>
        <v>1</v>
      </c>
    </row>
    <row r="44" spans="1:15" ht="12">
      <c r="A44" s="80" t="s">
        <v>285</v>
      </c>
      <c r="B44" s="80" t="s">
        <v>287</v>
      </c>
      <c r="C44" s="81"/>
      <c r="D44" s="81"/>
      <c r="E44" s="81"/>
      <c r="F44" s="81"/>
      <c r="G44" s="81"/>
      <c r="H44" s="81"/>
      <c r="I44" s="81">
        <v>1</v>
      </c>
      <c r="J44" s="81"/>
      <c r="K44" s="81"/>
      <c r="L44" s="81"/>
      <c r="M44" s="81"/>
      <c r="N44" s="81"/>
      <c r="O44" s="82">
        <f t="shared" si="2"/>
        <v>1</v>
      </c>
    </row>
    <row r="45" spans="1:15" ht="12">
      <c r="A45" s="80" t="s">
        <v>285</v>
      </c>
      <c r="B45" s="80" t="s">
        <v>120</v>
      </c>
      <c r="C45" s="81"/>
      <c r="D45" s="81"/>
      <c r="E45" s="81"/>
      <c r="F45" s="81"/>
      <c r="G45" s="81"/>
      <c r="H45" s="81"/>
      <c r="I45" s="81">
        <v>1</v>
      </c>
      <c r="J45" s="81"/>
      <c r="K45" s="81"/>
      <c r="L45" s="81"/>
      <c r="M45" s="81"/>
      <c r="N45" s="81"/>
      <c r="O45" s="82">
        <f t="shared" si="2"/>
        <v>1</v>
      </c>
    </row>
    <row r="46" spans="1:15" ht="12">
      <c r="A46" s="80" t="s">
        <v>285</v>
      </c>
      <c r="B46" s="80" t="s">
        <v>288</v>
      </c>
      <c r="C46" s="81"/>
      <c r="D46" s="81"/>
      <c r="E46" s="81"/>
      <c r="F46" s="81">
        <v>1</v>
      </c>
      <c r="G46" s="81"/>
      <c r="H46" s="81"/>
      <c r="I46" s="81"/>
      <c r="J46" s="81"/>
      <c r="K46" s="81"/>
      <c r="L46" s="81"/>
      <c r="M46" s="81"/>
      <c r="N46" s="81"/>
      <c r="O46" s="82">
        <f t="shared" si="2"/>
        <v>1</v>
      </c>
    </row>
    <row r="47" spans="1:15" ht="12">
      <c r="A47" s="80" t="s">
        <v>285</v>
      </c>
      <c r="B47" s="80" t="s">
        <v>289</v>
      </c>
      <c r="C47" s="81"/>
      <c r="D47" s="81"/>
      <c r="E47" s="81"/>
      <c r="F47" s="81"/>
      <c r="G47" s="81"/>
      <c r="H47" s="81"/>
      <c r="I47" s="81"/>
      <c r="J47" s="81">
        <v>1</v>
      </c>
      <c r="K47" s="81"/>
      <c r="L47" s="81"/>
      <c r="M47" s="81"/>
      <c r="N47" s="81"/>
      <c r="O47" s="82">
        <f t="shared" si="2"/>
        <v>1</v>
      </c>
    </row>
    <row r="48" spans="1:15" ht="12">
      <c r="A48" s="80" t="s">
        <v>285</v>
      </c>
      <c r="B48" s="80" t="s">
        <v>290</v>
      </c>
      <c r="C48" s="81"/>
      <c r="D48" s="81"/>
      <c r="E48" s="81"/>
      <c r="F48" s="81">
        <v>2</v>
      </c>
      <c r="G48" s="81">
        <v>2</v>
      </c>
      <c r="H48" s="81"/>
      <c r="I48" s="81"/>
      <c r="J48" s="81">
        <v>1</v>
      </c>
      <c r="K48" s="81"/>
      <c r="L48" s="81">
        <v>1</v>
      </c>
      <c r="M48" s="81"/>
      <c r="N48" s="81"/>
      <c r="O48" s="82">
        <f t="shared" si="2"/>
        <v>6</v>
      </c>
    </row>
    <row r="49" spans="1:15" ht="12">
      <c r="A49" s="80" t="s">
        <v>285</v>
      </c>
      <c r="B49" s="80" t="s">
        <v>291</v>
      </c>
      <c r="C49" s="81"/>
      <c r="D49" s="81"/>
      <c r="E49" s="81"/>
      <c r="F49" s="81"/>
      <c r="G49" s="81">
        <v>1</v>
      </c>
      <c r="H49" s="81"/>
      <c r="I49" s="81"/>
      <c r="J49" s="81"/>
      <c r="K49" s="81"/>
      <c r="L49" s="81"/>
      <c r="M49" s="81"/>
      <c r="N49" s="81"/>
      <c r="O49" s="82">
        <f t="shared" si="2"/>
        <v>1</v>
      </c>
    </row>
    <row r="50" spans="1:15" ht="12">
      <c r="A50" s="80" t="s">
        <v>285</v>
      </c>
      <c r="B50" s="80" t="s">
        <v>123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>
        <v>1</v>
      </c>
      <c r="N50" s="81"/>
      <c r="O50" s="82">
        <f t="shared" si="2"/>
        <v>1</v>
      </c>
    </row>
    <row r="51" spans="1:15" ht="12">
      <c r="A51" s="80" t="s">
        <v>285</v>
      </c>
      <c r="B51" s="80" t="s">
        <v>292</v>
      </c>
      <c r="C51" s="81"/>
      <c r="D51" s="81"/>
      <c r="E51" s="81"/>
      <c r="F51" s="81"/>
      <c r="G51" s="81"/>
      <c r="H51" s="81"/>
      <c r="I51" s="81"/>
      <c r="J51" s="81"/>
      <c r="K51" s="81"/>
      <c r="L51" s="81">
        <v>1</v>
      </c>
      <c r="M51" s="81"/>
      <c r="N51" s="81"/>
      <c r="O51" s="82">
        <f t="shared" si="2"/>
        <v>1</v>
      </c>
    </row>
    <row r="52" spans="1:15" ht="12">
      <c r="A52" s="80" t="s">
        <v>285</v>
      </c>
      <c r="B52" s="80" t="s">
        <v>293</v>
      </c>
      <c r="C52" s="81"/>
      <c r="D52" s="81"/>
      <c r="E52" s="81"/>
      <c r="F52" s="81"/>
      <c r="G52" s="81"/>
      <c r="H52" s="81"/>
      <c r="I52" s="81"/>
      <c r="J52" s="81"/>
      <c r="K52" s="81"/>
      <c r="L52" s="81">
        <v>2</v>
      </c>
      <c r="M52" s="81"/>
      <c r="N52" s="81"/>
      <c r="O52" s="82">
        <f t="shared" si="2"/>
        <v>2</v>
      </c>
    </row>
    <row r="53" spans="1:15" ht="12">
      <c r="A53" s="80" t="s">
        <v>285</v>
      </c>
      <c r="B53" s="80" t="s">
        <v>294</v>
      </c>
      <c r="C53" s="81"/>
      <c r="D53" s="81"/>
      <c r="E53" s="81"/>
      <c r="F53" s="81">
        <v>1</v>
      </c>
      <c r="G53" s="81"/>
      <c r="H53" s="81"/>
      <c r="I53" s="81"/>
      <c r="J53" s="81"/>
      <c r="K53" s="81"/>
      <c r="L53" s="81"/>
      <c r="M53" s="81"/>
      <c r="N53" s="81"/>
      <c r="O53" s="82">
        <f t="shared" si="2"/>
        <v>1</v>
      </c>
    </row>
    <row r="54" spans="1:15" ht="12">
      <c r="A54" s="80" t="s">
        <v>285</v>
      </c>
      <c r="B54" s="80" t="s">
        <v>295</v>
      </c>
      <c r="C54" s="81"/>
      <c r="D54" s="81"/>
      <c r="E54" s="81"/>
      <c r="F54" s="81"/>
      <c r="G54" s="81">
        <v>1</v>
      </c>
      <c r="H54" s="81"/>
      <c r="I54" s="81">
        <v>1</v>
      </c>
      <c r="J54" s="81"/>
      <c r="K54" s="81"/>
      <c r="L54" s="81"/>
      <c r="M54" s="81"/>
      <c r="N54" s="81"/>
      <c r="O54" s="82">
        <f t="shared" si="2"/>
        <v>2</v>
      </c>
    </row>
    <row r="55" spans="1:15" ht="12">
      <c r="A55" s="80" t="s">
        <v>285</v>
      </c>
      <c r="B55" s="80" t="s">
        <v>296</v>
      </c>
      <c r="C55" s="81"/>
      <c r="D55" s="81"/>
      <c r="E55" s="81"/>
      <c r="F55" s="81"/>
      <c r="G55" s="81">
        <v>2</v>
      </c>
      <c r="H55" s="81">
        <v>2</v>
      </c>
      <c r="I55" s="81"/>
      <c r="J55" s="81">
        <v>1</v>
      </c>
      <c r="K55" s="81"/>
      <c r="L55" s="81">
        <v>1</v>
      </c>
      <c r="M55" s="81"/>
      <c r="N55" s="81"/>
      <c r="O55" s="82">
        <f t="shared" si="2"/>
        <v>6</v>
      </c>
    </row>
    <row r="56" spans="1:15" ht="12">
      <c r="A56" s="80" t="s">
        <v>285</v>
      </c>
      <c r="B56" s="80" t="s">
        <v>297</v>
      </c>
      <c r="C56" s="81"/>
      <c r="D56" s="81"/>
      <c r="E56" s="81"/>
      <c r="F56" s="81"/>
      <c r="G56" s="81"/>
      <c r="H56" s="81"/>
      <c r="I56" s="81">
        <v>1</v>
      </c>
      <c r="J56" s="81"/>
      <c r="K56" s="81"/>
      <c r="L56" s="81"/>
      <c r="M56" s="81"/>
      <c r="N56" s="81"/>
      <c r="O56" s="82">
        <f t="shared" si="2"/>
        <v>1</v>
      </c>
    </row>
    <row r="57" spans="1:15" ht="12">
      <c r="A57" s="80" t="s">
        <v>285</v>
      </c>
      <c r="B57" s="80" t="s">
        <v>298</v>
      </c>
      <c r="C57" s="81">
        <v>1</v>
      </c>
      <c r="D57" s="81"/>
      <c r="E57" s="81"/>
      <c r="F57" s="81"/>
      <c r="G57" s="81">
        <v>1</v>
      </c>
      <c r="H57" s="81">
        <v>1</v>
      </c>
      <c r="I57" s="81">
        <v>2</v>
      </c>
      <c r="J57" s="81"/>
      <c r="K57" s="81"/>
      <c r="L57" s="81"/>
      <c r="M57" s="81"/>
      <c r="N57" s="81"/>
      <c r="O57" s="82">
        <f t="shared" si="2"/>
        <v>5</v>
      </c>
    </row>
    <row r="58" spans="1:15" ht="12">
      <c r="A58" s="80" t="s">
        <v>299</v>
      </c>
      <c r="B58" s="80" t="s">
        <v>119</v>
      </c>
      <c r="C58" s="81"/>
      <c r="D58" s="81"/>
      <c r="E58" s="81"/>
      <c r="F58" s="81"/>
      <c r="G58" s="81"/>
      <c r="H58" s="81">
        <v>1</v>
      </c>
      <c r="I58" s="81">
        <v>3</v>
      </c>
      <c r="J58" s="81"/>
      <c r="K58" s="81"/>
      <c r="L58" s="81"/>
      <c r="M58" s="81"/>
      <c r="N58" s="81"/>
      <c r="O58" s="82">
        <f t="shared" si="1"/>
        <v>4</v>
      </c>
    </row>
    <row r="59" spans="1:15" ht="12">
      <c r="A59" s="80" t="s">
        <v>300</v>
      </c>
      <c r="B59" s="80" t="s">
        <v>120</v>
      </c>
      <c r="C59" s="81"/>
      <c r="D59" s="81"/>
      <c r="E59" s="81">
        <v>2</v>
      </c>
      <c r="F59" s="87">
        <v>14</v>
      </c>
      <c r="G59" s="88">
        <v>27</v>
      </c>
      <c r="H59" s="88">
        <v>33</v>
      </c>
      <c r="I59" s="85">
        <v>19</v>
      </c>
      <c r="J59" s="81">
        <v>1</v>
      </c>
      <c r="K59" s="83">
        <v>19</v>
      </c>
      <c r="L59" s="81"/>
      <c r="M59" s="81"/>
      <c r="N59" s="81"/>
      <c r="O59" s="89">
        <f t="shared" si="1"/>
        <v>115</v>
      </c>
    </row>
    <row r="60" spans="1:15" ht="12">
      <c r="A60" s="80" t="s">
        <v>301</v>
      </c>
      <c r="B60" s="80" t="s">
        <v>302</v>
      </c>
      <c r="C60" s="81"/>
      <c r="D60" s="81"/>
      <c r="E60" s="81"/>
      <c r="F60" s="81"/>
      <c r="G60" s="81"/>
      <c r="H60" s="81">
        <v>2</v>
      </c>
      <c r="I60" s="81"/>
      <c r="J60" s="81"/>
      <c r="K60" s="81"/>
      <c r="L60" s="81"/>
      <c r="M60" s="81"/>
      <c r="N60" s="81"/>
      <c r="O60" s="82">
        <f t="shared" si="1"/>
        <v>2</v>
      </c>
    </row>
    <row r="61" spans="1:15" ht="12">
      <c r="A61" s="80" t="s">
        <v>303</v>
      </c>
      <c r="B61" s="80" t="s">
        <v>304</v>
      </c>
      <c r="C61" s="81"/>
      <c r="D61" s="81">
        <v>1</v>
      </c>
      <c r="E61" s="81"/>
      <c r="F61" s="81"/>
      <c r="G61" s="81">
        <v>6</v>
      </c>
      <c r="H61" s="81">
        <v>1</v>
      </c>
      <c r="I61" s="81">
        <v>6</v>
      </c>
      <c r="J61" s="81">
        <v>9</v>
      </c>
      <c r="K61" s="81">
        <v>2</v>
      </c>
      <c r="L61" s="81"/>
      <c r="M61" s="81"/>
      <c r="N61" s="81"/>
      <c r="O61" s="82">
        <f t="shared" si="1"/>
        <v>25</v>
      </c>
    </row>
    <row r="62" spans="1:15" ht="12">
      <c r="A62" s="80" t="s">
        <v>305</v>
      </c>
      <c r="B62" s="80" t="s">
        <v>125</v>
      </c>
      <c r="C62" s="81">
        <v>1</v>
      </c>
      <c r="D62" s="81"/>
      <c r="E62" s="81"/>
      <c r="F62" s="81">
        <v>8</v>
      </c>
      <c r="G62" s="81"/>
      <c r="H62" s="81"/>
      <c r="I62" s="81"/>
      <c r="J62" s="81"/>
      <c r="K62" s="81"/>
      <c r="L62" s="81"/>
      <c r="M62" s="81"/>
      <c r="N62" s="81"/>
      <c r="O62" s="82">
        <f t="shared" si="1"/>
        <v>9</v>
      </c>
    </row>
    <row r="63" spans="1:15" ht="12">
      <c r="A63" s="80" t="s">
        <v>306</v>
      </c>
      <c r="B63" s="80" t="s">
        <v>126</v>
      </c>
      <c r="C63" s="81"/>
      <c r="D63" s="81"/>
      <c r="E63" s="81"/>
      <c r="F63" s="81"/>
      <c r="G63" s="81"/>
      <c r="H63" s="81"/>
      <c r="I63" s="81"/>
      <c r="J63" s="81"/>
      <c r="K63" s="81">
        <v>6</v>
      </c>
      <c r="L63" s="81"/>
      <c r="M63" s="81"/>
      <c r="N63" s="81"/>
      <c r="O63" s="82">
        <f t="shared" si="1"/>
        <v>6</v>
      </c>
    </row>
    <row r="64" spans="1:15" ht="12">
      <c r="A64" s="80" t="s">
        <v>307</v>
      </c>
      <c r="B64" s="80" t="s">
        <v>308</v>
      </c>
      <c r="C64" s="81"/>
      <c r="D64" s="81"/>
      <c r="E64" s="81"/>
      <c r="F64" s="81"/>
      <c r="G64" s="81">
        <v>1</v>
      </c>
      <c r="H64" s="81"/>
      <c r="I64" s="81">
        <v>3</v>
      </c>
      <c r="J64" s="81">
        <v>1</v>
      </c>
      <c r="K64" s="81"/>
      <c r="L64" s="81"/>
      <c r="M64" s="81"/>
      <c r="N64" s="81"/>
      <c r="O64" s="82">
        <f t="shared" si="1"/>
        <v>5</v>
      </c>
    </row>
    <row r="65" spans="1:15" ht="12">
      <c r="A65" s="80" t="s">
        <v>309</v>
      </c>
      <c r="B65" s="80" t="s">
        <v>124</v>
      </c>
      <c r="C65" s="81"/>
      <c r="D65" s="81">
        <v>1</v>
      </c>
      <c r="E65" s="81"/>
      <c r="F65" s="81">
        <v>1</v>
      </c>
      <c r="G65" s="81"/>
      <c r="H65" s="81"/>
      <c r="I65" s="81"/>
      <c r="J65" s="81"/>
      <c r="K65" s="81"/>
      <c r="L65" s="81"/>
      <c r="M65" s="81"/>
      <c r="N65" s="81"/>
      <c r="O65" s="82">
        <f>SUM(C65:N65)</f>
        <v>2</v>
      </c>
    </row>
    <row r="66" spans="1:15" ht="12">
      <c r="A66" s="80" t="s">
        <v>310</v>
      </c>
      <c r="B66" s="80" t="s">
        <v>159</v>
      </c>
      <c r="C66" s="81"/>
      <c r="D66" s="81">
        <v>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2">
        <f t="shared" si="1"/>
        <v>2</v>
      </c>
    </row>
    <row r="67" spans="1:15" ht="12">
      <c r="A67" s="80" t="s">
        <v>310</v>
      </c>
      <c r="B67" s="80" t="s">
        <v>311</v>
      </c>
      <c r="C67" s="81"/>
      <c r="D67" s="81"/>
      <c r="E67" s="81"/>
      <c r="F67" s="81"/>
      <c r="G67" s="81"/>
      <c r="H67" s="81"/>
      <c r="I67" s="81"/>
      <c r="J67" s="81">
        <v>4</v>
      </c>
      <c r="K67" s="81"/>
      <c r="L67" s="81"/>
      <c r="M67" s="81"/>
      <c r="N67" s="81"/>
      <c r="O67" s="82">
        <f t="shared" si="1"/>
        <v>4</v>
      </c>
    </row>
    <row r="68" spans="1:15" ht="12">
      <c r="A68" s="80" t="s">
        <v>310</v>
      </c>
      <c r="B68" s="80" t="s">
        <v>312</v>
      </c>
      <c r="C68" s="81"/>
      <c r="D68" s="81">
        <v>2</v>
      </c>
      <c r="E68" s="81"/>
      <c r="F68" s="81">
        <v>1</v>
      </c>
      <c r="G68" s="81"/>
      <c r="H68" s="81"/>
      <c r="I68" s="81"/>
      <c r="J68" s="81"/>
      <c r="K68" s="81"/>
      <c r="L68" s="81"/>
      <c r="M68" s="81"/>
      <c r="N68" s="81"/>
      <c r="O68" s="82">
        <f t="shared" si="1"/>
        <v>3</v>
      </c>
    </row>
    <row r="69" spans="1:15" ht="12">
      <c r="A69" s="80" t="s">
        <v>310</v>
      </c>
      <c r="B69" s="80" t="s">
        <v>313</v>
      </c>
      <c r="C69" s="81"/>
      <c r="D69" s="81">
        <v>1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2">
        <f t="shared" si="1"/>
        <v>1</v>
      </c>
    </row>
    <row r="70" spans="1:15" ht="12">
      <c r="A70" s="80" t="s">
        <v>314</v>
      </c>
      <c r="B70" s="80" t="s">
        <v>315</v>
      </c>
      <c r="C70" s="81"/>
      <c r="D70" s="81"/>
      <c r="E70" s="81"/>
      <c r="F70" s="81"/>
      <c r="G70" s="81"/>
      <c r="H70" s="81"/>
      <c r="I70" s="81">
        <v>3</v>
      </c>
      <c r="J70" s="81"/>
      <c r="K70" s="81"/>
      <c r="L70" s="81"/>
      <c r="M70" s="81"/>
      <c r="N70" s="81"/>
      <c r="O70" s="82">
        <f>SUM(C70:N70)</f>
        <v>3</v>
      </c>
    </row>
    <row r="71" spans="1:15" ht="12">
      <c r="A71" s="80" t="s">
        <v>316</v>
      </c>
      <c r="B71" s="80" t="s">
        <v>317</v>
      </c>
      <c r="C71" s="81"/>
      <c r="D71" s="81"/>
      <c r="E71" s="81"/>
      <c r="F71" s="81"/>
      <c r="G71" s="81"/>
      <c r="H71" s="85">
        <v>21</v>
      </c>
      <c r="I71" s="81"/>
      <c r="J71" s="81"/>
      <c r="K71" s="81"/>
      <c r="L71" s="81"/>
      <c r="M71" s="81"/>
      <c r="N71" s="81"/>
      <c r="O71" s="82">
        <f t="shared" si="1"/>
        <v>21</v>
      </c>
    </row>
    <row r="72" spans="1:15" ht="12">
      <c r="A72" s="80" t="s">
        <v>318</v>
      </c>
      <c r="B72" s="80" t="s">
        <v>157</v>
      </c>
      <c r="C72" s="81"/>
      <c r="D72" s="81"/>
      <c r="E72" s="81"/>
      <c r="F72" s="81"/>
      <c r="G72" s="81">
        <v>1</v>
      </c>
      <c r="H72" s="81">
        <v>1</v>
      </c>
      <c r="I72" s="81">
        <v>5</v>
      </c>
      <c r="J72" s="81"/>
      <c r="K72" s="81"/>
      <c r="L72" s="81"/>
      <c r="M72" s="81"/>
      <c r="N72" s="81"/>
      <c r="O72" s="82">
        <f t="shared" si="1"/>
        <v>7</v>
      </c>
    </row>
    <row r="73" spans="1:15" ht="12">
      <c r="A73" s="80" t="s">
        <v>318</v>
      </c>
      <c r="B73" s="80" t="s">
        <v>158</v>
      </c>
      <c r="C73" s="81"/>
      <c r="D73" s="81"/>
      <c r="E73" s="81"/>
      <c r="F73" s="81"/>
      <c r="G73" s="81"/>
      <c r="H73" s="81">
        <v>1</v>
      </c>
      <c r="I73" s="81">
        <v>5</v>
      </c>
      <c r="J73" s="81"/>
      <c r="K73" s="81"/>
      <c r="L73" s="81">
        <v>1</v>
      </c>
      <c r="M73" s="81"/>
      <c r="N73" s="81"/>
      <c r="O73" s="82">
        <f t="shared" si="1"/>
        <v>7</v>
      </c>
    </row>
    <row r="74" spans="1:15" ht="12">
      <c r="A74" s="80" t="s">
        <v>319</v>
      </c>
      <c r="B74" s="80" t="s">
        <v>160</v>
      </c>
      <c r="C74" s="81"/>
      <c r="D74" s="81"/>
      <c r="E74" s="81"/>
      <c r="F74" s="81"/>
      <c r="G74" s="81"/>
      <c r="H74" s="81"/>
      <c r="I74" s="81">
        <v>1</v>
      </c>
      <c r="J74" s="81"/>
      <c r="K74" s="81"/>
      <c r="L74" s="81"/>
      <c r="M74" s="81"/>
      <c r="N74" s="81"/>
      <c r="O74" s="82">
        <f t="shared" si="1"/>
        <v>1</v>
      </c>
    </row>
    <row r="75" spans="1:15" ht="12">
      <c r="A75" s="80" t="s">
        <v>320</v>
      </c>
      <c r="B75" s="80" t="s">
        <v>321</v>
      </c>
      <c r="C75" s="81"/>
      <c r="D75" s="81">
        <v>1</v>
      </c>
      <c r="E75" s="81"/>
      <c r="F75" s="81"/>
      <c r="G75" s="81"/>
      <c r="H75" s="81"/>
      <c r="I75" s="81"/>
      <c r="J75" s="81"/>
      <c r="K75" s="81"/>
      <c r="L75" s="81"/>
      <c r="M75" s="81">
        <v>1</v>
      </c>
      <c r="N75" s="81"/>
      <c r="O75" s="82">
        <f>SUM(C75:N75)</f>
        <v>2</v>
      </c>
    </row>
    <row r="76" spans="1:15" ht="12">
      <c r="A76" s="80" t="s">
        <v>322</v>
      </c>
      <c r="B76" s="80" t="s">
        <v>108</v>
      </c>
      <c r="C76" s="81">
        <v>1</v>
      </c>
      <c r="D76" s="81">
        <v>4</v>
      </c>
      <c r="E76" s="81"/>
      <c r="F76" s="81">
        <v>3</v>
      </c>
      <c r="G76" s="81"/>
      <c r="H76" s="81"/>
      <c r="I76" s="81"/>
      <c r="J76" s="81"/>
      <c r="K76" s="81"/>
      <c r="L76" s="81"/>
      <c r="M76" s="81">
        <v>3</v>
      </c>
      <c r="N76" s="81">
        <v>1</v>
      </c>
      <c r="O76" s="82">
        <f t="shared" si="1"/>
        <v>12</v>
      </c>
    </row>
    <row r="77" spans="1:15" ht="12">
      <c r="A77" s="80" t="s">
        <v>322</v>
      </c>
      <c r="B77" s="80" t="s">
        <v>323</v>
      </c>
      <c r="C77" s="81"/>
      <c r="D77" s="81"/>
      <c r="E77" s="81"/>
      <c r="F77" s="81">
        <v>4</v>
      </c>
      <c r="G77" s="81"/>
      <c r="H77" s="81"/>
      <c r="I77" s="81"/>
      <c r="J77" s="81"/>
      <c r="K77" s="81"/>
      <c r="L77" s="81"/>
      <c r="M77" s="81"/>
      <c r="N77" s="81"/>
      <c r="O77" s="82">
        <f t="shared" si="1"/>
        <v>4</v>
      </c>
    </row>
    <row r="78" spans="1:15" ht="12">
      <c r="A78" s="80" t="s">
        <v>324</v>
      </c>
      <c r="B78" s="80" t="s">
        <v>325</v>
      </c>
      <c r="C78" s="81">
        <v>2</v>
      </c>
      <c r="D78" s="81">
        <v>3</v>
      </c>
      <c r="E78" s="81"/>
      <c r="F78" s="90">
        <v>26</v>
      </c>
      <c r="G78" s="81"/>
      <c r="H78" s="81"/>
      <c r="I78" s="81"/>
      <c r="J78" s="81"/>
      <c r="K78" s="81"/>
      <c r="L78" s="81"/>
      <c r="M78" s="88">
        <v>4</v>
      </c>
      <c r="N78" s="81">
        <v>3</v>
      </c>
      <c r="O78" s="82">
        <f t="shared" si="1"/>
        <v>38</v>
      </c>
    </row>
    <row r="79" spans="1:15" ht="12">
      <c r="A79" s="80" t="s">
        <v>326</v>
      </c>
      <c r="B79" s="80" t="s">
        <v>327</v>
      </c>
      <c r="C79" s="81"/>
      <c r="D79" s="81"/>
      <c r="E79" s="81"/>
      <c r="F79" s="81"/>
      <c r="G79" s="81"/>
      <c r="H79" s="81"/>
      <c r="I79" s="81"/>
      <c r="J79" s="81"/>
      <c r="K79" s="81">
        <v>1</v>
      </c>
      <c r="L79" s="81"/>
      <c r="M79" s="81"/>
      <c r="N79" s="81"/>
      <c r="O79" s="82">
        <f t="shared" si="1"/>
        <v>1</v>
      </c>
    </row>
    <row r="80" spans="1:15" ht="12">
      <c r="A80" s="80" t="s">
        <v>326</v>
      </c>
      <c r="B80" s="80" t="s">
        <v>328</v>
      </c>
      <c r="C80" s="81"/>
      <c r="D80" s="81"/>
      <c r="E80" s="81"/>
      <c r="F80" s="81"/>
      <c r="G80" s="81"/>
      <c r="H80" s="81"/>
      <c r="I80" s="81"/>
      <c r="J80" s="81"/>
      <c r="K80" s="81"/>
      <c r="L80" s="81">
        <v>1</v>
      </c>
      <c r="M80" s="81"/>
      <c r="N80" s="81"/>
      <c r="O80" s="82">
        <f t="shared" si="1"/>
        <v>1</v>
      </c>
    </row>
    <row r="81" spans="1:15" ht="12">
      <c r="A81" s="80" t="s">
        <v>326</v>
      </c>
      <c r="B81" s="80" t="s">
        <v>329</v>
      </c>
      <c r="C81" s="81"/>
      <c r="D81" s="81"/>
      <c r="E81" s="81">
        <v>1</v>
      </c>
      <c r="F81" s="81"/>
      <c r="G81" s="81"/>
      <c r="H81" s="81"/>
      <c r="I81" s="81"/>
      <c r="J81" s="81"/>
      <c r="K81" s="81"/>
      <c r="L81" s="81"/>
      <c r="M81" s="81"/>
      <c r="N81" s="81"/>
      <c r="O81" s="82">
        <f t="shared" si="1"/>
        <v>1</v>
      </c>
    </row>
    <row r="82" spans="1:15" ht="12">
      <c r="A82" s="80" t="s">
        <v>326</v>
      </c>
      <c r="B82" s="80" t="s">
        <v>330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>
        <v>1</v>
      </c>
      <c r="O82" s="82">
        <f t="shared" si="1"/>
        <v>1</v>
      </c>
    </row>
    <row r="83" spans="1:15" ht="12">
      <c r="A83" s="80" t="s">
        <v>326</v>
      </c>
      <c r="B83" s="80" t="s">
        <v>331</v>
      </c>
      <c r="C83" s="81"/>
      <c r="D83" s="81"/>
      <c r="E83" s="81"/>
      <c r="F83" s="81"/>
      <c r="G83" s="81"/>
      <c r="H83" s="81"/>
      <c r="I83" s="81"/>
      <c r="J83" s="81">
        <v>1</v>
      </c>
      <c r="K83" s="81"/>
      <c r="L83" s="81"/>
      <c r="M83" s="81"/>
      <c r="N83" s="81"/>
      <c r="O83" s="82">
        <f t="shared" si="1"/>
        <v>1</v>
      </c>
    </row>
    <row r="84" spans="1:15" ht="12">
      <c r="A84" s="80" t="s">
        <v>326</v>
      </c>
      <c r="B84" s="80" t="s">
        <v>332</v>
      </c>
      <c r="C84" s="81"/>
      <c r="D84" s="81"/>
      <c r="E84" s="81"/>
      <c r="F84" s="81"/>
      <c r="G84" s="81"/>
      <c r="H84" s="81"/>
      <c r="I84" s="81"/>
      <c r="J84" s="81"/>
      <c r="K84" s="81"/>
      <c r="L84" s="81">
        <v>1</v>
      </c>
      <c r="M84" s="81"/>
      <c r="N84" s="81"/>
      <c r="O84" s="82">
        <f aca="true" t="shared" si="3" ref="O84:O147">SUM(C84:N84)</f>
        <v>1</v>
      </c>
    </row>
    <row r="85" spans="1:15" ht="12">
      <c r="A85" s="80" t="s">
        <v>326</v>
      </c>
      <c r="B85" s="80" t="s">
        <v>333</v>
      </c>
      <c r="C85" s="81"/>
      <c r="D85" s="81"/>
      <c r="E85" s="81"/>
      <c r="F85" s="81"/>
      <c r="G85" s="81"/>
      <c r="H85" s="81"/>
      <c r="I85" s="81">
        <v>1</v>
      </c>
      <c r="J85" s="81"/>
      <c r="K85" s="81"/>
      <c r="L85" s="81"/>
      <c r="M85" s="81"/>
      <c r="N85" s="81"/>
      <c r="O85" s="82">
        <f>SUM(C85:N85)</f>
        <v>1</v>
      </c>
    </row>
    <row r="86" spans="1:15" ht="12">
      <c r="A86" s="80" t="s">
        <v>334</v>
      </c>
      <c r="B86" s="80" t="s">
        <v>129</v>
      </c>
      <c r="C86" s="81">
        <v>1</v>
      </c>
      <c r="D86" s="81"/>
      <c r="E86" s="81"/>
      <c r="F86" s="81">
        <v>1</v>
      </c>
      <c r="G86" s="81"/>
      <c r="H86" s="81">
        <v>1</v>
      </c>
      <c r="I86" s="81">
        <v>4</v>
      </c>
      <c r="J86" s="81"/>
      <c r="K86" s="81"/>
      <c r="L86" s="81"/>
      <c r="M86" s="81"/>
      <c r="N86" s="81"/>
      <c r="O86" s="82">
        <f t="shared" si="3"/>
        <v>7</v>
      </c>
    </row>
    <row r="87" spans="1:15" ht="12">
      <c r="A87" s="80" t="s">
        <v>335</v>
      </c>
      <c r="B87" s="80" t="s">
        <v>336</v>
      </c>
      <c r="C87" s="81"/>
      <c r="D87" s="81"/>
      <c r="E87" s="81"/>
      <c r="F87" s="81"/>
      <c r="G87" s="81">
        <v>3</v>
      </c>
      <c r="H87" s="81"/>
      <c r="I87" s="81">
        <v>8</v>
      </c>
      <c r="J87" s="81">
        <v>1</v>
      </c>
      <c r="K87" s="81"/>
      <c r="L87" s="81"/>
      <c r="M87" s="81"/>
      <c r="N87" s="81"/>
      <c r="O87" s="82">
        <f t="shared" si="3"/>
        <v>12</v>
      </c>
    </row>
    <row r="88" spans="1:15" ht="12">
      <c r="A88" s="80" t="s">
        <v>337</v>
      </c>
      <c r="B88" s="80" t="s">
        <v>338</v>
      </c>
      <c r="C88" s="81"/>
      <c r="D88" s="81"/>
      <c r="E88" s="81"/>
      <c r="F88" s="81"/>
      <c r="G88" s="81"/>
      <c r="H88" s="81"/>
      <c r="I88" s="81"/>
      <c r="J88" s="81">
        <v>1</v>
      </c>
      <c r="K88" s="81"/>
      <c r="L88" s="81"/>
      <c r="M88" s="81"/>
      <c r="N88" s="81"/>
      <c r="O88" s="82">
        <f t="shared" si="3"/>
        <v>1</v>
      </c>
    </row>
    <row r="89" spans="1:15" ht="12">
      <c r="A89" s="80" t="s">
        <v>339</v>
      </c>
      <c r="B89" s="80" t="s">
        <v>340</v>
      </c>
      <c r="C89" s="88">
        <v>18</v>
      </c>
      <c r="D89" s="85">
        <v>5</v>
      </c>
      <c r="E89" s="88">
        <v>24</v>
      </c>
      <c r="F89" s="88">
        <v>57</v>
      </c>
      <c r="G89" s="81"/>
      <c r="H89" s="81">
        <v>1</v>
      </c>
      <c r="I89" s="88">
        <v>21</v>
      </c>
      <c r="J89" s="81"/>
      <c r="K89" s="81"/>
      <c r="L89" s="81">
        <v>4</v>
      </c>
      <c r="M89" s="81"/>
      <c r="N89" s="88">
        <v>10</v>
      </c>
      <c r="O89" s="91">
        <f t="shared" si="3"/>
        <v>140</v>
      </c>
    </row>
    <row r="90" spans="1:15" ht="12">
      <c r="A90" s="80" t="s">
        <v>341</v>
      </c>
      <c r="B90" s="80" t="s">
        <v>342</v>
      </c>
      <c r="C90" s="81"/>
      <c r="D90" s="81"/>
      <c r="E90" s="81"/>
      <c r="F90" s="81"/>
      <c r="G90" s="81"/>
      <c r="H90" s="81"/>
      <c r="I90" s="83">
        <v>16</v>
      </c>
      <c r="J90" s="81"/>
      <c r="K90" s="81"/>
      <c r="L90" s="81"/>
      <c r="M90" s="81"/>
      <c r="N90" s="81"/>
      <c r="O90" s="82">
        <f t="shared" si="3"/>
        <v>16</v>
      </c>
    </row>
    <row r="91" spans="1:15" ht="12">
      <c r="A91" s="80" t="s">
        <v>343</v>
      </c>
      <c r="B91" s="80" t="s">
        <v>344</v>
      </c>
      <c r="C91" s="81"/>
      <c r="D91" s="81"/>
      <c r="E91" s="81"/>
      <c r="F91" s="81"/>
      <c r="G91" s="81"/>
      <c r="H91" s="81"/>
      <c r="I91" s="81"/>
      <c r="J91" s="81">
        <v>1</v>
      </c>
      <c r="K91" s="81"/>
      <c r="L91" s="81"/>
      <c r="M91" s="81"/>
      <c r="N91" s="81"/>
      <c r="O91" s="82">
        <f t="shared" si="3"/>
        <v>1</v>
      </c>
    </row>
    <row r="92" spans="1:15" ht="12">
      <c r="A92" s="80" t="s">
        <v>345</v>
      </c>
      <c r="B92" s="80" t="s">
        <v>346</v>
      </c>
      <c r="C92" s="81"/>
      <c r="D92" s="81"/>
      <c r="E92" s="81"/>
      <c r="F92" s="81"/>
      <c r="G92" s="81"/>
      <c r="H92" s="81"/>
      <c r="I92" s="81">
        <v>1</v>
      </c>
      <c r="J92" s="81"/>
      <c r="K92" s="81"/>
      <c r="L92" s="81"/>
      <c r="M92" s="81"/>
      <c r="N92" s="81"/>
      <c r="O92" s="82">
        <f t="shared" si="3"/>
        <v>1</v>
      </c>
    </row>
    <row r="93" spans="1:15" ht="12">
      <c r="A93" s="80" t="s">
        <v>347</v>
      </c>
      <c r="B93" s="80" t="s">
        <v>348</v>
      </c>
      <c r="C93" s="81"/>
      <c r="D93" s="81"/>
      <c r="E93" s="81"/>
      <c r="F93" s="81">
        <v>1</v>
      </c>
      <c r="G93" s="81"/>
      <c r="H93" s="81"/>
      <c r="I93" s="81"/>
      <c r="J93" s="81"/>
      <c r="K93" s="81"/>
      <c r="L93" s="81">
        <v>1</v>
      </c>
      <c r="M93" s="81"/>
      <c r="N93" s="81"/>
      <c r="O93" s="82">
        <f t="shared" si="3"/>
        <v>2</v>
      </c>
    </row>
    <row r="94" spans="1:15" ht="12">
      <c r="A94" s="80" t="s">
        <v>349</v>
      </c>
      <c r="B94" s="80" t="s">
        <v>350</v>
      </c>
      <c r="C94" s="81"/>
      <c r="D94" s="81"/>
      <c r="E94" s="81"/>
      <c r="F94" s="81"/>
      <c r="G94" s="81"/>
      <c r="H94" s="81">
        <v>1</v>
      </c>
      <c r="I94" s="81">
        <v>3</v>
      </c>
      <c r="J94" s="81"/>
      <c r="K94" s="81"/>
      <c r="L94" s="81"/>
      <c r="M94" s="81"/>
      <c r="N94" s="81"/>
      <c r="O94" s="82">
        <f t="shared" si="3"/>
        <v>4</v>
      </c>
    </row>
    <row r="95" spans="1:15" ht="12">
      <c r="A95" s="80" t="s">
        <v>351</v>
      </c>
      <c r="B95" s="80" t="s">
        <v>352</v>
      </c>
      <c r="C95" s="81"/>
      <c r="D95" s="81"/>
      <c r="E95" s="81"/>
      <c r="F95" s="81"/>
      <c r="G95" s="81"/>
      <c r="H95" s="81"/>
      <c r="I95" s="81">
        <v>1</v>
      </c>
      <c r="J95" s="81"/>
      <c r="K95" s="81"/>
      <c r="L95" s="81"/>
      <c r="M95" s="81"/>
      <c r="N95" s="81"/>
      <c r="O95" s="82">
        <f t="shared" si="3"/>
        <v>1</v>
      </c>
    </row>
    <row r="96" spans="1:15" ht="12">
      <c r="A96" s="80" t="s">
        <v>353</v>
      </c>
      <c r="B96" s="80" t="s">
        <v>354</v>
      </c>
      <c r="C96" s="81"/>
      <c r="D96" s="81"/>
      <c r="E96" s="81"/>
      <c r="F96" s="81">
        <v>2</v>
      </c>
      <c r="G96" s="81"/>
      <c r="H96" s="81"/>
      <c r="I96" s="81"/>
      <c r="J96" s="81"/>
      <c r="K96" s="81"/>
      <c r="L96" s="81"/>
      <c r="M96" s="81"/>
      <c r="N96" s="81"/>
      <c r="O96" s="82">
        <f t="shared" si="3"/>
        <v>2</v>
      </c>
    </row>
    <row r="97" spans="1:15" ht="12">
      <c r="A97" s="80" t="s">
        <v>355</v>
      </c>
      <c r="B97" s="80" t="s">
        <v>356</v>
      </c>
      <c r="C97" s="81"/>
      <c r="D97" s="81"/>
      <c r="E97" s="81"/>
      <c r="F97" s="81"/>
      <c r="G97" s="81"/>
      <c r="H97" s="81">
        <v>1</v>
      </c>
      <c r="I97" s="81">
        <v>2</v>
      </c>
      <c r="J97" s="81"/>
      <c r="K97" s="81">
        <v>2</v>
      </c>
      <c r="L97" s="81"/>
      <c r="M97" s="81"/>
      <c r="N97" s="81"/>
      <c r="O97" s="82">
        <f t="shared" si="3"/>
        <v>5</v>
      </c>
    </row>
    <row r="98" spans="1:15" ht="12">
      <c r="A98" s="80" t="s">
        <v>357</v>
      </c>
      <c r="B98" s="80" t="s">
        <v>358</v>
      </c>
      <c r="C98" s="81"/>
      <c r="D98" s="81"/>
      <c r="E98" s="81"/>
      <c r="F98" s="81"/>
      <c r="G98" s="81"/>
      <c r="H98" s="81"/>
      <c r="I98" s="81"/>
      <c r="J98" s="81">
        <v>3</v>
      </c>
      <c r="K98" s="81"/>
      <c r="L98" s="81"/>
      <c r="M98" s="81"/>
      <c r="N98" s="81"/>
      <c r="O98" s="82">
        <f t="shared" si="3"/>
        <v>3</v>
      </c>
    </row>
    <row r="99" spans="1:15" ht="12">
      <c r="A99" s="80" t="s">
        <v>359</v>
      </c>
      <c r="B99" s="80" t="s">
        <v>360</v>
      </c>
      <c r="C99" s="81"/>
      <c r="D99" s="81"/>
      <c r="E99" s="81"/>
      <c r="F99" s="81"/>
      <c r="G99" s="81"/>
      <c r="H99" s="81"/>
      <c r="I99" s="81"/>
      <c r="J99" s="81">
        <v>1</v>
      </c>
      <c r="K99" s="81">
        <v>1</v>
      </c>
      <c r="L99" s="81"/>
      <c r="M99" s="81"/>
      <c r="N99" s="81"/>
      <c r="O99" s="82">
        <f t="shared" si="3"/>
        <v>2</v>
      </c>
    </row>
    <row r="100" spans="1:15" ht="12">
      <c r="A100" s="80" t="s">
        <v>359</v>
      </c>
      <c r="B100" s="80" t="s">
        <v>149</v>
      </c>
      <c r="C100" s="81">
        <v>1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2">
        <f t="shared" si="3"/>
        <v>1</v>
      </c>
    </row>
    <row r="101" spans="1:15" ht="12">
      <c r="A101" s="80" t="s">
        <v>359</v>
      </c>
      <c r="B101" s="80" t="s">
        <v>361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>
        <v>1</v>
      </c>
      <c r="M101" s="81"/>
      <c r="N101" s="81"/>
      <c r="O101" s="82">
        <f t="shared" si="3"/>
        <v>1</v>
      </c>
    </row>
    <row r="102" spans="1:15" ht="12">
      <c r="A102" s="80" t="s">
        <v>359</v>
      </c>
      <c r="B102" s="80" t="s">
        <v>362</v>
      </c>
      <c r="C102" s="81">
        <v>1</v>
      </c>
      <c r="D102" s="81"/>
      <c r="E102" s="81"/>
      <c r="F102" s="81"/>
      <c r="G102" s="81"/>
      <c r="H102" s="81"/>
      <c r="I102" s="81"/>
      <c r="J102" s="81">
        <v>2</v>
      </c>
      <c r="K102" s="81"/>
      <c r="L102" s="81"/>
      <c r="M102" s="81"/>
      <c r="N102" s="81"/>
      <c r="O102" s="82">
        <f t="shared" si="3"/>
        <v>3</v>
      </c>
    </row>
    <row r="103" spans="1:15" ht="12">
      <c r="A103" s="80" t="s">
        <v>363</v>
      </c>
      <c r="B103" s="80" t="s">
        <v>364</v>
      </c>
      <c r="C103" s="81"/>
      <c r="D103" s="81"/>
      <c r="E103" s="81"/>
      <c r="F103" s="81"/>
      <c r="G103" s="81"/>
      <c r="H103" s="81"/>
      <c r="I103" s="81">
        <v>2</v>
      </c>
      <c r="J103" s="81"/>
      <c r="K103" s="81"/>
      <c r="L103" s="81"/>
      <c r="M103" s="81"/>
      <c r="N103" s="81"/>
      <c r="O103" s="82">
        <f t="shared" si="3"/>
        <v>2</v>
      </c>
    </row>
    <row r="104" spans="1:15" ht="12">
      <c r="A104" s="80" t="s">
        <v>363</v>
      </c>
      <c r="B104" s="80" t="s">
        <v>365</v>
      </c>
      <c r="C104" s="81"/>
      <c r="D104" s="81"/>
      <c r="E104" s="81"/>
      <c r="F104" s="81"/>
      <c r="G104" s="81"/>
      <c r="H104" s="81"/>
      <c r="I104" s="81"/>
      <c r="J104" s="81">
        <v>1</v>
      </c>
      <c r="K104" s="81"/>
      <c r="L104" s="81"/>
      <c r="M104" s="81"/>
      <c r="N104" s="81"/>
      <c r="O104" s="82">
        <f t="shared" si="3"/>
        <v>1</v>
      </c>
    </row>
    <row r="105" spans="1:15" ht="12">
      <c r="A105" s="80" t="s">
        <v>366</v>
      </c>
      <c r="B105" s="80" t="s">
        <v>367</v>
      </c>
      <c r="C105" s="81"/>
      <c r="D105" s="88">
        <v>7</v>
      </c>
      <c r="E105" s="81"/>
      <c r="F105" s="81"/>
      <c r="G105" s="81"/>
      <c r="H105" s="81"/>
      <c r="I105" s="81">
        <v>3</v>
      </c>
      <c r="J105" s="81">
        <v>1</v>
      </c>
      <c r="K105" s="85">
        <v>21</v>
      </c>
      <c r="L105" s="81"/>
      <c r="M105" s="81"/>
      <c r="N105" s="81">
        <v>1</v>
      </c>
      <c r="O105" s="82">
        <f t="shared" si="3"/>
        <v>33</v>
      </c>
    </row>
    <row r="106" spans="1:15" ht="12">
      <c r="A106" s="80" t="s">
        <v>368</v>
      </c>
      <c r="B106" s="80" t="s">
        <v>369</v>
      </c>
      <c r="C106" s="81"/>
      <c r="D106" s="81"/>
      <c r="E106" s="81"/>
      <c r="F106" s="81"/>
      <c r="G106" s="81"/>
      <c r="H106" s="81"/>
      <c r="I106" s="81"/>
      <c r="J106" s="81"/>
      <c r="K106" s="81">
        <v>1</v>
      </c>
      <c r="L106" s="81"/>
      <c r="M106" s="81"/>
      <c r="N106" s="81"/>
      <c r="O106" s="82">
        <f t="shared" si="3"/>
        <v>1</v>
      </c>
    </row>
    <row r="107" spans="1:15" ht="12">
      <c r="A107" s="80" t="s">
        <v>368</v>
      </c>
      <c r="B107" s="80" t="s">
        <v>370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>
        <v>1</v>
      </c>
      <c r="N107" s="81"/>
      <c r="O107" s="82">
        <f t="shared" si="3"/>
        <v>1</v>
      </c>
    </row>
    <row r="108" spans="1:15" ht="12">
      <c r="A108" s="80" t="s">
        <v>371</v>
      </c>
      <c r="B108" s="80" t="s">
        <v>156</v>
      </c>
      <c r="C108" s="81"/>
      <c r="D108" s="81"/>
      <c r="E108" s="81"/>
      <c r="F108" s="81"/>
      <c r="G108" s="81"/>
      <c r="H108" s="81"/>
      <c r="I108" s="81"/>
      <c r="J108" s="81"/>
      <c r="K108" s="81">
        <v>1</v>
      </c>
      <c r="L108" s="81"/>
      <c r="M108" s="81"/>
      <c r="N108" s="81"/>
      <c r="O108" s="82">
        <f t="shared" si="3"/>
        <v>1</v>
      </c>
    </row>
    <row r="109" spans="1:15" ht="12">
      <c r="A109" s="80" t="s">
        <v>371</v>
      </c>
      <c r="B109" s="80" t="s">
        <v>372</v>
      </c>
      <c r="C109" s="81"/>
      <c r="D109" s="81">
        <v>2</v>
      </c>
      <c r="E109" s="81"/>
      <c r="F109" s="81"/>
      <c r="G109" s="81"/>
      <c r="H109" s="81">
        <v>1</v>
      </c>
      <c r="I109" s="81">
        <v>1</v>
      </c>
      <c r="J109" s="81">
        <v>2</v>
      </c>
      <c r="K109" s="88">
        <v>22</v>
      </c>
      <c r="L109" s="81"/>
      <c r="M109" s="81"/>
      <c r="N109" s="81">
        <v>2</v>
      </c>
      <c r="O109" s="82">
        <f t="shared" si="3"/>
        <v>30</v>
      </c>
    </row>
    <row r="110" spans="1:15" ht="12">
      <c r="A110" s="80" t="s">
        <v>371</v>
      </c>
      <c r="B110" s="80" t="s">
        <v>373</v>
      </c>
      <c r="C110" s="81"/>
      <c r="D110" s="81"/>
      <c r="E110" s="81"/>
      <c r="F110" s="81"/>
      <c r="G110" s="81"/>
      <c r="H110" s="81"/>
      <c r="I110" s="81"/>
      <c r="J110" s="81"/>
      <c r="K110" s="81">
        <v>1</v>
      </c>
      <c r="L110" s="81"/>
      <c r="M110" s="81"/>
      <c r="N110" s="81"/>
      <c r="O110" s="82">
        <f t="shared" si="3"/>
        <v>1</v>
      </c>
    </row>
    <row r="111" spans="1:15" ht="12">
      <c r="A111" s="80" t="s">
        <v>371</v>
      </c>
      <c r="B111" s="80" t="s">
        <v>374</v>
      </c>
      <c r="C111" s="81"/>
      <c r="D111" s="81"/>
      <c r="E111" s="81"/>
      <c r="F111" s="81"/>
      <c r="G111" s="81"/>
      <c r="H111" s="81"/>
      <c r="I111" s="81"/>
      <c r="J111" s="81"/>
      <c r="K111" s="81">
        <v>1</v>
      </c>
      <c r="L111" s="81"/>
      <c r="M111" s="81"/>
      <c r="N111" s="81"/>
      <c r="O111" s="82">
        <f t="shared" si="3"/>
        <v>1</v>
      </c>
    </row>
    <row r="112" spans="1:15" ht="12">
      <c r="A112" s="80" t="s">
        <v>375</v>
      </c>
      <c r="B112" s="80" t="s">
        <v>143</v>
      </c>
      <c r="C112" s="81"/>
      <c r="D112" s="81"/>
      <c r="E112" s="81"/>
      <c r="F112" s="81"/>
      <c r="G112" s="85">
        <v>8</v>
      </c>
      <c r="H112" s="81"/>
      <c r="I112" s="81"/>
      <c r="J112" s="81"/>
      <c r="K112" s="81"/>
      <c r="L112" s="81"/>
      <c r="M112" s="81"/>
      <c r="N112" s="81"/>
      <c r="O112" s="82">
        <f t="shared" si="3"/>
        <v>8</v>
      </c>
    </row>
    <row r="113" spans="1:15" ht="12">
      <c r="A113" s="80" t="s">
        <v>375</v>
      </c>
      <c r="B113" s="80" t="s">
        <v>376</v>
      </c>
      <c r="C113" s="81"/>
      <c r="D113" s="81"/>
      <c r="E113" s="81"/>
      <c r="F113" s="81"/>
      <c r="G113" s="81"/>
      <c r="H113" s="81"/>
      <c r="I113" s="81">
        <v>2</v>
      </c>
      <c r="J113" s="81"/>
      <c r="K113" s="81"/>
      <c r="L113" s="81"/>
      <c r="M113" s="81"/>
      <c r="N113" s="81"/>
      <c r="O113" s="82">
        <f t="shared" si="3"/>
        <v>2</v>
      </c>
    </row>
    <row r="114" spans="1:15" ht="12">
      <c r="A114" s="80" t="s">
        <v>375</v>
      </c>
      <c r="B114" s="80" t="s">
        <v>377</v>
      </c>
      <c r="C114" s="81"/>
      <c r="D114" s="81"/>
      <c r="E114" s="81"/>
      <c r="F114" s="81"/>
      <c r="G114" s="81"/>
      <c r="H114" s="81">
        <v>1</v>
      </c>
      <c r="I114" s="81"/>
      <c r="J114" s="81"/>
      <c r="K114" s="81"/>
      <c r="L114" s="81"/>
      <c r="M114" s="81"/>
      <c r="N114" s="81"/>
      <c r="O114" s="82">
        <f t="shared" si="3"/>
        <v>1</v>
      </c>
    </row>
    <row r="115" spans="1:15" ht="12">
      <c r="A115" s="80" t="s">
        <v>378</v>
      </c>
      <c r="B115" s="80" t="s">
        <v>379</v>
      </c>
      <c r="C115" s="81"/>
      <c r="D115" s="81"/>
      <c r="E115" s="81"/>
      <c r="F115" s="81">
        <v>1</v>
      </c>
      <c r="G115" s="81"/>
      <c r="H115" s="81"/>
      <c r="I115" s="81"/>
      <c r="J115" s="81">
        <v>1</v>
      </c>
      <c r="K115" s="81"/>
      <c r="L115" s="81"/>
      <c r="M115" s="81"/>
      <c r="N115" s="81"/>
      <c r="O115" s="82">
        <f t="shared" si="3"/>
        <v>2</v>
      </c>
    </row>
    <row r="116" spans="1:15" ht="12">
      <c r="A116" s="80" t="s">
        <v>378</v>
      </c>
      <c r="B116" s="80" t="s">
        <v>147</v>
      </c>
      <c r="C116" s="81"/>
      <c r="D116" s="81">
        <v>1</v>
      </c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2">
        <f t="shared" si="3"/>
        <v>1</v>
      </c>
    </row>
    <row r="117" spans="1:15" ht="12">
      <c r="A117" s="80" t="s">
        <v>378</v>
      </c>
      <c r="B117" s="80" t="s">
        <v>148</v>
      </c>
      <c r="C117" s="81"/>
      <c r="D117" s="81">
        <v>1</v>
      </c>
      <c r="E117" s="81"/>
      <c r="F117" s="81"/>
      <c r="G117" s="81"/>
      <c r="H117" s="81">
        <v>1</v>
      </c>
      <c r="I117" s="81">
        <v>1</v>
      </c>
      <c r="J117" s="81">
        <v>3</v>
      </c>
      <c r="K117" s="81">
        <v>2</v>
      </c>
      <c r="L117" s="81"/>
      <c r="M117" s="81"/>
      <c r="N117" s="81"/>
      <c r="O117" s="82">
        <f t="shared" si="3"/>
        <v>8</v>
      </c>
    </row>
    <row r="118" spans="1:15" ht="12">
      <c r="A118" s="80" t="s">
        <v>380</v>
      </c>
      <c r="B118" s="80" t="s">
        <v>381</v>
      </c>
      <c r="C118" s="81"/>
      <c r="D118" s="81">
        <v>1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2">
        <f t="shared" si="3"/>
        <v>1</v>
      </c>
    </row>
    <row r="119" spans="1:15" ht="12">
      <c r="A119" s="80" t="s">
        <v>380</v>
      </c>
      <c r="B119" s="80" t="s">
        <v>382</v>
      </c>
      <c r="C119" s="81"/>
      <c r="D119" s="81"/>
      <c r="E119" s="81"/>
      <c r="F119" s="81"/>
      <c r="G119" s="81"/>
      <c r="H119" s="81"/>
      <c r="I119" s="81">
        <v>1</v>
      </c>
      <c r="J119" s="81"/>
      <c r="K119" s="81"/>
      <c r="L119" s="81"/>
      <c r="M119" s="81"/>
      <c r="N119" s="81"/>
      <c r="O119" s="82">
        <f t="shared" si="3"/>
        <v>1</v>
      </c>
    </row>
    <row r="120" spans="1:15" ht="12">
      <c r="A120" s="80" t="s">
        <v>380</v>
      </c>
      <c r="B120" s="80" t="s">
        <v>383</v>
      </c>
      <c r="C120" s="81"/>
      <c r="D120" s="81"/>
      <c r="E120" s="81"/>
      <c r="F120" s="81"/>
      <c r="G120" s="81"/>
      <c r="H120" s="81"/>
      <c r="I120" s="81"/>
      <c r="J120" s="81">
        <v>1</v>
      </c>
      <c r="K120" s="81"/>
      <c r="L120" s="81"/>
      <c r="M120" s="81"/>
      <c r="N120" s="81"/>
      <c r="O120" s="82">
        <f t="shared" si="3"/>
        <v>1</v>
      </c>
    </row>
    <row r="121" spans="1:15" ht="12">
      <c r="A121" s="80" t="s">
        <v>380</v>
      </c>
      <c r="B121" s="80" t="s">
        <v>384</v>
      </c>
      <c r="C121" s="81"/>
      <c r="D121" s="81"/>
      <c r="E121" s="81"/>
      <c r="F121" s="81"/>
      <c r="G121" s="81"/>
      <c r="H121" s="81"/>
      <c r="I121" s="81"/>
      <c r="J121" s="81"/>
      <c r="K121" s="81">
        <v>1</v>
      </c>
      <c r="L121" s="81"/>
      <c r="M121" s="81"/>
      <c r="N121" s="81"/>
      <c r="O121" s="82">
        <f t="shared" si="3"/>
        <v>1</v>
      </c>
    </row>
    <row r="122" spans="1:15" ht="12">
      <c r="A122" s="80" t="s">
        <v>380</v>
      </c>
      <c r="B122" s="80" t="s">
        <v>385</v>
      </c>
      <c r="C122" s="81"/>
      <c r="D122" s="81"/>
      <c r="E122" s="81"/>
      <c r="F122" s="81"/>
      <c r="G122" s="81"/>
      <c r="H122" s="81"/>
      <c r="I122" s="81"/>
      <c r="J122" s="81">
        <v>1</v>
      </c>
      <c r="K122" s="81"/>
      <c r="L122" s="81"/>
      <c r="M122" s="81"/>
      <c r="N122" s="81"/>
      <c r="O122" s="82">
        <f t="shared" si="3"/>
        <v>1</v>
      </c>
    </row>
    <row r="123" spans="1:15" ht="12">
      <c r="A123" s="80" t="s">
        <v>386</v>
      </c>
      <c r="B123" s="80" t="s">
        <v>387</v>
      </c>
      <c r="C123" s="81"/>
      <c r="D123" s="81"/>
      <c r="E123" s="81"/>
      <c r="F123" s="81">
        <v>1</v>
      </c>
      <c r="G123" s="81"/>
      <c r="H123" s="81"/>
      <c r="I123" s="81"/>
      <c r="J123" s="81"/>
      <c r="K123" s="81"/>
      <c r="L123" s="81"/>
      <c r="M123" s="81"/>
      <c r="N123" s="81"/>
      <c r="O123" s="82">
        <f t="shared" si="3"/>
        <v>1</v>
      </c>
    </row>
    <row r="124" spans="1:15" ht="12">
      <c r="A124" s="80" t="s">
        <v>386</v>
      </c>
      <c r="B124" s="80" t="s">
        <v>388</v>
      </c>
      <c r="C124" s="81"/>
      <c r="D124" s="81"/>
      <c r="E124" s="81"/>
      <c r="F124" s="81"/>
      <c r="G124" s="81"/>
      <c r="H124" s="81"/>
      <c r="I124" s="81"/>
      <c r="J124" s="81">
        <v>1</v>
      </c>
      <c r="K124" s="81"/>
      <c r="L124" s="81"/>
      <c r="M124" s="81"/>
      <c r="N124" s="81"/>
      <c r="O124" s="82">
        <f t="shared" si="3"/>
        <v>1</v>
      </c>
    </row>
    <row r="125" spans="1:15" ht="12">
      <c r="A125" s="80" t="s">
        <v>386</v>
      </c>
      <c r="B125" s="80" t="s">
        <v>389</v>
      </c>
      <c r="C125" s="81"/>
      <c r="D125" s="81">
        <v>1</v>
      </c>
      <c r="E125" s="81"/>
      <c r="F125" s="81"/>
      <c r="G125" s="81"/>
      <c r="H125" s="81"/>
      <c r="I125" s="81"/>
      <c r="J125" s="81">
        <v>1</v>
      </c>
      <c r="K125" s="81"/>
      <c r="L125" s="81"/>
      <c r="M125" s="81"/>
      <c r="N125" s="81"/>
      <c r="O125" s="82">
        <f t="shared" si="3"/>
        <v>2</v>
      </c>
    </row>
    <row r="126" spans="1:15" ht="12">
      <c r="A126" s="80" t="s">
        <v>386</v>
      </c>
      <c r="B126" s="80" t="s">
        <v>390</v>
      </c>
      <c r="C126" s="81"/>
      <c r="D126" s="81"/>
      <c r="E126" s="81"/>
      <c r="F126" s="81"/>
      <c r="G126" s="81"/>
      <c r="H126" s="81"/>
      <c r="I126" s="81">
        <v>1</v>
      </c>
      <c r="J126" s="81"/>
      <c r="K126" s="81"/>
      <c r="L126" s="81"/>
      <c r="M126" s="81"/>
      <c r="N126" s="81"/>
      <c r="O126" s="82">
        <f t="shared" si="3"/>
        <v>1</v>
      </c>
    </row>
    <row r="127" spans="1:15" ht="12">
      <c r="A127" s="80" t="s">
        <v>386</v>
      </c>
      <c r="B127" s="80" t="s">
        <v>391</v>
      </c>
      <c r="C127" s="81"/>
      <c r="D127" s="81"/>
      <c r="E127" s="81"/>
      <c r="F127" s="81">
        <v>1</v>
      </c>
      <c r="G127" s="81"/>
      <c r="H127" s="81"/>
      <c r="I127" s="81"/>
      <c r="J127" s="81"/>
      <c r="K127" s="81"/>
      <c r="L127" s="81"/>
      <c r="M127" s="81"/>
      <c r="N127" s="81"/>
      <c r="O127" s="82">
        <f t="shared" si="3"/>
        <v>1</v>
      </c>
    </row>
    <row r="128" spans="1:15" ht="12">
      <c r="A128" s="80" t="s">
        <v>386</v>
      </c>
      <c r="B128" s="80" t="s">
        <v>392</v>
      </c>
      <c r="C128" s="81"/>
      <c r="D128" s="81"/>
      <c r="E128" s="81"/>
      <c r="F128" s="81"/>
      <c r="G128" s="81"/>
      <c r="H128" s="81"/>
      <c r="I128" s="81"/>
      <c r="J128" s="81">
        <v>1</v>
      </c>
      <c r="K128" s="81"/>
      <c r="L128" s="81"/>
      <c r="M128" s="81"/>
      <c r="N128" s="81"/>
      <c r="O128" s="82">
        <f t="shared" si="3"/>
        <v>1</v>
      </c>
    </row>
    <row r="129" spans="1:15" ht="12">
      <c r="A129" s="80" t="s">
        <v>386</v>
      </c>
      <c r="B129" s="80" t="s">
        <v>161</v>
      </c>
      <c r="C129" s="81"/>
      <c r="D129" s="81"/>
      <c r="E129" s="81"/>
      <c r="F129" s="81"/>
      <c r="G129" s="81"/>
      <c r="H129" s="81"/>
      <c r="I129" s="81"/>
      <c r="J129" s="81"/>
      <c r="K129" s="81">
        <v>1</v>
      </c>
      <c r="L129" s="81"/>
      <c r="M129" s="81"/>
      <c r="N129" s="81"/>
      <c r="O129" s="82">
        <f t="shared" si="3"/>
        <v>1</v>
      </c>
    </row>
    <row r="130" spans="1:15" ht="12">
      <c r="A130" s="80" t="s">
        <v>386</v>
      </c>
      <c r="B130" s="80" t="s">
        <v>393</v>
      </c>
      <c r="C130" s="81"/>
      <c r="D130" s="81"/>
      <c r="E130" s="81"/>
      <c r="F130" s="81"/>
      <c r="G130" s="81"/>
      <c r="H130" s="81"/>
      <c r="I130" s="81"/>
      <c r="J130" s="81">
        <v>1</v>
      </c>
      <c r="K130" s="81"/>
      <c r="L130" s="81"/>
      <c r="M130" s="81"/>
      <c r="N130" s="81"/>
      <c r="O130" s="82">
        <f t="shared" si="3"/>
        <v>1</v>
      </c>
    </row>
    <row r="131" spans="1:15" ht="12">
      <c r="A131" s="80" t="s">
        <v>394</v>
      </c>
      <c r="B131" s="80" t="s">
        <v>395</v>
      </c>
      <c r="C131" s="81"/>
      <c r="D131" s="81"/>
      <c r="E131" s="81"/>
      <c r="F131" s="81"/>
      <c r="G131" s="81"/>
      <c r="H131" s="81"/>
      <c r="I131" s="81"/>
      <c r="J131" s="81"/>
      <c r="K131" s="81">
        <v>5</v>
      </c>
      <c r="L131" s="81"/>
      <c r="M131" s="81"/>
      <c r="N131" s="81">
        <v>1</v>
      </c>
      <c r="O131" s="82">
        <f t="shared" si="3"/>
        <v>6</v>
      </c>
    </row>
    <row r="132" spans="1:15" ht="12">
      <c r="A132" s="80" t="s">
        <v>396</v>
      </c>
      <c r="B132" s="80" t="s">
        <v>397</v>
      </c>
      <c r="C132" s="81"/>
      <c r="D132" s="81">
        <v>4</v>
      </c>
      <c r="E132" s="81"/>
      <c r="F132" s="81"/>
      <c r="G132" s="81"/>
      <c r="H132" s="81"/>
      <c r="I132" s="81"/>
      <c r="J132" s="81"/>
      <c r="K132" s="81"/>
      <c r="L132" s="81"/>
      <c r="M132" s="81"/>
      <c r="N132" s="81">
        <v>1</v>
      </c>
      <c r="O132" s="82">
        <f t="shared" si="3"/>
        <v>5</v>
      </c>
    </row>
    <row r="133" spans="1:15" ht="12">
      <c r="A133" s="80" t="s">
        <v>398</v>
      </c>
      <c r="B133" s="80" t="s">
        <v>399</v>
      </c>
      <c r="C133" s="81"/>
      <c r="D133" s="81"/>
      <c r="E133" s="81"/>
      <c r="F133" s="81"/>
      <c r="G133" s="81"/>
      <c r="H133" s="81"/>
      <c r="I133" s="81"/>
      <c r="J133" s="81">
        <v>1</v>
      </c>
      <c r="K133" s="81"/>
      <c r="L133" s="81"/>
      <c r="M133" s="81"/>
      <c r="N133" s="81"/>
      <c r="O133" s="82">
        <f t="shared" si="3"/>
        <v>1</v>
      </c>
    </row>
    <row r="134" spans="1:15" ht="12">
      <c r="A134" s="80" t="s">
        <v>400</v>
      </c>
      <c r="B134" s="80" t="s">
        <v>401</v>
      </c>
      <c r="C134" s="81"/>
      <c r="D134" s="81"/>
      <c r="E134" s="81"/>
      <c r="F134" s="81"/>
      <c r="G134" s="81"/>
      <c r="H134" s="81">
        <v>1</v>
      </c>
      <c r="I134" s="81"/>
      <c r="J134" s="81">
        <v>5</v>
      </c>
      <c r="K134" s="81">
        <v>1</v>
      </c>
      <c r="L134" s="81"/>
      <c r="M134" s="81"/>
      <c r="N134" s="81"/>
      <c r="O134" s="82">
        <f t="shared" si="3"/>
        <v>7</v>
      </c>
    </row>
    <row r="135" spans="1:15" ht="12">
      <c r="A135" s="80" t="s">
        <v>402</v>
      </c>
      <c r="B135" s="80" t="s">
        <v>162</v>
      </c>
      <c r="C135" s="81"/>
      <c r="D135" s="81"/>
      <c r="E135" s="81"/>
      <c r="F135" s="81"/>
      <c r="G135" s="81"/>
      <c r="H135" s="81"/>
      <c r="I135" s="81"/>
      <c r="J135" s="81">
        <v>4</v>
      </c>
      <c r="K135" s="81"/>
      <c r="L135" s="81"/>
      <c r="M135" s="81"/>
      <c r="N135" s="81"/>
      <c r="O135" s="82">
        <f t="shared" si="3"/>
        <v>4</v>
      </c>
    </row>
    <row r="136" spans="1:15" ht="12">
      <c r="A136" s="80" t="s">
        <v>403</v>
      </c>
      <c r="B136" s="80" t="s">
        <v>404</v>
      </c>
      <c r="C136" s="81"/>
      <c r="D136" s="81"/>
      <c r="E136" s="81"/>
      <c r="F136" s="81"/>
      <c r="G136" s="81">
        <v>5</v>
      </c>
      <c r="H136" s="81"/>
      <c r="I136" s="81"/>
      <c r="J136" s="81">
        <v>1</v>
      </c>
      <c r="K136" s="81">
        <v>1</v>
      </c>
      <c r="L136" s="81"/>
      <c r="M136" s="81"/>
      <c r="N136" s="81"/>
      <c r="O136" s="82">
        <f t="shared" si="3"/>
        <v>7</v>
      </c>
    </row>
    <row r="137" spans="1:15" ht="12">
      <c r="A137" s="80" t="s">
        <v>405</v>
      </c>
      <c r="B137" s="80" t="s">
        <v>406</v>
      </c>
      <c r="C137" s="81"/>
      <c r="D137" s="81"/>
      <c r="E137" s="81"/>
      <c r="F137" s="81"/>
      <c r="G137" s="81"/>
      <c r="H137" s="81"/>
      <c r="I137" s="81"/>
      <c r="J137" s="81">
        <v>6</v>
      </c>
      <c r="K137" s="81"/>
      <c r="L137" s="81"/>
      <c r="M137" s="81"/>
      <c r="N137" s="81"/>
      <c r="O137" s="82">
        <f t="shared" si="3"/>
        <v>6</v>
      </c>
    </row>
    <row r="138" spans="1:15" ht="12">
      <c r="A138" s="80" t="s">
        <v>407</v>
      </c>
      <c r="B138" s="80" t="s">
        <v>408</v>
      </c>
      <c r="C138" s="81"/>
      <c r="D138" s="81"/>
      <c r="E138" s="81"/>
      <c r="F138" s="81"/>
      <c r="G138" s="81">
        <v>1</v>
      </c>
      <c r="H138" s="81">
        <v>1</v>
      </c>
      <c r="I138" s="81"/>
      <c r="J138" s="81"/>
      <c r="K138" s="81"/>
      <c r="L138" s="81"/>
      <c r="M138" s="81"/>
      <c r="N138" s="81"/>
      <c r="O138" s="82">
        <f t="shared" si="3"/>
        <v>2</v>
      </c>
    </row>
    <row r="139" spans="1:15" ht="12">
      <c r="A139" s="80" t="s">
        <v>409</v>
      </c>
      <c r="B139" s="80" t="s">
        <v>410</v>
      </c>
      <c r="C139" s="81"/>
      <c r="D139" s="81"/>
      <c r="E139" s="81"/>
      <c r="F139" s="81"/>
      <c r="G139" s="81"/>
      <c r="H139" s="81"/>
      <c r="I139" s="81"/>
      <c r="J139" s="81">
        <v>10</v>
      </c>
      <c r="K139" s="81"/>
      <c r="L139" s="81"/>
      <c r="M139" s="81"/>
      <c r="N139" s="81"/>
      <c r="O139" s="82">
        <f t="shared" si="3"/>
        <v>10</v>
      </c>
    </row>
    <row r="140" spans="1:15" ht="12">
      <c r="A140" s="80" t="s">
        <v>411</v>
      </c>
      <c r="B140" s="80" t="s">
        <v>412</v>
      </c>
      <c r="C140" s="81"/>
      <c r="D140" s="81"/>
      <c r="E140" s="81"/>
      <c r="F140" s="81"/>
      <c r="G140" s="81"/>
      <c r="H140" s="81">
        <v>1</v>
      </c>
      <c r="I140" s="81"/>
      <c r="J140" s="81"/>
      <c r="K140" s="81"/>
      <c r="L140" s="81"/>
      <c r="M140" s="81"/>
      <c r="N140" s="81"/>
      <c r="O140" s="82">
        <f t="shared" si="3"/>
        <v>1</v>
      </c>
    </row>
    <row r="141" spans="1:15" ht="12">
      <c r="A141" s="80" t="s">
        <v>413</v>
      </c>
      <c r="B141" s="80" t="s">
        <v>414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>
        <v>1</v>
      </c>
      <c r="M141" s="81"/>
      <c r="N141" s="81"/>
      <c r="O141" s="82">
        <f t="shared" si="3"/>
        <v>1</v>
      </c>
    </row>
    <row r="142" spans="1:15" ht="12">
      <c r="A142" s="80" t="s">
        <v>415</v>
      </c>
      <c r="B142" s="80" t="s">
        <v>416</v>
      </c>
      <c r="C142" s="81">
        <v>1</v>
      </c>
      <c r="D142" s="81"/>
      <c r="E142" s="81"/>
      <c r="F142" s="81"/>
      <c r="G142" s="81"/>
      <c r="H142" s="81"/>
      <c r="I142" s="81">
        <v>1</v>
      </c>
      <c r="J142" s="81">
        <v>3</v>
      </c>
      <c r="K142" s="81"/>
      <c r="L142" s="81"/>
      <c r="M142" s="81"/>
      <c r="N142" s="81"/>
      <c r="O142" s="82">
        <f t="shared" si="3"/>
        <v>5</v>
      </c>
    </row>
    <row r="143" spans="1:15" ht="12">
      <c r="A143" s="80" t="s">
        <v>417</v>
      </c>
      <c r="B143" s="80" t="s">
        <v>418</v>
      </c>
      <c r="C143" s="81"/>
      <c r="D143" s="81"/>
      <c r="E143" s="81"/>
      <c r="F143" s="81"/>
      <c r="G143" s="81"/>
      <c r="H143" s="81"/>
      <c r="I143" s="81"/>
      <c r="J143" s="81">
        <v>1</v>
      </c>
      <c r="K143" s="81"/>
      <c r="L143" s="81"/>
      <c r="M143" s="81"/>
      <c r="N143" s="81"/>
      <c r="O143" s="82">
        <f t="shared" si="3"/>
        <v>1</v>
      </c>
    </row>
    <row r="144" spans="1:15" ht="12">
      <c r="A144" s="80" t="s">
        <v>419</v>
      </c>
      <c r="B144" s="80" t="s">
        <v>155</v>
      </c>
      <c r="C144" s="81"/>
      <c r="D144" s="81"/>
      <c r="E144" s="81"/>
      <c r="F144" s="81"/>
      <c r="G144" s="81"/>
      <c r="H144" s="81"/>
      <c r="I144" s="81"/>
      <c r="J144" s="81">
        <v>1</v>
      </c>
      <c r="K144" s="81"/>
      <c r="L144" s="81"/>
      <c r="M144" s="81"/>
      <c r="N144" s="81"/>
      <c r="O144" s="82">
        <f t="shared" si="3"/>
        <v>1</v>
      </c>
    </row>
    <row r="145" spans="1:15" ht="12">
      <c r="A145" s="80" t="s">
        <v>420</v>
      </c>
      <c r="B145" s="80" t="s">
        <v>421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>
        <v>1</v>
      </c>
      <c r="M145" s="81"/>
      <c r="N145" s="81"/>
      <c r="O145" s="82">
        <f t="shared" si="3"/>
        <v>1</v>
      </c>
    </row>
    <row r="146" spans="1:15" ht="12">
      <c r="A146" s="80" t="s">
        <v>420</v>
      </c>
      <c r="B146" s="80" t="s">
        <v>422</v>
      </c>
      <c r="C146" s="81"/>
      <c r="D146" s="81"/>
      <c r="E146" s="81"/>
      <c r="F146" s="81"/>
      <c r="G146" s="81"/>
      <c r="H146" s="81"/>
      <c r="I146" s="81"/>
      <c r="J146" s="81">
        <v>1</v>
      </c>
      <c r="K146" s="81"/>
      <c r="L146" s="81"/>
      <c r="M146" s="81"/>
      <c r="N146" s="81"/>
      <c r="O146" s="82">
        <f t="shared" si="3"/>
        <v>1</v>
      </c>
    </row>
    <row r="147" spans="1:15" ht="12">
      <c r="A147" s="80" t="s">
        <v>420</v>
      </c>
      <c r="B147" s="80" t="s">
        <v>423</v>
      </c>
      <c r="C147" s="81"/>
      <c r="D147" s="81"/>
      <c r="E147" s="81"/>
      <c r="F147" s="81"/>
      <c r="G147" s="81"/>
      <c r="H147" s="81"/>
      <c r="I147" s="81"/>
      <c r="J147" s="81">
        <v>1</v>
      </c>
      <c r="K147" s="81"/>
      <c r="L147" s="81"/>
      <c r="M147" s="81"/>
      <c r="N147" s="81"/>
      <c r="O147" s="82">
        <f t="shared" si="3"/>
        <v>1</v>
      </c>
    </row>
    <row r="148" spans="1:15" ht="12">
      <c r="A148" s="80" t="s">
        <v>420</v>
      </c>
      <c r="B148" s="80" t="s">
        <v>106</v>
      </c>
      <c r="C148" s="81"/>
      <c r="D148" s="81"/>
      <c r="E148" s="81"/>
      <c r="F148" s="81"/>
      <c r="G148" s="81"/>
      <c r="H148" s="81"/>
      <c r="I148" s="81"/>
      <c r="J148" s="81">
        <v>1</v>
      </c>
      <c r="K148" s="81"/>
      <c r="L148" s="81"/>
      <c r="M148" s="81"/>
      <c r="N148" s="81"/>
      <c r="O148" s="82">
        <f>SUM(C148:N148)</f>
        <v>1</v>
      </c>
    </row>
    <row r="149" spans="1:15" ht="12">
      <c r="A149" s="80" t="s">
        <v>420</v>
      </c>
      <c r="B149" s="80" t="s">
        <v>424</v>
      </c>
      <c r="C149" s="81"/>
      <c r="D149" s="81"/>
      <c r="E149" s="81"/>
      <c r="F149" s="81"/>
      <c r="G149" s="81"/>
      <c r="H149" s="81"/>
      <c r="I149" s="81">
        <v>1</v>
      </c>
      <c r="J149" s="81"/>
      <c r="K149" s="81"/>
      <c r="L149" s="81"/>
      <c r="M149" s="81"/>
      <c r="N149" s="81"/>
      <c r="O149" s="82">
        <f aca="true" t="shared" si="4" ref="O149:O212">SUM(C149:N149)</f>
        <v>1</v>
      </c>
    </row>
    <row r="150" spans="1:15" ht="12">
      <c r="A150" s="80" t="s">
        <v>420</v>
      </c>
      <c r="B150" s="80" t="s">
        <v>425</v>
      </c>
      <c r="C150" s="81"/>
      <c r="D150" s="81">
        <v>1</v>
      </c>
      <c r="E150" s="81"/>
      <c r="F150" s="81"/>
      <c r="G150" s="81"/>
      <c r="H150" s="81"/>
      <c r="I150" s="81"/>
      <c r="J150" s="81">
        <v>1</v>
      </c>
      <c r="K150" s="81"/>
      <c r="L150" s="81"/>
      <c r="M150" s="81"/>
      <c r="N150" s="81"/>
      <c r="O150" s="82">
        <f t="shared" si="4"/>
        <v>2</v>
      </c>
    </row>
    <row r="151" spans="1:15" ht="12">
      <c r="A151" s="80" t="s">
        <v>107</v>
      </c>
      <c r="B151" s="80" t="s">
        <v>426</v>
      </c>
      <c r="C151" s="81"/>
      <c r="D151" s="81">
        <v>1</v>
      </c>
      <c r="E151" s="81"/>
      <c r="F151" s="81"/>
      <c r="G151" s="81"/>
      <c r="H151" s="81">
        <v>1</v>
      </c>
      <c r="I151" s="81"/>
      <c r="J151" s="81"/>
      <c r="K151" s="81"/>
      <c r="L151" s="81"/>
      <c r="M151" s="81"/>
      <c r="N151" s="81"/>
      <c r="O151" s="82">
        <f t="shared" si="4"/>
        <v>2</v>
      </c>
    </row>
    <row r="152" spans="1:15" ht="12">
      <c r="A152" s="80" t="s">
        <v>427</v>
      </c>
      <c r="B152" s="80" t="s">
        <v>428</v>
      </c>
      <c r="C152" s="81"/>
      <c r="D152" s="81"/>
      <c r="E152" s="81"/>
      <c r="F152" s="81"/>
      <c r="G152" s="81"/>
      <c r="H152" s="81"/>
      <c r="I152" s="81">
        <v>1</v>
      </c>
      <c r="J152" s="81"/>
      <c r="K152" s="81"/>
      <c r="L152" s="81"/>
      <c r="M152" s="81"/>
      <c r="N152" s="81"/>
      <c r="O152" s="82">
        <f t="shared" si="4"/>
        <v>1</v>
      </c>
    </row>
    <row r="153" spans="1:15" ht="12">
      <c r="A153" s="80" t="s">
        <v>427</v>
      </c>
      <c r="B153" s="80" t="s">
        <v>429</v>
      </c>
      <c r="C153" s="81"/>
      <c r="D153" s="81"/>
      <c r="E153" s="81"/>
      <c r="F153" s="81">
        <v>1</v>
      </c>
      <c r="G153" s="81"/>
      <c r="H153" s="81"/>
      <c r="I153" s="81"/>
      <c r="J153" s="81"/>
      <c r="K153" s="81"/>
      <c r="L153" s="81"/>
      <c r="M153" s="81"/>
      <c r="N153" s="81"/>
      <c r="O153" s="82">
        <f t="shared" si="4"/>
        <v>1</v>
      </c>
    </row>
    <row r="154" spans="1:15" ht="12">
      <c r="A154" s="80" t="s">
        <v>427</v>
      </c>
      <c r="B154" s="80" t="s">
        <v>430</v>
      </c>
      <c r="C154" s="81"/>
      <c r="D154" s="81"/>
      <c r="E154" s="81"/>
      <c r="F154" s="81"/>
      <c r="G154" s="81"/>
      <c r="H154" s="81"/>
      <c r="I154" s="81"/>
      <c r="J154" s="81"/>
      <c r="K154" s="81">
        <v>1</v>
      </c>
      <c r="L154" s="81"/>
      <c r="M154" s="81"/>
      <c r="N154" s="81"/>
      <c r="O154" s="82">
        <f t="shared" si="4"/>
        <v>1</v>
      </c>
    </row>
    <row r="155" spans="1:15" ht="12">
      <c r="A155" s="80" t="s">
        <v>427</v>
      </c>
      <c r="B155" s="80" t="s">
        <v>431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>
        <v>1</v>
      </c>
      <c r="N155" s="81"/>
      <c r="O155" s="82">
        <f t="shared" si="4"/>
        <v>1</v>
      </c>
    </row>
    <row r="156" spans="1:15" ht="12">
      <c r="A156" s="80" t="s">
        <v>432</v>
      </c>
      <c r="B156" s="80" t="s">
        <v>433</v>
      </c>
      <c r="C156" s="81"/>
      <c r="D156" s="81"/>
      <c r="E156" s="81"/>
      <c r="F156" s="81"/>
      <c r="G156" s="81">
        <v>1</v>
      </c>
      <c r="H156" s="81"/>
      <c r="I156" s="81"/>
      <c r="J156" s="81">
        <v>5</v>
      </c>
      <c r="K156" s="81"/>
      <c r="L156" s="81"/>
      <c r="M156" s="81"/>
      <c r="N156" s="81"/>
      <c r="O156" s="82">
        <f t="shared" si="4"/>
        <v>6</v>
      </c>
    </row>
    <row r="157" spans="1:15" ht="12">
      <c r="A157" s="80" t="s">
        <v>434</v>
      </c>
      <c r="B157" s="80" t="s">
        <v>435</v>
      </c>
      <c r="C157" s="81"/>
      <c r="D157" s="81">
        <v>2</v>
      </c>
      <c r="E157" s="81"/>
      <c r="F157" s="81"/>
      <c r="G157" s="81">
        <v>2</v>
      </c>
      <c r="H157" s="81">
        <v>1</v>
      </c>
      <c r="I157" s="81">
        <v>3</v>
      </c>
      <c r="J157" s="81"/>
      <c r="K157" s="81">
        <v>15</v>
      </c>
      <c r="L157" s="81"/>
      <c r="M157" s="81"/>
      <c r="N157" s="81"/>
      <c r="O157" s="82">
        <f t="shared" si="4"/>
        <v>23</v>
      </c>
    </row>
    <row r="158" spans="1:15" ht="12">
      <c r="A158" s="80" t="s">
        <v>436</v>
      </c>
      <c r="B158" s="80" t="s">
        <v>437</v>
      </c>
      <c r="C158" s="81"/>
      <c r="D158" s="81"/>
      <c r="E158" s="81"/>
      <c r="F158" s="81"/>
      <c r="G158" s="81">
        <v>1</v>
      </c>
      <c r="H158" s="81"/>
      <c r="I158" s="81"/>
      <c r="J158" s="81"/>
      <c r="K158" s="81"/>
      <c r="L158" s="81"/>
      <c r="M158" s="81"/>
      <c r="N158" s="81"/>
      <c r="O158" s="82">
        <f t="shared" si="4"/>
        <v>1</v>
      </c>
    </row>
    <row r="159" spans="1:15" ht="12">
      <c r="A159" s="80" t="s">
        <v>436</v>
      </c>
      <c r="B159" s="80" t="s">
        <v>102</v>
      </c>
      <c r="C159" s="81"/>
      <c r="D159" s="81"/>
      <c r="E159" s="81"/>
      <c r="F159" s="81"/>
      <c r="G159" s="81"/>
      <c r="H159" s="81"/>
      <c r="I159" s="81"/>
      <c r="J159" s="81">
        <v>1</v>
      </c>
      <c r="K159" s="81"/>
      <c r="L159" s="81">
        <v>1</v>
      </c>
      <c r="M159" s="81"/>
      <c r="N159" s="81">
        <v>1</v>
      </c>
      <c r="O159" s="82">
        <f t="shared" si="4"/>
        <v>3</v>
      </c>
    </row>
    <row r="160" spans="1:15" ht="12">
      <c r="A160" s="80" t="s">
        <v>436</v>
      </c>
      <c r="B160" s="80" t="s">
        <v>438</v>
      </c>
      <c r="C160" s="81">
        <v>1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2">
        <f t="shared" si="4"/>
        <v>1</v>
      </c>
    </row>
    <row r="161" spans="1:15" ht="12">
      <c r="A161" s="80" t="s">
        <v>436</v>
      </c>
      <c r="B161" s="80" t="s">
        <v>439</v>
      </c>
      <c r="C161" s="81"/>
      <c r="D161" s="81"/>
      <c r="E161" s="81"/>
      <c r="F161" s="81"/>
      <c r="G161" s="81"/>
      <c r="H161" s="81"/>
      <c r="I161" s="81"/>
      <c r="J161" s="81">
        <v>2</v>
      </c>
      <c r="K161" s="81"/>
      <c r="L161" s="81"/>
      <c r="M161" s="81"/>
      <c r="N161" s="81"/>
      <c r="O161" s="82">
        <f t="shared" si="4"/>
        <v>2</v>
      </c>
    </row>
    <row r="162" spans="1:15" ht="12">
      <c r="A162" s="80" t="s">
        <v>440</v>
      </c>
      <c r="B162" s="80" t="s">
        <v>441</v>
      </c>
      <c r="C162" s="81"/>
      <c r="D162" s="81"/>
      <c r="E162" s="81"/>
      <c r="F162" s="81"/>
      <c r="G162" s="81"/>
      <c r="H162" s="81"/>
      <c r="I162" s="81"/>
      <c r="J162" s="81">
        <v>3</v>
      </c>
      <c r="K162" s="81"/>
      <c r="L162" s="81"/>
      <c r="M162" s="81"/>
      <c r="N162" s="81"/>
      <c r="O162" s="82">
        <f>SUM(C162:N162)</f>
        <v>3</v>
      </c>
    </row>
    <row r="163" spans="1:15" ht="12">
      <c r="A163" s="80" t="s">
        <v>440</v>
      </c>
      <c r="B163" s="80" t="s">
        <v>150</v>
      </c>
      <c r="C163" s="81"/>
      <c r="D163" s="81"/>
      <c r="E163" s="81"/>
      <c r="F163" s="81"/>
      <c r="G163" s="81"/>
      <c r="H163" s="81">
        <v>6</v>
      </c>
      <c r="I163" s="81">
        <v>1</v>
      </c>
      <c r="J163" s="81">
        <v>4</v>
      </c>
      <c r="K163" s="81">
        <v>1</v>
      </c>
      <c r="L163" s="81"/>
      <c r="M163" s="81"/>
      <c r="N163" s="81"/>
      <c r="O163" s="82">
        <f t="shared" si="4"/>
        <v>12</v>
      </c>
    </row>
    <row r="164" spans="1:15" ht="12">
      <c r="A164" s="80" t="s">
        <v>440</v>
      </c>
      <c r="B164" s="80" t="s">
        <v>442</v>
      </c>
      <c r="C164" s="81"/>
      <c r="D164" s="81"/>
      <c r="E164" s="81"/>
      <c r="F164" s="81"/>
      <c r="G164" s="81"/>
      <c r="H164" s="81"/>
      <c r="I164" s="81"/>
      <c r="J164" s="81">
        <v>1</v>
      </c>
      <c r="K164" s="81">
        <v>1</v>
      </c>
      <c r="L164" s="81"/>
      <c r="M164" s="81"/>
      <c r="N164" s="81"/>
      <c r="O164" s="82">
        <f t="shared" si="4"/>
        <v>2</v>
      </c>
    </row>
    <row r="165" spans="1:15" ht="12">
      <c r="A165" s="80" t="s">
        <v>440</v>
      </c>
      <c r="B165" s="80" t="s">
        <v>443</v>
      </c>
      <c r="C165" s="81"/>
      <c r="D165" s="81">
        <v>1</v>
      </c>
      <c r="E165" s="81"/>
      <c r="F165" s="81"/>
      <c r="G165" s="81"/>
      <c r="H165" s="81"/>
      <c r="I165" s="81"/>
      <c r="J165" s="81">
        <v>2</v>
      </c>
      <c r="K165" s="81"/>
      <c r="L165" s="81"/>
      <c r="M165" s="81"/>
      <c r="N165" s="81"/>
      <c r="O165" s="82">
        <f t="shared" si="4"/>
        <v>3</v>
      </c>
    </row>
    <row r="166" spans="1:15" ht="12">
      <c r="A166" s="80" t="s">
        <v>440</v>
      </c>
      <c r="B166" s="80" t="s">
        <v>444</v>
      </c>
      <c r="C166" s="81"/>
      <c r="D166" s="81"/>
      <c r="E166" s="81"/>
      <c r="F166" s="81"/>
      <c r="G166" s="81"/>
      <c r="H166" s="81"/>
      <c r="I166" s="81"/>
      <c r="J166" s="81">
        <v>1</v>
      </c>
      <c r="K166" s="81"/>
      <c r="L166" s="81"/>
      <c r="M166" s="81"/>
      <c r="N166" s="81"/>
      <c r="O166" s="82">
        <f t="shared" si="4"/>
        <v>1</v>
      </c>
    </row>
    <row r="167" spans="1:15" ht="12">
      <c r="A167" s="80" t="s">
        <v>440</v>
      </c>
      <c r="B167" s="80" t="s">
        <v>151</v>
      </c>
      <c r="C167" s="81"/>
      <c r="D167" s="81"/>
      <c r="E167" s="81"/>
      <c r="F167" s="81">
        <v>1</v>
      </c>
      <c r="G167" s="81">
        <v>6</v>
      </c>
      <c r="H167" s="81">
        <v>2</v>
      </c>
      <c r="I167" s="81">
        <v>1</v>
      </c>
      <c r="J167" s="88">
        <v>16</v>
      </c>
      <c r="K167" s="81">
        <v>3</v>
      </c>
      <c r="L167" s="81">
        <v>1</v>
      </c>
      <c r="M167" s="81"/>
      <c r="N167" s="81"/>
      <c r="O167" s="82">
        <f t="shared" si="4"/>
        <v>30</v>
      </c>
    </row>
    <row r="168" spans="1:15" ht="12">
      <c r="A168" s="80" t="s">
        <v>440</v>
      </c>
      <c r="B168" s="80" t="s">
        <v>445</v>
      </c>
      <c r="C168" s="81"/>
      <c r="D168" s="81">
        <v>1</v>
      </c>
      <c r="E168" s="81"/>
      <c r="F168" s="81"/>
      <c r="G168" s="81"/>
      <c r="H168" s="81"/>
      <c r="I168" s="81"/>
      <c r="J168" s="81">
        <v>2</v>
      </c>
      <c r="K168" s="81"/>
      <c r="L168" s="81"/>
      <c r="M168" s="81"/>
      <c r="N168" s="81"/>
      <c r="O168" s="82">
        <f t="shared" si="4"/>
        <v>3</v>
      </c>
    </row>
    <row r="169" spans="1:15" ht="12">
      <c r="A169" s="80" t="s">
        <v>440</v>
      </c>
      <c r="B169" s="80" t="s">
        <v>152</v>
      </c>
      <c r="C169" s="81"/>
      <c r="D169" s="81"/>
      <c r="E169" s="81"/>
      <c r="F169" s="81"/>
      <c r="G169" s="81"/>
      <c r="H169" s="81"/>
      <c r="I169" s="81"/>
      <c r="J169" s="81">
        <v>1</v>
      </c>
      <c r="K169" s="81">
        <v>1</v>
      </c>
      <c r="L169" s="81"/>
      <c r="M169" s="81"/>
      <c r="N169" s="81"/>
      <c r="O169" s="82">
        <f t="shared" si="4"/>
        <v>2</v>
      </c>
    </row>
    <row r="170" spans="1:15" ht="12">
      <c r="A170" s="80" t="s">
        <v>446</v>
      </c>
      <c r="B170" s="80" t="s">
        <v>153</v>
      </c>
      <c r="C170" s="81"/>
      <c r="D170" s="81"/>
      <c r="E170" s="81"/>
      <c r="F170" s="81">
        <v>1</v>
      </c>
      <c r="G170" s="81"/>
      <c r="H170" s="81">
        <v>1</v>
      </c>
      <c r="I170" s="81"/>
      <c r="J170" s="81">
        <v>5</v>
      </c>
      <c r="K170" s="81">
        <v>1</v>
      </c>
      <c r="L170" s="81"/>
      <c r="M170" s="81"/>
      <c r="N170" s="81"/>
      <c r="O170" s="82">
        <f t="shared" si="4"/>
        <v>8</v>
      </c>
    </row>
    <row r="171" spans="1:15" ht="12">
      <c r="A171" s="80" t="s">
        <v>446</v>
      </c>
      <c r="B171" s="80" t="s">
        <v>154</v>
      </c>
      <c r="C171" s="81">
        <v>1</v>
      </c>
      <c r="D171" s="81"/>
      <c r="E171" s="81"/>
      <c r="F171" s="81"/>
      <c r="G171" s="81"/>
      <c r="H171" s="81">
        <v>3</v>
      </c>
      <c r="I171" s="81"/>
      <c r="J171" s="81"/>
      <c r="K171" s="81"/>
      <c r="L171" s="81"/>
      <c r="M171" s="81"/>
      <c r="N171" s="81"/>
      <c r="O171" s="82">
        <f t="shared" si="4"/>
        <v>4</v>
      </c>
    </row>
    <row r="172" spans="1:15" ht="12">
      <c r="A172" s="80" t="s">
        <v>131</v>
      </c>
      <c r="B172" s="80" t="s">
        <v>447</v>
      </c>
      <c r="C172" s="81"/>
      <c r="D172" s="81">
        <v>2</v>
      </c>
      <c r="E172" s="81"/>
      <c r="F172" s="81"/>
      <c r="G172" s="81">
        <v>4</v>
      </c>
      <c r="H172" s="81"/>
      <c r="I172" s="81">
        <v>2</v>
      </c>
      <c r="J172" s="81">
        <v>7</v>
      </c>
      <c r="K172" s="81">
        <v>1</v>
      </c>
      <c r="L172" s="81"/>
      <c r="M172" s="81"/>
      <c r="N172" s="81"/>
      <c r="O172" s="82">
        <f t="shared" si="4"/>
        <v>16</v>
      </c>
    </row>
    <row r="173" spans="1:15" ht="12">
      <c r="A173" s="80" t="s">
        <v>448</v>
      </c>
      <c r="B173" s="80" t="s">
        <v>449</v>
      </c>
      <c r="C173" s="81"/>
      <c r="D173" s="81"/>
      <c r="E173" s="81"/>
      <c r="F173" s="81"/>
      <c r="G173" s="81"/>
      <c r="H173" s="81">
        <v>1</v>
      </c>
      <c r="I173" s="81"/>
      <c r="J173" s="81"/>
      <c r="K173" s="81"/>
      <c r="L173" s="81"/>
      <c r="M173" s="81"/>
      <c r="N173" s="81"/>
      <c r="O173" s="82">
        <f t="shared" si="4"/>
        <v>1</v>
      </c>
    </row>
    <row r="174" spans="1:15" ht="12">
      <c r="A174" s="80" t="s">
        <v>448</v>
      </c>
      <c r="B174" s="80" t="s">
        <v>450</v>
      </c>
      <c r="C174" s="81"/>
      <c r="D174" s="81"/>
      <c r="E174" s="81"/>
      <c r="F174" s="81">
        <v>1</v>
      </c>
      <c r="G174" s="81"/>
      <c r="H174" s="81"/>
      <c r="I174" s="81"/>
      <c r="J174" s="81"/>
      <c r="K174" s="81"/>
      <c r="L174" s="81"/>
      <c r="M174" s="81"/>
      <c r="N174" s="81"/>
      <c r="O174" s="82">
        <f t="shared" si="4"/>
        <v>1</v>
      </c>
    </row>
    <row r="175" spans="1:15" ht="12">
      <c r="A175" s="80" t="s">
        <v>448</v>
      </c>
      <c r="B175" s="80" t="s">
        <v>132</v>
      </c>
      <c r="C175" s="81"/>
      <c r="D175" s="81"/>
      <c r="E175" s="81"/>
      <c r="F175" s="81"/>
      <c r="G175" s="81"/>
      <c r="H175" s="81"/>
      <c r="I175" s="81"/>
      <c r="J175" s="81">
        <v>1</v>
      </c>
      <c r="K175" s="81"/>
      <c r="L175" s="81"/>
      <c r="M175" s="81"/>
      <c r="N175" s="81"/>
      <c r="O175" s="82">
        <f t="shared" si="4"/>
        <v>1</v>
      </c>
    </row>
    <row r="176" spans="1:15" ht="12">
      <c r="A176" s="80" t="s">
        <v>448</v>
      </c>
      <c r="B176" s="80" t="s">
        <v>451</v>
      </c>
      <c r="C176" s="81"/>
      <c r="D176" s="81"/>
      <c r="E176" s="81"/>
      <c r="F176" s="81"/>
      <c r="G176" s="81"/>
      <c r="H176" s="81"/>
      <c r="I176" s="81"/>
      <c r="J176" s="81"/>
      <c r="K176" s="81">
        <v>1</v>
      </c>
      <c r="L176" s="81"/>
      <c r="M176" s="81"/>
      <c r="N176" s="81"/>
      <c r="O176" s="82">
        <f t="shared" si="4"/>
        <v>1</v>
      </c>
    </row>
    <row r="177" spans="1:15" ht="12">
      <c r="A177" s="80" t="s">
        <v>448</v>
      </c>
      <c r="B177" s="80" t="s">
        <v>452</v>
      </c>
      <c r="C177" s="81"/>
      <c r="D177" s="81"/>
      <c r="E177" s="81"/>
      <c r="F177" s="81"/>
      <c r="G177" s="81"/>
      <c r="H177" s="81"/>
      <c r="I177" s="81"/>
      <c r="J177" s="81"/>
      <c r="K177" s="81">
        <v>1</v>
      </c>
      <c r="L177" s="81"/>
      <c r="M177" s="81">
        <v>1</v>
      </c>
      <c r="N177" s="81"/>
      <c r="O177" s="82">
        <f t="shared" si="4"/>
        <v>2</v>
      </c>
    </row>
    <row r="178" spans="1:15" ht="12">
      <c r="A178" s="80" t="s">
        <v>448</v>
      </c>
      <c r="B178" s="80" t="s">
        <v>133</v>
      </c>
      <c r="C178" s="81"/>
      <c r="D178" s="81"/>
      <c r="E178" s="81"/>
      <c r="F178" s="81"/>
      <c r="G178" s="81"/>
      <c r="H178" s="81"/>
      <c r="I178" s="81"/>
      <c r="J178" s="81">
        <v>1</v>
      </c>
      <c r="K178" s="81"/>
      <c r="L178" s="81"/>
      <c r="M178" s="81"/>
      <c r="N178" s="81"/>
      <c r="O178" s="82">
        <f t="shared" si="4"/>
        <v>1</v>
      </c>
    </row>
    <row r="179" spans="1:15" ht="12">
      <c r="A179" s="80" t="s">
        <v>448</v>
      </c>
      <c r="B179" s="80" t="s">
        <v>134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8">
        <v>47</v>
      </c>
      <c r="M179" s="81"/>
      <c r="N179" s="81"/>
      <c r="O179" s="92">
        <f t="shared" si="4"/>
        <v>47</v>
      </c>
    </row>
    <row r="180" spans="1:15" ht="12">
      <c r="A180" s="80" t="s">
        <v>448</v>
      </c>
      <c r="B180" s="80" t="s">
        <v>453</v>
      </c>
      <c r="C180" s="81"/>
      <c r="D180" s="81"/>
      <c r="E180" s="81">
        <v>2</v>
      </c>
      <c r="F180" s="81"/>
      <c r="G180" s="81"/>
      <c r="H180" s="81"/>
      <c r="I180" s="81"/>
      <c r="J180" s="81"/>
      <c r="K180" s="81"/>
      <c r="L180" s="81"/>
      <c r="M180" s="81"/>
      <c r="N180" s="81"/>
      <c r="O180" s="82">
        <f t="shared" si="4"/>
        <v>2</v>
      </c>
    </row>
    <row r="181" spans="1:15" ht="12">
      <c r="A181" s="80" t="s">
        <v>448</v>
      </c>
      <c r="B181" s="80" t="s">
        <v>454</v>
      </c>
      <c r="C181" s="81"/>
      <c r="D181" s="81"/>
      <c r="E181" s="81"/>
      <c r="F181" s="81"/>
      <c r="G181" s="81">
        <v>1</v>
      </c>
      <c r="H181" s="81"/>
      <c r="I181" s="81"/>
      <c r="J181" s="81"/>
      <c r="K181" s="81"/>
      <c r="L181" s="81"/>
      <c r="M181" s="81"/>
      <c r="N181" s="81"/>
      <c r="O181" s="82">
        <f t="shared" si="4"/>
        <v>1</v>
      </c>
    </row>
    <row r="182" spans="1:15" ht="12">
      <c r="A182" s="80" t="s">
        <v>448</v>
      </c>
      <c r="B182" s="80" t="s">
        <v>455</v>
      </c>
      <c r="C182" s="81"/>
      <c r="D182" s="81"/>
      <c r="E182" s="81"/>
      <c r="F182" s="81"/>
      <c r="G182" s="81"/>
      <c r="H182" s="81">
        <v>1</v>
      </c>
      <c r="I182" s="81"/>
      <c r="J182" s="81"/>
      <c r="K182" s="81"/>
      <c r="L182" s="81"/>
      <c r="M182" s="81"/>
      <c r="N182" s="81"/>
      <c r="O182" s="82">
        <f t="shared" si="4"/>
        <v>1</v>
      </c>
    </row>
    <row r="183" spans="1:15" ht="12">
      <c r="A183" s="80" t="s">
        <v>448</v>
      </c>
      <c r="B183" s="80" t="s">
        <v>456</v>
      </c>
      <c r="C183" s="81"/>
      <c r="D183" s="81"/>
      <c r="E183" s="81"/>
      <c r="F183" s="81"/>
      <c r="G183" s="81"/>
      <c r="H183" s="81"/>
      <c r="I183" s="81"/>
      <c r="J183" s="81"/>
      <c r="K183" s="81">
        <v>1</v>
      </c>
      <c r="L183" s="81"/>
      <c r="M183" s="81"/>
      <c r="N183" s="81"/>
      <c r="O183" s="82">
        <f t="shared" si="4"/>
        <v>1</v>
      </c>
    </row>
    <row r="184" spans="1:15" ht="12">
      <c r="A184" s="80" t="s">
        <v>448</v>
      </c>
      <c r="B184" s="80" t="s">
        <v>135</v>
      </c>
      <c r="C184" s="81"/>
      <c r="D184" s="81"/>
      <c r="E184" s="81"/>
      <c r="F184" s="81"/>
      <c r="G184" s="81"/>
      <c r="H184" s="81"/>
      <c r="I184" s="81"/>
      <c r="J184" s="81">
        <v>1</v>
      </c>
      <c r="K184" s="81"/>
      <c r="L184" s="81"/>
      <c r="M184" s="81"/>
      <c r="N184" s="81"/>
      <c r="O184" s="82">
        <f t="shared" si="4"/>
        <v>1</v>
      </c>
    </row>
    <row r="185" spans="1:15" ht="12">
      <c r="A185" s="80" t="s">
        <v>448</v>
      </c>
      <c r="B185" s="80" t="s">
        <v>457</v>
      </c>
      <c r="C185" s="81"/>
      <c r="D185" s="81"/>
      <c r="E185" s="81"/>
      <c r="F185" s="81"/>
      <c r="G185" s="81"/>
      <c r="H185" s="81"/>
      <c r="I185" s="81"/>
      <c r="J185" s="81">
        <v>2</v>
      </c>
      <c r="K185" s="81">
        <v>1</v>
      </c>
      <c r="L185" s="81"/>
      <c r="M185" s="81"/>
      <c r="N185" s="81"/>
      <c r="O185" s="82">
        <f t="shared" si="4"/>
        <v>3</v>
      </c>
    </row>
    <row r="186" spans="1:15" ht="12">
      <c r="A186" s="80" t="s">
        <v>448</v>
      </c>
      <c r="B186" s="80" t="s">
        <v>136</v>
      </c>
      <c r="C186" s="81"/>
      <c r="D186" s="81"/>
      <c r="E186" s="81">
        <v>3</v>
      </c>
      <c r="F186" s="81"/>
      <c r="G186" s="81"/>
      <c r="H186" s="81"/>
      <c r="I186" s="81"/>
      <c r="J186" s="81">
        <v>2</v>
      </c>
      <c r="K186" s="81"/>
      <c r="L186" s="81">
        <v>1</v>
      </c>
      <c r="M186" s="81"/>
      <c r="N186" s="81"/>
      <c r="O186" s="82">
        <f t="shared" si="4"/>
        <v>6</v>
      </c>
    </row>
    <row r="187" spans="1:15" ht="12">
      <c r="A187" s="80" t="s">
        <v>448</v>
      </c>
      <c r="B187" s="80" t="s">
        <v>137</v>
      </c>
      <c r="C187" s="81"/>
      <c r="D187" s="81"/>
      <c r="E187" s="81"/>
      <c r="F187" s="81"/>
      <c r="G187" s="81"/>
      <c r="H187" s="81"/>
      <c r="I187" s="81">
        <v>1</v>
      </c>
      <c r="J187" s="81"/>
      <c r="K187" s="81">
        <v>1</v>
      </c>
      <c r="L187" s="81"/>
      <c r="M187" s="81"/>
      <c r="N187" s="81"/>
      <c r="O187" s="82">
        <f t="shared" si="4"/>
        <v>2</v>
      </c>
    </row>
    <row r="188" spans="1:15" ht="12">
      <c r="A188" s="80" t="s">
        <v>458</v>
      </c>
      <c r="B188" s="80" t="s">
        <v>459</v>
      </c>
      <c r="C188" s="81"/>
      <c r="D188" s="81"/>
      <c r="E188" s="81"/>
      <c r="F188" s="81"/>
      <c r="G188" s="81"/>
      <c r="H188" s="81">
        <v>3</v>
      </c>
      <c r="I188" s="81">
        <v>2</v>
      </c>
      <c r="J188" s="81"/>
      <c r="K188" s="81"/>
      <c r="L188" s="81"/>
      <c r="M188" s="81"/>
      <c r="N188" s="81"/>
      <c r="O188" s="82">
        <f t="shared" si="4"/>
        <v>5</v>
      </c>
    </row>
    <row r="189" spans="1:15" ht="12">
      <c r="A189" s="80" t="s">
        <v>460</v>
      </c>
      <c r="B189" s="80" t="s">
        <v>461</v>
      </c>
      <c r="C189" s="81"/>
      <c r="D189" s="81"/>
      <c r="E189" s="81">
        <v>1</v>
      </c>
      <c r="F189" s="81"/>
      <c r="G189" s="81"/>
      <c r="H189" s="81"/>
      <c r="I189" s="81"/>
      <c r="J189" s="85">
        <v>15</v>
      </c>
      <c r="K189" s="81">
        <v>1</v>
      </c>
      <c r="L189" s="81"/>
      <c r="M189" s="81"/>
      <c r="N189" s="81"/>
      <c r="O189" s="82">
        <f t="shared" si="4"/>
        <v>17</v>
      </c>
    </row>
    <row r="190" spans="1:15" ht="12">
      <c r="A190" s="80" t="s">
        <v>462</v>
      </c>
      <c r="B190" s="80" t="s">
        <v>139</v>
      </c>
      <c r="C190" s="81"/>
      <c r="D190" s="81">
        <v>1</v>
      </c>
      <c r="E190" s="81"/>
      <c r="F190" s="81">
        <v>1</v>
      </c>
      <c r="G190" s="81"/>
      <c r="H190" s="81"/>
      <c r="I190" s="81">
        <v>5</v>
      </c>
      <c r="J190" s="81"/>
      <c r="K190" s="81"/>
      <c r="L190" s="81"/>
      <c r="M190" s="81"/>
      <c r="N190" s="81"/>
      <c r="O190" s="82">
        <f t="shared" si="4"/>
        <v>7</v>
      </c>
    </row>
    <row r="191" spans="1:15" ht="12">
      <c r="A191" s="80" t="s">
        <v>463</v>
      </c>
      <c r="B191" s="80" t="s">
        <v>138</v>
      </c>
      <c r="C191" s="81"/>
      <c r="D191" s="81">
        <v>1</v>
      </c>
      <c r="E191" s="81"/>
      <c r="F191" s="81"/>
      <c r="G191" s="81"/>
      <c r="H191" s="81"/>
      <c r="I191" s="81">
        <v>1</v>
      </c>
      <c r="J191" s="81"/>
      <c r="K191" s="81"/>
      <c r="L191" s="81"/>
      <c r="M191" s="81"/>
      <c r="N191" s="81"/>
      <c r="O191" s="82">
        <f t="shared" si="4"/>
        <v>2</v>
      </c>
    </row>
    <row r="192" spans="1:15" ht="12">
      <c r="A192" s="80" t="s">
        <v>464</v>
      </c>
      <c r="B192" s="80" t="s">
        <v>465</v>
      </c>
      <c r="C192" s="81"/>
      <c r="D192" s="81"/>
      <c r="E192" s="81"/>
      <c r="F192" s="81"/>
      <c r="G192" s="81"/>
      <c r="H192" s="81"/>
      <c r="I192" s="81"/>
      <c r="J192" s="81"/>
      <c r="K192" s="81">
        <v>1</v>
      </c>
      <c r="L192" s="81"/>
      <c r="M192" s="81"/>
      <c r="N192" s="81"/>
      <c r="O192" s="82">
        <f t="shared" si="4"/>
        <v>1</v>
      </c>
    </row>
    <row r="193" spans="1:15" ht="12">
      <c r="A193" s="80" t="s">
        <v>464</v>
      </c>
      <c r="B193" s="80" t="s">
        <v>466</v>
      </c>
      <c r="C193" s="81"/>
      <c r="D193" s="81"/>
      <c r="E193" s="81"/>
      <c r="F193" s="81"/>
      <c r="G193" s="81"/>
      <c r="H193" s="81"/>
      <c r="I193" s="81">
        <v>1</v>
      </c>
      <c r="J193" s="81"/>
      <c r="K193" s="81"/>
      <c r="L193" s="81"/>
      <c r="M193" s="81"/>
      <c r="N193" s="81"/>
      <c r="O193" s="82">
        <f t="shared" si="4"/>
        <v>1</v>
      </c>
    </row>
    <row r="194" spans="1:15" ht="12">
      <c r="A194" s="80" t="s">
        <v>464</v>
      </c>
      <c r="B194" s="80" t="s">
        <v>467</v>
      </c>
      <c r="C194" s="81"/>
      <c r="D194" s="81"/>
      <c r="E194" s="81"/>
      <c r="F194" s="81"/>
      <c r="G194" s="81"/>
      <c r="H194" s="81"/>
      <c r="I194" s="81"/>
      <c r="J194" s="81">
        <v>1</v>
      </c>
      <c r="K194" s="81"/>
      <c r="L194" s="81"/>
      <c r="M194" s="81"/>
      <c r="N194" s="81"/>
      <c r="O194" s="82">
        <f t="shared" si="4"/>
        <v>1</v>
      </c>
    </row>
    <row r="195" spans="1:15" ht="12">
      <c r="A195" s="80" t="s">
        <v>464</v>
      </c>
      <c r="B195" s="80" t="s">
        <v>468</v>
      </c>
      <c r="C195" s="81"/>
      <c r="D195" s="81"/>
      <c r="E195" s="81"/>
      <c r="F195" s="81"/>
      <c r="G195" s="81"/>
      <c r="H195" s="81"/>
      <c r="I195" s="81"/>
      <c r="J195" s="81">
        <v>1</v>
      </c>
      <c r="K195" s="81"/>
      <c r="L195" s="81"/>
      <c r="M195" s="81"/>
      <c r="N195" s="81"/>
      <c r="O195" s="82">
        <f t="shared" si="4"/>
        <v>1</v>
      </c>
    </row>
    <row r="196" spans="1:15" ht="12">
      <c r="A196" s="80" t="s">
        <v>464</v>
      </c>
      <c r="B196" s="80" t="s">
        <v>469</v>
      </c>
      <c r="C196" s="81"/>
      <c r="D196" s="81"/>
      <c r="E196" s="81"/>
      <c r="F196" s="81"/>
      <c r="G196" s="81"/>
      <c r="H196" s="81">
        <v>1</v>
      </c>
      <c r="I196" s="81">
        <v>1</v>
      </c>
      <c r="J196" s="81"/>
      <c r="K196" s="81"/>
      <c r="L196" s="81"/>
      <c r="M196" s="81"/>
      <c r="N196" s="81"/>
      <c r="O196" s="82">
        <f t="shared" si="4"/>
        <v>2</v>
      </c>
    </row>
    <row r="197" spans="1:15" ht="12">
      <c r="A197" s="80" t="s">
        <v>464</v>
      </c>
      <c r="B197" s="80" t="s">
        <v>470</v>
      </c>
      <c r="C197" s="81"/>
      <c r="D197" s="81"/>
      <c r="E197" s="81"/>
      <c r="F197" s="81"/>
      <c r="G197" s="81"/>
      <c r="H197" s="81"/>
      <c r="I197" s="81"/>
      <c r="J197" s="81">
        <v>1</v>
      </c>
      <c r="K197" s="81"/>
      <c r="L197" s="81"/>
      <c r="M197" s="81"/>
      <c r="N197" s="81"/>
      <c r="O197" s="82">
        <f t="shared" si="4"/>
        <v>1</v>
      </c>
    </row>
    <row r="198" spans="1:15" ht="12">
      <c r="A198" s="80" t="s">
        <v>464</v>
      </c>
      <c r="B198" s="80" t="s">
        <v>146</v>
      </c>
      <c r="C198" s="81"/>
      <c r="D198" s="81"/>
      <c r="E198" s="81"/>
      <c r="F198" s="81"/>
      <c r="G198" s="81"/>
      <c r="H198" s="81"/>
      <c r="I198" s="81"/>
      <c r="J198" s="81">
        <v>2</v>
      </c>
      <c r="K198" s="81">
        <v>1</v>
      </c>
      <c r="L198" s="81"/>
      <c r="M198" s="81"/>
      <c r="N198" s="81"/>
      <c r="O198" s="82">
        <f t="shared" si="4"/>
        <v>3</v>
      </c>
    </row>
    <row r="199" spans="1:15" ht="12">
      <c r="A199" s="80" t="s">
        <v>464</v>
      </c>
      <c r="B199" s="80" t="s">
        <v>471</v>
      </c>
      <c r="C199" s="81"/>
      <c r="D199" s="81"/>
      <c r="E199" s="81"/>
      <c r="F199" s="81"/>
      <c r="G199" s="81">
        <v>1</v>
      </c>
      <c r="H199" s="81"/>
      <c r="I199" s="81"/>
      <c r="J199" s="81"/>
      <c r="K199" s="81"/>
      <c r="L199" s="81"/>
      <c r="M199" s="81"/>
      <c r="N199" s="81"/>
      <c r="O199" s="82">
        <f t="shared" si="4"/>
        <v>1</v>
      </c>
    </row>
    <row r="200" spans="1:15" ht="12">
      <c r="A200" s="80" t="s">
        <v>464</v>
      </c>
      <c r="B200" s="80" t="s">
        <v>472</v>
      </c>
      <c r="C200" s="81"/>
      <c r="D200" s="81"/>
      <c r="E200" s="81"/>
      <c r="F200" s="81"/>
      <c r="G200" s="81"/>
      <c r="H200" s="81">
        <v>1</v>
      </c>
      <c r="I200" s="81"/>
      <c r="J200" s="81"/>
      <c r="K200" s="81"/>
      <c r="L200" s="81"/>
      <c r="M200" s="81"/>
      <c r="N200" s="81"/>
      <c r="O200" s="82">
        <f t="shared" si="4"/>
        <v>1</v>
      </c>
    </row>
    <row r="201" spans="1:15" ht="12">
      <c r="A201" s="80" t="s">
        <v>473</v>
      </c>
      <c r="B201" s="80" t="s">
        <v>474</v>
      </c>
      <c r="C201" s="81"/>
      <c r="D201" s="81">
        <v>3</v>
      </c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2">
        <f t="shared" si="4"/>
        <v>3</v>
      </c>
    </row>
    <row r="202" spans="1:15" ht="12">
      <c r="A202" s="80" t="s">
        <v>475</v>
      </c>
      <c r="B202" s="80" t="s">
        <v>476</v>
      </c>
      <c r="C202" s="81"/>
      <c r="D202" s="81"/>
      <c r="E202" s="81"/>
      <c r="F202" s="81"/>
      <c r="G202" s="81"/>
      <c r="H202" s="81">
        <v>1</v>
      </c>
      <c r="I202" s="81"/>
      <c r="J202" s="81"/>
      <c r="K202" s="81"/>
      <c r="L202" s="81"/>
      <c r="M202" s="81"/>
      <c r="N202" s="81"/>
      <c r="O202" s="82">
        <f t="shared" si="4"/>
        <v>1</v>
      </c>
    </row>
    <row r="203" spans="1:15" ht="12">
      <c r="A203" s="80" t="s">
        <v>475</v>
      </c>
      <c r="B203" s="80" t="s">
        <v>477</v>
      </c>
      <c r="C203" s="81"/>
      <c r="D203" s="81"/>
      <c r="E203" s="81"/>
      <c r="F203" s="81"/>
      <c r="G203" s="81"/>
      <c r="H203" s="81">
        <v>2</v>
      </c>
      <c r="I203" s="81"/>
      <c r="J203" s="81"/>
      <c r="K203" s="81"/>
      <c r="L203" s="81"/>
      <c r="M203" s="81"/>
      <c r="N203" s="81"/>
      <c r="O203" s="82">
        <f t="shared" si="4"/>
        <v>2</v>
      </c>
    </row>
    <row r="204" spans="1:15" ht="12">
      <c r="A204" s="80" t="s">
        <v>475</v>
      </c>
      <c r="B204" s="80" t="s">
        <v>478</v>
      </c>
      <c r="C204" s="81"/>
      <c r="D204" s="81"/>
      <c r="E204" s="81"/>
      <c r="F204" s="81"/>
      <c r="G204" s="81"/>
      <c r="H204" s="81"/>
      <c r="I204" s="81">
        <v>1</v>
      </c>
      <c r="J204" s="81"/>
      <c r="K204" s="81"/>
      <c r="L204" s="81"/>
      <c r="M204" s="81"/>
      <c r="N204" s="81"/>
      <c r="O204" s="82">
        <f t="shared" si="4"/>
        <v>1</v>
      </c>
    </row>
    <row r="205" spans="1:15" ht="12">
      <c r="A205" s="80" t="s">
        <v>475</v>
      </c>
      <c r="B205" s="80" t="s">
        <v>479</v>
      </c>
      <c r="C205" s="81"/>
      <c r="D205" s="81"/>
      <c r="E205" s="81"/>
      <c r="F205" s="81"/>
      <c r="G205" s="81"/>
      <c r="H205" s="81">
        <v>1</v>
      </c>
      <c r="I205" s="81"/>
      <c r="J205" s="81"/>
      <c r="K205" s="81"/>
      <c r="L205" s="81"/>
      <c r="M205" s="81"/>
      <c r="N205" s="81"/>
      <c r="O205" s="82">
        <f t="shared" si="4"/>
        <v>1</v>
      </c>
    </row>
    <row r="206" spans="1:15" ht="12">
      <c r="A206" s="80" t="s">
        <v>480</v>
      </c>
      <c r="B206" s="80" t="s">
        <v>481</v>
      </c>
      <c r="C206" s="81"/>
      <c r="D206" s="81"/>
      <c r="E206" s="81"/>
      <c r="F206" s="81"/>
      <c r="G206" s="81"/>
      <c r="H206" s="81"/>
      <c r="I206" s="81"/>
      <c r="J206" s="81"/>
      <c r="K206" s="81">
        <v>1</v>
      </c>
      <c r="L206" s="81"/>
      <c r="M206" s="81"/>
      <c r="N206" s="81"/>
      <c r="O206" s="82">
        <f t="shared" si="4"/>
        <v>1</v>
      </c>
    </row>
    <row r="207" spans="1:15" ht="12">
      <c r="A207" s="80" t="s">
        <v>480</v>
      </c>
      <c r="B207" s="80" t="s">
        <v>482</v>
      </c>
      <c r="C207" s="81"/>
      <c r="D207" s="81"/>
      <c r="E207" s="81"/>
      <c r="F207" s="81"/>
      <c r="G207" s="81"/>
      <c r="H207" s="81"/>
      <c r="I207" s="81"/>
      <c r="J207" s="81">
        <v>1</v>
      </c>
      <c r="K207" s="81"/>
      <c r="L207" s="81"/>
      <c r="M207" s="81"/>
      <c r="N207" s="81"/>
      <c r="O207" s="82">
        <f t="shared" si="4"/>
        <v>1</v>
      </c>
    </row>
    <row r="208" spans="1:15" ht="12">
      <c r="A208" s="80" t="s">
        <v>480</v>
      </c>
      <c r="B208" s="80" t="s">
        <v>483</v>
      </c>
      <c r="C208" s="81"/>
      <c r="D208" s="81"/>
      <c r="E208" s="81"/>
      <c r="F208" s="81">
        <v>1</v>
      </c>
      <c r="G208" s="81">
        <v>6</v>
      </c>
      <c r="H208" s="81">
        <v>1</v>
      </c>
      <c r="I208" s="81">
        <v>3</v>
      </c>
      <c r="J208" s="83">
        <v>11</v>
      </c>
      <c r="K208" s="81">
        <v>4</v>
      </c>
      <c r="L208" s="81"/>
      <c r="M208" s="81"/>
      <c r="N208" s="81">
        <v>1</v>
      </c>
      <c r="O208" s="82">
        <f t="shared" si="4"/>
        <v>27</v>
      </c>
    </row>
    <row r="209" spans="1:15" ht="12">
      <c r="A209" s="80" t="s">
        <v>480</v>
      </c>
      <c r="B209" s="80" t="s">
        <v>484</v>
      </c>
      <c r="C209" s="81"/>
      <c r="D209" s="81"/>
      <c r="E209" s="81"/>
      <c r="F209" s="81"/>
      <c r="G209" s="81"/>
      <c r="H209" s="81"/>
      <c r="I209" s="81">
        <v>1</v>
      </c>
      <c r="J209" s="81">
        <v>1</v>
      </c>
      <c r="K209" s="81"/>
      <c r="L209" s="81"/>
      <c r="M209" s="81"/>
      <c r="N209" s="81"/>
      <c r="O209" s="82">
        <f t="shared" si="4"/>
        <v>2</v>
      </c>
    </row>
    <row r="210" spans="1:15" ht="12">
      <c r="A210" s="80" t="s">
        <v>480</v>
      </c>
      <c r="B210" s="80" t="s">
        <v>485</v>
      </c>
      <c r="C210" s="81"/>
      <c r="D210" s="81"/>
      <c r="E210" s="81"/>
      <c r="F210" s="81"/>
      <c r="G210" s="81"/>
      <c r="H210" s="81"/>
      <c r="I210" s="81"/>
      <c r="J210" s="81">
        <v>1</v>
      </c>
      <c r="K210" s="81"/>
      <c r="L210" s="81"/>
      <c r="M210" s="81"/>
      <c r="N210" s="81"/>
      <c r="O210" s="82">
        <f t="shared" si="4"/>
        <v>1</v>
      </c>
    </row>
    <row r="211" spans="1:15" ht="12">
      <c r="A211" s="80" t="s">
        <v>480</v>
      </c>
      <c r="B211" s="80" t="s">
        <v>486</v>
      </c>
      <c r="C211" s="81"/>
      <c r="D211" s="81"/>
      <c r="E211" s="81">
        <v>1</v>
      </c>
      <c r="F211" s="81"/>
      <c r="G211" s="81"/>
      <c r="H211" s="81"/>
      <c r="I211" s="81"/>
      <c r="J211" s="81"/>
      <c r="K211" s="81"/>
      <c r="L211" s="81"/>
      <c r="M211" s="81"/>
      <c r="N211" s="81"/>
      <c r="O211" s="82">
        <f t="shared" si="4"/>
        <v>1</v>
      </c>
    </row>
    <row r="212" spans="1:15" ht="12">
      <c r="A212" s="80" t="s">
        <v>480</v>
      </c>
      <c r="B212" s="80" t="s">
        <v>487</v>
      </c>
      <c r="C212" s="81"/>
      <c r="D212" s="81"/>
      <c r="E212" s="81">
        <v>1</v>
      </c>
      <c r="F212" s="81"/>
      <c r="G212" s="81"/>
      <c r="H212" s="81"/>
      <c r="I212" s="81"/>
      <c r="J212" s="81"/>
      <c r="K212" s="81"/>
      <c r="L212" s="81"/>
      <c r="M212" s="81"/>
      <c r="N212" s="81"/>
      <c r="O212" s="82">
        <f t="shared" si="4"/>
        <v>1</v>
      </c>
    </row>
    <row r="213" spans="1:15" ht="12">
      <c r="A213" s="80" t="s">
        <v>480</v>
      </c>
      <c r="B213" s="80" t="s">
        <v>488</v>
      </c>
      <c r="C213" s="81"/>
      <c r="D213" s="81"/>
      <c r="E213" s="81"/>
      <c r="F213" s="81"/>
      <c r="G213" s="81"/>
      <c r="H213" s="81"/>
      <c r="I213" s="81"/>
      <c r="J213" s="81">
        <v>1</v>
      </c>
      <c r="K213" s="81"/>
      <c r="L213" s="81"/>
      <c r="M213" s="81"/>
      <c r="N213" s="81"/>
      <c r="O213" s="82">
        <f aca="true" t="shared" si="5" ref="O213:O241">SUM(C213:N213)</f>
        <v>1</v>
      </c>
    </row>
    <row r="214" spans="1:15" ht="12">
      <c r="A214" s="80" t="s">
        <v>480</v>
      </c>
      <c r="B214" s="80" t="s">
        <v>489</v>
      </c>
      <c r="C214" s="81"/>
      <c r="D214" s="81"/>
      <c r="E214" s="81"/>
      <c r="F214" s="81"/>
      <c r="G214" s="81"/>
      <c r="H214" s="81"/>
      <c r="I214" s="81"/>
      <c r="J214" s="81">
        <v>1</v>
      </c>
      <c r="K214" s="81"/>
      <c r="L214" s="81"/>
      <c r="M214" s="81"/>
      <c r="N214" s="81"/>
      <c r="O214" s="82">
        <f t="shared" si="5"/>
        <v>1</v>
      </c>
    </row>
    <row r="215" spans="1:15" ht="12">
      <c r="A215" s="80" t="s">
        <v>480</v>
      </c>
      <c r="B215" s="80" t="s">
        <v>490</v>
      </c>
      <c r="C215" s="81"/>
      <c r="D215" s="81"/>
      <c r="E215" s="81"/>
      <c r="F215" s="81"/>
      <c r="G215" s="81"/>
      <c r="H215" s="81"/>
      <c r="I215" s="81"/>
      <c r="J215" s="81">
        <v>5</v>
      </c>
      <c r="K215" s="81"/>
      <c r="L215" s="81"/>
      <c r="M215" s="81"/>
      <c r="N215" s="81"/>
      <c r="O215" s="82">
        <f t="shared" si="5"/>
        <v>5</v>
      </c>
    </row>
    <row r="216" spans="1:15" ht="12">
      <c r="A216" s="80" t="s">
        <v>480</v>
      </c>
      <c r="B216" s="80" t="s">
        <v>491</v>
      </c>
      <c r="C216" s="81"/>
      <c r="D216" s="81"/>
      <c r="E216" s="81">
        <v>1</v>
      </c>
      <c r="F216" s="81"/>
      <c r="G216" s="81"/>
      <c r="H216" s="81"/>
      <c r="I216" s="81"/>
      <c r="J216" s="81">
        <v>1</v>
      </c>
      <c r="K216" s="81">
        <v>2</v>
      </c>
      <c r="L216" s="81"/>
      <c r="M216" s="81"/>
      <c r="N216" s="81"/>
      <c r="O216" s="82">
        <f t="shared" si="5"/>
        <v>4</v>
      </c>
    </row>
    <row r="217" spans="1:15" ht="12">
      <c r="A217" s="80" t="s">
        <v>480</v>
      </c>
      <c r="B217" s="80" t="s">
        <v>103</v>
      </c>
      <c r="C217" s="81"/>
      <c r="D217" s="81"/>
      <c r="E217" s="81"/>
      <c r="F217" s="81"/>
      <c r="G217" s="81">
        <v>3</v>
      </c>
      <c r="H217" s="81"/>
      <c r="I217" s="81"/>
      <c r="J217" s="81"/>
      <c r="K217" s="81"/>
      <c r="L217" s="81"/>
      <c r="M217" s="81"/>
      <c r="N217" s="81"/>
      <c r="O217" s="82">
        <f t="shared" si="5"/>
        <v>3</v>
      </c>
    </row>
    <row r="218" spans="1:15" ht="12">
      <c r="A218" s="80" t="s">
        <v>480</v>
      </c>
      <c r="B218" s="80" t="s">
        <v>104</v>
      </c>
      <c r="C218" s="81"/>
      <c r="D218" s="81"/>
      <c r="E218" s="81"/>
      <c r="F218" s="81"/>
      <c r="G218" s="81"/>
      <c r="H218" s="81"/>
      <c r="I218" s="81"/>
      <c r="J218" s="81">
        <v>5</v>
      </c>
      <c r="K218" s="81"/>
      <c r="L218" s="81"/>
      <c r="M218" s="81"/>
      <c r="N218" s="81"/>
      <c r="O218" s="82">
        <f t="shared" si="5"/>
        <v>5</v>
      </c>
    </row>
    <row r="219" spans="1:15" ht="12">
      <c r="A219" s="80" t="s">
        <v>480</v>
      </c>
      <c r="B219" s="80" t="s">
        <v>492</v>
      </c>
      <c r="C219" s="81"/>
      <c r="D219" s="81">
        <v>1</v>
      </c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2">
        <f t="shared" si="5"/>
        <v>1</v>
      </c>
    </row>
    <row r="220" spans="1:15" ht="12">
      <c r="A220" s="80" t="s">
        <v>480</v>
      </c>
      <c r="B220" s="80" t="s">
        <v>493</v>
      </c>
      <c r="C220" s="81"/>
      <c r="D220" s="81"/>
      <c r="E220" s="81"/>
      <c r="F220" s="81"/>
      <c r="G220" s="81"/>
      <c r="H220" s="81">
        <v>2</v>
      </c>
      <c r="I220" s="81"/>
      <c r="J220" s="81"/>
      <c r="K220" s="81"/>
      <c r="L220" s="81"/>
      <c r="M220" s="81"/>
      <c r="N220" s="81"/>
      <c r="O220" s="82">
        <f t="shared" si="5"/>
        <v>2</v>
      </c>
    </row>
    <row r="221" spans="1:15" ht="12">
      <c r="A221" s="80" t="s">
        <v>480</v>
      </c>
      <c r="B221" s="80" t="s">
        <v>494</v>
      </c>
      <c r="C221" s="81"/>
      <c r="D221" s="81"/>
      <c r="E221" s="81"/>
      <c r="F221" s="81"/>
      <c r="G221" s="81"/>
      <c r="H221" s="81"/>
      <c r="I221" s="81"/>
      <c r="J221" s="81"/>
      <c r="K221" s="81">
        <v>1</v>
      </c>
      <c r="L221" s="81"/>
      <c r="M221" s="81"/>
      <c r="N221" s="81"/>
      <c r="O221" s="82">
        <f t="shared" si="5"/>
        <v>1</v>
      </c>
    </row>
    <row r="222" spans="1:15" ht="12">
      <c r="A222" s="80" t="s">
        <v>480</v>
      </c>
      <c r="B222" s="80" t="s">
        <v>105</v>
      </c>
      <c r="C222" s="81"/>
      <c r="D222" s="81"/>
      <c r="E222" s="81"/>
      <c r="F222" s="81"/>
      <c r="G222" s="81"/>
      <c r="H222" s="81"/>
      <c r="I222" s="81"/>
      <c r="J222" s="81">
        <v>2</v>
      </c>
      <c r="K222" s="81"/>
      <c r="L222" s="81"/>
      <c r="M222" s="81"/>
      <c r="N222" s="81"/>
      <c r="O222" s="82">
        <f t="shared" si="5"/>
        <v>2</v>
      </c>
    </row>
    <row r="223" spans="1:15" ht="12">
      <c r="A223" s="80" t="s">
        <v>495</v>
      </c>
      <c r="B223" s="80" t="s">
        <v>496</v>
      </c>
      <c r="C223" s="81"/>
      <c r="D223" s="81"/>
      <c r="E223" s="81"/>
      <c r="F223" s="81"/>
      <c r="G223" s="81"/>
      <c r="H223" s="81"/>
      <c r="I223" s="81"/>
      <c r="J223" s="81"/>
      <c r="K223" s="81">
        <v>1</v>
      </c>
      <c r="L223" s="81"/>
      <c r="M223" s="81"/>
      <c r="N223" s="81"/>
      <c r="O223" s="82">
        <f t="shared" si="5"/>
        <v>1</v>
      </c>
    </row>
    <row r="224" spans="1:15" ht="12">
      <c r="A224" s="80" t="s">
        <v>495</v>
      </c>
      <c r="B224" s="80" t="s">
        <v>497</v>
      </c>
      <c r="C224" s="81"/>
      <c r="D224" s="81"/>
      <c r="E224" s="81"/>
      <c r="F224" s="81"/>
      <c r="G224" s="81"/>
      <c r="H224" s="81">
        <v>1</v>
      </c>
      <c r="I224" s="81"/>
      <c r="J224" s="81"/>
      <c r="K224" s="81"/>
      <c r="L224" s="81"/>
      <c r="M224" s="81">
        <v>1</v>
      </c>
      <c r="N224" s="81"/>
      <c r="O224" s="82">
        <f t="shared" si="5"/>
        <v>2</v>
      </c>
    </row>
    <row r="225" spans="1:15" ht="12">
      <c r="A225" s="80" t="s">
        <v>495</v>
      </c>
      <c r="B225" s="80" t="s">
        <v>498</v>
      </c>
      <c r="C225" s="81"/>
      <c r="D225" s="81"/>
      <c r="E225" s="81"/>
      <c r="F225" s="81"/>
      <c r="G225" s="81"/>
      <c r="H225" s="81"/>
      <c r="I225" s="81"/>
      <c r="J225" s="81"/>
      <c r="K225" s="81">
        <v>1</v>
      </c>
      <c r="L225" s="81"/>
      <c r="M225" s="81"/>
      <c r="N225" s="81"/>
      <c r="O225" s="82">
        <f t="shared" si="5"/>
        <v>1</v>
      </c>
    </row>
    <row r="226" spans="1:15" ht="12">
      <c r="A226" s="80" t="s">
        <v>495</v>
      </c>
      <c r="B226" s="80" t="s">
        <v>499</v>
      </c>
      <c r="C226" s="81"/>
      <c r="D226" s="81"/>
      <c r="E226" s="81"/>
      <c r="F226" s="81"/>
      <c r="G226" s="81"/>
      <c r="H226" s="81"/>
      <c r="I226" s="81"/>
      <c r="J226" s="81"/>
      <c r="K226" s="81">
        <v>1</v>
      </c>
      <c r="L226" s="81"/>
      <c r="M226" s="81"/>
      <c r="N226" s="81"/>
      <c r="O226" s="82">
        <f t="shared" si="5"/>
        <v>1</v>
      </c>
    </row>
    <row r="227" spans="1:15" ht="12">
      <c r="A227" s="80" t="s">
        <v>495</v>
      </c>
      <c r="B227" s="80" t="s">
        <v>500</v>
      </c>
      <c r="C227" s="81"/>
      <c r="D227" s="81"/>
      <c r="E227" s="81"/>
      <c r="F227" s="81"/>
      <c r="G227" s="81"/>
      <c r="H227" s="81"/>
      <c r="I227" s="81"/>
      <c r="J227" s="81"/>
      <c r="K227" s="81">
        <v>1</v>
      </c>
      <c r="L227" s="81"/>
      <c r="M227" s="81"/>
      <c r="N227" s="81"/>
      <c r="O227" s="82">
        <f t="shared" si="5"/>
        <v>1</v>
      </c>
    </row>
    <row r="228" spans="1:15" ht="12">
      <c r="A228" s="80" t="s">
        <v>140</v>
      </c>
      <c r="B228" s="80" t="s">
        <v>501</v>
      </c>
      <c r="C228" s="81"/>
      <c r="D228" s="81"/>
      <c r="E228" s="81"/>
      <c r="F228" s="81"/>
      <c r="G228" s="81"/>
      <c r="H228" s="81"/>
      <c r="I228" s="81">
        <v>1</v>
      </c>
      <c r="J228" s="81"/>
      <c r="K228" s="81"/>
      <c r="L228" s="81"/>
      <c r="M228" s="81"/>
      <c r="N228" s="81"/>
      <c r="O228" s="82">
        <f>SUM(C228:N228)</f>
        <v>1</v>
      </c>
    </row>
    <row r="229" spans="1:15" ht="12">
      <c r="A229" s="80" t="s">
        <v>140</v>
      </c>
      <c r="B229" s="80" t="s">
        <v>141</v>
      </c>
      <c r="C229" s="81"/>
      <c r="D229" s="81"/>
      <c r="E229" s="81"/>
      <c r="F229" s="81">
        <v>1</v>
      </c>
      <c r="G229" s="81"/>
      <c r="H229" s="81">
        <v>1</v>
      </c>
      <c r="I229" s="81"/>
      <c r="J229" s="81">
        <v>1</v>
      </c>
      <c r="K229" s="81"/>
      <c r="L229" s="81">
        <v>1</v>
      </c>
      <c r="M229" s="81"/>
      <c r="N229" s="81"/>
      <c r="O229" s="82">
        <f>SUM(C229:N229)</f>
        <v>4</v>
      </c>
    </row>
    <row r="230" spans="1:15" ht="12">
      <c r="A230" s="80" t="s">
        <v>140</v>
      </c>
      <c r="B230" s="80" t="s">
        <v>502</v>
      </c>
      <c r="C230" s="81"/>
      <c r="D230" s="81"/>
      <c r="E230" s="81"/>
      <c r="F230" s="81"/>
      <c r="G230" s="81"/>
      <c r="H230" s="81"/>
      <c r="I230" s="81"/>
      <c r="J230" s="81"/>
      <c r="K230" s="81">
        <v>1</v>
      </c>
      <c r="L230" s="81"/>
      <c r="M230" s="81"/>
      <c r="N230" s="81"/>
      <c r="O230" s="82">
        <f t="shared" si="5"/>
        <v>1</v>
      </c>
    </row>
    <row r="231" spans="1:15" ht="12">
      <c r="A231" s="80" t="s">
        <v>140</v>
      </c>
      <c r="B231" s="80" t="s">
        <v>503</v>
      </c>
      <c r="C231" s="81"/>
      <c r="D231" s="81"/>
      <c r="E231" s="81"/>
      <c r="F231" s="81"/>
      <c r="G231" s="81"/>
      <c r="H231" s="81">
        <v>1</v>
      </c>
      <c r="I231" s="81"/>
      <c r="J231" s="81"/>
      <c r="K231" s="81"/>
      <c r="L231" s="81"/>
      <c r="M231" s="81"/>
      <c r="N231" s="81"/>
      <c r="O231" s="82">
        <f t="shared" si="5"/>
        <v>1</v>
      </c>
    </row>
    <row r="232" spans="1:15" ht="12">
      <c r="A232" s="80" t="s">
        <v>140</v>
      </c>
      <c r="B232" s="80" t="s">
        <v>504</v>
      </c>
      <c r="C232" s="81"/>
      <c r="D232" s="81"/>
      <c r="E232" s="81"/>
      <c r="F232" s="81"/>
      <c r="G232" s="81"/>
      <c r="H232" s="81"/>
      <c r="I232" s="81">
        <v>1</v>
      </c>
      <c r="J232" s="81"/>
      <c r="K232" s="81"/>
      <c r="L232" s="81"/>
      <c r="M232" s="81"/>
      <c r="N232" s="81"/>
      <c r="O232" s="82">
        <f t="shared" si="5"/>
        <v>1</v>
      </c>
    </row>
    <row r="233" spans="1:15" ht="12">
      <c r="A233" s="80" t="s">
        <v>140</v>
      </c>
      <c r="B233" s="80" t="s">
        <v>505</v>
      </c>
      <c r="C233" s="81"/>
      <c r="D233" s="81"/>
      <c r="E233" s="81"/>
      <c r="F233" s="81"/>
      <c r="G233" s="81"/>
      <c r="H233" s="81"/>
      <c r="I233" s="81"/>
      <c r="J233" s="81">
        <v>1</v>
      </c>
      <c r="K233" s="81"/>
      <c r="L233" s="81"/>
      <c r="M233" s="81"/>
      <c r="N233" s="81"/>
      <c r="O233" s="82">
        <f t="shared" si="5"/>
        <v>1</v>
      </c>
    </row>
    <row r="234" spans="1:15" ht="12">
      <c r="A234" s="80" t="s">
        <v>140</v>
      </c>
      <c r="B234" s="80" t="s">
        <v>506</v>
      </c>
      <c r="C234" s="81"/>
      <c r="D234" s="81">
        <v>1</v>
      </c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2">
        <f t="shared" si="5"/>
        <v>1</v>
      </c>
    </row>
    <row r="235" spans="1:15" ht="12">
      <c r="A235" s="80" t="s">
        <v>140</v>
      </c>
      <c r="B235" s="80" t="s">
        <v>507</v>
      </c>
      <c r="C235" s="81"/>
      <c r="D235" s="81"/>
      <c r="E235" s="81"/>
      <c r="F235" s="81"/>
      <c r="G235" s="81"/>
      <c r="H235" s="81"/>
      <c r="I235" s="81"/>
      <c r="J235" s="81">
        <v>1</v>
      </c>
      <c r="K235" s="81"/>
      <c r="L235" s="81"/>
      <c r="M235" s="81"/>
      <c r="N235" s="81"/>
      <c r="O235" s="82">
        <f t="shared" si="5"/>
        <v>1</v>
      </c>
    </row>
    <row r="236" spans="1:15" ht="12">
      <c r="A236" s="80" t="s">
        <v>140</v>
      </c>
      <c r="B236" s="80" t="s">
        <v>508</v>
      </c>
      <c r="C236" s="81"/>
      <c r="D236" s="81"/>
      <c r="E236" s="81"/>
      <c r="F236" s="81"/>
      <c r="G236" s="81"/>
      <c r="H236" s="81"/>
      <c r="I236" s="81">
        <v>3</v>
      </c>
      <c r="J236" s="81"/>
      <c r="K236" s="81"/>
      <c r="L236" s="81"/>
      <c r="M236" s="81"/>
      <c r="N236" s="81"/>
      <c r="O236" s="82">
        <f t="shared" si="5"/>
        <v>3</v>
      </c>
    </row>
    <row r="237" spans="1:15" ht="12">
      <c r="A237" s="80" t="s">
        <v>140</v>
      </c>
      <c r="B237" s="80" t="s">
        <v>509</v>
      </c>
      <c r="C237" s="81"/>
      <c r="D237" s="81"/>
      <c r="E237" s="81"/>
      <c r="F237" s="81"/>
      <c r="G237" s="81"/>
      <c r="H237" s="81"/>
      <c r="I237" s="81"/>
      <c r="J237" s="81">
        <v>1</v>
      </c>
      <c r="K237" s="81"/>
      <c r="L237" s="81"/>
      <c r="M237" s="81"/>
      <c r="N237" s="81"/>
      <c r="O237" s="82">
        <f>SUM(C237:N237)</f>
        <v>1</v>
      </c>
    </row>
    <row r="238" spans="1:15" ht="12">
      <c r="A238" s="80" t="s">
        <v>140</v>
      </c>
      <c r="B238" s="80" t="s">
        <v>510</v>
      </c>
      <c r="C238" s="81"/>
      <c r="D238" s="81"/>
      <c r="E238" s="81"/>
      <c r="F238" s="81"/>
      <c r="G238" s="81"/>
      <c r="H238" s="81"/>
      <c r="I238" s="81"/>
      <c r="J238" s="81">
        <v>1</v>
      </c>
      <c r="K238" s="81"/>
      <c r="L238" s="81"/>
      <c r="M238" s="81"/>
      <c r="N238" s="81"/>
      <c r="O238" s="82">
        <f>SUM(C238:N238)</f>
        <v>1</v>
      </c>
    </row>
    <row r="239" spans="1:15" ht="12">
      <c r="A239" s="80" t="s">
        <v>140</v>
      </c>
      <c r="B239" s="80" t="s">
        <v>511</v>
      </c>
      <c r="C239" s="81"/>
      <c r="D239" s="81"/>
      <c r="E239" s="81"/>
      <c r="F239" s="81"/>
      <c r="G239" s="81"/>
      <c r="H239" s="81"/>
      <c r="I239" s="81"/>
      <c r="J239" s="81">
        <v>1</v>
      </c>
      <c r="K239" s="81"/>
      <c r="L239" s="81"/>
      <c r="M239" s="81"/>
      <c r="N239" s="81"/>
      <c r="O239" s="82">
        <f t="shared" si="5"/>
        <v>1</v>
      </c>
    </row>
    <row r="240" spans="1:15" ht="12">
      <c r="A240" s="80" t="s">
        <v>140</v>
      </c>
      <c r="B240" s="80" t="s">
        <v>512</v>
      </c>
      <c r="C240" s="81">
        <v>1</v>
      </c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2">
        <f t="shared" si="5"/>
        <v>1</v>
      </c>
    </row>
    <row r="241" spans="1:15" ht="12">
      <c r="A241" s="80" t="s">
        <v>140</v>
      </c>
      <c r="B241" s="80" t="s">
        <v>144</v>
      </c>
      <c r="C241" s="81"/>
      <c r="D241" s="81"/>
      <c r="E241" s="81"/>
      <c r="F241" s="81"/>
      <c r="G241" s="81"/>
      <c r="H241" s="81"/>
      <c r="I241" s="81"/>
      <c r="J241" s="81">
        <v>1</v>
      </c>
      <c r="K241" s="81"/>
      <c r="L241" s="81"/>
      <c r="M241" s="81"/>
      <c r="N241" s="81"/>
      <c r="O241" s="82">
        <f t="shared" si="5"/>
        <v>1</v>
      </c>
    </row>
    <row r="242" spans="1:15" ht="12">
      <c r="A242" s="80" t="s">
        <v>140</v>
      </c>
      <c r="B242" s="80" t="s">
        <v>513</v>
      </c>
      <c r="C242" s="81"/>
      <c r="D242" s="81"/>
      <c r="E242" s="81"/>
      <c r="F242" s="81"/>
      <c r="G242" s="81"/>
      <c r="H242" s="81"/>
      <c r="I242" s="81"/>
      <c r="J242" s="81">
        <v>2</v>
      </c>
      <c r="K242" s="81"/>
      <c r="L242" s="81"/>
      <c r="M242" s="81"/>
      <c r="N242" s="81"/>
      <c r="O242" s="82">
        <f aca="true" t="shared" si="6" ref="O242:O249">SUM(C242:N242)</f>
        <v>2</v>
      </c>
    </row>
    <row r="243" spans="1:15" ht="12">
      <c r="A243" s="80" t="s">
        <v>140</v>
      </c>
      <c r="B243" s="80" t="s">
        <v>514</v>
      </c>
      <c r="C243" s="81"/>
      <c r="D243" s="81"/>
      <c r="E243" s="81"/>
      <c r="F243" s="81"/>
      <c r="G243" s="81"/>
      <c r="H243" s="81"/>
      <c r="I243" s="81"/>
      <c r="J243" s="81">
        <v>2</v>
      </c>
      <c r="K243" s="81"/>
      <c r="L243" s="81"/>
      <c r="M243" s="81"/>
      <c r="N243" s="81"/>
      <c r="O243" s="82">
        <f t="shared" si="6"/>
        <v>2</v>
      </c>
    </row>
    <row r="244" spans="1:15" ht="12">
      <c r="A244" s="80" t="s">
        <v>140</v>
      </c>
      <c r="B244" s="80" t="s">
        <v>515</v>
      </c>
      <c r="C244" s="81">
        <v>1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2">
        <f t="shared" si="6"/>
        <v>1</v>
      </c>
    </row>
    <row r="245" spans="1:15" ht="12">
      <c r="A245" s="80" t="s">
        <v>140</v>
      </c>
      <c r="B245" s="80" t="s">
        <v>516</v>
      </c>
      <c r="C245" s="81"/>
      <c r="D245" s="81">
        <v>1</v>
      </c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2">
        <f t="shared" si="6"/>
        <v>1</v>
      </c>
    </row>
    <row r="246" spans="1:15" ht="12">
      <c r="A246" s="80" t="s">
        <v>140</v>
      </c>
      <c r="B246" s="80" t="s">
        <v>142</v>
      </c>
      <c r="C246" s="81"/>
      <c r="D246" s="81"/>
      <c r="E246" s="81"/>
      <c r="F246" s="81">
        <v>1</v>
      </c>
      <c r="G246" s="81">
        <v>2</v>
      </c>
      <c r="H246" s="81"/>
      <c r="I246" s="81">
        <v>2</v>
      </c>
      <c r="J246" s="81"/>
      <c r="K246" s="81"/>
      <c r="L246" s="81"/>
      <c r="M246" s="81"/>
      <c r="N246" s="81"/>
      <c r="O246" s="82">
        <f t="shared" si="6"/>
        <v>5</v>
      </c>
    </row>
    <row r="247" spans="1:15" ht="12">
      <c r="A247" s="80" t="s">
        <v>140</v>
      </c>
      <c r="B247" s="80" t="s">
        <v>145</v>
      </c>
      <c r="C247" s="81"/>
      <c r="D247" s="81"/>
      <c r="E247" s="81"/>
      <c r="F247" s="81"/>
      <c r="G247" s="81"/>
      <c r="H247" s="81"/>
      <c r="I247" s="81">
        <v>1</v>
      </c>
      <c r="J247" s="81"/>
      <c r="K247" s="81"/>
      <c r="L247" s="81"/>
      <c r="M247" s="81"/>
      <c r="N247" s="81"/>
      <c r="O247" s="82">
        <f t="shared" si="6"/>
        <v>1</v>
      </c>
    </row>
    <row r="248" spans="1:15" ht="12">
      <c r="A248" s="80" t="s">
        <v>140</v>
      </c>
      <c r="B248" s="80" t="s">
        <v>517</v>
      </c>
      <c r="C248" s="81"/>
      <c r="D248" s="81"/>
      <c r="E248" s="81"/>
      <c r="F248" s="81"/>
      <c r="G248" s="81"/>
      <c r="H248" s="81"/>
      <c r="I248" s="81"/>
      <c r="J248" s="81"/>
      <c r="K248" s="81">
        <v>1</v>
      </c>
      <c r="L248" s="81"/>
      <c r="M248" s="81"/>
      <c r="N248" s="81"/>
      <c r="O248" s="82">
        <f t="shared" si="6"/>
        <v>1</v>
      </c>
    </row>
    <row r="249" spans="1:15" ht="12">
      <c r="A249" s="80" t="s">
        <v>13</v>
      </c>
      <c r="B249" s="80"/>
      <c r="C249" s="82">
        <f>SUM(C3:C241)</f>
        <v>36</v>
      </c>
      <c r="D249" s="82">
        <f aca="true" t="shared" si="7" ref="D249:N249">SUM(D3:D241)</f>
        <v>58</v>
      </c>
      <c r="E249" s="82">
        <f t="shared" si="7"/>
        <v>39</v>
      </c>
      <c r="F249" s="82">
        <f t="shared" si="7"/>
        <v>217</v>
      </c>
      <c r="G249" s="82">
        <f t="shared" si="7"/>
        <v>98</v>
      </c>
      <c r="H249" s="82">
        <f t="shared" si="7"/>
        <v>118</v>
      </c>
      <c r="I249" s="82">
        <f t="shared" si="7"/>
        <v>170</v>
      </c>
      <c r="J249" s="82">
        <f t="shared" si="7"/>
        <v>209</v>
      </c>
      <c r="K249" s="82">
        <f t="shared" si="7"/>
        <v>173</v>
      </c>
      <c r="L249" s="82">
        <f t="shared" si="7"/>
        <v>68</v>
      </c>
      <c r="M249" s="82">
        <f t="shared" si="7"/>
        <v>14</v>
      </c>
      <c r="N249" s="82">
        <f t="shared" si="7"/>
        <v>26</v>
      </c>
      <c r="O249" s="82">
        <f t="shared" si="6"/>
        <v>1226</v>
      </c>
    </row>
  </sheetData>
  <autoFilter ref="A2:O249"/>
  <printOptions/>
  <pageMargins left="0.3937007874015748" right="0.3937007874015748" top="0.7874015748031497" bottom="0.5905511811023623" header="0.31496062992125984" footer="0.5118110236220472"/>
  <pageSetup horizontalDpi="600" verticalDpi="600" orientation="portrait" paperSize="9" r:id="rId1"/>
  <headerFooter alignWithMargins="0">
    <oddHeader>&amp;R&amp;F&amp;A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111"/>
  <sheetViews>
    <sheetView workbookViewId="0" topLeftCell="A1">
      <selection activeCell="G228" sqref="G228"/>
    </sheetView>
  </sheetViews>
  <sheetFormatPr defaultColWidth="9.00390625" defaultRowHeight="13.5"/>
  <cols>
    <col min="1" max="1" width="8.625" style="4" customWidth="1"/>
    <col min="2" max="18" width="5.125" style="4" customWidth="1"/>
    <col min="19" max="16384" width="9.00390625" style="4" customWidth="1"/>
  </cols>
  <sheetData>
    <row r="1" ht="17.25">
      <c r="A1" s="1" t="s">
        <v>233</v>
      </c>
    </row>
    <row r="3" spans="1:16" ht="13.5">
      <c r="A3" s="4" t="s">
        <v>163</v>
      </c>
      <c r="L3"/>
      <c r="M3"/>
      <c r="N3"/>
      <c r="O3"/>
      <c r="P3"/>
    </row>
    <row r="4" spans="1:16" ht="13.5">
      <c r="A4" s="9" t="s">
        <v>164</v>
      </c>
      <c r="B4" s="147" t="s">
        <v>10</v>
      </c>
      <c r="C4" s="148"/>
      <c r="D4" s="147" t="s">
        <v>11</v>
      </c>
      <c r="E4" s="148"/>
      <c r="F4" s="147" t="s">
        <v>12</v>
      </c>
      <c r="G4" s="148"/>
      <c r="H4" s="142" t="s">
        <v>13</v>
      </c>
      <c r="I4" s="143"/>
      <c r="L4"/>
      <c r="M4"/>
      <c r="N4"/>
      <c r="O4"/>
      <c r="P4"/>
    </row>
    <row r="5" spans="1:16" ht="13.5">
      <c r="A5" s="22" t="s">
        <v>165</v>
      </c>
      <c r="B5" s="51">
        <v>171</v>
      </c>
      <c r="C5" s="52">
        <f>B5/$H5</f>
        <v>0.4453125</v>
      </c>
      <c r="D5" s="53">
        <v>211</v>
      </c>
      <c r="E5" s="52">
        <f>D5/$H5</f>
        <v>0.5494791666666666</v>
      </c>
      <c r="F5" s="53">
        <v>2</v>
      </c>
      <c r="G5" s="52">
        <f>F5/$H5</f>
        <v>0.005208333333333333</v>
      </c>
      <c r="H5" s="53">
        <v>384</v>
      </c>
      <c r="I5" s="52">
        <f>H5/$H5</f>
        <v>1</v>
      </c>
      <c r="L5" s="54"/>
      <c r="M5" s="54"/>
      <c r="N5" s="54"/>
      <c r="O5" s="54"/>
      <c r="P5" s="54"/>
    </row>
    <row r="6" spans="1:16" ht="13.5">
      <c r="A6" s="22" t="s">
        <v>166</v>
      </c>
      <c r="B6" s="51">
        <v>87</v>
      </c>
      <c r="C6" s="52">
        <f>B6/$H6</f>
        <v>0.3551020408163265</v>
      </c>
      <c r="D6" s="55">
        <v>155</v>
      </c>
      <c r="E6" s="52">
        <f>D6/$H6</f>
        <v>0.6326530612244898</v>
      </c>
      <c r="F6" s="55">
        <v>3</v>
      </c>
      <c r="G6" s="52">
        <f>F6/$H6</f>
        <v>0.012244897959183673</v>
      </c>
      <c r="H6" s="55">
        <v>245</v>
      </c>
      <c r="I6" s="52">
        <f>H6/$H6</f>
        <v>1</v>
      </c>
      <c r="L6" s="54"/>
      <c r="M6" s="54"/>
      <c r="N6" s="54"/>
      <c r="O6" s="54"/>
      <c r="P6" s="54"/>
    </row>
    <row r="7" spans="1:16" ht="14.25" thickBot="1">
      <c r="A7" s="56" t="s">
        <v>190</v>
      </c>
      <c r="B7" s="57">
        <v>3</v>
      </c>
      <c r="C7" s="58">
        <f>B7/$H7</f>
        <v>0.42857142857142855</v>
      </c>
      <c r="D7" s="59">
        <v>4</v>
      </c>
      <c r="E7" s="58">
        <f>D7/$H7</f>
        <v>0.5714285714285714</v>
      </c>
      <c r="F7" s="59"/>
      <c r="G7" s="58">
        <f>F7/$H7</f>
        <v>0</v>
      </c>
      <c r="H7" s="59">
        <v>7</v>
      </c>
      <c r="I7" s="58">
        <f>H7/$H7</f>
        <v>1</v>
      </c>
      <c r="L7" s="54"/>
      <c r="M7" s="54"/>
      <c r="N7" s="54"/>
      <c r="O7" s="54"/>
      <c r="P7" s="54"/>
    </row>
    <row r="8" spans="1:16" ht="14.25" thickTop="1">
      <c r="A8" s="60" t="s">
        <v>13</v>
      </c>
      <c r="B8" s="61">
        <v>261</v>
      </c>
      <c r="C8" s="62">
        <f>B8/$H8</f>
        <v>0.41037735849056606</v>
      </c>
      <c r="D8" s="61">
        <v>370</v>
      </c>
      <c r="E8" s="62">
        <f>D8/$H8</f>
        <v>0.5817610062893082</v>
      </c>
      <c r="F8" s="61">
        <v>5</v>
      </c>
      <c r="G8" s="62">
        <f>F8/$H8</f>
        <v>0.007861635220125786</v>
      </c>
      <c r="H8" s="61">
        <v>636</v>
      </c>
      <c r="I8" s="62">
        <f>H8/$H8</f>
        <v>1</v>
      </c>
      <c r="L8" s="54"/>
      <c r="M8" s="63"/>
      <c r="N8" s="63"/>
      <c r="O8" s="63"/>
      <c r="P8" s="63"/>
    </row>
    <row r="9" spans="12:16" ht="13.5">
      <c r="L9" s="54"/>
      <c r="M9" s="63"/>
      <c r="N9" s="63"/>
      <c r="O9" s="63"/>
      <c r="P9" s="63"/>
    </row>
    <row r="10" spans="1:16" ht="13.5">
      <c r="A10" s="9" t="s">
        <v>89</v>
      </c>
      <c r="B10" s="147" t="s">
        <v>10</v>
      </c>
      <c r="C10" s="148"/>
      <c r="D10" s="147" t="s">
        <v>11</v>
      </c>
      <c r="E10" s="148"/>
      <c r="F10" s="147" t="s">
        <v>12</v>
      </c>
      <c r="G10" s="135"/>
      <c r="H10" s="142" t="s">
        <v>13</v>
      </c>
      <c r="I10" s="135"/>
      <c r="L10" s="54"/>
      <c r="M10" s="63"/>
      <c r="N10" s="63"/>
      <c r="O10" s="63"/>
      <c r="P10" s="63"/>
    </row>
    <row r="11" spans="1:16" ht="13.5">
      <c r="A11" s="9" t="s">
        <v>167</v>
      </c>
      <c r="B11" s="51">
        <v>10</v>
      </c>
      <c r="C11" s="52">
        <f aca="true" t="shared" si="0" ref="C11:C23">B11/$H11</f>
        <v>0.45454545454545453</v>
      </c>
      <c r="D11" s="53">
        <v>12</v>
      </c>
      <c r="E11" s="52">
        <f aca="true" t="shared" si="1" ref="E11:E23">D11/$H11</f>
        <v>0.5454545454545454</v>
      </c>
      <c r="F11" s="53"/>
      <c r="G11" s="52">
        <f aca="true" t="shared" si="2" ref="G11:G23">F11/$H11</f>
        <v>0</v>
      </c>
      <c r="H11" s="53">
        <v>22</v>
      </c>
      <c r="I11" s="52">
        <f aca="true" t="shared" si="3" ref="I11:I23">H11/$H11</f>
        <v>1</v>
      </c>
      <c r="L11" s="54"/>
      <c r="M11" s="63"/>
      <c r="N11" s="63"/>
      <c r="O11" s="63"/>
      <c r="P11" s="63"/>
    </row>
    <row r="12" spans="1:16" ht="13.5">
      <c r="A12" s="9" t="s">
        <v>168</v>
      </c>
      <c r="B12" s="51">
        <v>12</v>
      </c>
      <c r="C12" s="52">
        <f t="shared" si="0"/>
        <v>0.32432432432432434</v>
      </c>
      <c r="D12" s="55">
        <v>22</v>
      </c>
      <c r="E12" s="52">
        <f t="shared" si="1"/>
        <v>0.5945945945945946</v>
      </c>
      <c r="F12" s="55">
        <v>3</v>
      </c>
      <c r="G12" s="52">
        <f t="shared" si="2"/>
        <v>0.08108108108108109</v>
      </c>
      <c r="H12" s="55">
        <v>37</v>
      </c>
      <c r="I12" s="52">
        <f t="shared" si="3"/>
        <v>1</v>
      </c>
      <c r="L12" s="54"/>
      <c r="M12" s="63"/>
      <c r="N12" s="63"/>
      <c r="O12" s="63"/>
      <c r="P12" s="63"/>
    </row>
    <row r="13" spans="1:16" ht="13.5">
      <c r="A13" s="9" t="s">
        <v>169</v>
      </c>
      <c r="B13" s="51">
        <v>40</v>
      </c>
      <c r="C13" s="52">
        <f t="shared" si="0"/>
        <v>0.5555555555555556</v>
      </c>
      <c r="D13" s="55">
        <v>32</v>
      </c>
      <c r="E13" s="52">
        <f t="shared" si="1"/>
        <v>0.4444444444444444</v>
      </c>
      <c r="F13" s="55"/>
      <c r="G13" s="52">
        <f t="shared" si="2"/>
        <v>0</v>
      </c>
      <c r="H13" s="55">
        <v>72</v>
      </c>
      <c r="I13" s="52">
        <f t="shared" si="3"/>
        <v>1</v>
      </c>
      <c r="L13" s="54"/>
      <c r="M13" s="63"/>
      <c r="N13" s="63"/>
      <c r="O13" s="63"/>
      <c r="P13" s="63"/>
    </row>
    <row r="14" spans="1:16" ht="13.5">
      <c r="A14" s="9" t="s">
        <v>170</v>
      </c>
      <c r="B14" s="51">
        <v>18</v>
      </c>
      <c r="C14" s="52">
        <f t="shared" si="0"/>
        <v>0.3103448275862069</v>
      </c>
      <c r="D14" s="55">
        <v>39</v>
      </c>
      <c r="E14" s="52">
        <f t="shared" si="1"/>
        <v>0.6724137931034483</v>
      </c>
      <c r="F14" s="55">
        <v>1</v>
      </c>
      <c r="G14" s="52">
        <f t="shared" si="2"/>
        <v>0.017241379310344827</v>
      </c>
      <c r="H14" s="55">
        <v>58</v>
      </c>
      <c r="I14" s="52">
        <f t="shared" si="3"/>
        <v>1</v>
      </c>
      <c r="L14" s="54"/>
      <c r="M14" s="63"/>
      <c r="N14" s="63"/>
      <c r="O14" s="63"/>
      <c r="P14" s="63"/>
    </row>
    <row r="15" spans="1:16" ht="13.5">
      <c r="A15" s="9" t="s">
        <v>171</v>
      </c>
      <c r="B15" s="51">
        <v>11</v>
      </c>
      <c r="C15" s="52">
        <f t="shared" si="0"/>
        <v>0.3142857142857143</v>
      </c>
      <c r="D15" s="55">
        <v>24</v>
      </c>
      <c r="E15" s="52">
        <f t="shared" si="1"/>
        <v>0.6857142857142857</v>
      </c>
      <c r="F15" s="55"/>
      <c r="G15" s="52">
        <f t="shared" si="2"/>
        <v>0</v>
      </c>
      <c r="H15" s="55">
        <v>35</v>
      </c>
      <c r="I15" s="52">
        <f t="shared" si="3"/>
        <v>1</v>
      </c>
      <c r="L15" s="54"/>
      <c r="M15" s="63"/>
      <c r="N15" s="63"/>
      <c r="O15" s="63"/>
      <c r="P15" s="63"/>
    </row>
    <row r="16" spans="1:16" ht="13.5">
      <c r="A16" s="9" t="s">
        <v>172</v>
      </c>
      <c r="B16" s="51">
        <v>18</v>
      </c>
      <c r="C16" s="52">
        <f t="shared" si="0"/>
        <v>0.4</v>
      </c>
      <c r="D16" s="55">
        <v>27</v>
      </c>
      <c r="E16" s="52">
        <f t="shared" si="1"/>
        <v>0.6</v>
      </c>
      <c r="F16" s="55"/>
      <c r="G16" s="52">
        <f t="shared" si="2"/>
        <v>0</v>
      </c>
      <c r="H16" s="55">
        <v>45</v>
      </c>
      <c r="I16" s="52">
        <f t="shared" si="3"/>
        <v>1</v>
      </c>
      <c r="L16" s="54"/>
      <c r="M16" s="63"/>
      <c r="N16" s="63"/>
      <c r="O16" s="63"/>
      <c r="P16" s="63"/>
    </row>
    <row r="17" spans="1:16" ht="13.5">
      <c r="A17" s="9" t="s">
        <v>173</v>
      </c>
      <c r="B17" s="51">
        <v>53</v>
      </c>
      <c r="C17" s="52">
        <f t="shared" si="0"/>
        <v>0.45689655172413796</v>
      </c>
      <c r="D17" s="55">
        <v>62</v>
      </c>
      <c r="E17" s="52">
        <f t="shared" si="1"/>
        <v>0.5344827586206896</v>
      </c>
      <c r="F17" s="55">
        <v>1</v>
      </c>
      <c r="G17" s="52">
        <f t="shared" si="2"/>
        <v>0.008620689655172414</v>
      </c>
      <c r="H17" s="55">
        <v>116</v>
      </c>
      <c r="I17" s="52">
        <f t="shared" si="3"/>
        <v>1</v>
      </c>
      <c r="L17" s="54"/>
      <c r="M17" s="63"/>
      <c r="N17" s="63"/>
      <c r="O17" s="63"/>
      <c r="P17" s="63"/>
    </row>
    <row r="18" spans="1:16" ht="13.5">
      <c r="A18" s="9" t="s">
        <v>174</v>
      </c>
      <c r="B18" s="51">
        <v>37</v>
      </c>
      <c r="C18" s="52">
        <f t="shared" si="0"/>
        <v>0.39361702127659576</v>
      </c>
      <c r="D18" s="55">
        <v>57</v>
      </c>
      <c r="E18" s="52">
        <f t="shared" si="1"/>
        <v>0.6063829787234043</v>
      </c>
      <c r="F18" s="55"/>
      <c r="G18" s="52">
        <f t="shared" si="2"/>
        <v>0</v>
      </c>
      <c r="H18" s="55">
        <v>94</v>
      </c>
      <c r="I18" s="52">
        <f t="shared" si="3"/>
        <v>1</v>
      </c>
      <c r="L18" s="54"/>
      <c r="M18" s="63"/>
      <c r="N18" s="63"/>
      <c r="O18" s="63"/>
      <c r="P18" s="63"/>
    </row>
    <row r="19" spans="1:16" ht="13.5">
      <c r="A19" s="9" t="s">
        <v>175</v>
      </c>
      <c r="B19" s="51">
        <v>40</v>
      </c>
      <c r="C19" s="52">
        <f t="shared" si="0"/>
        <v>0.3883495145631068</v>
      </c>
      <c r="D19" s="55">
        <v>63</v>
      </c>
      <c r="E19" s="52">
        <f t="shared" si="1"/>
        <v>0.6116504854368932</v>
      </c>
      <c r="F19" s="55"/>
      <c r="G19" s="52">
        <f t="shared" si="2"/>
        <v>0</v>
      </c>
      <c r="H19" s="55">
        <v>103</v>
      </c>
      <c r="I19" s="52">
        <f t="shared" si="3"/>
        <v>1</v>
      </c>
      <c r="L19" s="54"/>
      <c r="M19" s="63"/>
      <c r="N19" s="63"/>
      <c r="O19" s="63"/>
      <c r="P19" s="63"/>
    </row>
    <row r="20" spans="1:16" ht="13.5">
      <c r="A20" s="9" t="s">
        <v>15</v>
      </c>
      <c r="B20" s="51">
        <v>11</v>
      </c>
      <c r="C20" s="52">
        <f t="shared" si="0"/>
        <v>0.36666666666666664</v>
      </c>
      <c r="D20" s="55">
        <v>19</v>
      </c>
      <c r="E20" s="52">
        <f t="shared" si="1"/>
        <v>0.6333333333333333</v>
      </c>
      <c r="F20" s="55"/>
      <c r="G20" s="52">
        <f t="shared" si="2"/>
        <v>0</v>
      </c>
      <c r="H20" s="55">
        <v>30</v>
      </c>
      <c r="I20" s="52">
        <f t="shared" si="3"/>
        <v>1</v>
      </c>
      <c r="L20" s="54"/>
      <c r="M20" s="63"/>
      <c r="N20" s="63"/>
      <c r="O20" s="63"/>
      <c r="P20" s="63"/>
    </row>
    <row r="21" spans="1:16" ht="13.5">
      <c r="A21" s="64" t="s">
        <v>176</v>
      </c>
      <c r="B21" s="51">
        <v>2</v>
      </c>
      <c r="C21" s="52">
        <f t="shared" si="0"/>
        <v>0.5</v>
      </c>
      <c r="D21" s="55">
        <v>2</v>
      </c>
      <c r="E21" s="52">
        <f t="shared" si="1"/>
        <v>0.5</v>
      </c>
      <c r="F21" s="55"/>
      <c r="G21" s="52">
        <f t="shared" si="2"/>
        <v>0</v>
      </c>
      <c r="H21" s="55">
        <v>4</v>
      </c>
      <c r="I21" s="52">
        <f t="shared" si="3"/>
        <v>1</v>
      </c>
      <c r="L21" s="54"/>
      <c r="M21" s="63"/>
      <c r="N21" s="63"/>
      <c r="O21" s="63"/>
      <c r="P21" s="63"/>
    </row>
    <row r="22" spans="1:16" ht="14.25" thickBot="1">
      <c r="A22" s="56" t="s">
        <v>25</v>
      </c>
      <c r="B22" s="57">
        <v>9</v>
      </c>
      <c r="C22" s="58">
        <f t="shared" si="0"/>
        <v>0.45</v>
      </c>
      <c r="D22" s="59">
        <v>11</v>
      </c>
      <c r="E22" s="58">
        <f t="shared" si="1"/>
        <v>0.55</v>
      </c>
      <c r="F22" s="59"/>
      <c r="G22" s="58">
        <f t="shared" si="2"/>
        <v>0</v>
      </c>
      <c r="H22" s="59">
        <v>20</v>
      </c>
      <c r="I22" s="58">
        <f t="shared" si="3"/>
        <v>1</v>
      </c>
      <c r="L22"/>
      <c r="M22"/>
      <c r="N22"/>
      <c r="O22"/>
      <c r="P22"/>
    </row>
    <row r="23" spans="1:9" ht="12" thickTop="1">
      <c r="A23" s="60" t="s">
        <v>13</v>
      </c>
      <c r="B23" s="65">
        <v>261</v>
      </c>
      <c r="C23" s="62">
        <f t="shared" si="0"/>
        <v>0.41037735849056606</v>
      </c>
      <c r="D23" s="65">
        <v>370</v>
      </c>
      <c r="E23" s="62">
        <f t="shared" si="1"/>
        <v>0.5817610062893082</v>
      </c>
      <c r="F23" s="65">
        <v>5</v>
      </c>
      <c r="G23" s="62">
        <f t="shared" si="2"/>
        <v>0.007861635220125786</v>
      </c>
      <c r="H23" s="65">
        <v>636</v>
      </c>
      <c r="I23" s="62">
        <f t="shared" si="3"/>
        <v>1</v>
      </c>
    </row>
    <row r="25" ht="11.25">
      <c r="A25" s="21" t="s">
        <v>33</v>
      </c>
    </row>
    <row r="26" spans="1:18" ht="24.75" customHeight="1">
      <c r="A26" s="9"/>
      <c r="B26" s="120" t="s">
        <v>177</v>
      </c>
      <c r="C26" s="120"/>
      <c r="D26" s="120" t="s">
        <v>178</v>
      </c>
      <c r="E26" s="120"/>
      <c r="F26" s="120" t="s">
        <v>179</v>
      </c>
      <c r="G26" s="120"/>
      <c r="H26" s="120" t="s">
        <v>180</v>
      </c>
      <c r="I26" s="120"/>
      <c r="J26" s="144" t="s">
        <v>25</v>
      </c>
      <c r="K26" s="145"/>
      <c r="L26" s="149" t="s">
        <v>13</v>
      </c>
      <c r="M26" s="150"/>
      <c r="N26" s="19"/>
      <c r="O26" s="19"/>
      <c r="P26" s="19"/>
      <c r="R26" s="19"/>
    </row>
    <row r="27" spans="1:13" ht="12">
      <c r="A27" s="22" t="s">
        <v>165</v>
      </c>
      <c r="B27" s="66">
        <v>376</v>
      </c>
      <c r="C27" s="52">
        <f>B27/$L27</f>
        <v>0.94</v>
      </c>
      <c r="D27" s="66">
        <v>6</v>
      </c>
      <c r="E27" s="52">
        <f>D27/$L27</f>
        <v>0.015</v>
      </c>
      <c r="F27" s="66">
        <v>6</v>
      </c>
      <c r="G27" s="52">
        <f>F27/$L27</f>
        <v>0.015</v>
      </c>
      <c r="H27" s="66">
        <v>12</v>
      </c>
      <c r="I27" s="52">
        <f>H27/$L27</f>
        <v>0.03</v>
      </c>
      <c r="J27" s="66"/>
      <c r="K27" s="52">
        <f>J27/$L27</f>
        <v>0</v>
      </c>
      <c r="L27" s="66">
        <v>400</v>
      </c>
      <c r="M27" s="52">
        <f>L27/$L27</f>
        <v>1</v>
      </c>
    </row>
    <row r="28" spans="1:13" ht="12">
      <c r="A28" s="22" t="s">
        <v>166</v>
      </c>
      <c r="B28" s="66">
        <v>234</v>
      </c>
      <c r="C28" s="52">
        <f>B28/$L28</f>
        <v>0.8764044943820225</v>
      </c>
      <c r="D28" s="66">
        <v>6</v>
      </c>
      <c r="E28" s="52">
        <f>D28/$L28</f>
        <v>0.02247191011235955</v>
      </c>
      <c r="F28" s="66">
        <v>15</v>
      </c>
      <c r="G28" s="52">
        <f>F28/$L28</f>
        <v>0.056179775280898875</v>
      </c>
      <c r="H28" s="66">
        <v>12</v>
      </c>
      <c r="I28" s="52">
        <f>H28/$L28</f>
        <v>0.0449438202247191</v>
      </c>
      <c r="J28" s="66"/>
      <c r="K28" s="52">
        <f>J28/$L28</f>
        <v>0</v>
      </c>
      <c r="L28" s="66">
        <v>267</v>
      </c>
      <c r="M28" s="52">
        <f>L28/$L28</f>
        <v>1</v>
      </c>
    </row>
    <row r="29" spans="1:13" ht="12.75" thickBot="1">
      <c r="A29" s="56" t="s">
        <v>190</v>
      </c>
      <c r="B29" s="67">
        <v>7</v>
      </c>
      <c r="C29" s="58">
        <f>B29/$L29</f>
        <v>1</v>
      </c>
      <c r="D29" s="67"/>
      <c r="E29" s="68">
        <f>D29/$L29</f>
        <v>0</v>
      </c>
      <c r="F29" s="67"/>
      <c r="G29" s="58">
        <f>F29/$L29</f>
        <v>0</v>
      </c>
      <c r="H29" s="69"/>
      <c r="I29" s="68">
        <f>H29/$L29</f>
        <v>0</v>
      </c>
      <c r="J29" s="67"/>
      <c r="K29" s="58">
        <f>J29/$L29</f>
        <v>0</v>
      </c>
      <c r="L29" s="67">
        <v>7</v>
      </c>
      <c r="M29" s="58">
        <f>L29/$L29</f>
        <v>1</v>
      </c>
    </row>
    <row r="30" spans="1:13" ht="12.75" thickTop="1">
      <c r="A30" s="60" t="s">
        <v>13</v>
      </c>
      <c r="B30" s="70">
        <v>617</v>
      </c>
      <c r="C30" s="62">
        <f>B30/$L30</f>
        <v>0.9154302670623146</v>
      </c>
      <c r="D30" s="70">
        <v>12</v>
      </c>
      <c r="E30" s="71">
        <f>D30/$L30</f>
        <v>0.017804154302670624</v>
      </c>
      <c r="F30" s="70">
        <v>21</v>
      </c>
      <c r="G30" s="62">
        <f>F30/$L30</f>
        <v>0.03115727002967359</v>
      </c>
      <c r="H30" s="70">
        <v>24</v>
      </c>
      <c r="I30" s="71">
        <f>H30/$L30</f>
        <v>0.03560830860534125</v>
      </c>
      <c r="J30" s="70"/>
      <c r="K30" s="62">
        <f>J30/$L30</f>
        <v>0</v>
      </c>
      <c r="L30" s="70">
        <v>674</v>
      </c>
      <c r="M30" s="62">
        <f>L30/$L30</f>
        <v>1</v>
      </c>
    </row>
    <row r="32" spans="1:13" ht="24.75" customHeight="1">
      <c r="A32" s="9" t="s">
        <v>89</v>
      </c>
      <c r="B32" s="120" t="s">
        <v>191</v>
      </c>
      <c r="C32" s="120"/>
      <c r="D32" s="120" t="s">
        <v>192</v>
      </c>
      <c r="E32" s="120"/>
      <c r="F32" s="120" t="s">
        <v>193</v>
      </c>
      <c r="G32" s="120"/>
      <c r="H32" s="120" t="s">
        <v>194</v>
      </c>
      <c r="I32" s="120"/>
      <c r="J32" s="144" t="s">
        <v>190</v>
      </c>
      <c r="K32" s="145"/>
      <c r="L32" s="146" t="s">
        <v>13</v>
      </c>
      <c r="M32" s="122"/>
    </row>
    <row r="33" spans="1:19" ht="13.5">
      <c r="A33" s="9" t="s">
        <v>167</v>
      </c>
      <c r="B33" s="66">
        <v>21</v>
      </c>
      <c r="C33" s="52">
        <f aca="true" t="shared" si="4" ref="C33:C43">B33/$L33</f>
        <v>0.9130434782608695</v>
      </c>
      <c r="D33" s="66">
        <v>2</v>
      </c>
      <c r="E33" s="52">
        <f aca="true" t="shared" si="5" ref="E33:E43">D33/$L33</f>
        <v>0.08695652173913043</v>
      </c>
      <c r="F33" s="66"/>
      <c r="G33" s="52">
        <f aca="true" t="shared" si="6" ref="G33:G43">F33/$L33</f>
        <v>0</v>
      </c>
      <c r="H33" s="66"/>
      <c r="I33" s="52">
        <f aca="true" t="shared" si="7" ref="I33:I43">H33/$L33</f>
        <v>0</v>
      </c>
      <c r="J33" s="66"/>
      <c r="K33" s="52">
        <f aca="true" t="shared" si="8" ref="K33:K43">J33/$L33</f>
        <v>0</v>
      </c>
      <c r="L33" s="66">
        <v>23</v>
      </c>
      <c r="M33" s="52">
        <f aca="true" t="shared" si="9" ref="M33:M43">L33/$L33</f>
        <v>1</v>
      </c>
      <c r="P33"/>
      <c r="Q33"/>
      <c r="R33"/>
      <c r="S33"/>
    </row>
    <row r="34" spans="1:19" ht="13.5">
      <c r="A34" s="9" t="s">
        <v>168</v>
      </c>
      <c r="B34" s="66">
        <v>36</v>
      </c>
      <c r="C34" s="52">
        <f t="shared" si="4"/>
        <v>0.9230769230769231</v>
      </c>
      <c r="D34" s="66"/>
      <c r="E34" s="52">
        <f t="shared" si="5"/>
        <v>0</v>
      </c>
      <c r="F34" s="66">
        <v>3</v>
      </c>
      <c r="G34" s="52">
        <f t="shared" si="6"/>
        <v>0.07692307692307693</v>
      </c>
      <c r="H34" s="66"/>
      <c r="I34" s="52">
        <f t="shared" si="7"/>
        <v>0</v>
      </c>
      <c r="J34" s="66"/>
      <c r="K34" s="52">
        <f t="shared" si="8"/>
        <v>0</v>
      </c>
      <c r="L34" s="66">
        <v>39</v>
      </c>
      <c r="M34" s="52">
        <f t="shared" si="9"/>
        <v>1</v>
      </c>
      <c r="P34"/>
      <c r="Q34"/>
      <c r="R34"/>
      <c r="S34"/>
    </row>
    <row r="35" spans="1:19" ht="13.5">
      <c r="A35" s="9" t="s">
        <v>169</v>
      </c>
      <c r="B35" s="66">
        <v>69</v>
      </c>
      <c r="C35" s="52">
        <f t="shared" si="4"/>
        <v>0.8961038961038961</v>
      </c>
      <c r="D35" s="66">
        <v>4</v>
      </c>
      <c r="E35" s="52">
        <f t="shared" si="5"/>
        <v>0.05194805194805195</v>
      </c>
      <c r="F35" s="66"/>
      <c r="G35" s="52">
        <f t="shared" si="6"/>
        <v>0</v>
      </c>
      <c r="H35" s="66">
        <v>4</v>
      </c>
      <c r="I35" s="52">
        <f t="shared" si="7"/>
        <v>0.05194805194805195</v>
      </c>
      <c r="J35" s="66"/>
      <c r="K35" s="52">
        <f t="shared" si="8"/>
        <v>0</v>
      </c>
      <c r="L35" s="66">
        <v>77</v>
      </c>
      <c r="M35" s="52">
        <f t="shared" si="9"/>
        <v>1</v>
      </c>
      <c r="P35"/>
      <c r="Q35"/>
      <c r="R35"/>
      <c r="S35"/>
    </row>
    <row r="36" spans="1:19" ht="13.5">
      <c r="A36" s="9" t="s">
        <v>170</v>
      </c>
      <c r="B36" s="66">
        <v>54</v>
      </c>
      <c r="C36" s="52">
        <f t="shared" si="4"/>
        <v>0.8181818181818182</v>
      </c>
      <c r="D36" s="66">
        <v>2</v>
      </c>
      <c r="E36" s="52">
        <f t="shared" si="5"/>
        <v>0.030303030303030304</v>
      </c>
      <c r="F36" s="66">
        <v>6</v>
      </c>
      <c r="G36" s="52">
        <f t="shared" si="6"/>
        <v>0.09090909090909091</v>
      </c>
      <c r="H36" s="66">
        <v>4</v>
      </c>
      <c r="I36" s="52">
        <f t="shared" si="7"/>
        <v>0.06060606060606061</v>
      </c>
      <c r="J36" s="66"/>
      <c r="K36" s="52">
        <f t="shared" si="8"/>
        <v>0</v>
      </c>
      <c r="L36" s="66">
        <v>66</v>
      </c>
      <c r="M36" s="52">
        <f t="shared" si="9"/>
        <v>1</v>
      </c>
      <c r="P36"/>
      <c r="Q36"/>
      <c r="R36"/>
      <c r="S36"/>
    </row>
    <row r="37" spans="1:19" ht="13.5">
      <c r="A37" s="9" t="s">
        <v>171</v>
      </c>
      <c r="B37" s="66">
        <v>34</v>
      </c>
      <c r="C37" s="52">
        <f t="shared" si="4"/>
        <v>0.8947368421052632</v>
      </c>
      <c r="D37" s="66"/>
      <c r="E37" s="52">
        <f t="shared" si="5"/>
        <v>0</v>
      </c>
      <c r="F37" s="66"/>
      <c r="G37" s="52">
        <f t="shared" si="6"/>
        <v>0</v>
      </c>
      <c r="H37" s="66">
        <v>4</v>
      </c>
      <c r="I37" s="52">
        <f t="shared" si="7"/>
        <v>0.10526315789473684</v>
      </c>
      <c r="J37" s="66"/>
      <c r="K37" s="52">
        <f t="shared" si="8"/>
        <v>0</v>
      </c>
      <c r="L37" s="66">
        <v>38</v>
      </c>
      <c r="M37" s="52">
        <f t="shared" si="9"/>
        <v>1</v>
      </c>
      <c r="P37"/>
      <c r="Q37"/>
      <c r="R37"/>
      <c r="S37"/>
    </row>
    <row r="38" spans="1:19" ht="13.5">
      <c r="A38" s="9" t="s">
        <v>172</v>
      </c>
      <c r="B38" s="66">
        <v>44</v>
      </c>
      <c r="C38" s="52">
        <f t="shared" si="4"/>
        <v>0.9361702127659575</v>
      </c>
      <c r="D38" s="66"/>
      <c r="E38" s="52">
        <f t="shared" si="5"/>
        <v>0</v>
      </c>
      <c r="F38" s="66">
        <v>3</v>
      </c>
      <c r="G38" s="52">
        <f t="shared" si="6"/>
        <v>0.06382978723404255</v>
      </c>
      <c r="H38" s="66"/>
      <c r="I38" s="52">
        <f t="shared" si="7"/>
        <v>0</v>
      </c>
      <c r="J38" s="66"/>
      <c r="K38" s="52">
        <f t="shared" si="8"/>
        <v>0</v>
      </c>
      <c r="L38" s="66">
        <v>47</v>
      </c>
      <c r="M38" s="52">
        <f t="shared" si="9"/>
        <v>1</v>
      </c>
      <c r="P38"/>
      <c r="Q38"/>
      <c r="R38"/>
      <c r="S38"/>
    </row>
    <row r="39" spans="1:19" ht="13.5">
      <c r="A39" s="9" t="s">
        <v>173</v>
      </c>
      <c r="B39" s="66">
        <v>110</v>
      </c>
      <c r="C39" s="52">
        <f t="shared" si="4"/>
        <v>0.8461538461538461</v>
      </c>
      <c r="D39" s="66">
        <v>2</v>
      </c>
      <c r="E39" s="52">
        <f t="shared" si="5"/>
        <v>0.015384615384615385</v>
      </c>
      <c r="F39" s="66">
        <v>6</v>
      </c>
      <c r="G39" s="52">
        <f t="shared" si="6"/>
        <v>0.046153846153846156</v>
      </c>
      <c r="H39" s="66">
        <v>12</v>
      </c>
      <c r="I39" s="52">
        <f t="shared" si="7"/>
        <v>0.09230769230769231</v>
      </c>
      <c r="J39" s="66"/>
      <c r="K39" s="52">
        <f t="shared" si="8"/>
        <v>0</v>
      </c>
      <c r="L39" s="66">
        <v>130</v>
      </c>
      <c r="M39" s="52">
        <f t="shared" si="9"/>
        <v>1</v>
      </c>
      <c r="P39"/>
      <c r="Q39"/>
      <c r="R39"/>
      <c r="S39"/>
    </row>
    <row r="40" spans="1:19" ht="13.5">
      <c r="A40" s="9" t="s">
        <v>174</v>
      </c>
      <c r="B40" s="66">
        <v>92</v>
      </c>
      <c r="C40" s="52">
        <f t="shared" si="4"/>
        <v>0.9484536082474226</v>
      </c>
      <c r="D40" s="66">
        <v>2</v>
      </c>
      <c r="E40" s="52">
        <f t="shared" si="5"/>
        <v>0.020618556701030927</v>
      </c>
      <c r="F40" s="66">
        <v>3</v>
      </c>
      <c r="G40" s="52">
        <f t="shared" si="6"/>
        <v>0.030927835051546393</v>
      </c>
      <c r="H40" s="66"/>
      <c r="I40" s="52">
        <f t="shared" si="7"/>
        <v>0</v>
      </c>
      <c r="J40" s="66"/>
      <c r="K40" s="52">
        <f t="shared" si="8"/>
        <v>0</v>
      </c>
      <c r="L40" s="66">
        <v>97</v>
      </c>
      <c r="M40" s="52">
        <f t="shared" si="9"/>
        <v>1</v>
      </c>
      <c r="P40"/>
      <c r="Q40"/>
      <c r="R40"/>
      <c r="S40"/>
    </row>
    <row r="41" spans="1:19" ht="13.5">
      <c r="A41" s="9" t="s">
        <v>175</v>
      </c>
      <c r="B41" s="66">
        <v>103</v>
      </c>
      <c r="C41" s="52">
        <f t="shared" si="4"/>
        <v>1</v>
      </c>
      <c r="D41" s="66"/>
      <c r="E41" s="52">
        <f t="shared" si="5"/>
        <v>0</v>
      </c>
      <c r="F41" s="66"/>
      <c r="G41" s="52">
        <f t="shared" si="6"/>
        <v>0</v>
      </c>
      <c r="H41" s="66"/>
      <c r="I41" s="52">
        <f t="shared" si="7"/>
        <v>0</v>
      </c>
      <c r="J41" s="66"/>
      <c r="K41" s="52">
        <f t="shared" si="8"/>
        <v>0</v>
      </c>
      <c r="L41" s="66">
        <v>103</v>
      </c>
      <c r="M41" s="52">
        <f t="shared" si="9"/>
        <v>1</v>
      </c>
      <c r="P41"/>
      <c r="Q41"/>
      <c r="R41"/>
      <c r="S41"/>
    </row>
    <row r="42" spans="1:19" ht="13.5">
      <c r="A42" s="9" t="s">
        <v>15</v>
      </c>
      <c r="B42" s="66">
        <v>30</v>
      </c>
      <c r="C42" s="52">
        <f t="shared" si="4"/>
        <v>1</v>
      </c>
      <c r="D42" s="66"/>
      <c r="E42" s="52">
        <f t="shared" si="5"/>
        <v>0</v>
      </c>
      <c r="F42" s="66"/>
      <c r="G42" s="52">
        <f t="shared" si="6"/>
        <v>0</v>
      </c>
      <c r="H42" s="66"/>
      <c r="I42" s="52">
        <f t="shared" si="7"/>
        <v>0</v>
      </c>
      <c r="J42" s="66"/>
      <c r="K42" s="52">
        <f t="shared" si="8"/>
        <v>0</v>
      </c>
      <c r="L42" s="66">
        <v>30</v>
      </c>
      <c r="M42" s="52">
        <f t="shared" si="9"/>
        <v>1</v>
      </c>
      <c r="P42"/>
      <c r="Q42"/>
      <c r="R42"/>
      <c r="S42"/>
    </row>
    <row r="43" spans="1:19" ht="13.5">
      <c r="A43" s="64" t="s">
        <v>176</v>
      </c>
      <c r="B43" s="72">
        <v>4</v>
      </c>
      <c r="C43" s="52">
        <f t="shared" si="4"/>
        <v>1</v>
      </c>
      <c r="D43" s="72"/>
      <c r="E43" s="52">
        <f t="shared" si="5"/>
        <v>0</v>
      </c>
      <c r="F43" s="72"/>
      <c r="G43" s="52">
        <f t="shared" si="6"/>
        <v>0</v>
      </c>
      <c r="H43" s="72"/>
      <c r="I43" s="52">
        <f t="shared" si="7"/>
        <v>0</v>
      </c>
      <c r="J43" s="72"/>
      <c r="K43" s="52">
        <f t="shared" si="8"/>
        <v>0</v>
      </c>
      <c r="L43" s="72">
        <v>4</v>
      </c>
      <c r="M43" s="52">
        <f t="shared" si="9"/>
        <v>1</v>
      </c>
      <c r="P43"/>
      <c r="Q43"/>
      <c r="R43"/>
      <c r="S43"/>
    </row>
    <row r="44" spans="1:19" ht="14.25" thickBot="1">
      <c r="A44" s="29" t="s">
        <v>25</v>
      </c>
      <c r="B44" s="67">
        <v>20</v>
      </c>
      <c r="C44" s="68">
        <f>B44/$L44</f>
        <v>1</v>
      </c>
      <c r="D44" s="67"/>
      <c r="E44" s="68">
        <f>D44/$L44</f>
        <v>0</v>
      </c>
      <c r="F44" s="67"/>
      <c r="G44" s="58">
        <f>F44/$L44</f>
        <v>0</v>
      </c>
      <c r="H44" s="67"/>
      <c r="I44" s="68">
        <f>H44/$L44</f>
        <v>0</v>
      </c>
      <c r="J44" s="67"/>
      <c r="K44" s="68">
        <f>J44/$L44</f>
        <v>0</v>
      </c>
      <c r="L44" s="67">
        <v>20</v>
      </c>
      <c r="M44" s="68">
        <f>L44/$L44</f>
        <v>1</v>
      </c>
      <c r="P44"/>
      <c r="Q44"/>
      <c r="R44"/>
      <c r="S44"/>
    </row>
    <row r="45" spans="1:19" ht="14.25" thickTop="1">
      <c r="A45" s="73" t="s">
        <v>13</v>
      </c>
      <c r="B45" s="70">
        <v>617</v>
      </c>
      <c r="C45" s="71">
        <f>B45/$L45</f>
        <v>0.9154302670623146</v>
      </c>
      <c r="D45" s="70">
        <v>12</v>
      </c>
      <c r="E45" s="71">
        <f>D45/$L45</f>
        <v>0.017804154302670624</v>
      </c>
      <c r="F45" s="70">
        <v>21</v>
      </c>
      <c r="G45" s="62">
        <f>F45/$L45</f>
        <v>0.03115727002967359</v>
      </c>
      <c r="H45" s="70">
        <v>24</v>
      </c>
      <c r="I45" s="71">
        <f>H45/$L45</f>
        <v>0.03560830860534125</v>
      </c>
      <c r="J45" s="70"/>
      <c r="K45" s="71">
        <f>J45/$L45</f>
        <v>0</v>
      </c>
      <c r="L45" s="70">
        <v>674</v>
      </c>
      <c r="M45" s="71">
        <f>L45/$L45</f>
        <v>1</v>
      </c>
      <c r="P45"/>
      <c r="Q45"/>
      <c r="R45"/>
      <c r="S45"/>
    </row>
    <row r="47" ht="11.25">
      <c r="A47" s="21" t="s">
        <v>38</v>
      </c>
    </row>
    <row r="48" spans="1:18" ht="39" customHeight="1">
      <c r="A48" s="9" t="s">
        <v>234</v>
      </c>
      <c r="B48" s="123" t="s">
        <v>39</v>
      </c>
      <c r="C48" s="124"/>
      <c r="D48" s="95" t="s">
        <v>195</v>
      </c>
      <c r="E48" s="93"/>
      <c r="F48" s="123" t="s">
        <v>40</v>
      </c>
      <c r="G48" s="124"/>
      <c r="H48" s="123" t="s">
        <v>196</v>
      </c>
      <c r="I48" s="124"/>
      <c r="J48" s="123" t="s">
        <v>197</v>
      </c>
      <c r="K48" s="124"/>
      <c r="L48" s="123" t="s">
        <v>198</v>
      </c>
      <c r="M48" s="124"/>
      <c r="N48" s="123" t="s">
        <v>199</v>
      </c>
      <c r="O48" s="124"/>
      <c r="P48" s="123" t="s">
        <v>200</v>
      </c>
      <c r="Q48" s="124"/>
      <c r="R48" s="19"/>
    </row>
    <row r="49" spans="1:17" ht="12">
      <c r="A49" s="22" t="s">
        <v>165</v>
      </c>
      <c r="B49" s="66">
        <v>380</v>
      </c>
      <c r="C49" s="52">
        <f>B49/$H$5</f>
        <v>0.9895833333333334</v>
      </c>
      <c r="D49" s="66">
        <v>133</v>
      </c>
      <c r="E49" s="52">
        <f>D49/$H$5</f>
        <v>0.3463541666666667</v>
      </c>
      <c r="F49" s="66">
        <v>136</v>
      </c>
      <c r="G49" s="52">
        <f>F49/$H$5</f>
        <v>0.3541666666666667</v>
      </c>
      <c r="H49" s="66">
        <v>245</v>
      </c>
      <c r="I49" s="52">
        <f>H49/$H$5</f>
        <v>0.6380208333333334</v>
      </c>
      <c r="J49" s="66">
        <v>145</v>
      </c>
      <c r="K49" s="52">
        <f>J49/$H$5</f>
        <v>0.3776041666666667</v>
      </c>
      <c r="L49" s="66">
        <v>47</v>
      </c>
      <c r="M49" s="52">
        <f>L49/$H$5</f>
        <v>0.12239583333333333</v>
      </c>
      <c r="N49" s="66">
        <v>31</v>
      </c>
      <c r="O49" s="52">
        <f>N49/$H$5</f>
        <v>0.08072916666666667</v>
      </c>
      <c r="P49" s="66">
        <v>6</v>
      </c>
      <c r="Q49" s="52">
        <f>P49/$H$5</f>
        <v>0.015625</v>
      </c>
    </row>
    <row r="50" spans="1:17" ht="12">
      <c r="A50" s="22" t="s">
        <v>166</v>
      </c>
      <c r="B50" s="66">
        <v>241</v>
      </c>
      <c r="C50" s="52">
        <f>B50/$H$6</f>
        <v>0.9836734693877551</v>
      </c>
      <c r="D50" s="66">
        <v>87</v>
      </c>
      <c r="E50" s="52">
        <f>D50/$H$6</f>
        <v>0.3551020408163265</v>
      </c>
      <c r="F50" s="66">
        <v>99</v>
      </c>
      <c r="G50" s="52">
        <f>F50/$H$6</f>
        <v>0.40408163265306124</v>
      </c>
      <c r="H50" s="66">
        <v>126</v>
      </c>
      <c r="I50" s="52">
        <f>H50/$H$6</f>
        <v>0.5142857142857142</v>
      </c>
      <c r="J50" s="66">
        <v>77</v>
      </c>
      <c r="K50" s="52">
        <f>J50/$H$6</f>
        <v>0.3142857142857143</v>
      </c>
      <c r="L50" s="66">
        <v>32</v>
      </c>
      <c r="M50" s="52">
        <f>L50/$H$6</f>
        <v>0.1306122448979592</v>
      </c>
      <c r="N50" s="66">
        <v>40</v>
      </c>
      <c r="O50" s="52">
        <f>N50/$H$6</f>
        <v>0.16326530612244897</v>
      </c>
      <c r="P50" s="66">
        <v>4</v>
      </c>
      <c r="Q50" s="52">
        <f>P50/$H$6</f>
        <v>0.0163265306122449</v>
      </c>
    </row>
    <row r="51" spans="1:17" ht="12.75" thickBot="1">
      <c r="A51" s="29" t="s">
        <v>190</v>
      </c>
      <c r="B51" s="67">
        <v>6</v>
      </c>
      <c r="C51" s="58">
        <f>B51/$H$7</f>
        <v>0.8571428571428571</v>
      </c>
      <c r="D51" s="67">
        <v>5</v>
      </c>
      <c r="E51" s="58">
        <f>D51/$H$7</f>
        <v>0.7142857142857143</v>
      </c>
      <c r="F51" s="67">
        <v>7</v>
      </c>
      <c r="G51" s="68">
        <f>F51/$H$7</f>
        <v>1</v>
      </c>
      <c r="H51" s="67">
        <v>6</v>
      </c>
      <c r="I51" s="68">
        <f>H51/$H$7</f>
        <v>0.8571428571428571</v>
      </c>
      <c r="J51" s="67">
        <v>6</v>
      </c>
      <c r="K51" s="58">
        <f>J51/$H$7</f>
        <v>0.8571428571428571</v>
      </c>
      <c r="L51" s="67">
        <v>1</v>
      </c>
      <c r="M51" s="58">
        <f>L51/$H$7</f>
        <v>0.14285714285714285</v>
      </c>
      <c r="N51" s="67">
        <v>1</v>
      </c>
      <c r="O51" s="58">
        <f>N51/$H$7</f>
        <v>0.14285714285714285</v>
      </c>
      <c r="P51" s="67"/>
      <c r="Q51" s="58">
        <f>P51/$H$7</f>
        <v>0</v>
      </c>
    </row>
    <row r="52" spans="1:17" ht="12.75" thickTop="1">
      <c r="A52" s="73" t="s">
        <v>13</v>
      </c>
      <c r="B52" s="70">
        <v>627</v>
      </c>
      <c r="C52" s="62">
        <f>B52/$H$8</f>
        <v>0.9858490566037735</v>
      </c>
      <c r="D52" s="70">
        <v>225</v>
      </c>
      <c r="E52" s="62">
        <f>D52/$H$8</f>
        <v>0.35377358490566035</v>
      </c>
      <c r="F52" s="70">
        <v>242</v>
      </c>
      <c r="G52" s="71">
        <f>F52/$H$8</f>
        <v>0.3805031446540881</v>
      </c>
      <c r="H52" s="70">
        <v>377</v>
      </c>
      <c r="I52" s="71">
        <f>H52/$H$8</f>
        <v>0.5927672955974843</v>
      </c>
      <c r="J52" s="70">
        <v>228</v>
      </c>
      <c r="K52" s="62">
        <f>J52/$H$8</f>
        <v>0.3584905660377358</v>
      </c>
      <c r="L52" s="70">
        <v>80</v>
      </c>
      <c r="M52" s="62">
        <f>L52/$H$8</f>
        <v>0.12578616352201258</v>
      </c>
      <c r="N52" s="70">
        <v>72</v>
      </c>
      <c r="O52" s="62">
        <f>N52/$H$8</f>
        <v>0.11320754716981132</v>
      </c>
      <c r="P52" s="70">
        <v>10</v>
      </c>
      <c r="Q52" s="62">
        <f>P52/$H$8</f>
        <v>0.015723270440251572</v>
      </c>
    </row>
    <row r="54" spans="1:18" ht="39" customHeight="1">
      <c r="A54" s="9" t="s">
        <v>235</v>
      </c>
      <c r="B54" s="120" t="s">
        <v>39</v>
      </c>
      <c r="C54" s="120"/>
      <c r="D54" s="95" t="s">
        <v>195</v>
      </c>
      <c r="E54" s="93"/>
      <c r="F54" s="120" t="s">
        <v>40</v>
      </c>
      <c r="G54" s="120"/>
      <c r="H54" s="120" t="s">
        <v>196</v>
      </c>
      <c r="I54" s="120"/>
      <c r="J54" s="120" t="s">
        <v>197</v>
      </c>
      <c r="K54" s="120"/>
      <c r="L54" s="120" t="s">
        <v>198</v>
      </c>
      <c r="M54" s="120"/>
      <c r="N54" s="120" t="s">
        <v>199</v>
      </c>
      <c r="O54" s="120"/>
      <c r="P54" s="123" t="s">
        <v>200</v>
      </c>
      <c r="Q54" s="124"/>
      <c r="R54" s="19"/>
    </row>
    <row r="55" spans="1:17" ht="12">
      <c r="A55" s="9" t="s">
        <v>167</v>
      </c>
      <c r="B55" s="66">
        <v>22</v>
      </c>
      <c r="C55" s="52">
        <f aca="true" t="shared" si="10" ref="C55:C66">B55/$H11</f>
        <v>1</v>
      </c>
      <c r="D55" s="66">
        <v>6</v>
      </c>
      <c r="E55" s="52">
        <f aca="true" t="shared" si="11" ref="E55:E66">D55/$H11</f>
        <v>0.2727272727272727</v>
      </c>
      <c r="F55" s="66">
        <v>8</v>
      </c>
      <c r="G55" s="52">
        <f aca="true" t="shared" si="12" ref="G55:G66">F55/$H11</f>
        <v>0.36363636363636365</v>
      </c>
      <c r="H55" s="66">
        <v>11</v>
      </c>
      <c r="I55" s="52">
        <f aca="true" t="shared" si="13" ref="I55:I66">H55/$H11</f>
        <v>0.5</v>
      </c>
      <c r="J55" s="66">
        <v>4</v>
      </c>
      <c r="K55" s="52">
        <f aca="true" t="shared" si="14" ref="K55:K66">J55/$H11</f>
        <v>0.18181818181818182</v>
      </c>
      <c r="L55" s="66">
        <v>2</v>
      </c>
      <c r="M55" s="52">
        <f aca="true" t="shared" si="15" ref="M55:M66">L55/$H11</f>
        <v>0.09090909090909091</v>
      </c>
      <c r="N55" s="66">
        <v>2</v>
      </c>
      <c r="O55" s="52">
        <f aca="true" t="shared" si="16" ref="O55:O66">N55/$H11</f>
        <v>0.09090909090909091</v>
      </c>
      <c r="P55" s="66"/>
      <c r="Q55" s="52">
        <f aca="true" t="shared" si="17" ref="Q55:Q66">P55/$H11</f>
        <v>0</v>
      </c>
    </row>
    <row r="56" spans="1:17" ht="12">
      <c r="A56" s="9" t="s">
        <v>168</v>
      </c>
      <c r="B56" s="66">
        <v>37</v>
      </c>
      <c r="C56" s="52">
        <f t="shared" si="10"/>
        <v>1</v>
      </c>
      <c r="D56" s="66">
        <v>11</v>
      </c>
      <c r="E56" s="52">
        <f t="shared" si="11"/>
        <v>0.2972972972972973</v>
      </c>
      <c r="F56" s="66">
        <v>16</v>
      </c>
      <c r="G56" s="52">
        <f t="shared" si="12"/>
        <v>0.43243243243243246</v>
      </c>
      <c r="H56" s="66">
        <v>25</v>
      </c>
      <c r="I56" s="52">
        <f t="shared" si="13"/>
        <v>0.6756756756756757</v>
      </c>
      <c r="J56" s="66">
        <v>18</v>
      </c>
      <c r="K56" s="52">
        <f t="shared" si="14"/>
        <v>0.4864864864864865</v>
      </c>
      <c r="L56" s="66">
        <v>5</v>
      </c>
      <c r="M56" s="52">
        <f t="shared" si="15"/>
        <v>0.13513513513513514</v>
      </c>
      <c r="N56" s="66">
        <v>4</v>
      </c>
      <c r="O56" s="52">
        <f t="shared" si="16"/>
        <v>0.10810810810810811</v>
      </c>
      <c r="P56" s="66"/>
      <c r="Q56" s="52">
        <f t="shared" si="17"/>
        <v>0</v>
      </c>
    </row>
    <row r="57" spans="1:17" ht="12">
      <c r="A57" s="9" t="s">
        <v>169</v>
      </c>
      <c r="B57" s="66">
        <v>71</v>
      </c>
      <c r="C57" s="52">
        <f t="shared" si="10"/>
        <v>0.9861111111111112</v>
      </c>
      <c r="D57" s="66">
        <v>20</v>
      </c>
      <c r="E57" s="52">
        <f t="shared" si="11"/>
        <v>0.2777777777777778</v>
      </c>
      <c r="F57" s="66">
        <v>28</v>
      </c>
      <c r="G57" s="52">
        <f t="shared" si="12"/>
        <v>0.3888888888888889</v>
      </c>
      <c r="H57" s="66">
        <v>35</v>
      </c>
      <c r="I57" s="52">
        <f t="shared" si="13"/>
        <v>0.4861111111111111</v>
      </c>
      <c r="J57" s="66">
        <v>19</v>
      </c>
      <c r="K57" s="52">
        <f t="shared" si="14"/>
        <v>0.2638888888888889</v>
      </c>
      <c r="L57" s="66">
        <v>7</v>
      </c>
      <c r="M57" s="52">
        <f t="shared" si="15"/>
        <v>0.09722222222222222</v>
      </c>
      <c r="N57" s="66">
        <v>10</v>
      </c>
      <c r="O57" s="52">
        <f t="shared" si="16"/>
        <v>0.1388888888888889</v>
      </c>
      <c r="P57" s="66"/>
      <c r="Q57" s="52">
        <f t="shared" si="17"/>
        <v>0</v>
      </c>
    </row>
    <row r="58" spans="1:17" ht="12">
      <c r="A58" s="9" t="s">
        <v>170</v>
      </c>
      <c r="B58" s="66">
        <v>58</v>
      </c>
      <c r="C58" s="52">
        <f t="shared" si="10"/>
        <v>1</v>
      </c>
      <c r="D58" s="66">
        <v>29</v>
      </c>
      <c r="E58" s="52">
        <f t="shared" si="11"/>
        <v>0.5</v>
      </c>
      <c r="F58" s="66">
        <v>23</v>
      </c>
      <c r="G58" s="52">
        <f t="shared" si="12"/>
        <v>0.39655172413793105</v>
      </c>
      <c r="H58" s="66">
        <v>37</v>
      </c>
      <c r="I58" s="52">
        <f t="shared" si="13"/>
        <v>0.6379310344827587</v>
      </c>
      <c r="J58" s="66">
        <v>29</v>
      </c>
      <c r="K58" s="52">
        <f t="shared" si="14"/>
        <v>0.5</v>
      </c>
      <c r="L58" s="66">
        <v>8</v>
      </c>
      <c r="M58" s="52">
        <f t="shared" si="15"/>
        <v>0.13793103448275862</v>
      </c>
      <c r="N58" s="66">
        <v>9</v>
      </c>
      <c r="O58" s="52">
        <f t="shared" si="16"/>
        <v>0.15517241379310345</v>
      </c>
      <c r="P58" s="66">
        <v>3</v>
      </c>
      <c r="Q58" s="52">
        <f t="shared" si="17"/>
        <v>0.05172413793103448</v>
      </c>
    </row>
    <row r="59" spans="1:17" ht="12">
      <c r="A59" s="9" t="s">
        <v>171</v>
      </c>
      <c r="B59" s="66">
        <v>33</v>
      </c>
      <c r="C59" s="52">
        <f t="shared" si="10"/>
        <v>0.9428571428571428</v>
      </c>
      <c r="D59" s="66">
        <v>19</v>
      </c>
      <c r="E59" s="52">
        <f t="shared" si="11"/>
        <v>0.5428571428571428</v>
      </c>
      <c r="F59" s="66">
        <v>14</v>
      </c>
      <c r="G59" s="52">
        <f t="shared" si="12"/>
        <v>0.4</v>
      </c>
      <c r="H59" s="66">
        <v>25</v>
      </c>
      <c r="I59" s="52">
        <f t="shared" si="13"/>
        <v>0.7142857142857143</v>
      </c>
      <c r="J59" s="66">
        <v>15</v>
      </c>
      <c r="K59" s="52">
        <f t="shared" si="14"/>
        <v>0.42857142857142855</v>
      </c>
      <c r="L59" s="66">
        <v>5</v>
      </c>
      <c r="M59" s="52">
        <f t="shared" si="15"/>
        <v>0.14285714285714285</v>
      </c>
      <c r="N59" s="66">
        <v>5</v>
      </c>
      <c r="O59" s="52">
        <f t="shared" si="16"/>
        <v>0.14285714285714285</v>
      </c>
      <c r="P59" s="66"/>
      <c r="Q59" s="52">
        <f t="shared" si="17"/>
        <v>0</v>
      </c>
    </row>
    <row r="60" spans="1:17" ht="12">
      <c r="A60" s="9" t="s">
        <v>172</v>
      </c>
      <c r="B60" s="66">
        <v>45</v>
      </c>
      <c r="C60" s="52">
        <f t="shared" si="10"/>
        <v>1</v>
      </c>
      <c r="D60" s="66">
        <v>22</v>
      </c>
      <c r="E60" s="52">
        <f t="shared" si="11"/>
        <v>0.4888888888888889</v>
      </c>
      <c r="F60" s="66">
        <v>18</v>
      </c>
      <c r="G60" s="52">
        <f t="shared" si="12"/>
        <v>0.4</v>
      </c>
      <c r="H60" s="66">
        <v>22</v>
      </c>
      <c r="I60" s="52">
        <f t="shared" si="13"/>
        <v>0.4888888888888889</v>
      </c>
      <c r="J60" s="66">
        <v>18</v>
      </c>
      <c r="K60" s="52">
        <f t="shared" si="14"/>
        <v>0.4</v>
      </c>
      <c r="L60" s="66">
        <v>4</v>
      </c>
      <c r="M60" s="52">
        <f t="shared" si="15"/>
        <v>0.08888888888888889</v>
      </c>
      <c r="N60" s="66">
        <v>5</v>
      </c>
      <c r="O60" s="52">
        <f t="shared" si="16"/>
        <v>0.1111111111111111</v>
      </c>
      <c r="P60" s="66">
        <v>1</v>
      </c>
      <c r="Q60" s="52">
        <f t="shared" si="17"/>
        <v>0.022222222222222223</v>
      </c>
    </row>
    <row r="61" spans="1:17" ht="12">
      <c r="A61" s="9" t="s">
        <v>173</v>
      </c>
      <c r="B61" s="66">
        <v>114</v>
      </c>
      <c r="C61" s="52">
        <f t="shared" si="10"/>
        <v>0.9827586206896551</v>
      </c>
      <c r="D61" s="66">
        <v>34</v>
      </c>
      <c r="E61" s="52">
        <f t="shared" si="11"/>
        <v>0.29310344827586204</v>
      </c>
      <c r="F61" s="66">
        <v>41</v>
      </c>
      <c r="G61" s="52">
        <f t="shared" si="12"/>
        <v>0.35344827586206895</v>
      </c>
      <c r="H61" s="66">
        <v>70</v>
      </c>
      <c r="I61" s="52">
        <f t="shared" si="13"/>
        <v>0.603448275862069</v>
      </c>
      <c r="J61" s="66">
        <v>45</v>
      </c>
      <c r="K61" s="52">
        <f t="shared" si="14"/>
        <v>0.3879310344827586</v>
      </c>
      <c r="L61" s="66">
        <v>13</v>
      </c>
      <c r="M61" s="52">
        <f t="shared" si="15"/>
        <v>0.11206896551724138</v>
      </c>
      <c r="N61" s="66">
        <v>12</v>
      </c>
      <c r="O61" s="52">
        <f t="shared" si="16"/>
        <v>0.10344827586206896</v>
      </c>
      <c r="P61" s="66">
        <v>4</v>
      </c>
      <c r="Q61" s="52">
        <f t="shared" si="17"/>
        <v>0.034482758620689655</v>
      </c>
    </row>
    <row r="62" spans="1:17" ht="12">
      <c r="A62" s="9" t="s">
        <v>174</v>
      </c>
      <c r="B62" s="66">
        <v>92</v>
      </c>
      <c r="C62" s="52">
        <f t="shared" si="10"/>
        <v>0.9787234042553191</v>
      </c>
      <c r="D62" s="66">
        <v>36</v>
      </c>
      <c r="E62" s="52">
        <f t="shared" si="11"/>
        <v>0.3829787234042553</v>
      </c>
      <c r="F62" s="66">
        <v>34</v>
      </c>
      <c r="G62" s="52">
        <f t="shared" si="12"/>
        <v>0.3617021276595745</v>
      </c>
      <c r="H62" s="66">
        <v>61</v>
      </c>
      <c r="I62" s="52">
        <f t="shared" si="13"/>
        <v>0.648936170212766</v>
      </c>
      <c r="J62" s="66">
        <v>39</v>
      </c>
      <c r="K62" s="52">
        <f t="shared" si="14"/>
        <v>0.4148936170212766</v>
      </c>
      <c r="L62" s="66">
        <v>15</v>
      </c>
      <c r="M62" s="52">
        <f t="shared" si="15"/>
        <v>0.1595744680851064</v>
      </c>
      <c r="N62" s="66">
        <v>15</v>
      </c>
      <c r="O62" s="52">
        <f t="shared" si="16"/>
        <v>0.1595744680851064</v>
      </c>
      <c r="P62" s="66"/>
      <c r="Q62" s="52">
        <f t="shared" si="17"/>
        <v>0</v>
      </c>
    </row>
    <row r="63" spans="1:17" ht="12">
      <c r="A63" s="9" t="s">
        <v>175</v>
      </c>
      <c r="B63" s="66">
        <v>101</v>
      </c>
      <c r="C63" s="52">
        <f t="shared" si="10"/>
        <v>0.9805825242718447</v>
      </c>
      <c r="D63" s="66">
        <v>28</v>
      </c>
      <c r="E63" s="52">
        <f t="shared" si="11"/>
        <v>0.27184466019417475</v>
      </c>
      <c r="F63" s="66">
        <v>36</v>
      </c>
      <c r="G63" s="52">
        <f t="shared" si="12"/>
        <v>0.34951456310679613</v>
      </c>
      <c r="H63" s="66">
        <v>52</v>
      </c>
      <c r="I63" s="52">
        <f t="shared" si="13"/>
        <v>0.5048543689320388</v>
      </c>
      <c r="J63" s="66">
        <v>23</v>
      </c>
      <c r="K63" s="52">
        <f t="shared" si="14"/>
        <v>0.22330097087378642</v>
      </c>
      <c r="L63" s="66">
        <v>12</v>
      </c>
      <c r="M63" s="52">
        <f t="shared" si="15"/>
        <v>0.11650485436893204</v>
      </c>
      <c r="N63" s="66">
        <v>5</v>
      </c>
      <c r="O63" s="52">
        <f t="shared" si="16"/>
        <v>0.04854368932038835</v>
      </c>
      <c r="P63" s="66">
        <v>2</v>
      </c>
      <c r="Q63" s="52">
        <f t="shared" si="17"/>
        <v>0.019417475728155338</v>
      </c>
    </row>
    <row r="64" spans="1:17" ht="12">
      <c r="A64" s="9" t="s">
        <v>15</v>
      </c>
      <c r="B64" s="66">
        <v>30</v>
      </c>
      <c r="C64" s="52">
        <f t="shared" si="10"/>
        <v>1</v>
      </c>
      <c r="D64" s="66">
        <v>13</v>
      </c>
      <c r="E64" s="52">
        <f t="shared" si="11"/>
        <v>0.43333333333333335</v>
      </c>
      <c r="F64" s="66">
        <v>17</v>
      </c>
      <c r="G64" s="52">
        <f t="shared" si="12"/>
        <v>0.5666666666666667</v>
      </c>
      <c r="H64" s="66">
        <v>26</v>
      </c>
      <c r="I64" s="52">
        <f t="shared" si="13"/>
        <v>0.8666666666666667</v>
      </c>
      <c r="J64" s="66">
        <v>12</v>
      </c>
      <c r="K64" s="52">
        <f t="shared" si="14"/>
        <v>0.4</v>
      </c>
      <c r="L64" s="66">
        <v>7</v>
      </c>
      <c r="M64" s="52">
        <f t="shared" si="15"/>
        <v>0.23333333333333334</v>
      </c>
      <c r="N64" s="66">
        <v>3</v>
      </c>
      <c r="O64" s="52">
        <f t="shared" si="16"/>
        <v>0.1</v>
      </c>
      <c r="P64" s="66"/>
      <c r="Q64" s="52">
        <f t="shared" si="17"/>
        <v>0</v>
      </c>
    </row>
    <row r="65" spans="1:17" ht="12">
      <c r="A65" s="64" t="s">
        <v>176</v>
      </c>
      <c r="B65" s="72">
        <v>4</v>
      </c>
      <c r="C65" s="52">
        <f t="shared" si="10"/>
        <v>1</v>
      </c>
      <c r="D65" s="72">
        <v>2</v>
      </c>
      <c r="E65" s="52">
        <f t="shared" si="11"/>
        <v>0.5</v>
      </c>
      <c r="F65" s="72">
        <v>2</v>
      </c>
      <c r="G65" s="52">
        <f t="shared" si="12"/>
        <v>0.5</v>
      </c>
      <c r="H65" s="72">
        <v>3</v>
      </c>
      <c r="I65" s="52">
        <f t="shared" si="13"/>
        <v>0.75</v>
      </c>
      <c r="J65" s="72">
        <v>1</v>
      </c>
      <c r="K65" s="52">
        <f t="shared" si="14"/>
        <v>0.25</v>
      </c>
      <c r="L65" s="72"/>
      <c r="M65" s="52">
        <f t="shared" si="15"/>
        <v>0</v>
      </c>
      <c r="N65" s="72"/>
      <c r="O65" s="52">
        <f t="shared" si="16"/>
        <v>0</v>
      </c>
      <c r="P65" s="72"/>
      <c r="Q65" s="52">
        <f t="shared" si="17"/>
        <v>0</v>
      </c>
    </row>
    <row r="66" spans="1:17" ht="12.75" thickBot="1">
      <c r="A66" s="56" t="s">
        <v>25</v>
      </c>
      <c r="B66" s="67">
        <v>20</v>
      </c>
      <c r="C66" s="58">
        <f t="shared" si="10"/>
        <v>1</v>
      </c>
      <c r="D66" s="67">
        <v>5</v>
      </c>
      <c r="E66" s="58">
        <f t="shared" si="11"/>
        <v>0.25</v>
      </c>
      <c r="F66" s="67">
        <v>5</v>
      </c>
      <c r="G66" s="58">
        <f t="shared" si="12"/>
        <v>0.25</v>
      </c>
      <c r="H66" s="67">
        <v>10</v>
      </c>
      <c r="I66" s="58">
        <f t="shared" si="13"/>
        <v>0.5</v>
      </c>
      <c r="J66" s="67">
        <v>5</v>
      </c>
      <c r="K66" s="58">
        <f t="shared" si="14"/>
        <v>0.25</v>
      </c>
      <c r="L66" s="67">
        <v>2</v>
      </c>
      <c r="M66" s="58">
        <f t="shared" si="15"/>
        <v>0.1</v>
      </c>
      <c r="N66" s="67">
        <v>2</v>
      </c>
      <c r="O66" s="58">
        <f t="shared" si="16"/>
        <v>0.1</v>
      </c>
      <c r="P66" s="67"/>
      <c r="Q66" s="58">
        <f t="shared" si="17"/>
        <v>0</v>
      </c>
    </row>
    <row r="67" spans="1:17" ht="12.75" thickTop="1">
      <c r="A67" s="60" t="s">
        <v>13</v>
      </c>
      <c r="B67" s="70">
        <v>627</v>
      </c>
      <c r="C67" s="62">
        <f>B67/$H23</f>
        <v>0.9858490566037735</v>
      </c>
      <c r="D67" s="70">
        <v>225</v>
      </c>
      <c r="E67" s="62">
        <f>D67/$H23</f>
        <v>0.35377358490566035</v>
      </c>
      <c r="F67" s="70">
        <v>242</v>
      </c>
      <c r="G67" s="62">
        <f>F67/$H23</f>
        <v>0.3805031446540881</v>
      </c>
      <c r="H67" s="70">
        <v>377</v>
      </c>
      <c r="I67" s="62">
        <f>H67/$H23</f>
        <v>0.5927672955974843</v>
      </c>
      <c r="J67" s="70">
        <v>228</v>
      </c>
      <c r="K67" s="62">
        <f>J67/$H23</f>
        <v>0.3584905660377358</v>
      </c>
      <c r="L67" s="70">
        <v>80</v>
      </c>
      <c r="M67" s="62">
        <f>L67/$H23</f>
        <v>0.12578616352201258</v>
      </c>
      <c r="N67" s="70">
        <v>72</v>
      </c>
      <c r="O67" s="62">
        <f>N67/$H23</f>
        <v>0.11320754716981132</v>
      </c>
      <c r="P67" s="70">
        <v>10</v>
      </c>
      <c r="Q67" s="62">
        <f>P67/$H23</f>
        <v>0.015723270440251572</v>
      </c>
    </row>
    <row r="69" ht="11.25">
      <c r="A69" s="21" t="s">
        <v>181</v>
      </c>
    </row>
    <row r="70" spans="1:11" ht="21.75" customHeight="1">
      <c r="A70" s="9" t="s">
        <v>164</v>
      </c>
      <c r="B70" s="120" t="s">
        <v>182</v>
      </c>
      <c r="C70" s="120"/>
      <c r="D70" s="120" t="s">
        <v>183</v>
      </c>
      <c r="E70" s="120"/>
      <c r="F70" s="120" t="s">
        <v>184</v>
      </c>
      <c r="G70" s="120"/>
      <c r="H70" s="144" t="s">
        <v>25</v>
      </c>
      <c r="I70" s="145"/>
      <c r="J70" s="146" t="s">
        <v>13</v>
      </c>
      <c r="K70" s="122"/>
    </row>
    <row r="71" spans="1:11" ht="12">
      <c r="A71" s="22" t="s">
        <v>165</v>
      </c>
      <c r="B71" s="66">
        <v>275</v>
      </c>
      <c r="C71" s="52">
        <f>B71/$J71</f>
        <v>0.7161458333333334</v>
      </c>
      <c r="D71" s="66">
        <v>94</v>
      </c>
      <c r="E71" s="52">
        <f>D71/$J71</f>
        <v>0.24479166666666666</v>
      </c>
      <c r="F71" s="66">
        <v>12</v>
      </c>
      <c r="G71" s="52">
        <f>F71/$J71</f>
        <v>0.03125</v>
      </c>
      <c r="H71" s="66">
        <v>3</v>
      </c>
      <c r="I71" s="52">
        <f>H71/$J71</f>
        <v>0.0078125</v>
      </c>
      <c r="J71" s="66">
        <v>384</v>
      </c>
      <c r="K71" s="52">
        <f>J71/$J71</f>
        <v>1</v>
      </c>
    </row>
    <row r="72" spans="1:11" ht="12">
      <c r="A72" s="22" t="s">
        <v>166</v>
      </c>
      <c r="B72" s="66">
        <v>152</v>
      </c>
      <c r="C72" s="52">
        <f>B72/$J72</f>
        <v>0.6204081632653061</v>
      </c>
      <c r="D72" s="66">
        <v>65</v>
      </c>
      <c r="E72" s="52">
        <f>D72/$J72</f>
        <v>0.2653061224489796</v>
      </c>
      <c r="F72" s="66">
        <v>27</v>
      </c>
      <c r="G72" s="52">
        <f>F72/$J72</f>
        <v>0.11020408163265306</v>
      </c>
      <c r="H72" s="66">
        <v>1</v>
      </c>
      <c r="I72" s="52">
        <f>H72/$J72</f>
        <v>0.004081632653061225</v>
      </c>
      <c r="J72" s="66">
        <v>245</v>
      </c>
      <c r="K72" s="52">
        <f>J72/$J72</f>
        <v>1</v>
      </c>
    </row>
    <row r="73" spans="1:11" ht="12.75" thickBot="1">
      <c r="A73" s="56" t="s">
        <v>190</v>
      </c>
      <c r="B73" s="67">
        <v>2</v>
      </c>
      <c r="C73" s="58">
        <f>B73/$J73</f>
        <v>0.2857142857142857</v>
      </c>
      <c r="D73" s="67">
        <v>2</v>
      </c>
      <c r="E73" s="58">
        <f>D73/$J73</f>
        <v>0.2857142857142857</v>
      </c>
      <c r="F73" s="67">
        <v>2</v>
      </c>
      <c r="G73" s="68">
        <f>F73/$J73</f>
        <v>0.2857142857142857</v>
      </c>
      <c r="H73" s="67">
        <v>1</v>
      </c>
      <c r="I73" s="58">
        <f>H73/$J73</f>
        <v>0.14285714285714285</v>
      </c>
      <c r="J73" s="67">
        <v>7</v>
      </c>
      <c r="K73" s="58">
        <f>J73/$J73</f>
        <v>1</v>
      </c>
    </row>
    <row r="74" spans="1:11" ht="12.75" thickTop="1">
      <c r="A74" s="60" t="s">
        <v>13</v>
      </c>
      <c r="B74" s="70">
        <v>429</v>
      </c>
      <c r="C74" s="62">
        <f>B74/$J74</f>
        <v>0.6745283018867925</v>
      </c>
      <c r="D74" s="70">
        <v>161</v>
      </c>
      <c r="E74" s="62">
        <f>D74/$J74</f>
        <v>0.2531446540880503</v>
      </c>
      <c r="F74" s="70">
        <v>41</v>
      </c>
      <c r="G74" s="71">
        <f>F74/$J74</f>
        <v>0.06446540880503145</v>
      </c>
      <c r="H74" s="70">
        <v>5</v>
      </c>
      <c r="I74" s="62">
        <f>H74/$J74</f>
        <v>0.007861635220125786</v>
      </c>
      <c r="J74" s="70">
        <v>636</v>
      </c>
      <c r="K74" s="62">
        <f>J74/$J74</f>
        <v>1</v>
      </c>
    </row>
    <row r="76" spans="1:11" ht="23.25" customHeight="1">
      <c r="A76" s="9" t="s">
        <v>89</v>
      </c>
      <c r="B76" s="120" t="s">
        <v>201</v>
      </c>
      <c r="C76" s="120"/>
      <c r="D76" s="120" t="s">
        <v>202</v>
      </c>
      <c r="E76" s="120"/>
      <c r="F76" s="120" t="s">
        <v>203</v>
      </c>
      <c r="G76" s="120"/>
      <c r="H76" s="144" t="s">
        <v>190</v>
      </c>
      <c r="I76" s="145"/>
      <c r="J76" s="146" t="s">
        <v>13</v>
      </c>
      <c r="K76" s="122"/>
    </row>
    <row r="77" spans="1:11" ht="12">
      <c r="A77" s="9" t="s">
        <v>167</v>
      </c>
      <c r="B77" s="66">
        <v>16</v>
      </c>
      <c r="C77" s="52">
        <f aca="true" t="shared" si="18" ref="C77:C89">B77/$J77</f>
        <v>0.7272727272727273</v>
      </c>
      <c r="D77" s="66">
        <v>5</v>
      </c>
      <c r="E77" s="52">
        <f aca="true" t="shared" si="19" ref="E77:E89">D77/$J77</f>
        <v>0.22727272727272727</v>
      </c>
      <c r="F77" s="66">
        <v>1</v>
      </c>
      <c r="G77" s="52">
        <f aca="true" t="shared" si="20" ref="G77:G89">F77/$J77</f>
        <v>0.045454545454545456</v>
      </c>
      <c r="H77" s="66"/>
      <c r="I77" s="52">
        <f aca="true" t="shared" si="21" ref="I77:I89">H77/$J77</f>
        <v>0</v>
      </c>
      <c r="J77" s="66">
        <v>22</v>
      </c>
      <c r="K77" s="52">
        <f aca="true" t="shared" si="22" ref="K77:K89">J77/$J77</f>
        <v>1</v>
      </c>
    </row>
    <row r="78" spans="1:11" ht="12">
      <c r="A78" s="9" t="s">
        <v>168</v>
      </c>
      <c r="B78" s="66">
        <v>28</v>
      </c>
      <c r="C78" s="52">
        <f t="shared" si="18"/>
        <v>0.7567567567567568</v>
      </c>
      <c r="D78" s="66">
        <v>6</v>
      </c>
      <c r="E78" s="52">
        <f t="shared" si="19"/>
        <v>0.16216216216216217</v>
      </c>
      <c r="F78" s="66">
        <v>1</v>
      </c>
      <c r="G78" s="52">
        <f t="shared" si="20"/>
        <v>0.02702702702702703</v>
      </c>
      <c r="H78" s="66">
        <v>2</v>
      </c>
      <c r="I78" s="52">
        <f t="shared" si="21"/>
        <v>0.05405405405405406</v>
      </c>
      <c r="J78" s="66">
        <v>37</v>
      </c>
      <c r="K78" s="52">
        <f t="shared" si="22"/>
        <v>1</v>
      </c>
    </row>
    <row r="79" spans="1:11" ht="12">
      <c r="A79" s="9" t="s">
        <v>169</v>
      </c>
      <c r="B79" s="66">
        <v>45</v>
      </c>
      <c r="C79" s="52">
        <f t="shared" si="18"/>
        <v>0.625</v>
      </c>
      <c r="D79" s="66">
        <v>21</v>
      </c>
      <c r="E79" s="52">
        <f t="shared" si="19"/>
        <v>0.2916666666666667</v>
      </c>
      <c r="F79" s="66">
        <v>6</v>
      </c>
      <c r="G79" s="52">
        <f t="shared" si="20"/>
        <v>0.08333333333333333</v>
      </c>
      <c r="H79" s="66"/>
      <c r="I79" s="52">
        <f t="shared" si="21"/>
        <v>0</v>
      </c>
      <c r="J79" s="66">
        <v>72</v>
      </c>
      <c r="K79" s="52">
        <f t="shared" si="22"/>
        <v>1</v>
      </c>
    </row>
    <row r="80" spans="1:11" ht="12">
      <c r="A80" s="9" t="s">
        <v>170</v>
      </c>
      <c r="B80" s="66">
        <v>38</v>
      </c>
      <c r="C80" s="52">
        <f t="shared" si="18"/>
        <v>0.6551724137931034</v>
      </c>
      <c r="D80" s="66">
        <v>13</v>
      </c>
      <c r="E80" s="52">
        <f t="shared" si="19"/>
        <v>0.22413793103448276</v>
      </c>
      <c r="F80" s="66">
        <v>7</v>
      </c>
      <c r="G80" s="52">
        <f t="shared" si="20"/>
        <v>0.1206896551724138</v>
      </c>
      <c r="H80" s="66"/>
      <c r="I80" s="52">
        <f t="shared" si="21"/>
        <v>0</v>
      </c>
      <c r="J80" s="66">
        <v>58</v>
      </c>
      <c r="K80" s="52">
        <f t="shared" si="22"/>
        <v>1</v>
      </c>
    </row>
    <row r="81" spans="1:11" ht="12">
      <c r="A81" s="9" t="s">
        <v>171</v>
      </c>
      <c r="B81" s="66">
        <v>22</v>
      </c>
      <c r="C81" s="52">
        <f t="shared" si="18"/>
        <v>0.6285714285714286</v>
      </c>
      <c r="D81" s="66">
        <v>10</v>
      </c>
      <c r="E81" s="52">
        <f t="shared" si="19"/>
        <v>0.2857142857142857</v>
      </c>
      <c r="F81" s="66">
        <v>3</v>
      </c>
      <c r="G81" s="52">
        <f t="shared" si="20"/>
        <v>0.08571428571428572</v>
      </c>
      <c r="H81" s="66"/>
      <c r="I81" s="52">
        <f t="shared" si="21"/>
        <v>0</v>
      </c>
      <c r="J81" s="66">
        <v>35</v>
      </c>
      <c r="K81" s="52">
        <f t="shared" si="22"/>
        <v>1</v>
      </c>
    </row>
    <row r="82" spans="1:11" ht="12">
      <c r="A82" s="9" t="s">
        <v>172</v>
      </c>
      <c r="B82" s="66">
        <v>32</v>
      </c>
      <c r="C82" s="52">
        <f t="shared" si="18"/>
        <v>0.7111111111111111</v>
      </c>
      <c r="D82" s="66">
        <v>12</v>
      </c>
      <c r="E82" s="52">
        <f t="shared" si="19"/>
        <v>0.26666666666666666</v>
      </c>
      <c r="F82" s="66">
        <v>1</v>
      </c>
      <c r="G82" s="52">
        <f t="shared" si="20"/>
        <v>0.022222222222222223</v>
      </c>
      <c r="H82" s="66"/>
      <c r="I82" s="52">
        <f t="shared" si="21"/>
        <v>0</v>
      </c>
      <c r="J82" s="66">
        <v>45</v>
      </c>
      <c r="K82" s="52">
        <f t="shared" si="22"/>
        <v>1</v>
      </c>
    </row>
    <row r="83" spans="1:11" ht="12">
      <c r="A83" s="9" t="s">
        <v>173</v>
      </c>
      <c r="B83" s="66">
        <v>79</v>
      </c>
      <c r="C83" s="52">
        <f t="shared" si="18"/>
        <v>0.6810344827586207</v>
      </c>
      <c r="D83" s="66">
        <v>29</v>
      </c>
      <c r="E83" s="52">
        <f t="shared" si="19"/>
        <v>0.25</v>
      </c>
      <c r="F83" s="66">
        <v>6</v>
      </c>
      <c r="G83" s="52">
        <f t="shared" si="20"/>
        <v>0.05172413793103448</v>
      </c>
      <c r="H83" s="66">
        <v>2</v>
      </c>
      <c r="I83" s="52">
        <f t="shared" si="21"/>
        <v>0.017241379310344827</v>
      </c>
      <c r="J83" s="66">
        <v>116</v>
      </c>
      <c r="K83" s="52">
        <f t="shared" si="22"/>
        <v>1</v>
      </c>
    </row>
    <row r="84" spans="1:11" ht="12">
      <c r="A84" s="9" t="s">
        <v>174</v>
      </c>
      <c r="B84" s="66">
        <v>67</v>
      </c>
      <c r="C84" s="52">
        <f t="shared" si="18"/>
        <v>0.7127659574468085</v>
      </c>
      <c r="D84" s="66">
        <v>25</v>
      </c>
      <c r="E84" s="52">
        <f t="shared" si="19"/>
        <v>0.26595744680851063</v>
      </c>
      <c r="F84" s="66">
        <v>2</v>
      </c>
      <c r="G84" s="52">
        <f t="shared" si="20"/>
        <v>0.02127659574468085</v>
      </c>
      <c r="H84" s="66"/>
      <c r="I84" s="52">
        <f t="shared" si="21"/>
        <v>0</v>
      </c>
      <c r="J84" s="66">
        <v>94</v>
      </c>
      <c r="K84" s="52">
        <f t="shared" si="22"/>
        <v>1</v>
      </c>
    </row>
    <row r="85" spans="1:11" ht="12">
      <c r="A85" s="9" t="s">
        <v>175</v>
      </c>
      <c r="B85" s="66">
        <v>68</v>
      </c>
      <c r="C85" s="52">
        <f t="shared" si="18"/>
        <v>0.6601941747572816</v>
      </c>
      <c r="D85" s="66">
        <v>25</v>
      </c>
      <c r="E85" s="52">
        <f t="shared" si="19"/>
        <v>0.24271844660194175</v>
      </c>
      <c r="F85" s="66">
        <v>10</v>
      </c>
      <c r="G85" s="52">
        <f t="shared" si="20"/>
        <v>0.0970873786407767</v>
      </c>
      <c r="H85" s="66"/>
      <c r="I85" s="52">
        <f t="shared" si="21"/>
        <v>0</v>
      </c>
      <c r="J85" s="66">
        <v>103</v>
      </c>
      <c r="K85" s="52">
        <f t="shared" si="22"/>
        <v>1</v>
      </c>
    </row>
    <row r="86" spans="1:11" ht="12">
      <c r="A86" s="9" t="s">
        <v>15</v>
      </c>
      <c r="B86" s="66">
        <v>17</v>
      </c>
      <c r="C86" s="52">
        <f t="shared" si="18"/>
        <v>0.5666666666666667</v>
      </c>
      <c r="D86" s="66">
        <v>11</v>
      </c>
      <c r="E86" s="52">
        <f t="shared" si="19"/>
        <v>0.36666666666666664</v>
      </c>
      <c r="F86" s="66">
        <v>2</v>
      </c>
      <c r="G86" s="52">
        <f t="shared" si="20"/>
        <v>0.06666666666666667</v>
      </c>
      <c r="H86" s="66"/>
      <c r="I86" s="52">
        <f t="shared" si="21"/>
        <v>0</v>
      </c>
      <c r="J86" s="66">
        <v>30</v>
      </c>
      <c r="K86" s="52">
        <f t="shared" si="22"/>
        <v>1</v>
      </c>
    </row>
    <row r="87" spans="1:11" ht="12">
      <c r="A87" s="64" t="s">
        <v>176</v>
      </c>
      <c r="B87" s="72">
        <v>4</v>
      </c>
      <c r="C87" s="52">
        <f t="shared" si="18"/>
        <v>1</v>
      </c>
      <c r="D87" s="72"/>
      <c r="E87" s="52">
        <f t="shared" si="19"/>
        <v>0</v>
      </c>
      <c r="F87" s="72"/>
      <c r="G87" s="52">
        <f t="shared" si="20"/>
        <v>0</v>
      </c>
      <c r="H87" s="72"/>
      <c r="I87" s="52">
        <f t="shared" si="21"/>
        <v>0</v>
      </c>
      <c r="J87" s="72">
        <v>4</v>
      </c>
      <c r="K87" s="52">
        <f t="shared" si="22"/>
        <v>1</v>
      </c>
    </row>
    <row r="88" spans="1:11" ht="12.75" thickBot="1">
      <c r="A88" s="29" t="s">
        <v>25</v>
      </c>
      <c r="B88" s="67">
        <v>13</v>
      </c>
      <c r="C88" s="68">
        <f t="shared" si="18"/>
        <v>0.65</v>
      </c>
      <c r="D88" s="67">
        <v>4</v>
      </c>
      <c r="E88" s="58">
        <f t="shared" si="19"/>
        <v>0.2</v>
      </c>
      <c r="F88" s="67">
        <v>2</v>
      </c>
      <c r="G88" s="58">
        <f t="shared" si="20"/>
        <v>0.1</v>
      </c>
      <c r="H88" s="67">
        <v>1</v>
      </c>
      <c r="I88" s="58">
        <f t="shared" si="21"/>
        <v>0.05</v>
      </c>
      <c r="J88" s="67">
        <v>20</v>
      </c>
      <c r="K88" s="58">
        <f t="shared" si="22"/>
        <v>1</v>
      </c>
    </row>
    <row r="89" spans="1:11" ht="12.75" thickTop="1">
      <c r="A89" s="73" t="s">
        <v>13</v>
      </c>
      <c r="B89" s="70">
        <v>429</v>
      </c>
      <c r="C89" s="71">
        <f t="shared" si="18"/>
        <v>0.6745283018867925</v>
      </c>
      <c r="D89" s="70">
        <v>161</v>
      </c>
      <c r="E89" s="62">
        <f t="shared" si="19"/>
        <v>0.2531446540880503</v>
      </c>
      <c r="F89" s="70">
        <v>41</v>
      </c>
      <c r="G89" s="62">
        <f t="shared" si="20"/>
        <v>0.06446540880503145</v>
      </c>
      <c r="H89" s="70">
        <v>5</v>
      </c>
      <c r="I89" s="62">
        <f t="shared" si="21"/>
        <v>0.007861635220125786</v>
      </c>
      <c r="J89" s="70">
        <v>636</v>
      </c>
      <c r="K89" s="62">
        <f t="shared" si="22"/>
        <v>1</v>
      </c>
    </row>
    <row r="90" ht="11.25">
      <c r="L90" s="19"/>
    </row>
    <row r="91" spans="1:13" ht="11.25">
      <c r="A91" s="21" t="s">
        <v>185</v>
      </c>
      <c r="L91" s="74"/>
      <c r="M91" s="19"/>
    </row>
    <row r="92" spans="1:13" ht="21.75" customHeight="1">
      <c r="A92" s="9" t="s">
        <v>164</v>
      </c>
      <c r="B92" s="120" t="s">
        <v>186</v>
      </c>
      <c r="C92" s="120"/>
      <c r="D92" s="120" t="s">
        <v>187</v>
      </c>
      <c r="E92" s="120"/>
      <c r="F92" s="120" t="s">
        <v>188</v>
      </c>
      <c r="G92" s="120"/>
      <c r="H92" s="120" t="s">
        <v>189</v>
      </c>
      <c r="I92" s="120"/>
      <c r="J92" s="144" t="s">
        <v>25</v>
      </c>
      <c r="K92" s="145"/>
      <c r="L92" s="146" t="s">
        <v>13</v>
      </c>
      <c r="M92" s="122"/>
    </row>
    <row r="93" spans="1:13" ht="12">
      <c r="A93" s="22" t="s">
        <v>165</v>
      </c>
      <c r="B93" s="66">
        <v>62</v>
      </c>
      <c r="C93" s="52">
        <f>B93/$L93</f>
        <v>0.16145833333333334</v>
      </c>
      <c r="D93" s="66">
        <v>76</v>
      </c>
      <c r="E93" s="52">
        <f>D93/$L93</f>
        <v>0.19791666666666666</v>
      </c>
      <c r="F93" s="66">
        <v>71</v>
      </c>
      <c r="G93" s="52">
        <f>F93/$L93</f>
        <v>0.18489583333333334</v>
      </c>
      <c r="H93" s="66">
        <v>165</v>
      </c>
      <c r="I93" s="52">
        <f>H93/$L93</f>
        <v>0.4296875</v>
      </c>
      <c r="J93" s="66">
        <v>10</v>
      </c>
      <c r="K93" s="52">
        <f>J93/$L93</f>
        <v>0.026041666666666668</v>
      </c>
      <c r="L93" s="66">
        <v>384</v>
      </c>
      <c r="M93" s="52">
        <f>L93/$L93</f>
        <v>1</v>
      </c>
    </row>
    <row r="94" spans="1:13" ht="12">
      <c r="A94" s="22" t="s">
        <v>166</v>
      </c>
      <c r="B94" s="66">
        <v>22</v>
      </c>
      <c r="C94" s="52">
        <f>B94/$L94</f>
        <v>0.08979591836734693</v>
      </c>
      <c r="D94" s="66">
        <v>45</v>
      </c>
      <c r="E94" s="52">
        <f>D94/$L94</f>
        <v>0.1836734693877551</v>
      </c>
      <c r="F94" s="66">
        <v>66</v>
      </c>
      <c r="G94" s="52">
        <f>F94/$L94</f>
        <v>0.2693877551020408</v>
      </c>
      <c r="H94" s="66">
        <v>111</v>
      </c>
      <c r="I94" s="52">
        <f>H94/$L94</f>
        <v>0.4530612244897959</v>
      </c>
      <c r="J94" s="66">
        <v>1</v>
      </c>
      <c r="K94" s="52">
        <f>J94/$L94</f>
        <v>0.004081632653061225</v>
      </c>
      <c r="L94" s="66">
        <v>245</v>
      </c>
      <c r="M94" s="52">
        <f>L94/$L94</f>
        <v>1</v>
      </c>
    </row>
    <row r="95" spans="1:13" ht="12.75" thickBot="1">
      <c r="A95" s="56" t="s">
        <v>190</v>
      </c>
      <c r="B95" s="67">
        <v>2</v>
      </c>
      <c r="C95" s="58">
        <f>B95/$L95</f>
        <v>0.2857142857142857</v>
      </c>
      <c r="D95" s="67">
        <v>1</v>
      </c>
      <c r="E95" s="68">
        <f>D95/$L95</f>
        <v>0.14285714285714285</v>
      </c>
      <c r="F95" s="67"/>
      <c r="G95" s="58">
        <f>F95/$L95</f>
        <v>0</v>
      </c>
      <c r="H95" s="67">
        <v>4</v>
      </c>
      <c r="I95" s="68">
        <f>H95/$L95</f>
        <v>0.5714285714285714</v>
      </c>
      <c r="J95" s="67"/>
      <c r="K95" s="58">
        <f>J95/$L95</f>
        <v>0</v>
      </c>
      <c r="L95" s="67">
        <v>7</v>
      </c>
      <c r="M95" s="58">
        <f>L95/$L95</f>
        <v>1</v>
      </c>
    </row>
    <row r="96" spans="1:13" ht="12.75" thickTop="1">
      <c r="A96" s="60" t="s">
        <v>13</v>
      </c>
      <c r="B96" s="70">
        <v>86</v>
      </c>
      <c r="C96" s="62">
        <f>B96/$L96</f>
        <v>0.13522012578616352</v>
      </c>
      <c r="D96" s="70">
        <v>122</v>
      </c>
      <c r="E96" s="71">
        <f>D96/$L96</f>
        <v>0.1918238993710692</v>
      </c>
      <c r="F96" s="70">
        <v>137</v>
      </c>
      <c r="G96" s="62">
        <f>F96/$L96</f>
        <v>0.21540880503144655</v>
      </c>
      <c r="H96" s="70">
        <v>280</v>
      </c>
      <c r="I96" s="71">
        <f>H96/$L96</f>
        <v>0.44025157232704404</v>
      </c>
      <c r="J96" s="70">
        <v>11</v>
      </c>
      <c r="K96" s="62">
        <f>J96/$L96</f>
        <v>0.01729559748427673</v>
      </c>
      <c r="L96" s="70">
        <v>636</v>
      </c>
      <c r="M96" s="62">
        <f>L96/$L96</f>
        <v>1</v>
      </c>
    </row>
    <row r="98" spans="1:13" ht="23.25" customHeight="1">
      <c r="A98" s="9" t="s">
        <v>89</v>
      </c>
      <c r="B98" s="120" t="s">
        <v>204</v>
      </c>
      <c r="C98" s="120"/>
      <c r="D98" s="120" t="s">
        <v>205</v>
      </c>
      <c r="E98" s="120"/>
      <c r="F98" s="120" t="s">
        <v>206</v>
      </c>
      <c r="G98" s="120"/>
      <c r="H98" s="120" t="s">
        <v>207</v>
      </c>
      <c r="I98" s="120"/>
      <c r="J98" s="144" t="s">
        <v>190</v>
      </c>
      <c r="K98" s="145"/>
      <c r="L98" s="146" t="s">
        <v>13</v>
      </c>
      <c r="M98" s="122"/>
    </row>
    <row r="99" spans="1:13" ht="12">
      <c r="A99" s="9" t="s">
        <v>167</v>
      </c>
      <c r="B99" s="66">
        <v>6</v>
      </c>
      <c r="C99" s="52">
        <f aca="true" t="shared" si="23" ref="C99:C111">B99/$L99</f>
        <v>0.2727272727272727</v>
      </c>
      <c r="D99" s="66">
        <v>7</v>
      </c>
      <c r="E99" s="52">
        <f aca="true" t="shared" si="24" ref="E99:E111">D99/$L99</f>
        <v>0.3181818181818182</v>
      </c>
      <c r="F99" s="66">
        <v>2</v>
      </c>
      <c r="G99" s="52">
        <f aca="true" t="shared" si="25" ref="G99:G111">F99/$L99</f>
        <v>0.09090909090909091</v>
      </c>
      <c r="H99" s="66">
        <v>7</v>
      </c>
      <c r="I99" s="52">
        <f aca="true" t="shared" si="26" ref="I99:I111">H99/$L99</f>
        <v>0.3181818181818182</v>
      </c>
      <c r="J99" s="66"/>
      <c r="K99" s="52">
        <f aca="true" t="shared" si="27" ref="K99:K111">J99/$L99</f>
        <v>0</v>
      </c>
      <c r="L99" s="66">
        <v>22</v>
      </c>
      <c r="M99" s="52">
        <f aca="true" t="shared" si="28" ref="M99:M111">L99/$L99</f>
        <v>1</v>
      </c>
    </row>
    <row r="100" spans="1:13" ht="12">
      <c r="A100" s="9" t="s">
        <v>168</v>
      </c>
      <c r="B100" s="66">
        <v>8</v>
      </c>
      <c r="C100" s="52">
        <f t="shared" si="23"/>
        <v>0.21621621621621623</v>
      </c>
      <c r="D100" s="66">
        <v>6</v>
      </c>
      <c r="E100" s="52">
        <f t="shared" si="24"/>
        <v>0.16216216216216217</v>
      </c>
      <c r="F100" s="66">
        <v>8</v>
      </c>
      <c r="G100" s="52">
        <f t="shared" si="25"/>
        <v>0.21621621621621623</v>
      </c>
      <c r="H100" s="66">
        <v>14</v>
      </c>
      <c r="I100" s="52">
        <f t="shared" si="26"/>
        <v>0.3783783783783784</v>
      </c>
      <c r="J100" s="66">
        <v>1</v>
      </c>
      <c r="K100" s="52">
        <f t="shared" si="27"/>
        <v>0.02702702702702703</v>
      </c>
      <c r="L100" s="66">
        <v>37</v>
      </c>
      <c r="M100" s="52">
        <f t="shared" si="28"/>
        <v>1</v>
      </c>
    </row>
    <row r="101" spans="1:13" ht="12">
      <c r="A101" s="9" t="s">
        <v>169</v>
      </c>
      <c r="B101" s="66">
        <v>8</v>
      </c>
      <c r="C101" s="52">
        <f t="shared" si="23"/>
        <v>0.1111111111111111</v>
      </c>
      <c r="D101" s="66">
        <v>13</v>
      </c>
      <c r="E101" s="52">
        <f t="shared" si="24"/>
        <v>0.18055555555555555</v>
      </c>
      <c r="F101" s="66">
        <v>17</v>
      </c>
      <c r="G101" s="52">
        <f t="shared" si="25"/>
        <v>0.2361111111111111</v>
      </c>
      <c r="H101" s="66">
        <v>33</v>
      </c>
      <c r="I101" s="52">
        <f t="shared" si="26"/>
        <v>0.4583333333333333</v>
      </c>
      <c r="J101" s="66">
        <v>1</v>
      </c>
      <c r="K101" s="52">
        <f t="shared" si="27"/>
        <v>0.013888888888888888</v>
      </c>
      <c r="L101" s="66">
        <v>72</v>
      </c>
      <c r="M101" s="52">
        <f t="shared" si="28"/>
        <v>1</v>
      </c>
    </row>
    <row r="102" spans="1:13" ht="12">
      <c r="A102" s="9" t="s">
        <v>170</v>
      </c>
      <c r="B102" s="66">
        <v>6</v>
      </c>
      <c r="C102" s="52">
        <f t="shared" si="23"/>
        <v>0.10344827586206896</v>
      </c>
      <c r="D102" s="66">
        <v>17</v>
      </c>
      <c r="E102" s="52">
        <f t="shared" si="24"/>
        <v>0.29310344827586204</v>
      </c>
      <c r="F102" s="66">
        <v>6</v>
      </c>
      <c r="G102" s="52">
        <f t="shared" si="25"/>
        <v>0.10344827586206896</v>
      </c>
      <c r="H102" s="66">
        <v>29</v>
      </c>
      <c r="I102" s="52">
        <f t="shared" si="26"/>
        <v>0.5</v>
      </c>
      <c r="J102" s="66"/>
      <c r="K102" s="52">
        <f t="shared" si="27"/>
        <v>0</v>
      </c>
      <c r="L102" s="66">
        <v>58</v>
      </c>
      <c r="M102" s="52">
        <f t="shared" si="28"/>
        <v>1</v>
      </c>
    </row>
    <row r="103" spans="1:13" ht="12">
      <c r="A103" s="9" t="s">
        <v>171</v>
      </c>
      <c r="B103" s="66"/>
      <c r="C103" s="52">
        <f t="shared" si="23"/>
        <v>0</v>
      </c>
      <c r="D103" s="66">
        <v>5</v>
      </c>
      <c r="E103" s="52">
        <f t="shared" si="24"/>
        <v>0.14285714285714285</v>
      </c>
      <c r="F103" s="66">
        <v>14</v>
      </c>
      <c r="G103" s="52">
        <f t="shared" si="25"/>
        <v>0.4</v>
      </c>
      <c r="H103" s="66">
        <v>16</v>
      </c>
      <c r="I103" s="52">
        <f t="shared" si="26"/>
        <v>0.45714285714285713</v>
      </c>
      <c r="J103" s="66"/>
      <c r="K103" s="52">
        <f t="shared" si="27"/>
        <v>0</v>
      </c>
      <c r="L103" s="66">
        <v>35</v>
      </c>
      <c r="M103" s="52">
        <f t="shared" si="28"/>
        <v>1</v>
      </c>
    </row>
    <row r="104" spans="1:13" ht="12">
      <c r="A104" s="9" t="s">
        <v>172</v>
      </c>
      <c r="B104" s="66">
        <v>6</v>
      </c>
      <c r="C104" s="52">
        <f t="shared" si="23"/>
        <v>0.13333333333333333</v>
      </c>
      <c r="D104" s="66">
        <v>7</v>
      </c>
      <c r="E104" s="52">
        <f t="shared" si="24"/>
        <v>0.15555555555555556</v>
      </c>
      <c r="F104" s="66">
        <v>6</v>
      </c>
      <c r="G104" s="52">
        <f t="shared" si="25"/>
        <v>0.13333333333333333</v>
      </c>
      <c r="H104" s="66">
        <v>26</v>
      </c>
      <c r="I104" s="52">
        <f t="shared" si="26"/>
        <v>0.5777777777777777</v>
      </c>
      <c r="J104" s="66"/>
      <c r="K104" s="52">
        <f t="shared" si="27"/>
        <v>0</v>
      </c>
      <c r="L104" s="66">
        <v>45</v>
      </c>
      <c r="M104" s="52">
        <f t="shared" si="28"/>
        <v>1</v>
      </c>
    </row>
    <row r="105" spans="1:13" ht="12">
      <c r="A105" s="9" t="s">
        <v>173</v>
      </c>
      <c r="B105" s="66">
        <v>21</v>
      </c>
      <c r="C105" s="52">
        <f t="shared" si="23"/>
        <v>0.1810344827586207</v>
      </c>
      <c r="D105" s="66">
        <v>25</v>
      </c>
      <c r="E105" s="52">
        <f t="shared" si="24"/>
        <v>0.21551724137931033</v>
      </c>
      <c r="F105" s="66">
        <v>18</v>
      </c>
      <c r="G105" s="52">
        <f t="shared" si="25"/>
        <v>0.15517241379310345</v>
      </c>
      <c r="H105" s="66">
        <v>45</v>
      </c>
      <c r="I105" s="52">
        <f t="shared" si="26"/>
        <v>0.3879310344827586</v>
      </c>
      <c r="J105" s="66">
        <v>7</v>
      </c>
      <c r="K105" s="52">
        <f t="shared" si="27"/>
        <v>0.0603448275862069</v>
      </c>
      <c r="L105" s="66">
        <v>116</v>
      </c>
      <c r="M105" s="52">
        <f t="shared" si="28"/>
        <v>1</v>
      </c>
    </row>
    <row r="106" spans="1:13" ht="12">
      <c r="A106" s="9" t="s">
        <v>174</v>
      </c>
      <c r="B106" s="66">
        <v>10</v>
      </c>
      <c r="C106" s="52">
        <f t="shared" si="23"/>
        <v>0.10638297872340426</v>
      </c>
      <c r="D106" s="66">
        <v>16</v>
      </c>
      <c r="E106" s="52">
        <f t="shared" si="24"/>
        <v>0.1702127659574468</v>
      </c>
      <c r="F106" s="66">
        <v>27</v>
      </c>
      <c r="G106" s="52">
        <f t="shared" si="25"/>
        <v>0.2872340425531915</v>
      </c>
      <c r="H106" s="66">
        <v>40</v>
      </c>
      <c r="I106" s="52">
        <f t="shared" si="26"/>
        <v>0.425531914893617</v>
      </c>
      <c r="J106" s="66">
        <v>1</v>
      </c>
      <c r="K106" s="52">
        <f t="shared" si="27"/>
        <v>0.010638297872340425</v>
      </c>
      <c r="L106" s="66">
        <v>94</v>
      </c>
      <c r="M106" s="52">
        <f t="shared" si="28"/>
        <v>1</v>
      </c>
    </row>
    <row r="107" spans="1:13" ht="12">
      <c r="A107" s="9" t="s">
        <v>175</v>
      </c>
      <c r="B107" s="66">
        <v>11</v>
      </c>
      <c r="C107" s="52">
        <f t="shared" si="23"/>
        <v>0.10679611650485436</v>
      </c>
      <c r="D107" s="66">
        <v>14</v>
      </c>
      <c r="E107" s="52">
        <f t="shared" si="24"/>
        <v>0.13592233009708737</v>
      </c>
      <c r="F107" s="66">
        <v>26</v>
      </c>
      <c r="G107" s="52">
        <f t="shared" si="25"/>
        <v>0.2524271844660194</v>
      </c>
      <c r="H107" s="66">
        <v>52</v>
      </c>
      <c r="I107" s="52">
        <f t="shared" si="26"/>
        <v>0.5048543689320388</v>
      </c>
      <c r="J107" s="66"/>
      <c r="K107" s="52">
        <f t="shared" si="27"/>
        <v>0</v>
      </c>
      <c r="L107" s="66">
        <v>103</v>
      </c>
      <c r="M107" s="52">
        <f t="shared" si="28"/>
        <v>1</v>
      </c>
    </row>
    <row r="108" spans="1:13" ht="12">
      <c r="A108" s="9" t="s">
        <v>15</v>
      </c>
      <c r="B108" s="66">
        <v>5</v>
      </c>
      <c r="C108" s="52">
        <f t="shared" si="23"/>
        <v>0.16666666666666666</v>
      </c>
      <c r="D108" s="66">
        <v>8</v>
      </c>
      <c r="E108" s="52">
        <f t="shared" si="24"/>
        <v>0.26666666666666666</v>
      </c>
      <c r="F108" s="66">
        <v>9</v>
      </c>
      <c r="G108" s="52">
        <f t="shared" si="25"/>
        <v>0.3</v>
      </c>
      <c r="H108" s="66">
        <v>8</v>
      </c>
      <c r="I108" s="52">
        <f t="shared" si="26"/>
        <v>0.26666666666666666</v>
      </c>
      <c r="J108" s="66"/>
      <c r="K108" s="52">
        <f t="shared" si="27"/>
        <v>0</v>
      </c>
      <c r="L108" s="66">
        <v>30</v>
      </c>
      <c r="M108" s="52">
        <f t="shared" si="28"/>
        <v>1</v>
      </c>
    </row>
    <row r="109" spans="1:13" ht="12">
      <c r="A109" s="64" t="s">
        <v>176</v>
      </c>
      <c r="B109" s="72"/>
      <c r="C109" s="52">
        <f t="shared" si="23"/>
        <v>0</v>
      </c>
      <c r="D109" s="72">
        <v>3</v>
      </c>
      <c r="E109" s="52">
        <f t="shared" si="24"/>
        <v>0.75</v>
      </c>
      <c r="F109" s="72">
        <v>1</v>
      </c>
      <c r="G109" s="52">
        <f t="shared" si="25"/>
        <v>0.25</v>
      </c>
      <c r="H109" s="72"/>
      <c r="I109" s="52">
        <f t="shared" si="26"/>
        <v>0</v>
      </c>
      <c r="J109" s="72"/>
      <c r="K109" s="52">
        <f t="shared" si="27"/>
        <v>0</v>
      </c>
      <c r="L109" s="72">
        <v>4</v>
      </c>
      <c r="M109" s="52">
        <f t="shared" si="28"/>
        <v>1</v>
      </c>
    </row>
    <row r="110" spans="1:13" ht="12.75" thickBot="1">
      <c r="A110" s="29" t="s">
        <v>25</v>
      </c>
      <c r="B110" s="67">
        <v>5</v>
      </c>
      <c r="C110" s="58">
        <f t="shared" si="23"/>
        <v>0.25</v>
      </c>
      <c r="D110" s="67">
        <v>1</v>
      </c>
      <c r="E110" s="58">
        <f t="shared" si="24"/>
        <v>0.05</v>
      </c>
      <c r="F110" s="67">
        <v>3</v>
      </c>
      <c r="G110" s="68">
        <f t="shared" si="25"/>
        <v>0.15</v>
      </c>
      <c r="H110" s="67">
        <v>10</v>
      </c>
      <c r="I110" s="68">
        <f t="shared" si="26"/>
        <v>0.5</v>
      </c>
      <c r="J110" s="67">
        <v>1</v>
      </c>
      <c r="K110" s="58">
        <f t="shared" si="27"/>
        <v>0.05</v>
      </c>
      <c r="L110" s="67">
        <v>20</v>
      </c>
      <c r="M110" s="58">
        <f t="shared" si="28"/>
        <v>1</v>
      </c>
    </row>
    <row r="111" spans="1:13" ht="12.75" thickTop="1">
      <c r="A111" s="73" t="s">
        <v>13</v>
      </c>
      <c r="B111" s="70">
        <v>86</v>
      </c>
      <c r="C111" s="62">
        <f t="shared" si="23"/>
        <v>0.13522012578616352</v>
      </c>
      <c r="D111" s="70">
        <v>122</v>
      </c>
      <c r="E111" s="62">
        <f t="shared" si="24"/>
        <v>0.1918238993710692</v>
      </c>
      <c r="F111" s="70">
        <v>137</v>
      </c>
      <c r="G111" s="71">
        <f t="shared" si="25"/>
        <v>0.21540880503144655</v>
      </c>
      <c r="H111" s="70">
        <v>280</v>
      </c>
      <c r="I111" s="71">
        <f t="shared" si="26"/>
        <v>0.44025157232704404</v>
      </c>
      <c r="J111" s="70">
        <v>11</v>
      </c>
      <c r="K111" s="62">
        <f t="shared" si="27"/>
        <v>0.01729559748427673</v>
      </c>
      <c r="L111" s="70">
        <v>636</v>
      </c>
      <c r="M111" s="62">
        <f t="shared" si="28"/>
        <v>1</v>
      </c>
    </row>
  </sheetData>
  <mergeCells count="58">
    <mergeCell ref="B4:C4"/>
    <mergeCell ref="D4:E4"/>
    <mergeCell ref="F4:G4"/>
    <mergeCell ref="H4:I4"/>
    <mergeCell ref="B26:C26"/>
    <mergeCell ref="D26:E26"/>
    <mergeCell ref="F26:G26"/>
    <mergeCell ref="H26:I26"/>
    <mergeCell ref="B48:C48"/>
    <mergeCell ref="D48:E48"/>
    <mergeCell ref="F48:G48"/>
    <mergeCell ref="H48:I48"/>
    <mergeCell ref="J98:K98"/>
    <mergeCell ref="L98:M98"/>
    <mergeCell ref="B54:C54"/>
    <mergeCell ref="D54:E54"/>
    <mergeCell ref="F54:G54"/>
    <mergeCell ref="H54:I54"/>
    <mergeCell ref="J92:K92"/>
    <mergeCell ref="L92:M92"/>
    <mergeCell ref="B98:C98"/>
    <mergeCell ref="D98:E98"/>
    <mergeCell ref="N48:O48"/>
    <mergeCell ref="P48:Q48"/>
    <mergeCell ref="J54:K54"/>
    <mergeCell ref="L54:M54"/>
    <mergeCell ref="N54:O54"/>
    <mergeCell ref="P54:Q54"/>
    <mergeCell ref="J48:K48"/>
    <mergeCell ref="L48:M48"/>
    <mergeCell ref="B92:C92"/>
    <mergeCell ref="D92:E92"/>
    <mergeCell ref="F92:G92"/>
    <mergeCell ref="H92:I92"/>
    <mergeCell ref="F98:G98"/>
    <mergeCell ref="H98:I98"/>
    <mergeCell ref="J76:K76"/>
    <mergeCell ref="B70:C70"/>
    <mergeCell ref="D70:E70"/>
    <mergeCell ref="F70:G70"/>
    <mergeCell ref="H70:I70"/>
    <mergeCell ref="J70:K70"/>
    <mergeCell ref="B76:C76"/>
    <mergeCell ref="D76:E76"/>
    <mergeCell ref="F76:G76"/>
    <mergeCell ref="H76:I76"/>
    <mergeCell ref="F32:G32"/>
    <mergeCell ref="H32:I32"/>
    <mergeCell ref="J32:K32"/>
    <mergeCell ref="L32:M32"/>
    <mergeCell ref="B10:C10"/>
    <mergeCell ref="D10:E10"/>
    <mergeCell ref="F10:G10"/>
    <mergeCell ref="H10:I10"/>
    <mergeCell ref="J26:K26"/>
    <mergeCell ref="L26:M26"/>
    <mergeCell ref="B32:C32"/>
    <mergeCell ref="D32:E3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2" r:id="rId2"/>
  <headerFooter alignWithMargins="0">
    <oddHeader>&amp;R&amp;F&amp;A</oddHeader>
    <oddFooter>&amp;R&amp;P/&amp;N</oddFooter>
  </headerFooter>
  <rowBreaks count="1" manualBreakCount="1">
    <brk id="6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2011-01-18T06:30:06Z</cp:lastPrinted>
  <dcterms:created xsi:type="dcterms:W3CDTF">2010-01-06T06:22:51Z</dcterms:created>
  <dcterms:modified xsi:type="dcterms:W3CDTF">2011-01-19T01:43:41Z</dcterms:modified>
  <cp:category/>
  <cp:version/>
  <cp:contentType/>
  <cp:contentStatus/>
</cp:coreProperties>
</file>