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B21Z1016\share\02 保健指導（新）\★母子保健・愛育班\20　聴覚検査機器購入（補助）\R6\00 実施要綱・申請案内\9 聴覚検査機器\"/>
    </mc:Choice>
  </mc:AlternateContent>
  <xr:revisionPtr revIDLastSave="0" documentId="13_ncr:1_{43EBB9D1-8243-4302-8B73-9632EF81F5D3}" xr6:coauthVersionLast="36" xr6:coauthVersionMax="36" xr10:uidLastSave="{00000000-0000-0000-0000-000000000000}"/>
  <bookViews>
    <workbookView xWindow="480" yWindow="675" windowWidth="18180" windowHeight="9675" activeTab="3" xr2:uid="{00000000-000D-0000-FFFF-FFFF00000000}"/>
  </bookViews>
  <sheets>
    <sheet name="別紙(1)" sheetId="4" r:id="rId1"/>
    <sheet name="別紙(2)" sheetId="5" r:id="rId2"/>
    <sheet name="別記（収支予算書）" sheetId="12" r:id="rId3"/>
    <sheet name="別紙(3)" sheetId="1" r:id="rId4"/>
    <sheet name="別紙(4)" sheetId="10" r:id="rId5"/>
    <sheet name="別紙(5)" sheetId="11" r:id="rId6"/>
    <sheet name="別記（収支決算書）" sheetId="13" r:id="rId7"/>
  </sheets>
  <definedNames>
    <definedName name="_xlnm.Print_Area" localSheetId="6">'別記（収支決算書）'!$A$1:$E$34</definedName>
    <definedName name="_xlnm.Print_Area" localSheetId="0">'別紙(1)'!$A$1:$I$16</definedName>
    <definedName name="_xlnm.Print_Area" localSheetId="1">'別紙(2)'!$A$1:$I$16</definedName>
    <definedName name="_xlnm.Print_Area" localSheetId="3">'別紙(3)'!$A$1:$L$15</definedName>
    <definedName name="_xlnm.Print_Area" localSheetId="4">'別紙(4)'!$A$1:$I$16</definedName>
    <definedName name="_xlnm.Print_Area" localSheetId="5">'別紙(5)'!$A$1:$E$34</definedName>
  </definedNames>
  <calcPr calcId="191029"/>
</workbook>
</file>

<file path=xl/calcChain.xml><?xml version="1.0" encoding="utf-8"?>
<calcChain xmlns="http://schemas.openxmlformats.org/spreadsheetml/2006/main">
  <c r="I9" i="1" l="1"/>
  <c r="I9" i="4"/>
  <c r="F8" i="10" l="1"/>
  <c r="F8" i="5"/>
  <c r="C11" i="13" l="1"/>
  <c r="C10" i="13"/>
  <c r="C10" i="12"/>
  <c r="D26" i="11" l="1"/>
  <c r="G5" i="10" l="1"/>
  <c r="I5" i="1"/>
  <c r="G5" i="5"/>
  <c r="F15" i="5" l="1"/>
  <c r="F15" i="10"/>
  <c r="K9" i="1"/>
  <c r="E8" i="10"/>
  <c r="E8" i="5"/>
  <c r="E15" i="10" l="1"/>
  <c r="E15" i="5"/>
  <c r="F9" i="1"/>
  <c r="G8" i="10"/>
  <c r="G15" i="10" l="1"/>
  <c r="B9" i="1"/>
  <c r="E9" i="1"/>
  <c r="D9" i="1" l="1"/>
  <c r="C24" i="13"/>
  <c r="C32" i="13" s="1"/>
  <c r="G9" i="1"/>
  <c r="H9" i="1" l="1"/>
  <c r="G8" i="5"/>
  <c r="H15" i="10" l="1"/>
  <c r="C9" i="13"/>
  <c r="C13" i="13"/>
  <c r="L9" i="1"/>
  <c r="I15" i="10"/>
  <c r="C17" i="13" l="1"/>
  <c r="F9" i="4"/>
  <c r="G15" i="5" l="1"/>
  <c r="G9" i="4" s="1"/>
  <c r="B9" i="4"/>
  <c r="E9" i="4"/>
  <c r="D9" i="4" l="1"/>
  <c r="H9" i="4" s="1"/>
  <c r="H15" i="5" s="1"/>
  <c r="C23" i="12"/>
  <c r="C31" i="12" s="1"/>
  <c r="C25" i="12" s="1"/>
  <c r="C23" i="13"/>
  <c r="C31" i="13" s="1"/>
  <c r="I15" i="5" l="1"/>
  <c r="C8" i="13"/>
  <c r="C8" i="12"/>
  <c r="C12" i="12"/>
  <c r="C12" i="13"/>
  <c r="C16" i="12" l="1"/>
  <c r="C16" i="13"/>
</calcChain>
</file>

<file path=xl/sharedStrings.xml><?xml version="1.0" encoding="utf-8"?>
<sst xmlns="http://schemas.openxmlformats.org/spreadsheetml/2006/main" count="184" uniqueCount="102">
  <si>
    <t xml:space="preserve"> 総事業費</t>
  </si>
  <si>
    <t xml:space="preserve">        円</t>
  </si>
  <si>
    <t xml:space="preserve">         円</t>
  </si>
  <si>
    <t>（注）</t>
    <phoneticPr fontId="1"/>
  </si>
  <si>
    <t>(A)</t>
  </si>
  <si>
    <t>区分</t>
  </si>
  <si>
    <t>総事業費</t>
  </si>
  <si>
    <t>基準額</t>
  </si>
  <si>
    <t>選定額</t>
  </si>
  <si>
    <t>県費補助基本額</t>
  </si>
  <si>
    <t>(D)</t>
  </si>
  <si>
    <t>(E)</t>
  </si>
  <si>
    <t>(F)</t>
  </si>
  <si>
    <t>(G)</t>
  </si>
  <si>
    <t>対象経費の
支出予定額</t>
    <phoneticPr fontId="1"/>
  </si>
  <si>
    <t>差引事業費
(A)－(B)</t>
    <phoneticPr fontId="1"/>
  </si>
  <si>
    <t>別紙　(2)</t>
    <phoneticPr fontId="1"/>
  </si>
  <si>
    <t>別紙(1)</t>
    <phoneticPr fontId="1"/>
  </si>
  <si>
    <t xml:space="preserve">       円</t>
  </si>
  <si>
    <t>別紙　(4)</t>
    <phoneticPr fontId="1"/>
  </si>
  <si>
    <t>(B)</t>
  </si>
  <si>
    <t>(I)</t>
  </si>
  <si>
    <t>(J)</t>
  </si>
  <si>
    <t>区　分</t>
    <phoneticPr fontId="1"/>
  </si>
  <si>
    <t>差引事業費
 (A)－(B)</t>
    <phoneticPr fontId="1"/>
  </si>
  <si>
    <t>対象経費の
支出済額</t>
    <phoneticPr fontId="1"/>
  </si>
  <si>
    <t>基準額</t>
    <phoneticPr fontId="1"/>
  </si>
  <si>
    <t>選定額</t>
    <phoneticPr fontId="1"/>
  </si>
  <si>
    <t xml:space="preserve">県費補助
基本額        </t>
    <phoneticPr fontId="1"/>
  </si>
  <si>
    <t>県費交付
決定額</t>
    <phoneticPr fontId="1"/>
  </si>
  <si>
    <t>県費補助
受入額</t>
    <phoneticPr fontId="1"/>
  </si>
  <si>
    <t>＝(C)</t>
    <phoneticPr fontId="1"/>
  </si>
  <si>
    <t>＝(H)</t>
    <phoneticPr fontId="1"/>
  </si>
  <si>
    <t>＝(K)</t>
    <phoneticPr fontId="1"/>
  </si>
  <si>
    <t>設備名称</t>
    <rPh sb="0" eb="2">
      <t>セツビ</t>
    </rPh>
    <rPh sb="2" eb="4">
      <t>メイショウ</t>
    </rPh>
    <phoneticPr fontId="5"/>
  </si>
  <si>
    <t>形式及び規格</t>
    <rPh sb="0" eb="2">
      <t>ケイシキ</t>
    </rPh>
    <rPh sb="2" eb="3">
      <t>オヨ</t>
    </rPh>
    <rPh sb="4" eb="6">
      <t>キカク</t>
    </rPh>
    <phoneticPr fontId="5"/>
  </si>
  <si>
    <t>数量</t>
    <rPh sb="0" eb="2">
      <t>スウリョウ</t>
    </rPh>
    <phoneticPr fontId="5"/>
  </si>
  <si>
    <t>合計額</t>
    <rPh sb="0" eb="2">
      <t>ゴウケイ</t>
    </rPh>
    <rPh sb="2" eb="3">
      <t>ガク</t>
    </rPh>
    <phoneticPr fontId="5"/>
  </si>
  <si>
    <t>単価</t>
    <rPh sb="0" eb="2">
      <t>タンカ</t>
    </rPh>
    <phoneticPr fontId="1"/>
  </si>
  <si>
    <t>対象経費支出予定額　（A)</t>
    <rPh sb="0" eb="2">
      <t>タイショウ</t>
    </rPh>
    <rPh sb="2" eb="4">
      <t>ケイヒ</t>
    </rPh>
    <rPh sb="4" eb="6">
      <t>シシュツ</t>
    </rPh>
    <rPh sb="6" eb="8">
      <t>ヨテイ</t>
    </rPh>
    <rPh sb="8" eb="9">
      <t>ガク</t>
    </rPh>
    <phoneticPr fontId="5"/>
  </si>
  <si>
    <t>別紙　(3)</t>
    <phoneticPr fontId="1"/>
  </si>
  <si>
    <t>選定額
（A,Bの低い額）</t>
    <rPh sb="0" eb="2">
      <t>センテイ</t>
    </rPh>
    <rPh sb="2" eb="3">
      <t>ガク</t>
    </rPh>
    <rPh sb="9" eb="10">
      <t>ヒク</t>
    </rPh>
    <rPh sb="11" eb="12">
      <t>ガク</t>
    </rPh>
    <phoneticPr fontId="5"/>
  </si>
  <si>
    <t>寄附金
その他の
収入額</t>
    <rPh sb="1" eb="2">
      <t>フ</t>
    </rPh>
    <phoneticPr fontId="1"/>
  </si>
  <si>
    <t>寄附金その他の
収入額(B)</t>
    <rPh sb="1" eb="2">
      <t>フ</t>
    </rPh>
    <phoneticPr fontId="1"/>
  </si>
  <si>
    <t>５　Ｈ欄は、Ｇ欄に補助率を乗じて得た額（１，０００円未満は切り捨てる。）を記入すること。</t>
    <rPh sb="3" eb="4">
      <t>ラン</t>
    </rPh>
    <rPh sb="7" eb="8">
      <t>ラン</t>
    </rPh>
    <rPh sb="9" eb="12">
      <t>ホジョリツ</t>
    </rPh>
    <rPh sb="13" eb="14">
      <t>ジョウ</t>
    </rPh>
    <rPh sb="16" eb="17">
      <t>エ</t>
    </rPh>
    <rPh sb="18" eb="19">
      <t>ガク</t>
    </rPh>
    <rPh sb="25" eb="26">
      <t>エン</t>
    </rPh>
    <rPh sb="26" eb="28">
      <t>ミマン</t>
    </rPh>
    <rPh sb="29" eb="30">
      <t>キ</t>
    </rPh>
    <rPh sb="31" eb="32">
      <t>ス</t>
    </rPh>
    <rPh sb="37" eb="39">
      <t>キニュウ</t>
    </rPh>
    <phoneticPr fontId="1"/>
  </si>
  <si>
    <t>基準額（数量分）
（B）</t>
    <rPh sb="0" eb="3">
      <t>キジュンガク</t>
    </rPh>
    <rPh sb="4" eb="6">
      <t>スウリョウ</t>
    </rPh>
    <rPh sb="6" eb="7">
      <t>ブン</t>
    </rPh>
    <phoneticPr fontId="5"/>
  </si>
  <si>
    <t>４　Ｇ欄は、Ｃ欄とＦ欄を比較して少ない方の額を記入すること。</t>
    <rPh sb="3" eb="4">
      <t>ラン</t>
    </rPh>
    <rPh sb="7" eb="8">
      <t>ラン</t>
    </rPh>
    <rPh sb="10" eb="11">
      <t>ラン</t>
    </rPh>
    <rPh sb="12" eb="14">
      <t>ヒカク</t>
    </rPh>
    <rPh sb="16" eb="17">
      <t>スク</t>
    </rPh>
    <rPh sb="19" eb="20">
      <t>ホウ</t>
    </rPh>
    <rPh sb="21" eb="22">
      <t>ガク</t>
    </rPh>
    <rPh sb="23" eb="25">
      <t>キニュウ</t>
    </rPh>
    <phoneticPr fontId="1"/>
  </si>
  <si>
    <t>３　Ｆ欄は、別紙(2)の選定額の合計額を記入すること。</t>
    <rPh sb="6" eb="8">
      <t>ベッシ</t>
    </rPh>
    <rPh sb="12" eb="15">
      <t>センテイガク</t>
    </rPh>
    <rPh sb="16" eb="18">
      <t>ゴウケイ</t>
    </rPh>
    <rPh sb="18" eb="19">
      <t>ガク</t>
    </rPh>
    <rPh sb="20" eb="22">
      <t>キニュウ</t>
    </rPh>
    <phoneticPr fontId="1"/>
  </si>
  <si>
    <t>３　Ｆ欄は、別紙(4)の選定額の合計額を記入すること。</t>
    <rPh sb="6" eb="8">
      <t>ベッシ</t>
    </rPh>
    <rPh sb="12" eb="15">
      <t>センテイガク</t>
    </rPh>
    <rPh sb="16" eb="18">
      <t>ゴウケイ</t>
    </rPh>
    <rPh sb="18" eb="19">
      <t>ガク</t>
    </rPh>
    <rPh sb="20" eb="22">
      <t>キニュウ</t>
    </rPh>
    <phoneticPr fontId="1"/>
  </si>
  <si>
    <t>２　Ｅ欄は、別紙(4)の基準額の合計額を記入すること。</t>
    <rPh sb="3" eb="4">
      <t>ラン</t>
    </rPh>
    <rPh sb="6" eb="8">
      <t>ベッシ</t>
    </rPh>
    <rPh sb="12" eb="15">
      <t>キジュンガク</t>
    </rPh>
    <rPh sb="16" eb="18">
      <t>ゴウケイ</t>
    </rPh>
    <rPh sb="18" eb="19">
      <t>ガク</t>
    </rPh>
    <rPh sb="20" eb="22">
      <t>キニュウ</t>
    </rPh>
    <phoneticPr fontId="1"/>
  </si>
  <si>
    <t>２　Ｅ欄は、別紙(2)の基準額の合計額を記入すること。</t>
    <rPh sb="3" eb="4">
      <t>ラン</t>
    </rPh>
    <rPh sb="6" eb="8">
      <t>ベッシ</t>
    </rPh>
    <rPh sb="12" eb="15">
      <t>キジュンガク</t>
    </rPh>
    <rPh sb="16" eb="18">
      <t>ゴウケイ</t>
    </rPh>
    <rPh sb="18" eb="19">
      <t>ガク</t>
    </rPh>
    <rPh sb="20" eb="22">
      <t>キニュウ</t>
    </rPh>
    <phoneticPr fontId="1"/>
  </si>
  <si>
    <t>県費補助
基本額</t>
    <phoneticPr fontId="1"/>
  </si>
  <si>
    <t>県費補助
所要額</t>
    <phoneticPr fontId="1"/>
  </si>
  <si>
    <t>臨時外来の運営に係る経費</t>
  </si>
  <si>
    <t>※別紙２を記載すれば自動反映（寄付金額欄を除く）</t>
    <rPh sb="1" eb="3">
      <t>ベッシ</t>
    </rPh>
    <rPh sb="5" eb="7">
      <t>キサイ</t>
    </rPh>
    <rPh sb="10" eb="12">
      <t>ジドウ</t>
    </rPh>
    <rPh sb="12" eb="14">
      <t>ハンエイ</t>
    </rPh>
    <rPh sb="15" eb="18">
      <t>キフキン</t>
    </rPh>
    <rPh sb="18" eb="19">
      <t>ガク</t>
    </rPh>
    <rPh sb="19" eb="20">
      <t>ラン</t>
    </rPh>
    <rPh sb="21" eb="22">
      <t>ノゾ</t>
    </rPh>
    <phoneticPr fontId="1"/>
  </si>
  <si>
    <t>※見積書の写し等を添付願います。</t>
    <rPh sb="1" eb="4">
      <t>ミツモリショ</t>
    </rPh>
    <rPh sb="5" eb="6">
      <t>ウツ</t>
    </rPh>
    <rPh sb="7" eb="8">
      <t>トウ</t>
    </rPh>
    <rPh sb="9" eb="11">
      <t>テンプ</t>
    </rPh>
    <rPh sb="11" eb="12">
      <t>ネガ</t>
    </rPh>
    <phoneticPr fontId="1"/>
  </si>
  <si>
    <t>※</t>
    <phoneticPr fontId="1"/>
  </si>
  <si>
    <t>対象経費支出済額　
（A)</t>
    <rPh sb="0" eb="2">
      <t>タイショウ</t>
    </rPh>
    <rPh sb="2" eb="4">
      <t>ケイヒ</t>
    </rPh>
    <rPh sb="4" eb="6">
      <t>シシュツ</t>
    </rPh>
    <rPh sb="6" eb="7">
      <t>ズ</t>
    </rPh>
    <rPh sb="7" eb="8">
      <t>ガク</t>
    </rPh>
    <phoneticPr fontId="5"/>
  </si>
  <si>
    <t>※別紙４を記入すれば自動反映（ただし、県費交付決定額は記載必須（寄付金額はあれば記載））</t>
    <rPh sb="1" eb="3">
      <t>ベッシ</t>
    </rPh>
    <rPh sb="5" eb="7">
      <t>キニュウ</t>
    </rPh>
    <rPh sb="10" eb="12">
      <t>ジドウ</t>
    </rPh>
    <rPh sb="12" eb="14">
      <t>ハンエイ</t>
    </rPh>
    <rPh sb="19" eb="21">
      <t>ケンピ</t>
    </rPh>
    <rPh sb="21" eb="23">
      <t>コウフ</t>
    </rPh>
    <rPh sb="23" eb="25">
      <t>ケッテイ</t>
    </rPh>
    <rPh sb="25" eb="26">
      <t>ガク</t>
    </rPh>
    <rPh sb="27" eb="29">
      <t>キサイ</t>
    </rPh>
    <rPh sb="29" eb="31">
      <t>ヒッス</t>
    </rPh>
    <rPh sb="32" eb="35">
      <t>キフキン</t>
    </rPh>
    <rPh sb="35" eb="36">
      <t>ガク</t>
    </rPh>
    <rPh sb="40" eb="42">
      <t>キサイ</t>
    </rPh>
    <phoneticPr fontId="1"/>
  </si>
  <si>
    <t>１　Ａ、Ｄ欄は、別紙(4)の対象経費支出済額の合計額を記入すること。</t>
    <rPh sb="14" eb="16">
      <t>タイショウ</t>
    </rPh>
    <rPh sb="16" eb="18">
      <t>ケイヒ</t>
    </rPh>
    <rPh sb="18" eb="20">
      <t>シシュツ</t>
    </rPh>
    <rPh sb="20" eb="21">
      <t>スミ</t>
    </rPh>
    <rPh sb="21" eb="22">
      <t>ガク</t>
    </rPh>
    <rPh sb="22" eb="23">
      <t>キンガク</t>
    </rPh>
    <rPh sb="25" eb="26">
      <t>ガク</t>
    </rPh>
    <phoneticPr fontId="1"/>
  </si>
  <si>
    <t>差引
(H)－(J)</t>
    <phoneticPr fontId="1"/>
  </si>
  <si>
    <t>１　Ａ、Ｄ欄は、別紙(2)の対象経費支出予定額の合計額を記入すること。</t>
    <rPh sb="14" eb="16">
      <t>タイショウ</t>
    </rPh>
    <rPh sb="16" eb="18">
      <t>ケイヒ</t>
    </rPh>
    <rPh sb="18" eb="20">
      <t>シシュツ</t>
    </rPh>
    <rPh sb="20" eb="23">
      <t>ヨテイガク</t>
    </rPh>
    <rPh sb="26" eb="27">
      <t>ガク</t>
    </rPh>
    <phoneticPr fontId="1"/>
  </si>
  <si>
    <t>医療機関名</t>
    <phoneticPr fontId="1"/>
  </si>
  <si>
    <t>(円)</t>
    <rPh sb="1" eb="2">
      <t>エン</t>
    </rPh>
    <phoneticPr fontId="1"/>
  </si>
  <si>
    <t>支出明細書（別紙(5)）又は領収書の写し、機器設置後の写真等を添付願います。</t>
    <phoneticPr fontId="5"/>
  </si>
  <si>
    <t>（別紙(5)）</t>
    <phoneticPr fontId="1"/>
  </si>
  <si>
    <t>（円）</t>
    <rPh sb="1" eb="2">
      <t>エン</t>
    </rPh>
    <phoneticPr fontId="1"/>
  </si>
  <si>
    <t>設備等名称</t>
    <rPh sb="0" eb="2">
      <t>セツビ</t>
    </rPh>
    <rPh sb="2" eb="3">
      <t>トウ</t>
    </rPh>
    <rPh sb="3" eb="5">
      <t>メイショウ</t>
    </rPh>
    <phoneticPr fontId="5"/>
  </si>
  <si>
    <t>支出済額</t>
    <rPh sb="0" eb="2">
      <t>シシュツ</t>
    </rPh>
    <rPh sb="2" eb="3">
      <t>ズ</t>
    </rPh>
    <rPh sb="3" eb="4">
      <t>ガク</t>
    </rPh>
    <phoneticPr fontId="5"/>
  </si>
  <si>
    <t>支出日</t>
    <rPh sb="0" eb="2">
      <t>シシュツ</t>
    </rPh>
    <rPh sb="2" eb="3">
      <t>ヒ</t>
    </rPh>
    <phoneticPr fontId="1"/>
  </si>
  <si>
    <t>合計額</t>
    <rPh sb="0" eb="3">
      <t>ゴウケイガク</t>
    </rPh>
    <phoneticPr fontId="1"/>
  </si>
  <si>
    <t>　補助対象設備等について、上記のとおり支出しました。
　また、振込明細書（ネットバンキング）など支出の内容が分かる書類を５年間保存するとともに、兵庫県から依頼があった場合は、同書類を提示又はコピーの提出について協力します。</t>
    <rPh sb="1" eb="3">
      <t>ホジョ</t>
    </rPh>
    <rPh sb="3" eb="5">
      <t>タイショウ</t>
    </rPh>
    <rPh sb="5" eb="7">
      <t>セツビ</t>
    </rPh>
    <rPh sb="7" eb="8">
      <t>トウ</t>
    </rPh>
    <rPh sb="13" eb="15">
      <t>ジョウキ</t>
    </rPh>
    <rPh sb="19" eb="21">
      <t>シシュツ</t>
    </rPh>
    <phoneticPr fontId="1"/>
  </si>
  <si>
    <t>団体名</t>
    <rPh sb="0" eb="3">
      <t>ダンタイメイ</t>
    </rPh>
    <phoneticPr fontId="1"/>
  </si>
  <si>
    <t>担当部署</t>
    <rPh sb="0" eb="2">
      <t>タントウ</t>
    </rPh>
    <rPh sb="2" eb="4">
      <t>ブショ</t>
    </rPh>
    <phoneticPr fontId="1"/>
  </si>
  <si>
    <t>担当者名</t>
    <rPh sb="0" eb="3">
      <t>タントウシャ</t>
    </rPh>
    <rPh sb="3" eb="4">
      <t>メイ</t>
    </rPh>
    <phoneticPr fontId="1"/>
  </si>
  <si>
    <t>連絡先（TEL）</t>
    <rPh sb="0" eb="2">
      <t>レンラク</t>
    </rPh>
    <rPh sb="2" eb="3">
      <t>サキ</t>
    </rPh>
    <phoneticPr fontId="1"/>
  </si>
  <si>
    <t>別　記</t>
    <rPh sb="0" eb="1">
      <t>ベツ</t>
    </rPh>
    <rPh sb="2" eb="3">
      <t>キ</t>
    </rPh>
    <phoneticPr fontId="1"/>
  </si>
  <si>
    <t/>
  </si>
  <si>
    <t>収　支　予　算　書</t>
    <rPh sb="0" eb="1">
      <t>オサム</t>
    </rPh>
    <rPh sb="2" eb="3">
      <t>ササ</t>
    </rPh>
    <rPh sb="4" eb="5">
      <t>ヨ</t>
    </rPh>
    <rPh sb="6" eb="7">
      <t>ザン</t>
    </rPh>
    <rPh sb="8" eb="9">
      <t>ショ</t>
    </rPh>
    <phoneticPr fontId="1"/>
  </si>
  <si>
    <t>１　収入の部</t>
    <rPh sb="2" eb="4">
      <t>シュウニュウ</t>
    </rPh>
    <rPh sb="5" eb="6">
      <t>ブ</t>
    </rPh>
    <phoneticPr fontId="1"/>
  </si>
  <si>
    <t>科　　目</t>
    <rPh sb="0" eb="1">
      <t>カ</t>
    </rPh>
    <rPh sb="3" eb="4">
      <t>メ</t>
    </rPh>
    <phoneticPr fontId="1"/>
  </si>
  <si>
    <t>予　算　額</t>
    <rPh sb="0" eb="1">
      <t>ヨ</t>
    </rPh>
    <rPh sb="2" eb="3">
      <t>ザン</t>
    </rPh>
    <rPh sb="4" eb="5">
      <t>ガク</t>
    </rPh>
    <phoneticPr fontId="1"/>
  </si>
  <si>
    <t>摘　　要</t>
    <rPh sb="0" eb="1">
      <t>テキ</t>
    </rPh>
    <rPh sb="3" eb="4">
      <t>ヨウ</t>
    </rPh>
    <phoneticPr fontId="1"/>
  </si>
  <si>
    <t>県補助金収入</t>
    <rPh sb="0" eb="1">
      <t>ケン</t>
    </rPh>
    <rPh sb="1" eb="4">
      <t>ホジョキン</t>
    </rPh>
    <rPh sb="4" eb="6">
      <t>シュウニュウ</t>
    </rPh>
    <phoneticPr fontId="1"/>
  </si>
  <si>
    <t>円</t>
    <rPh sb="0" eb="1">
      <t>エン</t>
    </rPh>
    <phoneticPr fontId="1"/>
  </si>
  <si>
    <t>寄付金その他収入</t>
    <rPh sb="0" eb="3">
      <t>キフキン</t>
    </rPh>
    <rPh sb="5" eb="6">
      <t>タ</t>
    </rPh>
    <rPh sb="6" eb="8">
      <t>シュウニュウ</t>
    </rPh>
    <phoneticPr fontId="1"/>
  </si>
  <si>
    <t>自己資金</t>
    <rPh sb="0" eb="2">
      <t>ジコ</t>
    </rPh>
    <rPh sb="2" eb="4">
      <t>シキン</t>
    </rPh>
    <phoneticPr fontId="1"/>
  </si>
  <si>
    <t>計</t>
    <rPh sb="0" eb="1">
      <t>ケイ</t>
    </rPh>
    <phoneticPr fontId="1"/>
  </si>
  <si>
    <t>２　支出の部</t>
    <rPh sb="2" eb="4">
      <t>シシュツ</t>
    </rPh>
    <rPh sb="5" eb="6">
      <t>ブ</t>
    </rPh>
    <phoneticPr fontId="1"/>
  </si>
  <si>
    <t>設備購入費等</t>
    <rPh sb="0" eb="2">
      <t>セツビ</t>
    </rPh>
    <rPh sb="2" eb="5">
      <t>コウニュウヒ</t>
    </rPh>
    <rPh sb="5" eb="6">
      <t>トウ</t>
    </rPh>
    <phoneticPr fontId="1"/>
  </si>
  <si>
    <t>　　（注）収支の計は、それぞれ一致する。</t>
    <phoneticPr fontId="1"/>
  </si>
  <si>
    <t>収　支　決　算　書</t>
    <rPh sb="0" eb="1">
      <t>オサム</t>
    </rPh>
    <rPh sb="2" eb="3">
      <t>ササ</t>
    </rPh>
    <rPh sb="4" eb="5">
      <t>ケッ</t>
    </rPh>
    <rPh sb="6" eb="7">
      <t>サン</t>
    </rPh>
    <rPh sb="8" eb="9">
      <t>ショ</t>
    </rPh>
    <phoneticPr fontId="1"/>
  </si>
  <si>
    <t>決　算　額</t>
    <rPh sb="0" eb="1">
      <t>ケツ</t>
    </rPh>
    <rPh sb="2" eb="3">
      <t>ザン</t>
    </rPh>
    <rPh sb="4" eb="5">
      <t>ガク</t>
    </rPh>
    <phoneticPr fontId="1"/>
  </si>
  <si>
    <t>聴覚検査機器購入支援事業 所要額調書</t>
    <rPh sb="13" eb="15">
      <t>ショヨウ</t>
    </rPh>
    <rPh sb="15" eb="16">
      <t>ガク</t>
    </rPh>
    <rPh sb="16" eb="18">
      <t>チョウショ</t>
    </rPh>
    <phoneticPr fontId="1"/>
  </si>
  <si>
    <t>聴覚検査機器購入支援事業</t>
    <phoneticPr fontId="1"/>
  </si>
  <si>
    <t>聴覚検査機器購入支援事業 所要額明細</t>
    <rPh sb="13" eb="15">
      <t>ショヨウ</t>
    </rPh>
    <rPh sb="15" eb="16">
      <t>ガク</t>
    </rPh>
    <rPh sb="16" eb="18">
      <t>メイサイ</t>
    </rPh>
    <phoneticPr fontId="1"/>
  </si>
  <si>
    <t>自動ABR（自動聴性脳幹反応）</t>
    <phoneticPr fontId="1"/>
  </si>
  <si>
    <t>聴覚検査機器購入支援事業 補助金精算書</t>
    <rPh sb="13" eb="16">
      <t>ホジョキン</t>
    </rPh>
    <rPh sb="16" eb="19">
      <t>セイサンショ</t>
    </rPh>
    <phoneticPr fontId="1"/>
  </si>
  <si>
    <t>聴覚検査機器購入支援事業 補助金実績額明細書</t>
    <rPh sb="13" eb="16">
      <t>ホジョキン</t>
    </rPh>
    <rPh sb="16" eb="19">
      <t>ジッセキガク</t>
    </rPh>
    <rPh sb="19" eb="22">
      <t>メイサイショ</t>
    </rPh>
    <phoneticPr fontId="1"/>
  </si>
  <si>
    <t>聴覚検査機器購入支援事業 支出明細書</t>
    <rPh sb="0" eb="2">
      <t>チョウカク</t>
    </rPh>
    <rPh sb="2" eb="4">
      <t>ケンサ</t>
    </rPh>
    <rPh sb="4" eb="6">
      <t>キキ</t>
    </rPh>
    <rPh sb="6" eb="8">
      <t>コウニュウ</t>
    </rPh>
    <rPh sb="8" eb="10">
      <t>シエン</t>
    </rPh>
    <rPh sb="10" eb="12">
      <t>ジギョウ</t>
    </rPh>
    <rPh sb="13" eb="15">
      <t>シシュツ</t>
    </rPh>
    <rPh sb="14" eb="16">
      <t>カンレンシシュツメイサイショ</t>
    </rPh>
    <phoneticPr fontId="1"/>
  </si>
  <si>
    <t>県費補助所要額
(G)×1/2</t>
    <phoneticPr fontId="1"/>
  </si>
  <si>
    <t>県費補助
所要額
(G)×1/2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</si>
</sst>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F800]dddd\,\ mmmm\ dd\,\ yyyy"/>
    <numFmt numFmtId="178" formatCode="\(#,##0\)"/>
  </numFmts>
  <fonts count="2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10.5"/>
      <color indexed="8"/>
      <name val="ＭＳ Ｐゴシック"/>
      <family val="3"/>
      <charset val="128"/>
      <scheme val="major"/>
    </font>
    <font>
      <sz val="10.5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1"/>
      <color indexed="8"/>
      <name val="ＭＳ 明朝"/>
      <family val="1"/>
      <charset val="128"/>
    </font>
    <font>
      <sz val="10.5"/>
      <color indexed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8"/>
      <name val="ＭＳ Ｐゴシック"/>
      <family val="3"/>
      <charset val="128"/>
      <scheme val="minor"/>
    </font>
    <font>
      <sz val="12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sz val="18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vertical="top" wrapText="1"/>
    </xf>
    <xf numFmtId="38" fontId="3" fillId="0" borderId="0" xfId="1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right" vertical="top" wrapText="1"/>
    </xf>
    <xf numFmtId="0" fontId="8" fillId="0" borderId="6" xfId="0" applyFont="1" applyBorder="1" applyAlignment="1">
      <alignment vertical="center" wrapText="1"/>
    </xf>
    <xf numFmtId="176" fontId="7" fillId="0" borderId="6" xfId="0" applyNumberFormat="1" applyFont="1" applyBorder="1" applyAlignment="1">
      <alignment vertical="center" wrapText="1"/>
    </xf>
    <xf numFmtId="38" fontId="6" fillId="0" borderId="0" xfId="1" applyFont="1">
      <alignment vertical="center"/>
    </xf>
    <xf numFmtId="38" fontId="6" fillId="0" borderId="0" xfId="1" applyFont="1" applyAlignment="1">
      <alignment horizontal="right" vertical="center"/>
    </xf>
    <xf numFmtId="38" fontId="6" fillId="0" borderId="0" xfId="1" applyFont="1" applyAlignment="1">
      <alignment horizontal="right"/>
    </xf>
    <xf numFmtId="38" fontId="10" fillId="0" borderId="1" xfId="1" applyFont="1" applyBorder="1" applyAlignment="1">
      <alignment horizontal="center" vertical="center" wrapText="1"/>
    </xf>
    <xf numFmtId="38" fontId="10" fillId="0" borderId="4" xfId="1" applyFont="1" applyBorder="1" applyAlignment="1">
      <alignment horizontal="center" vertical="center" wrapText="1"/>
    </xf>
    <xf numFmtId="0" fontId="12" fillId="0" borderId="0" xfId="0" applyFont="1" applyAlignment="1">
      <alignment horizontal="justify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right" vertical="top" wrapText="1"/>
    </xf>
    <xf numFmtId="0" fontId="13" fillId="0" borderId="0" xfId="0" applyFont="1" applyBorder="1" applyAlignment="1">
      <alignment vertical="center" wrapText="1"/>
    </xf>
    <xf numFmtId="176" fontId="12" fillId="0" borderId="0" xfId="0" applyNumberFormat="1" applyFont="1" applyBorder="1" applyAlignment="1">
      <alignment vertical="center" wrapText="1"/>
    </xf>
    <xf numFmtId="0" fontId="12" fillId="0" borderId="0" xfId="0" applyFont="1" applyFill="1" applyBorder="1" applyAlignment="1">
      <alignment horizontal="right" vertical="center" wrapText="1"/>
    </xf>
    <xf numFmtId="38" fontId="7" fillId="0" borderId="0" xfId="1" applyFont="1" applyAlignment="1">
      <alignment horizontal="justify" vertical="center"/>
    </xf>
    <xf numFmtId="38" fontId="9" fillId="0" borderId="0" xfId="1" applyFont="1">
      <alignment vertical="center"/>
    </xf>
    <xf numFmtId="38" fontId="9" fillId="0" borderId="0" xfId="1" applyFont="1" applyAlignment="1">
      <alignment horizontal="center" vertical="center"/>
    </xf>
    <xf numFmtId="38" fontId="10" fillId="0" borderId="1" xfId="1" applyFont="1" applyBorder="1" applyAlignment="1">
      <alignment horizontal="center" vertical="center"/>
    </xf>
    <xf numFmtId="38" fontId="10" fillId="2" borderId="1" xfId="1" applyFont="1" applyFill="1" applyBorder="1" applyAlignment="1">
      <alignment horizontal="center" vertical="center"/>
    </xf>
    <xf numFmtId="38" fontId="10" fillId="2" borderId="1" xfId="1" applyFont="1" applyFill="1" applyBorder="1" applyAlignment="1">
      <alignment horizontal="right" vertical="center"/>
    </xf>
    <xf numFmtId="38" fontId="10" fillId="0" borderId="1" xfId="1" applyFont="1" applyBorder="1" applyAlignment="1">
      <alignment horizontal="right" vertical="center" wrapText="1"/>
    </xf>
    <xf numFmtId="38" fontId="10" fillId="0" borderId="5" xfId="1" applyFont="1" applyBorder="1" applyAlignment="1">
      <alignment horizontal="right" vertical="center" shrinkToFit="1"/>
    </xf>
    <xf numFmtId="38" fontId="10" fillId="0" borderId="4" xfId="1" applyFont="1" applyBorder="1" applyAlignment="1">
      <alignment horizontal="right" vertical="center" shrinkToFit="1"/>
    </xf>
    <xf numFmtId="38" fontId="6" fillId="2" borderId="1" xfId="1" applyFont="1" applyFill="1" applyBorder="1" applyAlignment="1">
      <alignment horizontal="right" vertical="center"/>
    </xf>
    <xf numFmtId="38" fontId="6" fillId="0" borderId="5" xfId="1" applyFont="1" applyBorder="1" applyAlignment="1">
      <alignment horizontal="right" vertical="center"/>
    </xf>
    <xf numFmtId="38" fontId="6" fillId="0" borderId="1" xfId="1" applyFont="1" applyBorder="1" applyAlignment="1">
      <alignment vertical="center" wrapText="1"/>
    </xf>
    <xf numFmtId="38" fontId="6" fillId="0" borderId="2" xfId="1" applyFont="1" applyBorder="1">
      <alignment vertical="center"/>
    </xf>
    <xf numFmtId="38" fontId="6" fillId="0" borderId="1" xfId="1" applyFont="1" applyBorder="1">
      <alignment vertical="center"/>
    </xf>
    <xf numFmtId="38" fontId="6" fillId="2" borderId="3" xfId="1" applyFont="1" applyFill="1" applyBorder="1" applyAlignment="1">
      <alignment horizontal="right" vertical="center"/>
    </xf>
    <xf numFmtId="38" fontId="10" fillId="0" borderId="3" xfId="1" applyFont="1" applyBorder="1" applyAlignment="1">
      <alignment horizontal="right" vertical="center" wrapText="1"/>
    </xf>
    <xf numFmtId="38" fontId="6" fillId="0" borderId="13" xfId="1" applyFont="1" applyBorder="1" applyAlignment="1">
      <alignment horizontal="right" vertical="center"/>
    </xf>
    <xf numFmtId="38" fontId="6" fillId="0" borderId="10" xfId="1" applyFont="1" applyBorder="1">
      <alignment vertical="center"/>
    </xf>
    <xf numFmtId="38" fontId="6" fillId="0" borderId="10" xfId="1" applyFont="1" applyBorder="1" applyAlignment="1">
      <alignment horizontal="right" vertical="center"/>
    </xf>
    <xf numFmtId="38" fontId="6" fillId="0" borderId="7" xfId="1" applyFont="1" applyBorder="1" applyAlignment="1">
      <alignment horizontal="right" vertical="center"/>
    </xf>
    <xf numFmtId="38" fontId="6" fillId="0" borderId="3" xfId="1" applyFont="1" applyBorder="1" applyAlignment="1">
      <alignment horizontal="right" vertical="center"/>
    </xf>
    <xf numFmtId="38" fontId="0" fillId="0" borderId="0" xfId="1" applyFont="1">
      <alignment vertical="center"/>
    </xf>
    <xf numFmtId="38" fontId="2" fillId="0" borderId="0" xfId="1" applyFont="1" applyBorder="1" applyAlignment="1">
      <alignment vertical="top" wrapText="1"/>
    </xf>
    <xf numFmtId="38" fontId="2" fillId="0" borderId="0" xfId="1" applyFont="1" applyBorder="1" applyAlignment="1">
      <alignment horizontal="left" vertical="top" wrapText="1"/>
    </xf>
    <xf numFmtId="38" fontId="6" fillId="0" borderId="2" xfId="1" applyFont="1" applyBorder="1" applyAlignment="1">
      <alignment horizontal="left" vertical="center" wrapText="1"/>
    </xf>
    <xf numFmtId="38" fontId="6" fillId="0" borderId="3" xfId="1" applyFont="1" applyBorder="1" applyAlignment="1">
      <alignment vertical="center" wrapText="1"/>
    </xf>
    <xf numFmtId="38" fontId="13" fillId="0" borderId="1" xfId="1" applyFont="1" applyBorder="1">
      <alignment vertical="center"/>
    </xf>
    <xf numFmtId="38" fontId="4" fillId="0" borderId="1" xfId="1" applyFont="1" applyBorder="1">
      <alignment vertical="center"/>
    </xf>
    <xf numFmtId="38" fontId="6" fillId="0" borderId="7" xfId="1" applyFont="1" applyBorder="1">
      <alignment vertical="center"/>
    </xf>
    <xf numFmtId="38" fontId="6" fillId="2" borderId="1" xfId="1" applyFont="1" applyFill="1" applyBorder="1" applyAlignment="1">
      <alignment horizontal="center" vertical="center"/>
    </xf>
    <xf numFmtId="38" fontId="6" fillId="2" borderId="3" xfId="1" applyFont="1" applyFill="1" applyBorder="1" applyAlignment="1">
      <alignment horizontal="center" vertical="center"/>
    </xf>
    <xf numFmtId="38" fontId="6" fillId="2" borderId="14" xfId="1" applyFont="1" applyFill="1" applyBorder="1" applyAlignment="1">
      <alignment horizontal="center" vertical="center"/>
    </xf>
    <xf numFmtId="38" fontId="14" fillId="0" borderId="3" xfId="1" applyFont="1" applyBorder="1" applyAlignment="1">
      <alignment vertical="center" wrapText="1"/>
    </xf>
    <xf numFmtId="38" fontId="7" fillId="0" borderId="3" xfId="1" applyFont="1" applyBorder="1" applyAlignment="1">
      <alignment vertical="center" wrapText="1"/>
    </xf>
    <xf numFmtId="38" fontId="7" fillId="2" borderId="3" xfId="1" applyFont="1" applyFill="1" applyBorder="1" applyAlignment="1">
      <alignment vertical="center" wrapText="1"/>
    </xf>
    <xf numFmtId="38" fontId="16" fillId="0" borderId="3" xfId="1" applyFont="1" applyBorder="1" applyAlignment="1">
      <alignment vertical="center" wrapText="1"/>
    </xf>
    <xf numFmtId="38" fontId="12" fillId="0" borderId="3" xfId="1" applyFont="1" applyBorder="1" applyAlignment="1">
      <alignment vertical="center" wrapText="1"/>
    </xf>
    <xf numFmtId="38" fontId="12" fillId="2" borderId="3" xfId="1" applyFont="1" applyFill="1" applyBorder="1" applyAlignment="1">
      <alignment vertical="center" wrapText="1"/>
    </xf>
    <xf numFmtId="38" fontId="0" fillId="3" borderId="3" xfId="1" applyFont="1" applyFill="1" applyBorder="1" applyAlignment="1">
      <alignment vertical="center"/>
    </xf>
    <xf numFmtId="38" fontId="0" fillId="0" borderId="3" xfId="1" applyFont="1" applyBorder="1" applyAlignment="1">
      <alignment vertical="center"/>
    </xf>
    <xf numFmtId="38" fontId="6" fillId="0" borderId="0" xfId="1" applyFont="1" applyAlignment="1">
      <alignment horizontal="right" vertical="center" shrinkToFit="1"/>
    </xf>
    <xf numFmtId="38" fontId="11" fillId="0" borderId="0" xfId="1" applyFont="1" applyBorder="1" applyAlignment="1">
      <alignment horizontal="right" vertical="center" wrapText="1"/>
    </xf>
    <xf numFmtId="38" fontId="17" fillId="4" borderId="0" xfId="1" applyFont="1" applyFill="1" applyAlignment="1">
      <alignment horizontal="justify" vertical="center"/>
    </xf>
    <xf numFmtId="38" fontId="10" fillId="4" borderId="0" xfId="1" applyFont="1" applyFill="1">
      <alignment vertical="center"/>
    </xf>
    <xf numFmtId="38" fontId="18" fillId="4" borderId="0" xfId="1" applyFont="1" applyFill="1" applyAlignment="1">
      <alignment horizontal="center" vertical="center"/>
    </xf>
    <xf numFmtId="38" fontId="10" fillId="4" borderId="0" xfId="1" applyFont="1" applyFill="1" applyAlignment="1">
      <alignment horizontal="center" vertical="center" shrinkToFit="1"/>
    </xf>
    <xf numFmtId="38" fontId="9" fillId="4" borderId="0" xfId="1" applyFont="1" applyFill="1" applyAlignment="1">
      <alignment vertical="center"/>
    </xf>
    <xf numFmtId="38" fontId="10" fillId="4" borderId="15" xfId="1" applyFont="1" applyFill="1" applyBorder="1">
      <alignment vertical="center"/>
    </xf>
    <xf numFmtId="38" fontId="10" fillId="4" borderId="0" xfId="1" applyFont="1" applyFill="1" applyAlignment="1">
      <alignment horizontal="right" vertical="center"/>
    </xf>
    <xf numFmtId="38" fontId="10" fillId="4" borderId="0" xfId="1" applyFont="1" applyFill="1" applyAlignment="1">
      <alignment horizontal="right"/>
    </xf>
    <xf numFmtId="38" fontId="10" fillId="0" borderId="1" xfId="1" applyFont="1" applyFill="1" applyBorder="1" applyAlignment="1">
      <alignment horizontal="center" vertical="center"/>
    </xf>
    <xf numFmtId="38" fontId="10" fillId="0" borderId="1" xfId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left" vertical="center" wrapText="1"/>
    </xf>
    <xf numFmtId="0" fontId="10" fillId="0" borderId="1" xfId="1" applyNumberFormat="1" applyFont="1" applyFill="1" applyBorder="1" applyAlignment="1">
      <alignment horizontal="center" vertical="center"/>
    </xf>
    <xf numFmtId="38" fontId="10" fillId="0" borderId="1" xfId="1" applyFont="1" applyFill="1" applyBorder="1" applyAlignment="1">
      <alignment horizontal="right" vertical="center" wrapText="1"/>
    </xf>
    <xf numFmtId="177" fontId="10" fillId="0" borderId="1" xfId="1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10" fillId="0" borderId="14" xfId="1" applyNumberFormat="1" applyFont="1" applyFill="1" applyBorder="1" applyAlignment="1">
      <alignment horizontal="center" vertical="center"/>
    </xf>
    <xf numFmtId="0" fontId="15" fillId="0" borderId="1" xfId="1" applyNumberFormat="1" applyFont="1" applyFill="1" applyBorder="1">
      <alignment vertical="center"/>
    </xf>
    <xf numFmtId="0" fontId="10" fillId="0" borderId="1" xfId="1" applyNumberFormat="1" applyFont="1" applyFill="1" applyBorder="1" applyAlignment="1">
      <alignment vertical="center" wrapText="1"/>
    </xf>
    <xf numFmtId="0" fontId="10" fillId="0" borderId="1" xfId="1" applyNumberFormat="1" applyFont="1" applyFill="1" applyBorder="1">
      <alignment vertical="center"/>
    </xf>
    <xf numFmtId="0" fontId="10" fillId="0" borderId="3" xfId="1" applyNumberFormat="1" applyFont="1" applyFill="1" applyBorder="1" applyAlignment="1">
      <alignment horizontal="center" vertical="center"/>
    </xf>
    <xf numFmtId="38" fontId="10" fillId="0" borderId="3" xfId="1" applyFont="1" applyFill="1" applyBorder="1" applyAlignment="1">
      <alignment horizontal="center" vertical="center"/>
    </xf>
    <xf numFmtId="38" fontId="10" fillId="0" borderId="3" xfId="1" applyFont="1" applyFill="1" applyBorder="1" applyAlignment="1">
      <alignment horizontal="right" vertical="center" wrapText="1"/>
    </xf>
    <xf numFmtId="0" fontId="10" fillId="0" borderId="6" xfId="1" applyNumberFormat="1" applyFont="1" applyFill="1" applyBorder="1">
      <alignment vertical="center"/>
    </xf>
    <xf numFmtId="0" fontId="10" fillId="0" borderId="6" xfId="1" applyNumberFormat="1" applyFont="1" applyFill="1" applyBorder="1" applyAlignment="1">
      <alignment horizontal="center" vertical="center"/>
    </xf>
    <xf numFmtId="38" fontId="10" fillId="0" borderId="6" xfId="1" applyFont="1" applyFill="1" applyBorder="1" applyAlignment="1">
      <alignment horizontal="center" vertical="center"/>
    </xf>
    <xf numFmtId="38" fontId="10" fillId="0" borderId="6" xfId="1" applyFont="1" applyFill="1" applyBorder="1" applyAlignment="1">
      <alignment horizontal="right" vertical="center" wrapText="1"/>
    </xf>
    <xf numFmtId="177" fontId="10" fillId="0" borderId="6" xfId="1" applyNumberFormat="1" applyFont="1" applyFill="1" applyBorder="1" applyAlignment="1">
      <alignment vertical="center" wrapText="1"/>
    </xf>
    <xf numFmtId="38" fontId="10" fillId="0" borderId="7" xfId="1" applyFont="1" applyFill="1" applyBorder="1" applyAlignment="1">
      <alignment horizontal="center" vertical="center"/>
    </xf>
    <xf numFmtId="38" fontId="10" fillId="0" borderId="16" xfId="1" applyFont="1" applyFill="1" applyBorder="1">
      <alignment vertical="center"/>
    </xf>
    <xf numFmtId="38" fontId="10" fillId="0" borderId="3" xfId="1" applyFont="1" applyFill="1" applyBorder="1" applyAlignment="1">
      <alignment horizontal="right" vertical="center"/>
    </xf>
    <xf numFmtId="38" fontId="10" fillId="0" borderId="16" xfId="1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vertical="top" wrapText="1"/>
    </xf>
    <xf numFmtId="0" fontId="21" fillId="4" borderId="0" xfId="0" applyFont="1" applyFill="1" applyBorder="1" applyAlignment="1">
      <alignment vertical="center" wrapText="1"/>
    </xf>
    <xf numFmtId="0" fontId="21" fillId="4" borderId="0" xfId="0" applyFont="1" applyFill="1" applyBorder="1" applyAlignment="1">
      <alignment vertical="center" shrinkToFit="1"/>
    </xf>
    <xf numFmtId="0" fontId="23" fillId="0" borderId="0" xfId="0" applyFont="1" applyFill="1" applyProtection="1">
      <alignment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right" vertical="center" shrinkToFit="1"/>
    </xf>
    <xf numFmtId="0" fontId="3" fillId="5" borderId="0" xfId="0" applyFont="1" applyFill="1" applyProtection="1">
      <alignment vertical="center"/>
    </xf>
    <xf numFmtId="0" fontId="20" fillId="0" borderId="0" xfId="0" applyFont="1" applyFill="1" applyProtection="1">
      <alignment vertical="center"/>
    </xf>
    <xf numFmtId="0" fontId="20" fillId="5" borderId="0" xfId="0" applyFont="1" applyFill="1" applyProtection="1">
      <alignment vertical="center"/>
    </xf>
    <xf numFmtId="0" fontId="20" fillId="0" borderId="18" xfId="0" applyFont="1" applyFill="1" applyBorder="1" applyAlignment="1" applyProtection="1">
      <alignment horizontal="center" vertical="center"/>
    </xf>
    <xf numFmtId="0" fontId="20" fillId="0" borderId="21" xfId="0" applyFont="1" applyFill="1" applyBorder="1" applyAlignment="1" applyProtection="1">
      <alignment horizontal="center" vertical="center"/>
    </xf>
    <xf numFmtId="178" fontId="20" fillId="0" borderId="32" xfId="1" applyNumberFormat="1" applyFont="1" applyFill="1" applyBorder="1" applyAlignment="1" applyProtection="1">
      <alignment vertical="center"/>
    </xf>
    <xf numFmtId="38" fontId="20" fillId="0" borderId="13" xfId="1" applyFont="1" applyFill="1" applyBorder="1" applyAlignment="1" applyProtection="1">
      <alignment vertical="center"/>
    </xf>
    <xf numFmtId="178" fontId="20" fillId="0" borderId="4" xfId="1" applyNumberFormat="1" applyFont="1" applyFill="1" applyBorder="1" applyAlignment="1" applyProtection="1">
      <alignment vertical="center"/>
    </xf>
    <xf numFmtId="38" fontId="20" fillId="0" borderId="36" xfId="1" applyFont="1" applyFill="1" applyBorder="1" applyAlignment="1" applyProtection="1">
      <alignment vertical="center"/>
    </xf>
    <xf numFmtId="0" fontId="10" fillId="0" borderId="0" xfId="0" applyFont="1" applyAlignment="1">
      <alignment horizontal="center" vertical="center"/>
    </xf>
    <xf numFmtId="38" fontId="6" fillId="2" borderId="15" xfId="1" applyFont="1" applyFill="1" applyBorder="1" applyAlignment="1">
      <alignment horizontal="center" vertical="center" shrinkToFit="1"/>
    </xf>
    <xf numFmtId="38" fontId="9" fillId="0" borderId="0" xfId="1" applyFont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38" fontId="10" fillId="0" borderId="8" xfId="1" applyFont="1" applyBorder="1" applyAlignment="1">
      <alignment horizontal="center" vertical="center" wrapText="1"/>
    </xf>
    <xf numFmtId="38" fontId="10" fillId="0" borderId="9" xfId="1" applyFont="1" applyBorder="1" applyAlignment="1">
      <alignment horizontal="center" vertical="center" wrapText="1"/>
    </xf>
    <xf numFmtId="38" fontId="10" fillId="0" borderId="12" xfId="1" applyFont="1" applyBorder="1" applyAlignment="1">
      <alignment horizontal="center" vertical="center" wrapText="1"/>
    </xf>
    <xf numFmtId="38" fontId="6" fillId="0" borderId="0" xfId="1" applyFont="1" applyFill="1" applyAlignment="1">
      <alignment horizontal="center" vertical="center" shrinkToFit="1"/>
    </xf>
    <xf numFmtId="0" fontId="24" fillId="0" borderId="0" xfId="0" applyFont="1" applyFill="1" applyAlignment="1" applyProtection="1">
      <alignment horizontal="center" vertical="center"/>
    </xf>
    <xf numFmtId="0" fontId="20" fillId="0" borderId="19" xfId="0" applyFont="1" applyFill="1" applyBorder="1" applyAlignment="1" applyProtection="1">
      <alignment horizontal="center" vertical="center"/>
    </xf>
    <xf numFmtId="0" fontId="20" fillId="0" borderId="20" xfId="0" applyFont="1" applyFill="1" applyBorder="1" applyAlignment="1" applyProtection="1">
      <alignment horizontal="center" vertical="center"/>
    </xf>
    <xf numFmtId="38" fontId="20" fillId="0" borderId="22" xfId="1" applyFont="1" applyFill="1" applyBorder="1" applyAlignment="1" applyProtection="1">
      <alignment horizontal="center" vertical="center"/>
    </xf>
    <xf numFmtId="38" fontId="20" fillId="0" borderId="25" xfId="1" applyFont="1" applyFill="1" applyBorder="1" applyAlignment="1" applyProtection="1">
      <alignment horizontal="center" vertical="center"/>
    </xf>
    <xf numFmtId="38" fontId="20" fillId="0" borderId="11" xfId="1" applyFont="1" applyFill="1" applyBorder="1" applyAlignment="1" applyProtection="1">
      <alignment horizontal="right" vertical="center"/>
    </xf>
    <xf numFmtId="38" fontId="20" fillId="0" borderId="13" xfId="1" applyFont="1" applyFill="1" applyBorder="1" applyAlignment="1" applyProtection="1">
      <alignment horizontal="right" vertical="center"/>
    </xf>
    <xf numFmtId="38" fontId="20" fillId="0" borderId="23" xfId="1" applyFont="1" applyFill="1" applyBorder="1" applyAlignment="1" applyProtection="1">
      <alignment horizontal="center" vertical="center"/>
    </xf>
    <xf numFmtId="38" fontId="20" fillId="0" borderId="26" xfId="1" applyFont="1" applyFill="1" applyBorder="1" applyAlignment="1" applyProtection="1">
      <alignment horizontal="center" vertical="center"/>
    </xf>
    <xf numFmtId="38" fontId="20" fillId="0" borderId="24" xfId="1" applyFont="1" applyFill="1" applyBorder="1" applyAlignment="1" applyProtection="1">
      <alignment horizontal="left" vertical="center"/>
      <protection locked="0"/>
    </xf>
    <xf numFmtId="38" fontId="20" fillId="0" borderId="27" xfId="1" applyFont="1" applyFill="1" applyBorder="1" applyAlignment="1" applyProtection="1">
      <alignment horizontal="left" vertical="center"/>
      <protection locked="0"/>
    </xf>
    <xf numFmtId="38" fontId="20" fillId="0" borderId="4" xfId="1" applyFont="1" applyFill="1" applyBorder="1" applyAlignment="1" applyProtection="1">
      <alignment horizontal="right" vertical="center"/>
    </xf>
    <xf numFmtId="38" fontId="20" fillId="0" borderId="28" xfId="1" applyFont="1" applyFill="1" applyBorder="1" applyAlignment="1" applyProtection="1">
      <alignment horizontal="center" vertical="center"/>
    </xf>
    <xf numFmtId="38" fontId="20" fillId="0" borderId="25" xfId="1" applyFont="1" applyFill="1" applyBorder="1" applyAlignment="1" applyProtection="1">
      <alignment horizontal="center" vertical="center"/>
      <protection locked="0"/>
    </xf>
    <xf numFmtId="38" fontId="20" fillId="0" borderId="29" xfId="1" applyFont="1" applyFill="1" applyBorder="1" applyAlignment="1" applyProtection="1">
      <alignment horizontal="center" vertical="center"/>
      <protection locked="0"/>
    </xf>
    <xf numFmtId="38" fontId="20" fillId="0" borderId="4" xfId="1" applyFont="1" applyFill="1" applyBorder="1" applyAlignment="1" applyProtection="1">
      <alignment horizontal="right" vertical="center"/>
      <protection locked="0"/>
    </xf>
    <xf numFmtId="38" fontId="20" fillId="0" borderId="11" xfId="1" applyFont="1" applyFill="1" applyBorder="1" applyAlignment="1" applyProtection="1">
      <alignment horizontal="right" vertical="center"/>
      <protection locked="0"/>
    </xf>
    <xf numFmtId="38" fontId="20" fillId="0" borderId="30" xfId="1" applyFont="1" applyFill="1" applyBorder="1" applyAlignment="1" applyProtection="1">
      <alignment horizontal="left" vertical="center"/>
      <protection locked="0"/>
    </xf>
    <xf numFmtId="38" fontId="20" fillId="0" borderId="31" xfId="1" applyFont="1" applyFill="1" applyBorder="1" applyAlignment="1" applyProtection="1">
      <alignment horizontal="center" vertical="center"/>
    </xf>
    <xf numFmtId="38" fontId="20" fillId="0" borderId="35" xfId="1" applyFont="1" applyFill="1" applyBorder="1" applyAlignment="1" applyProtection="1">
      <alignment horizontal="center" vertical="center"/>
    </xf>
    <xf numFmtId="38" fontId="20" fillId="0" borderId="32" xfId="1" applyFont="1" applyFill="1" applyBorder="1" applyAlignment="1" applyProtection="1">
      <alignment horizontal="right" vertical="center"/>
    </xf>
    <xf numFmtId="38" fontId="20" fillId="0" borderId="36" xfId="1" applyFont="1" applyFill="1" applyBorder="1" applyAlignment="1" applyProtection="1">
      <alignment horizontal="right" vertical="center"/>
    </xf>
    <xf numFmtId="38" fontId="20" fillId="0" borderId="33" xfId="1" applyFont="1" applyFill="1" applyBorder="1" applyAlignment="1" applyProtection="1">
      <alignment horizontal="center" vertical="center"/>
    </xf>
    <xf numFmtId="38" fontId="20" fillId="0" borderId="37" xfId="1" applyFont="1" applyFill="1" applyBorder="1" applyAlignment="1" applyProtection="1">
      <alignment horizontal="center" vertical="center"/>
    </xf>
    <xf numFmtId="38" fontId="20" fillId="0" borderId="34" xfId="1" applyFont="1" applyFill="1" applyBorder="1" applyAlignment="1" applyProtection="1">
      <alignment horizontal="left" vertical="center"/>
    </xf>
    <xf numFmtId="38" fontId="20" fillId="0" borderId="38" xfId="1" applyFont="1" applyFill="1" applyBorder="1" applyAlignment="1" applyProtection="1">
      <alignment horizontal="left" vertical="center"/>
    </xf>
    <xf numFmtId="38" fontId="20" fillId="0" borderId="27" xfId="1" applyFont="1" applyFill="1" applyBorder="1" applyAlignment="1" applyProtection="1">
      <alignment horizontal="left" vertical="center"/>
    </xf>
    <xf numFmtId="38" fontId="20" fillId="0" borderId="29" xfId="1" applyFont="1" applyFill="1" applyBorder="1" applyAlignment="1" applyProtection="1">
      <alignment horizontal="center" vertical="center"/>
    </xf>
    <xf numFmtId="38" fontId="20" fillId="0" borderId="30" xfId="1" applyFont="1" applyFill="1" applyBorder="1" applyAlignment="1" applyProtection="1">
      <alignment horizontal="left" vertical="center"/>
    </xf>
    <xf numFmtId="0" fontId="15" fillId="0" borderId="0" xfId="0" applyFont="1" applyAlignment="1">
      <alignment horizontal="center" vertical="center"/>
    </xf>
    <xf numFmtId="38" fontId="6" fillId="0" borderId="15" xfId="1" applyFont="1" applyFill="1" applyBorder="1" applyAlignment="1">
      <alignment horizontal="center" vertical="center" shrinkToFit="1"/>
    </xf>
    <xf numFmtId="0" fontId="22" fillId="4" borderId="0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/>
    </xf>
    <xf numFmtId="0" fontId="19" fillId="0" borderId="0" xfId="1" applyNumberFormat="1" applyFont="1" applyFill="1" applyAlignment="1">
      <alignment vertical="center"/>
    </xf>
    <xf numFmtId="38" fontId="9" fillId="4" borderId="0" xfId="1" applyFont="1" applyFill="1" applyAlignment="1">
      <alignment horizontal="center" vertical="center" wrapText="1"/>
    </xf>
    <xf numFmtId="38" fontId="9" fillId="4" borderId="0" xfId="1" applyFont="1" applyFill="1" applyAlignment="1">
      <alignment horizontal="center" vertical="center"/>
    </xf>
    <xf numFmtId="38" fontId="9" fillId="4" borderId="0" xfId="1" applyFont="1" applyFill="1" applyAlignment="1">
      <alignment horizontal="left" vertical="center" wrapText="1" shrinkToFit="1"/>
    </xf>
    <xf numFmtId="38" fontId="9" fillId="4" borderId="0" xfId="1" applyFont="1" applyFill="1" applyAlignment="1">
      <alignment horizontal="left" vertical="center" shrinkToFit="1"/>
    </xf>
    <xf numFmtId="0" fontId="20" fillId="4" borderId="17" xfId="0" applyFont="1" applyFill="1" applyBorder="1" applyAlignment="1">
      <alignment horizontal="left" vertical="center" wrapText="1"/>
    </xf>
    <xf numFmtId="0" fontId="20" fillId="4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view="pageBreakPreview" zoomScale="85" zoomScaleNormal="90" zoomScaleSheetLayoutView="85" workbookViewId="0">
      <selection activeCell="A9" sqref="A9"/>
    </sheetView>
  </sheetViews>
  <sheetFormatPr defaultRowHeight="13.5"/>
  <cols>
    <col min="1" max="9" width="15.625" style="3" customWidth="1"/>
    <col min="10" max="16384" width="9" style="3"/>
  </cols>
  <sheetData>
    <row r="1" spans="1:10">
      <c r="A1" s="14" t="s">
        <v>17</v>
      </c>
      <c r="B1" s="15"/>
      <c r="C1" s="15"/>
      <c r="D1" s="15"/>
      <c r="E1" s="15"/>
      <c r="F1" s="15"/>
      <c r="G1" s="15"/>
      <c r="H1" s="15"/>
      <c r="I1" s="15"/>
    </row>
    <row r="2" spans="1:10">
      <c r="A2" s="14"/>
      <c r="B2" s="15"/>
      <c r="C2" s="15"/>
      <c r="D2" s="15"/>
      <c r="E2" s="15"/>
      <c r="F2" s="15"/>
      <c r="G2" s="15"/>
      <c r="H2" s="15"/>
      <c r="I2" s="15"/>
    </row>
    <row r="3" spans="1:10" ht="22.5" customHeight="1">
      <c r="A3" s="132" t="s">
        <v>93</v>
      </c>
      <c r="B3" s="132"/>
      <c r="C3" s="132"/>
      <c r="D3" s="132"/>
      <c r="E3" s="132"/>
      <c r="F3" s="132"/>
      <c r="G3" s="132"/>
      <c r="H3" s="132"/>
      <c r="I3" s="132"/>
    </row>
    <row r="4" spans="1:10" ht="22.5" customHeight="1">
      <c r="A4" s="15"/>
      <c r="B4" s="15"/>
      <c r="C4" s="15"/>
      <c r="D4" s="15"/>
      <c r="E4" s="15"/>
      <c r="F4" s="15"/>
      <c r="G4" s="15"/>
      <c r="H4" s="15"/>
      <c r="I4" s="15"/>
    </row>
    <row r="5" spans="1:10" ht="22.5" customHeight="1">
      <c r="A5" s="15"/>
      <c r="B5" s="15"/>
      <c r="C5" s="15"/>
      <c r="D5" s="15"/>
      <c r="E5" s="15"/>
      <c r="F5" s="83" t="s">
        <v>62</v>
      </c>
      <c r="G5" s="133"/>
      <c r="H5" s="133"/>
      <c r="I5" s="133"/>
    </row>
    <row r="6" spans="1:10" ht="25.5">
      <c r="A6" s="17" t="s">
        <v>5</v>
      </c>
      <c r="B6" s="17" t="s">
        <v>6</v>
      </c>
      <c r="C6" s="17" t="s">
        <v>43</v>
      </c>
      <c r="D6" s="17" t="s">
        <v>15</v>
      </c>
      <c r="E6" s="17" t="s">
        <v>14</v>
      </c>
      <c r="F6" s="17" t="s">
        <v>7</v>
      </c>
      <c r="G6" s="17" t="s">
        <v>8</v>
      </c>
      <c r="H6" s="17" t="s">
        <v>9</v>
      </c>
      <c r="I6" s="17" t="s">
        <v>100</v>
      </c>
    </row>
    <row r="7" spans="1:10">
      <c r="A7" s="18"/>
      <c r="B7" s="19" t="s">
        <v>4</v>
      </c>
      <c r="C7" s="20"/>
      <c r="D7" s="21" t="s">
        <v>31</v>
      </c>
      <c r="E7" s="19" t="s">
        <v>10</v>
      </c>
      <c r="F7" s="19" t="s">
        <v>11</v>
      </c>
      <c r="G7" s="19" t="s">
        <v>12</v>
      </c>
      <c r="H7" s="19" t="s">
        <v>13</v>
      </c>
      <c r="I7" s="21" t="s">
        <v>32</v>
      </c>
    </row>
    <row r="8" spans="1:10" s="1" customFormat="1">
      <c r="A8" s="22"/>
      <c r="B8" s="22" t="s">
        <v>1</v>
      </c>
      <c r="C8" s="22" t="s">
        <v>2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2</v>
      </c>
      <c r="I8" s="22" t="s">
        <v>2</v>
      </c>
    </row>
    <row r="9" spans="1:10" s="2" customFormat="1" ht="45" customHeight="1">
      <c r="A9" s="75" t="s">
        <v>94</v>
      </c>
      <c r="B9" s="76">
        <f>'別紙(2)'!E15</f>
        <v>0</v>
      </c>
      <c r="C9" s="77"/>
      <c r="D9" s="76">
        <f>B9-C9</f>
        <v>0</v>
      </c>
      <c r="E9" s="76">
        <f>'別紙(2)'!E15</f>
        <v>0</v>
      </c>
      <c r="F9" s="76">
        <f>'別紙(2)'!F15</f>
        <v>0</v>
      </c>
      <c r="G9" s="76">
        <f>'別紙(2)'!G15</f>
        <v>0</v>
      </c>
      <c r="H9" s="76">
        <f>MIN(G9,D9)</f>
        <v>0</v>
      </c>
      <c r="I9" s="76">
        <f>ROUNDDOWN(H9*1/2,-3)</f>
        <v>0</v>
      </c>
      <c r="J9" s="2" t="s">
        <v>54</v>
      </c>
    </row>
    <row r="10" spans="1:10" s="2" customFormat="1" ht="42" hidden="1" customHeight="1" thickBot="1">
      <c r="A10" s="23" t="s">
        <v>53</v>
      </c>
      <c r="B10" s="24"/>
      <c r="C10" s="24"/>
      <c r="D10" s="24"/>
      <c r="E10" s="24"/>
      <c r="F10" s="24"/>
      <c r="G10" s="24"/>
      <c r="H10" s="24"/>
      <c r="I10" s="24"/>
    </row>
    <row r="11" spans="1:10" ht="26.25" customHeight="1">
      <c r="A11" s="14"/>
      <c r="B11" s="15"/>
      <c r="C11" s="15"/>
      <c r="D11" s="15"/>
      <c r="E11" s="15"/>
      <c r="F11" s="15"/>
      <c r="G11" s="15"/>
      <c r="H11" s="15"/>
      <c r="I11" s="15"/>
    </row>
    <row r="12" spans="1:10" ht="15" customHeight="1">
      <c r="A12" s="16" t="s">
        <v>3</v>
      </c>
      <c r="B12" s="15" t="s">
        <v>61</v>
      </c>
      <c r="C12" s="15"/>
      <c r="D12" s="15"/>
      <c r="E12" s="15"/>
      <c r="F12" s="15"/>
      <c r="G12" s="15"/>
      <c r="H12" s="15"/>
      <c r="I12" s="15"/>
    </row>
    <row r="13" spans="1:10" ht="15" customHeight="1">
      <c r="A13" s="15"/>
      <c r="B13" s="15" t="s">
        <v>50</v>
      </c>
      <c r="C13" s="15"/>
      <c r="D13" s="15"/>
      <c r="E13" s="15"/>
      <c r="F13" s="15"/>
      <c r="G13" s="15"/>
      <c r="H13" s="15"/>
      <c r="I13" s="15"/>
    </row>
    <row r="14" spans="1:10" ht="15" customHeight="1">
      <c r="A14" s="15"/>
      <c r="B14" s="15" t="s">
        <v>47</v>
      </c>
      <c r="C14" s="15"/>
      <c r="D14" s="15"/>
      <c r="E14" s="15"/>
      <c r="F14" s="15"/>
      <c r="G14" s="15"/>
      <c r="H14" s="15"/>
      <c r="I14" s="15"/>
    </row>
    <row r="15" spans="1:10" ht="15" customHeight="1">
      <c r="A15" s="15"/>
      <c r="B15" s="15" t="s">
        <v>46</v>
      </c>
      <c r="C15" s="15"/>
      <c r="D15" s="15"/>
      <c r="E15" s="15"/>
      <c r="F15" s="15"/>
      <c r="G15" s="15"/>
      <c r="H15" s="15"/>
      <c r="I15" s="15"/>
    </row>
    <row r="16" spans="1:10" ht="15" customHeight="1">
      <c r="A16" s="15"/>
      <c r="B16" s="15" t="s">
        <v>44</v>
      </c>
      <c r="C16" s="15"/>
      <c r="D16" s="15"/>
      <c r="E16" s="15"/>
      <c r="F16" s="15"/>
      <c r="G16" s="15"/>
      <c r="H16" s="15"/>
      <c r="I16" s="15"/>
    </row>
    <row r="17" ht="15" customHeight="1"/>
  </sheetData>
  <mergeCells count="2">
    <mergeCell ref="A3:I3"/>
    <mergeCell ref="G5:I5"/>
  </mergeCells>
  <phoneticPr fontId="1"/>
  <pageMargins left="0.39370078740157483" right="0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0"/>
  <sheetViews>
    <sheetView view="pageBreakPreview" zoomScale="85" zoomScaleNormal="90" zoomScaleSheetLayoutView="85" workbookViewId="0">
      <selection activeCell="F9" sqref="F9"/>
    </sheetView>
  </sheetViews>
  <sheetFormatPr defaultRowHeight="13.5"/>
  <cols>
    <col min="1" max="1" width="27.625" style="3" customWidth="1"/>
    <col min="2" max="2" width="15.625" style="3" customWidth="1"/>
    <col min="3" max="3" width="13" style="3" customWidth="1"/>
    <col min="4" max="4" width="14" style="3" customWidth="1"/>
    <col min="5" max="5" width="18.625" style="3" customWidth="1"/>
    <col min="6" max="6" width="21.625" style="3" customWidth="1"/>
    <col min="7" max="7" width="20.625" style="3" customWidth="1"/>
    <col min="8" max="8" width="15" style="3" bestFit="1" customWidth="1"/>
    <col min="9" max="9" width="13.25" style="3" customWidth="1"/>
    <col min="10" max="16384" width="9" style="3"/>
  </cols>
  <sheetData>
    <row r="1" spans="1:9">
      <c r="A1" s="43" t="s">
        <v>16</v>
      </c>
      <c r="B1" s="25"/>
      <c r="C1" s="25"/>
      <c r="D1" s="25"/>
      <c r="E1" s="25"/>
      <c r="F1" s="25"/>
      <c r="G1" s="25"/>
      <c r="H1" s="25"/>
      <c r="I1" s="25"/>
    </row>
    <row r="2" spans="1:9" ht="17.25">
      <c r="A2" s="44"/>
      <c r="B2" s="25"/>
      <c r="C2" s="25"/>
      <c r="D2" s="25"/>
      <c r="E2" s="25"/>
      <c r="F2" s="25"/>
      <c r="G2" s="25"/>
      <c r="H2" s="25"/>
      <c r="I2" s="25"/>
    </row>
    <row r="3" spans="1:9" s="4" customFormat="1" ht="17.25">
      <c r="A3" s="134" t="s">
        <v>95</v>
      </c>
      <c r="B3" s="134"/>
      <c r="C3" s="134"/>
      <c r="D3" s="134"/>
      <c r="E3" s="134"/>
      <c r="F3" s="134"/>
      <c r="G3" s="134"/>
      <c r="H3" s="134"/>
      <c r="I3" s="134"/>
    </row>
    <row r="4" spans="1:9" s="5" customFormat="1" ht="17.25">
      <c r="A4" s="45"/>
      <c r="B4" s="45"/>
      <c r="C4" s="45"/>
      <c r="D4" s="45"/>
      <c r="E4" s="45"/>
      <c r="F4" s="45"/>
      <c r="G4" s="45"/>
      <c r="H4" s="45"/>
      <c r="I4" s="45"/>
    </row>
    <row r="5" spans="1:9" ht="26.25" customHeight="1">
      <c r="A5" s="25"/>
      <c r="B5" s="25"/>
      <c r="C5" s="25"/>
      <c r="D5" s="25"/>
      <c r="E5" s="25"/>
      <c r="F5" s="83" t="s">
        <v>62</v>
      </c>
      <c r="G5" s="139">
        <f>'別紙(1)'!G5</f>
        <v>0</v>
      </c>
      <c r="H5" s="139"/>
      <c r="I5" s="139"/>
    </row>
    <row r="6" spans="1:9" ht="26.25" customHeight="1">
      <c r="A6" s="25"/>
      <c r="B6" s="25"/>
      <c r="C6" s="25"/>
      <c r="D6" s="25"/>
      <c r="E6" s="25"/>
      <c r="F6" s="25"/>
      <c r="G6" s="25"/>
      <c r="H6" s="25"/>
      <c r="I6" s="27" t="s">
        <v>63</v>
      </c>
    </row>
    <row r="7" spans="1:9" s="4" customFormat="1" ht="27">
      <c r="A7" s="46" t="s">
        <v>34</v>
      </c>
      <c r="B7" s="46" t="s">
        <v>35</v>
      </c>
      <c r="C7" s="46" t="s">
        <v>36</v>
      </c>
      <c r="D7" s="46" t="s">
        <v>38</v>
      </c>
      <c r="E7" s="28" t="s">
        <v>39</v>
      </c>
      <c r="F7" s="28" t="s">
        <v>45</v>
      </c>
      <c r="G7" s="29" t="s">
        <v>41</v>
      </c>
      <c r="H7" s="28" t="s">
        <v>51</v>
      </c>
      <c r="I7" s="28" t="s">
        <v>52</v>
      </c>
    </row>
    <row r="8" spans="1:9" s="12" customFormat="1" ht="33.75" customHeight="1">
      <c r="A8" s="67" t="s">
        <v>96</v>
      </c>
      <c r="B8" s="47"/>
      <c r="C8" s="47"/>
      <c r="D8" s="48"/>
      <c r="E8" s="49">
        <f>C8*D8</f>
        <v>0</v>
      </c>
      <c r="F8" s="50">
        <f>C8*3600000</f>
        <v>0</v>
      </c>
      <c r="G8" s="51">
        <f>MIN(E8,F8)</f>
        <v>0</v>
      </c>
      <c r="H8" s="136"/>
      <c r="I8" s="136"/>
    </row>
    <row r="9" spans="1:9" ht="33" customHeight="1">
      <c r="A9" s="70"/>
      <c r="B9" s="74"/>
      <c r="C9" s="72"/>
      <c r="D9" s="52"/>
      <c r="E9" s="49"/>
      <c r="F9" s="50"/>
      <c r="G9" s="53"/>
      <c r="H9" s="137"/>
      <c r="I9" s="137"/>
    </row>
    <row r="10" spans="1:9" ht="33" customHeight="1">
      <c r="A10" s="68"/>
      <c r="B10" s="72"/>
      <c r="C10" s="72"/>
      <c r="D10" s="52"/>
      <c r="E10" s="49"/>
      <c r="F10" s="50"/>
      <c r="G10" s="53"/>
      <c r="H10" s="137"/>
      <c r="I10" s="137"/>
    </row>
    <row r="11" spans="1:9" ht="45" customHeight="1">
      <c r="A11" s="54"/>
      <c r="B11" s="72"/>
      <c r="C11" s="72"/>
      <c r="D11" s="52"/>
      <c r="E11" s="49"/>
      <c r="F11" s="50"/>
      <c r="G11" s="53"/>
      <c r="H11" s="137"/>
      <c r="I11" s="137"/>
    </row>
    <row r="12" spans="1:9" ht="33" customHeight="1">
      <c r="A12" s="55"/>
      <c r="B12" s="72"/>
      <c r="C12" s="72"/>
      <c r="D12" s="52"/>
      <c r="E12" s="49"/>
      <c r="F12" s="50"/>
      <c r="G12" s="53"/>
      <c r="H12" s="137"/>
      <c r="I12" s="137"/>
    </row>
    <row r="13" spans="1:9" ht="33" customHeight="1">
      <c r="A13" s="56"/>
      <c r="B13" s="73"/>
      <c r="C13" s="73"/>
      <c r="D13" s="57"/>
      <c r="E13" s="58"/>
      <c r="F13" s="50"/>
      <c r="G13" s="53"/>
      <c r="H13" s="137"/>
      <c r="I13" s="137"/>
    </row>
    <row r="14" spans="1:9" ht="33" customHeight="1" thickBot="1">
      <c r="A14" s="55"/>
      <c r="B14" s="73"/>
      <c r="C14" s="73"/>
      <c r="D14" s="57"/>
      <c r="E14" s="58"/>
      <c r="F14" s="59"/>
      <c r="G14" s="53"/>
      <c r="H14" s="138"/>
      <c r="I14" s="138"/>
    </row>
    <row r="15" spans="1:9" ht="33" customHeight="1" thickTop="1">
      <c r="A15" s="71" t="s">
        <v>37</v>
      </c>
      <c r="B15" s="60"/>
      <c r="C15" s="60"/>
      <c r="D15" s="61"/>
      <c r="E15" s="62">
        <f>SUM(E8:E14)</f>
        <v>0</v>
      </c>
      <c r="F15" s="62">
        <f>SUM(F8:F14)</f>
        <v>0</v>
      </c>
      <c r="G15" s="62">
        <f>SUM(G8:G14)</f>
        <v>0</v>
      </c>
      <c r="H15" s="62">
        <f>'別紙(1)'!H9</f>
        <v>0</v>
      </c>
      <c r="I15" s="63">
        <f>'別紙(1)'!I9</f>
        <v>0</v>
      </c>
    </row>
    <row r="16" spans="1:9" ht="13.5" customHeight="1">
      <c r="A16" s="26"/>
      <c r="B16" s="25" t="s">
        <v>55</v>
      </c>
      <c r="C16" s="25"/>
      <c r="D16" s="25"/>
      <c r="E16" s="25"/>
      <c r="F16" s="25"/>
      <c r="G16" s="25"/>
      <c r="H16" s="25"/>
      <c r="I16" s="25"/>
    </row>
    <row r="17" spans="1:9" ht="33" customHeight="1">
      <c r="A17" s="1"/>
      <c r="E17" s="11"/>
      <c r="F17" s="11"/>
      <c r="G17" s="11"/>
      <c r="H17" s="11"/>
      <c r="I17" s="11"/>
    </row>
    <row r="18" spans="1:9">
      <c r="A18" s="6"/>
      <c r="B18" s="7"/>
      <c r="C18" s="8"/>
      <c r="D18" s="8"/>
      <c r="E18" s="8"/>
      <c r="F18" s="8"/>
      <c r="G18" s="7"/>
      <c r="H18" s="10"/>
      <c r="I18" s="10"/>
    </row>
    <row r="19" spans="1:9">
      <c r="A19" s="7"/>
      <c r="B19" s="6"/>
      <c r="C19" s="8"/>
      <c r="D19" s="8"/>
      <c r="E19" s="8"/>
      <c r="F19" s="8"/>
      <c r="G19" s="7"/>
      <c r="H19" s="10"/>
      <c r="I19" s="10"/>
    </row>
    <row r="20" spans="1:9">
      <c r="A20" s="7"/>
      <c r="B20" s="6"/>
      <c r="C20" s="8"/>
      <c r="D20" s="8"/>
      <c r="E20" s="8"/>
      <c r="F20" s="8"/>
      <c r="G20" s="7"/>
      <c r="H20" s="10"/>
      <c r="I20" s="10"/>
    </row>
    <row r="21" spans="1:9">
      <c r="A21" s="7"/>
      <c r="B21" s="6"/>
      <c r="C21" s="8"/>
      <c r="D21" s="8"/>
      <c r="E21" s="8"/>
      <c r="F21" s="8"/>
      <c r="G21" s="7"/>
      <c r="H21" s="10"/>
      <c r="I21" s="10"/>
    </row>
    <row r="22" spans="1:9">
      <c r="A22" s="7"/>
      <c r="B22" s="7"/>
      <c r="C22" s="8"/>
      <c r="D22" s="8"/>
      <c r="E22" s="8"/>
      <c r="F22" s="8"/>
      <c r="G22" s="6"/>
      <c r="H22" s="6"/>
      <c r="I22" s="6"/>
    </row>
    <row r="23" spans="1:9">
      <c r="A23" s="7"/>
      <c r="B23" s="7"/>
      <c r="C23" s="8"/>
      <c r="D23" s="8"/>
      <c r="E23" s="8"/>
      <c r="F23" s="8"/>
      <c r="G23" s="9"/>
      <c r="H23" s="9"/>
      <c r="I23" s="9"/>
    </row>
    <row r="24" spans="1:9">
      <c r="A24" s="7"/>
      <c r="B24" s="7"/>
      <c r="C24" s="8"/>
      <c r="D24" s="8"/>
      <c r="E24" s="8"/>
      <c r="F24" s="8"/>
      <c r="G24" s="9"/>
      <c r="H24" s="9"/>
      <c r="I24" s="9"/>
    </row>
    <row r="25" spans="1:9">
      <c r="A25" s="7"/>
      <c r="B25" s="7"/>
      <c r="C25" s="8"/>
      <c r="D25" s="8"/>
      <c r="E25" s="8"/>
      <c r="F25" s="8"/>
      <c r="G25" s="9"/>
      <c r="H25" s="9"/>
      <c r="I25" s="9"/>
    </row>
    <row r="26" spans="1:9">
      <c r="A26" s="7"/>
      <c r="B26" s="7"/>
      <c r="C26" s="8"/>
      <c r="D26" s="8"/>
      <c r="E26" s="8"/>
      <c r="F26" s="8"/>
      <c r="G26" s="9"/>
      <c r="H26" s="9"/>
      <c r="I26" s="9"/>
    </row>
    <row r="27" spans="1:9">
      <c r="A27" s="7"/>
      <c r="B27" s="7"/>
      <c r="C27" s="8"/>
      <c r="D27" s="8"/>
      <c r="E27" s="8"/>
      <c r="F27" s="8"/>
      <c r="G27" s="9"/>
      <c r="H27" s="9"/>
      <c r="I27" s="9"/>
    </row>
    <row r="28" spans="1:9">
      <c r="A28" s="7"/>
      <c r="B28" s="135"/>
      <c r="C28" s="135"/>
      <c r="D28" s="7"/>
      <c r="E28" s="135"/>
      <c r="F28" s="135"/>
      <c r="G28" s="135"/>
      <c r="H28" s="10"/>
      <c r="I28" s="10"/>
    </row>
    <row r="29" spans="1:9">
      <c r="A29" s="7"/>
      <c r="B29" s="135"/>
      <c r="C29" s="135"/>
      <c r="D29" s="7"/>
      <c r="E29" s="135"/>
      <c r="F29" s="135"/>
      <c r="G29" s="135"/>
      <c r="H29" s="10"/>
      <c r="I29" s="10"/>
    </row>
    <row r="30" spans="1:9">
      <c r="A30" s="7"/>
      <c r="B30" s="135"/>
      <c r="C30" s="135"/>
      <c r="D30" s="7"/>
      <c r="E30" s="135"/>
      <c r="F30" s="135"/>
      <c r="G30" s="135"/>
      <c r="H30" s="10"/>
      <c r="I30" s="10"/>
    </row>
  </sheetData>
  <mergeCells count="9">
    <mergeCell ref="A3:I3"/>
    <mergeCell ref="G28:G30"/>
    <mergeCell ref="B28:B30"/>
    <mergeCell ref="C28:C30"/>
    <mergeCell ref="E28:E30"/>
    <mergeCell ref="F28:F30"/>
    <mergeCell ref="H8:H14"/>
    <mergeCell ref="I8:I14"/>
    <mergeCell ref="G5:I5"/>
  </mergeCells>
  <phoneticPr fontId="1"/>
  <pageMargins left="0.25" right="0.25" top="0.75" bottom="0.75" header="0.3" footer="0.3"/>
  <pageSetup paperSize="9" scale="91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D2F12-31A4-44D7-98D1-B2A2AAC55A0C}">
  <dimension ref="A1:E34"/>
  <sheetViews>
    <sheetView view="pageBreakPreview" topLeftCell="A22" zoomScaleNormal="100" zoomScaleSheetLayoutView="100" workbookViewId="0">
      <selection activeCell="F9" sqref="F9"/>
    </sheetView>
  </sheetViews>
  <sheetFormatPr defaultRowHeight="13.5"/>
  <cols>
    <col min="1" max="1" width="4.25" style="123" customWidth="1"/>
    <col min="2" max="2" width="25.375" style="123" customWidth="1"/>
    <col min="3" max="3" width="28.375" style="123" customWidth="1"/>
    <col min="4" max="4" width="4" style="123" customWidth="1"/>
    <col min="5" max="5" width="21.375" style="123" customWidth="1"/>
    <col min="6" max="16384" width="9" style="123"/>
  </cols>
  <sheetData>
    <row r="1" spans="1:5" ht="17.25" customHeight="1">
      <c r="A1" s="120" t="s">
        <v>76</v>
      </c>
      <c r="B1" s="121"/>
      <c r="C1" s="121"/>
      <c r="D1" s="121"/>
      <c r="E1" s="122" t="s">
        <v>77</v>
      </c>
    </row>
    <row r="2" spans="1:5">
      <c r="A2" s="121"/>
      <c r="B2" s="121"/>
      <c r="C2" s="121"/>
      <c r="D2" s="121"/>
      <c r="E2" s="121"/>
    </row>
    <row r="3" spans="1:5" ht="21">
      <c r="A3" s="140" t="s">
        <v>78</v>
      </c>
      <c r="B3" s="140"/>
      <c r="C3" s="140"/>
      <c r="D3" s="140"/>
      <c r="E3" s="140"/>
    </row>
    <row r="4" spans="1:5">
      <c r="A4" s="121"/>
      <c r="B4" s="121"/>
      <c r="C4" s="121"/>
      <c r="D4" s="121"/>
      <c r="E4" s="121"/>
    </row>
    <row r="5" spans="1:5" s="125" customFormat="1" ht="14.25">
      <c r="A5" s="124" t="s">
        <v>79</v>
      </c>
      <c r="B5" s="124"/>
      <c r="C5" s="124"/>
      <c r="D5" s="124"/>
      <c r="E5" s="124"/>
    </row>
    <row r="6" spans="1:5" s="125" customFormat="1" ht="15" thickBot="1">
      <c r="A6" s="124"/>
      <c r="B6" s="124"/>
      <c r="C6" s="124"/>
      <c r="D6" s="124"/>
      <c r="E6" s="124"/>
    </row>
    <row r="7" spans="1:5" s="125" customFormat="1" ht="39.950000000000003" customHeight="1" thickBot="1">
      <c r="A7" s="124"/>
      <c r="B7" s="126" t="s">
        <v>80</v>
      </c>
      <c r="C7" s="141" t="s">
        <v>81</v>
      </c>
      <c r="D7" s="142"/>
      <c r="E7" s="127" t="s">
        <v>82</v>
      </c>
    </row>
    <row r="8" spans="1:5" s="125" customFormat="1" ht="20.100000000000001" customHeight="1">
      <c r="A8" s="124"/>
      <c r="B8" s="143" t="s">
        <v>83</v>
      </c>
      <c r="C8" s="145">
        <f>'別紙(1)'!I9</f>
        <v>0</v>
      </c>
      <c r="D8" s="147" t="s">
        <v>84</v>
      </c>
      <c r="E8" s="149"/>
    </row>
    <row r="9" spans="1:5" s="125" customFormat="1" ht="20.100000000000001" customHeight="1">
      <c r="A9" s="124"/>
      <c r="B9" s="144"/>
      <c r="C9" s="146"/>
      <c r="D9" s="148"/>
      <c r="E9" s="150"/>
    </row>
    <row r="10" spans="1:5" s="125" customFormat="1" ht="20.100000000000001" customHeight="1">
      <c r="A10" s="124"/>
      <c r="B10" s="144" t="s">
        <v>85</v>
      </c>
      <c r="C10" s="151">
        <f>'別紙(1)'!C9</f>
        <v>0</v>
      </c>
      <c r="D10" s="152" t="s">
        <v>84</v>
      </c>
      <c r="E10" s="150"/>
    </row>
    <row r="11" spans="1:5" s="125" customFormat="1" ht="20.100000000000001" customHeight="1">
      <c r="A11" s="124"/>
      <c r="B11" s="144"/>
      <c r="C11" s="146"/>
      <c r="D11" s="148"/>
      <c r="E11" s="150"/>
    </row>
    <row r="12" spans="1:5" s="125" customFormat="1" ht="20.100000000000001" customHeight="1">
      <c r="A12" s="124"/>
      <c r="B12" s="144" t="s">
        <v>86</v>
      </c>
      <c r="C12" s="151">
        <f>'別紙(1)'!B9-'別紙(1)'!C9-'別紙(1)'!I9</f>
        <v>0</v>
      </c>
      <c r="D12" s="152" t="s">
        <v>84</v>
      </c>
      <c r="E12" s="150"/>
    </row>
    <row r="13" spans="1:5" s="125" customFormat="1" ht="20.100000000000001" customHeight="1">
      <c r="A13" s="124"/>
      <c r="B13" s="144"/>
      <c r="C13" s="146"/>
      <c r="D13" s="148"/>
      <c r="E13" s="150"/>
    </row>
    <row r="14" spans="1:5" s="125" customFormat="1" ht="20.100000000000001" customHeight="1">
      <c r="A14" s="124"/>
      <c r="B14" s="153"/>
      <c r="C14" s="155"/>
      <c r="D14" s="152" t="s">
        <v>84</v>
      </c>
      <c r="E14" s="150"/>
    </row>
    <row r="15" spans="1:5" s="125" customFormat="1" ht="20.100000000000001" customHeight="1" thickBot="1">
      <c r="A15" s="124"/>
      <c r="B15" s="154"/>
      <c r="C15" s="156"/>
      <c r="D15" s="147"/>
      <c r="E15" s="157"/>
    </row>
    <row r="16" spans="1:5" s="125" customFormat="1" ht="20.100000000000001" customHeight="1">
      <c r="A16" s="124"/>
      <c r="B16" s="158" t="s">
        <v>87</v>
      </c>
      <c r="C16" s="160">
        <f>C8+C10+C12</f>
        <v>0</v>
      </c>
      <c r="D16" s="162" t="s">
        <v>84</v>
      </c>
      <c r="E16" s="164"/>
    </row>
    <row r="17" spans="1:5" s="125" customFormat="1" ht="20.100000000000001" customHeight="1" thickBot="1">
      <c r="A17" s="124"/>
      <c r="B17" s="159"/>
      <c r="C17" s="161"/>
      <c r="D17" s="163"/>
      <c r="E17" s="165"/>
    </row>
    <row r="18" spans="1:5" s="125" customFormat="1" ht="14.25">
      <c r="A18" s="124"/>
      <c r="B18" s="124"/>
      <c r="C18" s="124"/>
      <c r="D18" s="124"/>
      <c r="E18" s="124"/>
    </row>
    <row r="19" spans="1:5" s="125" customFormat="1" ht="14.25">
      <c r="A19" s="124"/>
      <c r="B19" s="124"/>
      <c r="C19" s="124"/>
      <c r="D19" s="124"/>
      <c r="E19" s="124"/>
    </row>
    <row r="20" spans="1:5" s="125" customFormat="1" ht="14.25">
      <c r="A20" s="124" t="s">
        <v>88</v>
      </c>
      <c r="B20" s="124"/>
      <c r="C20" s="124"/>
      <c r="D20" s="124"/>
      <c r="E20" s="124"/>
    </row>
    <row r="21" spans="1:5" s="125" customFormat="1" ht="15" thickBot="1">
      <c r="A21" s="124"/>
      <c r="B21" s="124"/>
      <c r="C21" s="124"/>
      <c r="D21" s="124"/>
      <c r="E21" s="124"/>
    </row>
    <row r="22" spans="1:5" s="125" customFormat="1" ht="39.950000000000003" customHeight="1" thickBot="1">
      <c r="A22" s="124"/>
      <c r="B22" s="126" t="s">
        <v>80</v>
      </c>
      <c r="C22" s="141" t="s">
        <v>81</v>
      </c>
      <c r="D22" s="142"/>
      <c r="E22" s="127" t="s">
        <v>82</v>
      </c>
    </row>
    <row r="23" spans="1:5" s="125" customFormat="1" ht="20.100000000000001" customHeight="1">
      <c r="A23" s="124"/>
      <c r="B23" s="143" t="s">
        <v>89</v>
      </c>
      <c r="C23" s="145">
        <f>'別紙(1)'!B9</f>
        <v>0</v>
      </c>
      <c r="D23" s="147" t="s">
        <v>84</v>
      </c>
      <c r="E23" s="149"/>
    </row>
    <row r="24" spans="1:5" s="125" customFormat="1" ht="20.100000000000001" customHeight="1">
      <c r="A24" s="124"/>
      <c r="B24" s="144"/>
      <c r="C24" s="146"/>
      <c r="D24" s="148"/>
      <c r="E24" s="150"/>
    </row>
    <row r="25" spans="1:5" s="125" customFormat="1" ht="20.100000000000001" customHeight="1">
      <c r="A25" s="124"/>
      <c r="B25" s="144"/>
      <c r="C25" s="151">
        <f>C31-C23</f>
        <v>0</v>
      </c>
      <c r="D25" s="152" t="s">
        <v>84</v>
      </c>
      <c r="E25" s="150"/>
    </row>
    <row r="26" spans="1:5" s="125" customFormat="1" ht="20.100000000000001" customHeight="1">
      <c r="A26" s="124"/>
      <c r="B26" s="144"/>
      <c r="C26" s="146"/>
      <c r="D26" s="148"/>
      <c r="E26" s="150"/>
    </row>
    <row r="27" spans="1:5" s="125" customFormat="1" ht="20.100000000000001" customHeight="1">
      <c r="A27" s="124"/>
      <c r="B27" s="144"/>
      <c r="C27" s="151"/>
      <c r="D27" s="152" t="s">
        <v>84</v>
      </c>
      <c r="E27" s="166"/>
    </row>
    <row r="28" spans="1:5" s="125" customFormat="1" ht="20.100000000000001" customHeight="1">
      <c r="A28" s="124"/>
      <c r="B28" s="144"/>
      <c r="C28" s="146"/>
      <c r="D28" s="148"/>
      <c r="E28" s="166"/>
    </row>
    <row r="29" spans="1:5" s="125" customFormat="1" ht="20.100000000000001" customHeight="1">
      <c r="A29" s="124"/>
      <c r="B29" s="144"/>
      <c r="C29" s="151"/>
      <c r="D29" s="152" t="s">
        <v>84</v>
      </c>
      <c r="E29" s="166"/>
    </row>
    <row r="30" spans="1:5" s="125" customFormat="1" ht="20.100000000000001" customHeight="1" thickBot="1">
      <c r="A30" s="124"/>
      <c r="B30" s="167"/>
      <c r="C30" s="145"/>
      <c r="D30" s="147"/>
      <c r="E30" s="168"/>
    </row>
    <row r="31" spans="1:5" s="125" customFormat="1" ht="20.100000000000001" customHeight="1">
      <c r="A31" s="124"/>
      <c r="B31" s="158" t="s">
        <v>87</v>
      </c>
      <c r="C31" s="160">
        <f>C23</f>
        <v>0</v>
      </c>
      <c r="D31" s="162" t="s">
        <v>84</v>
      </c>
      <c r="E31" s="164"/>
    </row>
    <row r="32" spans="1:5" s="125" customFormat="1" ht="20.100000000000001" customHeight="1" thickBot="1">
      <c r="A32" s="124"/>
      <c r="B32" s="159"/>
      <c r="C32" s="161"/>
      <c r="D32" s="163"/>
      <c r="E32" s="165"/>
    </row>
    <row r="33" spans="1:5" s="125" customFormat="1" ht="14.25">
      <c r="A33" s="124"/>
      <c r="B33" s="124"/>
      <c r="C33" s="124"/>
      <c r="D33" s="124"/>
      <c r="E33" s="124"/>
    </row>
    <row r="34" spans="1:5" s="125" customFormat="1" ht="14.25">
      <c r="A34" s="125" t="s">
        <v>90</v>
      </c>
    </row>
  </sheetData>
  <sheetProtection selectLockedCells="1"/>
  <mergeCells count="43">
    <mergeCell ref="D25:D26"/>
    <mergeCell ref="B31:B32"/>
    <mergeCell ref="C31:C32"/>
    <mergeCell ref="D31:D32"/>
    <mergeCell ref="E31:E32"/>
    <mergeCell ref="B27:B28"/>
    <mergeCell ref="C27:C28"/>
    <mergeCell ref="D27:D28"/>
    <mergeCell ref="E27:E28"/>
    <mergeCell ref="B29:B30"/>
    <mergeCell ref="C29:C30"/>
    <mergeCell ref="D29:D30"/>
    <mergeCell ref="E29:E30"/>
    <mergeCell ref="E25:E26"/>
    <mergeCell ref="B14:B15"/>
    <mergeCell ref="C14:C15"/>
    <mergeCell ref="D14:D15"/>
    <mergeCell ref="E14:E15"/>
    <mergeCell ref="B16:B17"/>
    <mergeCell ref="C16:C17"/>
    <mergeCell ref="D16:D17"/>
    <mergeCell ref="E16:E17"/>
    <mergeCell ref="C22:D22"/>
    <mergeCell ref="B23:B24"/>
    <mergeCell ref="C23:C24"/>
    <mergeCell ref="D23:D24"/>
    <mergeCell ref="E23:E24"/>
    <mergeCell ref="B25:B26"/>
    <mergeCell ref="C25:C26"/>
    <mergeCell ref="B10:B11"/>
    <mergeCell ref="C10:C11"/>
    <mergeCell ref="D10:D11"/>
    <mergeCell ref="E10:E11"/>
    <mergeCell ref="B12:B13"/>
    <mergeCell ref="C12:C13"/>
    <mergeCell ref="D12:D13"/>
    <mergeCell ref="E12:E13"/>
    <mergeCell ref="A3:E3"/>
    <mergeCell ref="C7:D7"/>
    <mergeCell ref="B8:B9"/>
    <mergeCell ref="C8:C9"/>
    <mergeCell ref="D8:D9"/>
    <mergeCell ref="E8:E9"/>
  </mergeCells>
  <phoneticPr fontId="1"/>
  <pageMargins left="0.75" right="0.75" top="1" bottom="1" header="0.51200000000000001" footer="0.51200000000000001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"/>
  <sheetViews>
    <sheetView tabSelected="1" view="pageBreakPreview" zoomScaleNormal="100" zoomScaleSheetLayoutView="100" workbookViewId="0">
      <selection activeCell="J14" sqref="J14"/>
    </sheetView>
  </sheetViews>
  <sheetFormatPr defaultRowHeight="13.5"/>
  <cols>
    <col min="1" max="1" width="15.625" style="31" customWidth="1"/>
    <col min="2" max="12" width="11.625" style="31" customWidth="1"/>
    <col min="13" max="16384" width="9" style="31"/>
  </cols>
  <sheetData>
    <row r="1" spans="1:13">
      <c r="A1" s="30" t="s">
        <v>40</v>
      </c>
    </row>
    <row r="2" spans="1:13">
      <c r="A2" s="30"/>
    </row>
    <row r="3" spans="1:13">
      <c r="A3" s="169" t="s">
        <v>97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5" spans="1:13">
      <c r="H5" s="83" t="s">
        <v>62</v>
      </c>
      <c r="I5" s="170">
        <f>'別紙(1)'!G5</f>
        <v>0</v>
      </c>
      <c r="J5" s="170"/>
      <c r="K5" s="170"/>
      <c r="L5" s="33"/>
    </row>
    <row r="6" spans="1:13" ht="38.25">
      <c r="A6" s="34" t="s">
        <v>23</v>
      </c>
      <c r="B6" s="34" t="s">
        <v>0</v>
      </c>
      <c r="C6" s="34" t="s">
        <v>42</v>
      </c>
      <c r="D6" s="34" t="s">
        <v>24</v>
      </c>
      <c r="E6" s="34" t="s">
        <v>25</v>
      </c>
      <c r="F6" s="34" t="s">
        <v>26</v>
      </c>
      <c r="G6" s="34" t="s">
        <v>27</v>
      </c>
      <c r="H6" s="34" t="s">
        <v>28</v>
      </c>
      <c r="I6" s="34" t="s">
        <v>101</v>
      </c>
      <c r="J6" s="34" t="s">
        <v>29</v>
      </c>
      <c r="K6" s="34" t="s">
        <v>30</v>
      </c>
      <c r="L6" s="34" t="s">
        <v>60</v>
      </c>
    </row>
    <row r="7" spans="1:13">
      <c r="A7" s="35"/>
      <c r="B7" s="36" t="s">
        <v>4</v>
      </c>
      <c r="C7" s="37" t="s">
        <v>20</v>
      </c>
      <c r="D7" s="38" t="s">
        <v>31</v>
      </c>
      <c r="E7" s="36" t="s">
        <v>10</v>
      </c>
      <c r="F7" s="36" t="s">
        <v>11</v>
      </c>
      <c r="G7" s="36" t="s">
        <v>12</v>
      </c>
      <c r="H7" s="36" t="s">
        <v>13</v>
      </c>
      <c r="I7" s="38" t="s">
        <v>32</v>
      </c>
      <c r="J7" s="38" t="s">
        <v>21</v>
      </c>
      <c r="K7" s="38" t="s">
        <v>22</v>
      </c>
      <c r="L7" s="38" t="s">
        <v>33</v>
      </c>
    </row>
    <row r="8" spans="1:13" s="33" customFormat="1">
      <c r="A8" s="39"/>
      <c r="B8" s="39" t="s">
        <v>1</v>
      </c>
      <c r="C8" s="39" t="s">
        <v>2</v>
      </c>
      <c r="D8" s="39" t="s">
        <v>1</v>
      </c>
      <c r="E8" s="39" t="s">
        <v>1</v>
      </c>
      <c r="F8" s="39" t="s">
        <v>1</v>
      </c>
      <c r="G8" s="39" t="s">
        <v>1</v>
      </c>
      <c r="H8" s="39" t="s">
        <v>2</v>
      </c>
      <c r="I8" s="39" t="s">
        <v>2</v>
      </c>
      <c r="J8" s="39" t="s">
        <v>18</v>
      </c>
      <c r="K8" s="39" t="s">
        <v>1</v>
      </c>
      <c r="L8" s="39" t="s">
        <v>2</v>
      </c>
    </row>
    <row r="9" spans="1:13" s="32" customFormat="1" ht="45" customHeight="1">
      <c r="A9" s="78" t="s">
        <v>94</v>
      </c>
      <c r="B9" s="79">
        <f>'別紙(4)'!E15</f>
        <v>0</v>
      </c>
      <c r="C9" s="80"/>
      <c r="D9" s="79">
        <f>B9-C9</f>
        <v>0</v>
      </c>
      <c r="E9" s="79">
        <f>'別紙(4)'!E15</f>
        <v>0</v>
      </c>
      <c r="F9" s="79">
        <f>'別紙(4)'!F15</f>
        <v>0</v>
      </c>
      <c r="G9" s="79">
        <f>'別紙(4)'!G15</f>
        <v>0</v>
      </c>
      <c r="H9" s="79">
        <f>MIN(D9,G9)</f>
        <v>0</v>
      </c>
      <c r="I9" s="79">
        <f>ROUNDDOWN(H9*1/2,-3)</f>
        <v>0</v>
      </c>
      <c r="J9" s="81"/>
      <c r="K9" s="82">
        <f>J9</f>
        <v>0</v>
      </c>
      <c r="L9" s="82">
        <f>I9-K9</f>
        <v>0</v>
      </c>
      <c r="M9" s="32" t="s">
        <v>58</v>
      </c>
    </row>
    <row r="10" spans="1:13" s="32" customFormat="1" ht="18" customHeight="1">
      <c r="A10" s="40"/>
      <c r="B10" s="41"/>
      <c r="C10" s="41"/>
      <c r="D10" s="41"/>
      <c r="E10" s="41"/>
      <c r="F10" s="41"/>
      <c r="G10" s="41"/>
      <c r="H10" s="41"/>
      <c r="I10" s="41"/>
    </row>
    <row r="11" spans="1:13" ht="15" customHeight="1">
      <c r="A11" s="42" t="s">
        <v>3</v>
      </c>
      <c r="B11" s="32" t="s">
        <v>59</v>
      </c>
    </row>
    <row r="12" spans="1:13" ht="15" customHeight="1">
      <c r="B12" s="31" t="s">
        <v>49</v>
      </c>
    </row>
    <row r="13" spans="1:13" ht="15" customHeight="1">
      <c r="B13" s="31" t="s">
        <v>48</v>
      </c>
    </row>
    <row r="14" spans="1:13" ht="15" customHeight="1">
      <c r="B14" s="31" t="s">
        <v>46</v>
      </c>
    </row>
    <row r="15" spans="1:13" ht="15" customHeight="1">
      <c r="B15" s="31" t="s">
        <v>44</v>
      </c>
    </row>
    <row r="16" spans="1:13" ht="15" customHeight="1"/>
  </sheetData>
  <mergeCells count="2">
    <mergeCell ref="A3:L3"/>
    <mergeCell ref="I5:K5"/>
  </mergeCells>
  <phoneticPr fontId="1"/>
  <pageMargins left="0.39370078740157483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8"/>
  <sheetViews>
    <sheetView view="pageBreakPreview" zoomScale="85" zoomScaleNormal="90" zoomScaleSheetLayoutView="85" workbookViewId="0">
      <selection activeCell="F9" sqref="F9"/>
    </sheetView>
  </sheetViews>
  <sheetFormatPr defaultRowHeight="13.5"/>
  <cols>
    <col min="1" max="1" width="27.625" style="3" customWidth="1"/>
    <col min="2" max="2" width="15.625" style="3" customWidth="1"/>
    <col min="3" max="3" width="13" style="3" customWidth="1"/>
    <col min="4" max="4" width="14" style="3" customWidth="1"/>
    <col min="5" max="5" width="18.625" style="3" customWidth="1"/>
    <col min="6" max="6" width="21.625" style="3" customWidth="1"/>
    <col min="7" max="7" width="20.625" style="3" customWidth="1"/>
    <col min="8" max="8" width="15" style="3" bestFit="1" customWidth="1"/>
    <col min="9" max="9" width="13.25" style="3" customWidth="1"/>
    <col min="10" max="16384" width="9" style="3"/>
  </cols>
  <sheetData>
    <row r="1" spans="1:9">
      <c r="A1" s="43" t="s">
        <v>19</v>
      </c>
      <c r="B1" s="25"/>
      <c r="C1" s="25"/>
      <c r="D1" s="25"/>
      <c r="E1" s="25"/>
      <c r="F1" s="25"/>
      <c r="G1" s="25"/>
      <c r="H1" s="25"/>
      <c r="I1" s="25"/>
    </row>
    <row r="2" spans="1:9" ht="17.25">
      <c r="A2" s="44"/>
      <c r="B2" s="25"/>
      <c r="C2" s="25"/>
      <c r="D2" s="25"/>
      <c r="E2" s="25"/>
      <c r="F2" s="25"/>
      <c r="G2" s="25"/>
      <c r="H2" s="25"/>
      <c r="I2" s="25"/>
    </row>
    <row r="3" spans="1:9" s="12" customFormat="1" ht="17.25">
      <c r="A3" s="134" t="s">
        <v>98</v>
      </c>
      <c r="B3" s="134"/>
      <c r="C3" s="134"/>
      <c r="D3" s="134"/>
      <c r="E3" s="134"/>
      <c r="F3" s="134"/>
      <c r="G3" s="134"/>
      <c r="H3" s="134"/>
      <c r="I3" s="134"/>
    </row>
    <row r="4" spans="1:9" s="12" customFormat="1" ht="17.25">
      <c r="A4" s="45"/>
      <c r="B4" s="45"/>
      <c r="C4" s="45"/>
      <c r="D4" s="45"/>
      <c r="E4" s="45"/>
      <c r="F4" s="45"/>
      <c r="G4" s="45"/>
      <c r="H4" s="45"/>
      <c r="I4" s="45"/>
    </row>
    <row r="5" spans="1:9" ht="26.25" customHeight="1">
      <c r="A5" s="25"/>
      <c r="B5" s="25"/>
      <c r="C5" s="25"/>
      <c r="D5" s="25"/>
      <c r="E5" s="25"/>
      <c r="F5" s="83" t="s">
        <v>62</v>
      </c>
      <c r="G5" s="139">
        <f>'別紙(1)'!G5</f>
        <v>0</v>
      </c>
      <c r="H5" s="139"/>
      <c r="I5" s="139"/>
    </row>
    <row r="6" spans="1:9" ht="26.25" customHeight="1">
      <c r="A6" s="25"/>
      <c r="B6" s="25"/>
      <c r="C6" s="25"/>
      <c r="D6" s="25"/>
      <c r="E6" s="25"/>
      <c r="F6" s="25"/>
      <c r="G6" s="25"/>
      <c r="H6" s="25"/>
      <c r="I6" s="27" t="s">
        <v>63</v>
      </c>
    </row>
    <row r="7" spans="1:9" s="12" customFormat="1" ht="27">
      <c r="A7" s="46" t="s">
        <v>34</v>
      </c>
      <c r="B7" s="46" t="s">
        <v>35</v>
      </c>
      <c r="C7" s="46" t="s">
        <v>36</v>
      </c>
      <c r="D7" s="46" t="s">
        <v>38</v>
      </c>
      <c r="E7" s="28" t="s">
        <v>57</v>
      </c>
      <c r="F7" s="28" t="s">
        <v>45</v>
      </c>
      <c r="G7" s="29" t="s">
        <v>41</v>
      </c>
      <c r="H7" s="28" t="s">
        <v>51</v>
      </c>
      <c r="I7" s="28" t="s">
        <v>52</v>
      </c>
    </row>
    <row r="8" spans="1:9" s="12" customFormat="1" ht="33.75" customHeight="1">
      <c r="A8" s="67" t="s">
        <v>96</v>
      </c>
      <c r="B8" s="47"/>
      <c r="C8" s="47"/>
      <c r="D8" s="48"/>
      <c r="E8" s="49">
        <f>C8*D8</f>
        <v>0</v>
      </c>
      <c r="F8" s="50">
        <f>C8*3600000</f>
        <v>0</v>
      </c>
      <c r="G8" s="51">
        <f>MIN(E8,F8)</f>
        <v>0</v>
      </c>
      <c r="H8" s="136"/>
      <c r="I8" s="136"/>
    </row>
    <row r="9" spans="1:9" ht="33" customHeight="1">
      <c r="A9" s="69"/>
      <c r="B9" s="74"/>
      <c r="C9" s="72"/>
      <c r="D9" s="52"/>
      <c r="E9" s="49"/>
      <c r="F9" s="50"/>
      <c r="G9" s="53"/>
      <c r="H9" s="137"/>
      <c r="I9" s="137"/>
    </row>
    <row r="10" spans="1:9" ht="33" customHeight="1">
      <c r="A10" s="68"/>
      <c r="B10" s="72"/>
      <c r="C10" s="72"/>
      <c r="D10" s="52"/>
      <c r="E10" s="49"/>
      <c r="F10" s="50"/>
      <c r="G10" s="53"/>
      <c r="H10" s="137"/>
      <c r="I10" s="137"/>
    </row>
    <row r="11" spans="1:9" ht="45" customHeight="1">
      <c r="A11" s="54"/>
      <c r="B11" s="72"/>
      <c r="C11" s="72"/>
      <c r="D11" s="52"/>
      <c r="E11" s="49"/>
      <c r="F11" s="50"/>
      <c r="G11" s="53"/>
      <c r="H11" s="137"/>
      <c r="I11" s="137"/>
    </row>
    <row r="12" spans="1:9" ht="33" customHeight="1">
      <c r="A12" s="55"/>
      <c r="B12" s="72"/>
      <c r="C12" s="72"/>
      <c r="D12" s="52"/>
      <c r="E12" s="49"/>
      <c r="F12" s="50"/>
      <c r="G12" s="53"/>
      <c r="H12" s="137"/>
      <c r="I12" s="137"/>
    </row>
    <row r="13" spans="1:9" ht="33" customHeight="1">
      <c r="A13" s="56"/>
      <c r="B13" s="73"/>
      <c r="C13" s="73"/>
      <c r="D13" s="57"/>
      <c r="E13" s="58"/>
      <c r="F13" s="50"/>
      <c r="G13" s="53"/>
      <c r="H13" s="137"/>
      <c r="I13" s="137"/>
    </row>
    <row r="14" spans="1:9" ht="33" customHeight="1" thickBot="1">
      <c r="A14" s="55"/>
      <c r="B14" s="73"/>
      <c r="C14" s="73"/>
      <c r="D14" s="57"/>
      <c r="E14" s="58"/>
      <c r="F14" s="59"/>
      <c r="G14" s="53"/>
      <c r="H14" s="137"/>
      <c r="I14" s="137"/>
    </row>
    <row r="15" spans="1:9" ht="33" customHeight="1" thickTop="1">
      <c r="A15" s="71" t="s">
        <v>37</v>
      </c>
      <c r="B15" s="60"/>
      <c r="C15" s="60"/>
      <c r="D15" s="61"/>
      <c r="E15" s="62">
        <f>SUM(E8:E14)</f>
        <v>0</v>
      </c>
      <c r="F15" s="62">
        <f>SUM(F8:F14)</f>
        <v>0</v>
      </c>
      <c r="G15" s="62">
        <f>SUM(G8:G14)</f>
        <v>0</v>
      </c>
      <c r="H15" s="62">
        <f>'別紙(3)'!H9</f>
        <v>0</v>
      </c>
      <c r="I15" s="62">
        <f>'別紙(3)'!I9</f>
        <v>0</v>
      </c>
    </row>
    <row r="16" spans="1:9" ht="22.5" customHeight="1">
      <c r="A16" s="84" t="s">
        <v>56</v>
      </c>
      <c r="B16" s="64" t="s">
        <v>64</v>
      </c>
      <c r="C16" s="65"/>
      <c r="D16" s="65"/>
      <c r="E16" s="65"/>
      <c r="F16" s="65"/>
      <c r="G16" s="66"/>
      <c r="H16" s="66"/>
      <c r="I16" s="66"/>
    </row>
    <row r="17" spans="1:9" ht="27" customHeight="1">
      <c r="A17" s="1"/>
      <c r="E17" s="11"/>
      <c r="F17" s="11"/>
      <c r="G17" s="11"/>
      <c r="H17" s="11"/>
      <c r="I17" s="11"/>
    </row>
    <row r="18" spans="1:9">
      <c r="A18" s="13"/>
      <c r="B18" s="6"/>
      <c r="C18" s="8"/>
      <c r="D18" s="8"/>
      <c r="E18" s="8"/>
      <c r="F18" s="8"/>
      <c r="G18" s="13"/>
      <c r="H18" s="13"/>
      <c r="I18" s="13"/>
    </row>
    <row r="19" spans="1:9">
      <c r="A19" s="13"/>
      <c r="B19" s="6"/>
      <c r="C19" s="8"/>
      <c r="D19" s="8"/>
      <c r="E19" s="8"/>
      <c r="F19" s="8"/>
      <c r="G19" s="13"/>
      <c r="H19" s="13"/>
      <c r="I19" s="13"/>
    </row>
    <row r="20" spans="1:9">
      <c r="A20" s="13"/>
      <c r="B20" s="13"/>
      <c r="C20" s="8"/>
      <c r="D20" s="8"/>
      <c r="E20" s="8"/>
      <c r="F20" s="8"/>
      <c r="G20" s="6"/>
      <c r="H20" s="6"/>
      <c r="I20" s="6"/>
    </row>
    <row r="21" spans="1:9">
      <c r="A21" s="13"/>
      <c r="B21" s="13"/>
      <c r="C21" s="8"/>
      <c r="D21" s="8"/>
      <c r="E21" s="8"/>
      <c r="F21" s="8"/>
      <c r="G21" s="9"/>
      <c r="H21" s="9"/>
      <c r="I21" s="9"/>
    </row>
    <row r="22" spans="1:9">
      <c r="A22" s="13"/>
      <c r="B22" s="13"/>
      <c r="C22" s="8"/>
      <c r="D22" s="8"/>
      <c r="E22" s="8"/>
      <c r="F22" s="8"/>
      <c r="G22" s="9"/>
      <c r="H22" s="9"/>
      <c r="I22" s="9"/>
    </row>
    <row r="23" spans="1:9">
      <c r="A23" s="13"/>
      <c r="B23" s="13"/>
      <c r="C23" s="8"/>
      <c r="D23" s="8"/>
      <c r="E23" s="8"/>
      <c r="F23" s="8"/>
      <c r="G23" s="9"/>
      <c r="H23" s="9"/>
      <c r="I23" s="9"/>
    </row>
    <row r="24" spans="1:9">
      <c r="A24" s="13"/>
      <c r="B24" s="13"/>
      <c r="C24" s="8"/>
      <c r="D24" s="8"/>
      <c r="E24" s="8"/>
      <c r="F24" s="8"/>
      <c r="G24" s="9"/>
      <c r="H24" s="9"/>
      <c r="I24" s="9"/>
    </row>
    <row r="25" spans="1:9">
      <c r="A25" s="13"/>
      <c r="B25" s="13"/>
      <c r="C25" s="8"/>
      <c r="D25" s="8"/>
      <c r="E25" s="8"/>
      <c r="F25" s="8"/>
      <c r="G25" s="9"/>
      <c r="H25" s="9"/>
      <c r="I25" s="9"/>
    </row>
    <row r="26" spans="1:9">
      <c r="A26" s="13"/>
      <c r="B26" s="135"/>
      <c r="C26" s="135"/>
      <c r="D26" s="13"/>
      <c r="E26" s="135"/>
      <c r="F26" s="135"/>
      <c r="G26" s="135"/>
      <c r="H26" s="13"/>
      <c r="I26" s="13"/>
    </row>
    <row r="27" spans="1:9">
      <c r="A27" s="13"/>
      <c r="B27" s="135"/>
      <c r="C27" s="135"/>
      <c r="D27" s="13"/>
      <c r="E27" s="135"/>
      <c r="F27" s="135"/>
      <c r="G27" s="135"/>
      <c r="H27" s="13"/>
      <c r="I27" s="13"/>
    </row>
    <row r="28" spans="1:9">
      <c r="A28" s="13"/>
      <c r="B28" s="135"/>
      <c r="C28" s="135"/>
      <c r="D28" s="13"/>
      <c r="E28" s="135"/>
      <c r="F28" s="135"/>
      <c r="G28" s="135"/>
      <c r="H28" s="13"/>
      <c r="I28" s="13"/>
    </row>
  </sheetData>
  <mergeCells count="9">
    <mergeCell ref="A3:I3"/>
    <mergeCell ref="B26:B28"/>
    <mergeCell ref="C26:C28"/>
    <mergeCell ref="E26:E28"/>
    <mergeCell ref="F26:F28"/>
    <mergeCell ref="G26:G28"/>
    <mergeCell ref="H8:H14"/>
    <mergeCell ref="I8:I14"/>
    <mergeCell ref="G5:I5"/>
  </mergeCells>
  <phoneticPr fontId="1"/>
  <pageMargins left="0.25" right="0.25" top="0.75" bottom="0.75" header="0.3" footer="0.3"/>
  <pageSetup paperSize="9" scale="91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3FF8A-C675-41D6-8193-07D3D0E28B09}">
  <sheetPr>
    <pageSetUpPr fitToPage="1"/>
  </sheetPr>
  <dimension ref="A1:O34"/>
  <sheetViews>
    <sheetView view="pageBreakPreview" topLeftCell="A25" zoomScale="90" zoomScaleNormal="90" zoomScaleSheetLayoutView="90" workbookViewId="0">
      <selection activeCell="F9" sqref="F9"/>
    </sheetView>
  </sheetViews>
  <sheetFormatPr defaultColWidth="9" defaultRowHeight="13.5"/>
  <cols>
    <col min="1" max="1" width="25.625" style="3" customWidth="1"/>
    <col min="2" max="2" width="15.625" style="3" customWidth="1"/>
    <col min="3" max="3" width="13" style="3" customWidth="1"/>
    <col min="4" max="5" width="18.625" style="3" customWidth="1"/>
    <col min="6" max="16384" width="9" style="3"/>
  </cols>
  <sheetData>
    <row r="1" spans="1:15" ht="24" customHeight="1">
      <c r="E1" s="1" t="s">
        <v>65</v>
      </c>
    </row>
    <row r="2" spans="1:15">
      <c r="A2" s="85"/>
      <c r="B2" s="86"/>
      <c r="C2" s="86"/>
      <c r="D2" s="86"/>
      <c r="E2" s="86"/>
    </row>
    <row r="3" spans="1:15" ht="20.100000000000001" customHeight="1">
      <c r="A3" s="85"/>
      <c r="B3" s="86"/>
      <c r="C3" s="87"/>
      <c r="D3" s="173"/>
      <c r="E3" s="173"/>
    </row>
    <row r="4" spans="1:15">
      <c r="A4" s="85"/>
      <c r="B4" s="86"/>
      <c r="C4" s="86"/>
      <c r="D4" s="86"/>
      <c r="E4" s="86"/>
    </row>
    <row r="5" spans="1:15" s="12" customFormat="1" ht="39.950000000000003" customHeight="1">
      <c r="A5" s="174" t="s">
        <v>99</v>
      </c>
      <c r="B5" s="175"/>
      <c r="C5" s="175"/>
      <c r="D5" s="175"/>
      <c r="E5" s="175"/>
    </row>
    <row r="6" spans="1:15" ht="24" customHeight="1">
      <c r="A6" s="86"/>
      <c r="B6" s="86"/>
      <c r="C6" s="86"/>
      <c r="D6" s="86"/>
      <c r="E6" s="88"/>
      <c r="G6" s="89"/>
      <c r="I6" s="176"/>
      <c r="J6" s="177"/>
      <c r="K6" s="177"/>
      <c r="L6" s="177"/>
      <c r="M6" s="177"/>
      <c r="N6" s="177"/>
      <c r="O6" s="177"/>
    </row>
    <row r="7" spans="1:15" ht="20.100000000000001" customHeight="1">
      <c r="A7" s="90"/>
      <c r="B7" s="86"/>
      <c r="C7" s="86"/>
      <c r="D7" s="91" t="s">
        <v>66</v>
      </c>
      <c r="E7" s="92"/>
    </row>
    <row r="8" spans="1:15" s="12" customFormat="1" ht="27" customHeight="1">
      <c r="A8" s="93" t="s">
        <v>67</v>
      </c>
      <c r="B8" s="93" t="s">
        <v>35</v>
      </c>
      <c r="C8" s="93" t="s">
        <v>36</v>
      </c>
      <c r="D8" s="94" t="s">
        <v>68</v>
      </c>
      <c r="E8" s="94" t="s">
        <v>69</v>
      </c>
    </row>
    <row r="9" spans="1:15" s="12" customFormat="1" ht="30" customHeight="1">
      <c r="A9" s="95"/>
      <c r="B9" s="96"/>
      <c r="C9" s="93"/>
      <c r="D9" s="97"/>
      <c r="E9" s="98"/>
      <c r="F9" s="99"/>
      <c r="G9" s="99"/>
      <c r="H9" s="99"/>
    </row>
    <row r="10" spans="1:15" s="12" customFormat="1" ht="30" customHeight="1">
      <c r="A10" s="95"/>
      <c r="B10" s="100"/>
      <c r="C10" s="93"/>
      <c r="D10" s="97"/>
      <c r="E10" s="98"/>
      <c r="F10" s="99"/>
      <c r="G10" s="99"/>
      <c r="H10" s="99"/>
    </row>
    <row r="11" spans="1:15" s="12" customFormat="1" ht="30" customHeight="1">
      <c r="A11" s="95"/>
      <c r="B11" s="100"/>
      <c r="C11" s="93"/>
      <c r="D11" s="97"/>
      <c r="E11" s="98"/>
      <c r="F11" s="99"/>
      <c r="G11" s="99"/>
      <c r="H11" s="99"/>
    </row>
    <row r="12" spans="1:15" s="12" customFormat="1" ht="30" customHeight="1">
      <c r="A12" s="95"/>
      <c r="B12" s="100"/>
      <c r="C12" s="93"/>
      <c r="D12" s="97"/>
      <c r="E12" s="98"/>
      <c r="F12" s="99"/>
      <c r="G12" s="99"/>
      <c r="H12" s="99"/>
    </row>
    <row r="13" spans="1:15" s="12" customFormat="1" ht="30" customHeight="1">
      <c r="A13" s="95"/>
      <c r="B13" s="100"/>
      <c r="C13" s="93"/>
      <c r="D13" s="97"/>
      <c r="E13" s="98"/>
      <c r="F13" s="99"/>
      <c r="G13" s="99"/>
      <c r="H13" s="99"/>
    </row>
    <row r="14" spans="1:15" s="12" customFormat="1" ht="30" customHeight="1">
      <c r="A14" s="95"/>
      <c r="B14" s="100"/>
      <c r="C14" s="93"/>
      <c r="D14" s="97"/>
      <c r="E14" s="98"/>
      <c r="F14" s="99"/>
      <c r="G14" s="99"/>
      <c r="H14" s="99"/>
    </row>
    <row r="15" spans="1:15" s="12" customFormat="1" ht="30" customHeight="1">
      <c r="A15" s="95"/>
      <c r="B15" s="100"/>
      <c r="C15" s="93"/>
      <c r="D15" s="97"/>
      <c r="E15" s="98"/>
      <c r="F15" s="99"/>
      <c r="G15" s="99"/>
      <c r="H15" s="99"/>
    </row>
    <row r="16" spans="1:15" s="12" customFormat="1" ht="30" customHeight="1">
      <c r="A16" s="95"/>
      <c r="B16" s="100"/>
      <c r="C16" s="93"/>
      <c r="D16" s="97"/>
      <c r="E16" s="98"/>
      <c r="F16" s="99"/>
      <c r="G16" s="99"/>
      <c r="H16" s="99"/>
    </row>
    <row r="17" spans="1:12" s="12" customFormat="1" ht="30" customHeight="1">
      <c r="A17" s="95"/>
      <c r="B17" s="100"/>
      <c r="C17" s="93"/>
      <c r="D17" s="97"/>
      <c r="E17" s="98"/>
      <c r="F17" s="99"/>
      <c r="G17" s="99"/>
      <c r="H17" s="99"/>
    </row>
    <row r="18" spans="1:12" s="12" customFormat="1" ht="30" customHeight="1">
      <c r="A18" s="95"/>
      <c r="B18" s="100"/>
      <c r="C18" s="93"/>
      <c r="D18" s="97"/>
      <c r="E18" s="98"/>
      <c r="F18" s="99"/>
      <c r="G18" s="99"/>
      <c r="H18" s="99"/>
    </row>
    <row r="19" spans="1:12" s="12" customFormat="1" ht="30" customHeight="1">
      <c r="A19" s="95"/>
      <c r="B19" s="100"/>
      <c r="C19" s="93"/>
      <c r="D19" s="97"/>
      <c r="E19" s="98"/>
      <c r="F19" s="99"/>
      <c r="G19" s="99"/>
      <c r="H19" s="99"/>
    </row>
    <row r="20" spans="1:12" ht="30" customHeight="1">
      <c r="A20" s="101"/>
      <c r="B20" s="100"/>
      <c r="C20" s="93"/>
      <c r="D20" s="97"/>
      <c r="E20" s="98"/>
      <c r="F20" s="6"/>
      <c r="G20" s="6"/>
      <c r="H20" s="6"/>
      <c r="I20" s="6"/>
    </row>
    <row r="21" spans="1:12" ht="30" customHeight="1">
      <c r="A21" s="102"/>
      <c r="B21" s="96"/>
      <c r="C21" s="93"/>
      <c r="D21" s="97"/>
      <c r="E21" s="98"/>
      <c r="F21" s="6"/>
      <c r="G21" s="6"/>
      <c r="H21" s="6"/>
    </row>
    <row r="22" spans="1:12" ht="30" customHeight="1">
      <c r="A22" s="102"/>
      <c r="B22" s="96"/>
      <c r="C22" s="93"/>
      <c r="D22" s="97"/>
      <c r="E22" s="98"/>
      <c r="F22" s="6"/>
      <c r="G22" s="6"/>
    </row>
    <row r="23" spans="1:12" ht="30" customHeight="1">
      <c r="A23" s="103"/>
      <c r="B23" s="96"/>
      <c r="C23" s="93"/>
      <c r="D23" s="97"/>
      <c r="E23" s="98"/>
    </row>
    <row r="24" spans="1:12" ht="30" customHeight="1">
      <c r="A24" s="103"/>
      <c r="B24" s="104"/>
      <c r="C24" s="105"/>
      <c r="D24" s="106"/>
      <c r="E24" s="98"/>
    </row>
    <row r="25" spans="1:12" ht="30" customHeight="1" thickBot="1">
      <c r="A25" s="107"/>
      <c r="B25" s="108"/>
      <c r="C25" s="109"/>
      <c r="D25" s="110"/>
      <c r="E25" s="111"/>
    </row>
    <row r="26" spans="1:12" ht="33" customHeight="1" thickTop="1">
      <c r="A26" s="112" t="s">
        <v>70</v>
      </c>
      <c r="B26" s="113"/>
      <c r="C26" s="113"/>
      <c r="D26" s="114">
        <f>SUM(D9:D25)</f>
        <v>0</v>
      </c>
      <c r="E26" s="115"/>
    </row>
    <row r="27" spans="1:12" ht="13.5" customHeight="1">
      <c r="A27" s="91"/>
      <c r="B27" s="86"/>
      <c r="C27" s="86"/>
      <c r="D27" s="86"/>
      <c r="E27" s="86"/>
    </row>
    <row r="28" spans="1:12" ht="30" customHeight="1">
      <c r="A28" s="178" t="s">
        <v>71</v>
      </c>
      <c r="B28" s="178"/>
      <c r="C28" s="178"/>
      <c r="D28" s="178"/>
      <c r="E28" s="178"/>
      <c r="H28" s="180"/>
      <c r="I28" s="180"/>
      <c r="J28" s="180"/>
      <c r="K28" s="180"/>
      <c r="L28" s="180"/>
    </row>
    <row r="29" spans="1:12" ht="30" customHeight="1">
      <c r="A29" s="179"/>
      <c r="B29" s="179"/>
      <c r="C29" s="179"/>
      <c r="D29" s="179"/>
      <c r="E29" s="179"/>
    </row>
    <row r="30" spans="1:12" ht="20.25" customHeight="1">
      <c r="A30" s="116"/>
      <c r="B30" s="117"/>
      <c r="C30" s="117"/>
      <c r="D30" s="117"/>
      <c r="E30" s="116"/>
    </row>
    <row r="31" spans="1:12" ht="24.95" customHeight="1">
      <c r="A31" s="116"/>
      <c r="B31" s="117"/>
      <c r="C31" s="118" t="s">
        <v>72</v>
      </c>
      <c r="D31" s="171"/>
      <c r="E31" s="171"/>
    </row>
    <row r="32" spans="1:12" ht="24.95" customHeight="1">
      <c r="A32" s="116"/>
      <c r="B32" s="117"/>
      <c r="C32" s="118" t="s">
        <v>73</v>
      </c>
      <c r="D32" s="171"/>
      <c r="E32" s="171"/>
    </row>
    <row r="33" spans="1:5" ht="24.95" customHeight="1">
      <c r="A33" s="116"/>
      <c r="B33" s="117"/>
      <c r="C33" s="118" t="s">
        <v>74</v>
      </c>
      <c r="D33" s="171"/>
      <c r="E33" s="171"/>
    </row>
    <row r="34" spans="1:5" ht="24.95" customHeight="1">
      <c r="A34" s="116"/>
      <c r="B34" s="117"/>
      <c r="C34" s="119" t="s">
        <v>75</v>
      </c>
      <c r="D34" s="172"/>
      <c r="E34" s="172"/>
    </row>
  </sheetData>
  <mergeCells count="9">
    <mergeCell ref="D33:E33"/>
    <mergeCell ref="D34:E34"/>
    <mergeCell ref="D3:E3"/>
    <mergeCell ref="A5:E5"/>
    <mergeCell ref="I6:O6"/>
    <mergeCell ref="A28:E29"/>
    <mergeCell ref="H28:L28"/>
    <mergeCell ref="D31:E31"/>
    <mergeCell ref="D32:E32"/>
  </mergeCells>
  <phoneticPr fontId="1"/>
  <conditionalFormatting sqref="D31:E32 D34:E34 D33">
    <cfRule type="containsBlanks" dxfId="0" priority="1">
      <formula>LEN(TRIM(D31))=0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9E326-EAEB-428B-A86B-DCE980393C89}">
  <dimension ref="A1:E34"/>
  <sheetViews>
    <sheetView view="pageBreakPreview" zoomScaleNormal="100" zoomScaleSheetLayoutView="100" workbookViewId="0">
      <selection activeCell="F9" sqref="F9"/>
    </sheetView>
  </sheetViews>
  <sheetFormatPr defaultRowHeight="13.5"/>
  <cols>
    <col min="1" max="1" width="4.25" style="123" customWidth="1"/>
    <col min="2" max="2" width="25.375" style="123" customWidth="1"/>
    <col min="3" max="3" width="28.375" style="123" customWidth="1"/>
    <col min="4" max="4" width="4" style="123" customWidth="1"/>
    <col min="5" max="5" width="21.375" style="123" customWidth="1"/>
    <col min="6" max="16384" width="9" style="123"/>
  </cols>
  <sheetData>
    <row r="1" spans="1:5" ht="17.25" customHeight="1">
      <c r="A1" s="120" t="s">
        <v>76</v>
      </c>
      <c r="B1" s="121"/>
      <c r="C1" s="121"/>
      <c r="D1" s="121"/>
      <c r="E1" s="122" t="s">
        <v>77</v>
      </c>
    </row>
    <row r="2" spans="1:5">
      <c r="A2" s="121"/>
      <c r="B2" s="121"/>
      <c r="C2" s="121"/>
      <c r="D2" s="121"/>
      <c r="E2" s="121"/>
    </row>
    <row r="3" spans="1:5" ht="21">
      <c r="A3" s="140" t="s">
        <v>91</v>
      </c>
      <c r="B3" s="140"/>
      <c r="C3" s="140"/>
      <c r="D3" s="140"/>
      <c r="E3" s="140"/>
    </row>
    <row r="4" spans="1:5">
      <c r="A4" s="121"/>
      <c r="B4" s="121"/>
      <c r="C4" s="121"/>
      <c r="D4" s="121"/>
      <c r="E4" s="121"/>
    </row>
    <row r="5" spans="1:5" s="125" customFormat="1" ht="14.25">
      <c r="A5" s="124" t="s">
        <v>79</v>
      </c>
      <c r="B5" s="124"/>
      <c r="C5" s="124"/>
      <c r="D5" s="124"/>
      <c r="E5" s="124"/>
    </row>
    <row r="6" spans="1:5" s="125" customFormat="1" ht="15" thickBot="1">
      <c r="A6" s="124"/>
      <c r="B6" s="124"/>
      <c r="C6" s="124"/>
      <c r="D6" s="124"/>
      <c r="E6" s="124"/>
    </row>
    <row r="7" spans="1:5" s="125" customFormat="1" ht="39.950000000000003" customHeight="1" thickBot="1">
      <c r="A7" s="124"/>
      <c r="B7" s="126" t="s">
        <v>80</v>
      </c>
      <c r="C7" s="141" t="s">
        <v>92</v>
      </c>
      <c r="D7" s="142"/>
      <c r="E7" s="127" t="s">
        <v>82</v>
      </c>
    </row>
    <row r="8" spans="1:5" s="125" customFormat="1" ht="20.100000000000001" customHeight="1">
      <c r="A8" s="124"/>
      <c r="B8" s="143" t="s">
        <v>83</v>
      </c>
      <c r="C8" s="128">
        <f>'別紙(1)'!I9</f>
        <v>0</v>
      </c>
      <c r="D8" s="147" t="s">
        <v>84</v>
      </c>
      <c r="E8" s="149"/>
    </row>
    <row r="9" spans="1:5" s="125" customFormat="1" ht="20.100000000000001" customHeight="1">
      <c r="A9" s="124"/>
      <c r="B9" s="144"/>
      <c r="C9" s="129">
        <f>'別紙(3)'!I9</f>
        <v>0</v>
      </c>
      <c r="D9" s="148"/>
      <c r="E9" s="150"/>
    </row>
    <row r="10" spans="1:5" s="125" customFormat="1" ht="20.100000000000001" customHeight="1">
      <c r="A10" s="124"/>
      <c r="B10" s="144" t="s">
        <v>85</v>
      </c>
      <c r="C10" s="130">
        <f>'別紙(1)'!C9</f>
        <v>0</v>
      </c>
      <c r="D10" s="152" t="s">
        <v>84</v>
      </c>
      <c r="E10" s="150"/>
    </row>
    <row r="11" spans="1:5" s="125" customFormat="1" ht="20.100000000000001" customHeight="1">
      <c r="A11" s="124"/>
      <c r="B11" s="144"/>
      <c r="C11" s="129">
        <f>'別紙(3)'!C9</f>
        <v>0</v>
      </c>
      <c r="D11" s="148"/>
      <c r="E11" s="150"/>
    </row>
    <row r="12" spans="1:5" s="125" customFormat="1" ht="20.100000000000001" customHeight="1">
      <c r="A12" s="124"/>
      <c r="B12" s="144" t="s">
        <v>86</v>
      </c>
      <c r="C12" s="130">
        <f>'別紙(1)'!B9-'別紙(1)'!C9-'別紙(1)'!I9</f>
        <v>0</v>
      </c>
      <c r="D12" s="152" t="s">
        <v>84</v>
      </c>
      <c r="E12" s="150"/>
    </row>
    <row r="13" spans="1:5" s="125" customFormat="1" ht="20.100000000000001" customHeight="1">
      <c r="A13" s="124"/>
      <c r="B13" s="144"/>
      <c r="C13" s="129">
        <f>'別紙(3)'!B9-'別紙(3)'!C9-'別紙(3)'!I9</f>
        <v>0</v>
      </c>
      <c r="D13" s="148"/>
      <c r="E13" s="150"/>
    </row>
    <row r="14" spans="1:5" s="125" customFormat="1" ht="20.100000000000001" customHeight="1">
      <c r="A14" s="124"/>
      <c r="B14" s="153"/>
      <c r="C14" s="155"/>
      <c r="D14" s="152" t="s">
        <v>84</v>
      </c>
      <c r="E14" s="150"/>
    </row>
    <row r="15" spans="1:5" s="125" customFormat="1" ht="20.100000000000001" customHeight="1" thickBot="1">
      <c r="A15" s="124"/>
      <c r="B15" s="154"/>
      <c r="C15" s="156"/>
      <c r="D15" s="147"/>
      <c r="E15" s="157"/>
    </row>
    <row r="16" spans="1:5" s="125" customFormat="1" ht="20.100000000000001" customHeight="1">
      <c r="A16" s="124"/>
      <c r="B16" s="158" t="s">
        <v>87</v>
      </c>
      <c r="C16" s="128">
        <f>C8+C10+C12</f>
        <v>0</v>
      </c>
      <c r="D16" s="162" t="s">
        <v>84</v>
      </c>
      <c r="E16" s="164"/>
    </row>
    <row r="17" spans="1:5" s="125" customFormat="1" ht="20.100000000000001" customHeight="1" thickBot="1">
      <c r="A17" s="124"/>
      <c r="B17" s="159"/>
      <c r="C17" s="131">
        <f>C9+C11+C13</f>
        <v>0</v>
      </c>
      <c r="D17" s="163"/>
      <c r="E17" s="165"/>
    </row>
    <row r="18" spans="1:5" s="125" customFormat="1" ht="14.25">
      <c r="A18" s="124"/>
      <c r="B18" s="124"/>
      <c r="C18" s="124"/>
      <c r="D18" s="124"/>
      <c r="E18" s="124"/>
    </row>
    <row r="19" spans="1:5" s="125" customFormat="1" ht="14.25">
      <c r="A19" s="124"/>
      <c r="B19" s="124"/>
      <c r="C19" s="124"/>
      <c r="D19" s="124"/>
      <c r="E19" s="124"/>
    </row>
    <row r="20" spans="1:5" s="125" customFormat="1" ht="14.25">
      <c r="A20" s="124" t="s">
        <v>88</v>
      </c>
      <c r="B20" s="124"/>
      <c r="C20" s="124"/>
      <c r="D20" s="124"/>
      <c r="E20" s="124"/>
    </row>
    <row r="21" spans="1:5" s="125" customFormat="1" ht="15" thickBot="1">
      <c r="A21" s="124"/>
      <c r="B21" s="124"/>
      <c r="C21" s="124"/>
      <c r="D21" s="124"/>
      <c r="E21" s="124"/>
    </row>
    <row r="22" spans="1:5" s="125" customFormat="1" ht="39.950000000000003" customHeight="1" thickBot="1">
      <c r="A22" s="124"/>
      <c r="B22" s="126" t="s">
        <v>80</v>
      </c>
      <c r="C22" s="141" t="s">
        <v>92</v>
      </c>
      <c r="D22" s="142"/>
      <c r="E22" s="127" t="s">
        <v>82</v>
      </c>
    </row>
    <row r="23" spans="1:5" s="125" customFormat="1" ht="20.100000000000001" customHeight="1">
      <c r="A23" s="124"/>
      <c r="B23" s="143" t="s">
        <v>89</v>
      </c>
      <c r="C23" s="128">
        <f>'別紙(1)'!B9</f>
        <v>0</v>
      </c>
      <c r="D23" s="147" t="s">
        <v>84</v>
      </c>
      <c r="E23" s="149"/>
    </row>
    <row r="24" spans="1:5" s="125" customFormat="1" ht="20.100000000000001" customHeight="1">
      <c r="A24" s="124"/>
      <c r="B24" s="144"/>
      <c r="C24" s="129">
        <f>'別紙(3)'!B9</f>
        <v>0</v>
      </c>
      <c r="D24" s="148"/>
      <c r="E24" s="150"/>
    </row>
    <row r="25" spans="1:5" s="125" customFormat="1" ht="20.100000000000001" customHeight="1">
      <c r="A25" s="124"/>
      <c r="B25" s="144"/>
      <c r="C25" s="151"/>
      <c r="D25" s="152" t="s">
        <v>84</v>
      </c>
      <c r="E25" s="150"/>
    </row>
    <row r="26" spans="1:5" s="125" customFormat="1" ht="20.100000000000001" customHeight="1">
      <c r="A26" s="124"/>
      <c r="B26" s="144"/>
      <c r="C26" s="146"/>
      <c r="D26" s="148"/>
      <c r="E26" s="150"/>
    </row>
    <row r="27" spans="1:5" s="125" customFormat="1" ht="20.100000000000001" customHeight="1">
      <c r="A27" s="124"/>
      <c r="B27" s="144"/>
      <c r="C27" s="151"/>
      <c r="D27" s="152" t="s">
        <v>84</v>
      </c>
      <c r="E27" s="166"/>
    </row>
    <row r="28" spans="1:5" s="125" customFormat="1" ht="20.100000000000001" customHeight="1">
      <c r="A28" s="124"/>
      <c r="B28" s="144"/>
      <c r="C28" s="146"/>
      <c r="D28" s="148"/>
      <c r="E28" s="166"/>
    </row>
    <row r="29" spans="1:5" s="125" customFormat="1" ht="20.100000000000001" customHeight="1">
      <c r="A29" s="124"/>
      <c r="B29" s="144"/>
      <c r="C29" s="151"/>
      <c r="D29" s="152" t="s">
        <v>84</v>
      </c>
      <c r="E29" s="166"/>
    </row>
    <row r="30" spans="1:5" s="125" customFormat="1" ht="20.100000000000001" customHeight="1" thickBot="1">
      <c r="A30" s="124"/>
      <c r="B30" s="167"/>
      <c r="C30" s="145"/>
      <c r="D30" s="147"/>
      <c r="E30" s="168"/>
    </row>
    <row r="31" spans="1:5" s="125" customFormat="1" ht="20.100000000000001" customHeight="1">
      <c r="A31" s="124"/>
      <c r="B31" s="158" t="s">
        <v>87</v>
      </c>
      <c r="C31" s="128">
        <f>C23</f>
        <v>0</v>
      </c>
      <c r="D31" s="162" t="s">
        <v>84</v>
      </c>
      <c r="E31" s="164"/>
    </row>
    <row r="32" spans="1:5" s="125" customFormat="1" ht="20.100000000000001" customHeight="1" thickBot="1">
      <c r="A32" s="124"/>
      <c r="B32" s="159"/>
      <c r="C32" s="131">
        <f>C24</f>
        <v>0</v>
      </c>
      <c r="D32" s="163"/>
      <c r="E32" s="165"/>
    </row>
    <row r="33" spans="1:5" s="125" customFormat="1" ht="14.25">
      <c r="A33" s="124"/>
      <c r="B33" s="124"/>
      <c r="C33" s="124"/>
      <c r="D33" s="124"/>
      <c r="E33" s="124"/>
    </row>
    <row r="34" spans="1:5" s="125" customFormat="1" ht="14.25">
      <c r="A34" s="125" t="s">
        <v>90</v>
      </c>
    </row>
  </sheetData>
  <sheetProtection selectLockedCells="1"/>
  <mergeCells count="37">
    <mergeCell ref="B29:B30"/>
    <mergeCell ref="C29:C30"/>
    <mergeCell ref="D29:D30"/>
    <mergeCell ref="E29:E30"/>
    <mergeCell ref="B31:B32"/>
    <mergeCell ref="D31:D32"/>
    <mergeCell ref="E31:E32"/>
    <mergeCell ref="B25:B26"/>
    <mergeCell ref="C25:C26"/>
    <mergeCell ref="D25:D26"/>
    <mergeCell ref="E25:E26"/>
    <mergeCell ref="B27:B28"/>
    <mergeCell ref="C27:C28"/>
    <mergeCell ref="D27:D28"/>
    <mergeCell ref="E27:E28"/>
    <mergeCell ref="B16:B17"/>
    <mergeCell ref="D16:D17"/>
    <mergeCell ref="E16:E17"/>
    <mergeCell ref="C22:D22"/>
    <mergeCell ref="B23:B24"/>
    <mergeCell ref="D23:D24"/>
    <mergeCell ref="E23:E24"/>
    <mergeCell ref="B12:B13"/>
    <mergeCell ref="D12:D13"/>
    <mergeCell ref="E12:E13"/>
    <mergeCell ref="B14:B15"/>
    <mergeCell ref="C14:C15"/>
    <mergeCell ref="D14:D15"/>
    <mergeCell ref="E14:E15"/>
    <mergeCell ref="B10:B11"/>
    <mergeCell ref="D10:D11"/>
    <mergeCell ref="E10:E11"/>
    <mergeCell ref="A3:E3"/>
    <mergeCell ref="C7:D7"/>
    <mergeCell ref="B8:B9"/>
    <mergeCell ref="D8:D9"/>
    <mergeCell ref="E8:E9"/>
  </mergeCells>
  <phoneticPr fontId="1"/>
  <pageMargins left="0.75" right="0.75" top="1" bottom="1" header="0.51200000000000001" footer="0.51200000000000001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別紙(1)</vt:lpstr>
      <vt:lpstr>別紙(2)</vt:lpstr>
      <vt:lpstr>別記（収支予算書）</vt:lpstr>
      <vt:lpstr>別紙(3)</vt:lpstr>
      <vt:lpstr>別紙(4)</vt:lpstr>
      <vt:lpstr>別紙(5)</vt:lpstr>
      <vt:lpstr>別記（収支決算書）</vt:lpstr>
      <vt:lpstr>'別記（収支決算書）'!Print_Area</vt:lpstr>
      <vt:lpstr>'別紙(1)'!Print_Area</vt:lpstr>
      <vt:lpstr>'別紙(2)'!Print_Area</vt:lpstr>
      <vt:lpstr>'別紙(3)'!Print_Area</vt:lpstr>
      <vt:lpstr>'別紙(4)'!Print_Area</vt:lpstr>
      <vt:lpstr>'別紙(5)'!Print_Area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Administrator</cp:lastModifiedBy>
  <cp:lastPrinted>2023-05-15T05:06:46Z</cp:lastPrinted>
  <dcterms:created xsi:type="dcterms:W3CDTF">2014-02-19T01:44:25Z</dcterms:created>
  <dcterms:modified xsi:type="dcterms:W3CDTF">2024-05-16T02:01:18Z</dcterms:modified>
</cp:coreProperties>
</file>