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第13表（15歳以上、年齢階級別、圏域別）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299" i="1" l="1"/>
  <c r="M2299" i="1" s="1"/>
  <c r="N2298" i="1"/>
  <c r="M2298" i="1" s="1"/>
  <c r="N2297" i="1"/>
  <c r="M2297" i="1" s="1"/>
  <c r="N2296" i="1"/>
  <c r="M2296" i="1" s="1"/>
  <c r="N2295" i="1"/>
  <c r="M2295" i="1" s="1"/>
  <c r="N2294" i="1"/>
  <c r="M2294" i="1" s="1"/>
  <c r="N2293" i="1"/>
  <c r="M2293" i="1" s="1"/>
  <c r="N2292" i="1"/>
  <c r="M2292" i="1" s="1"/>
  <c r="N2291" i="1"/>
  <c r="M2291" i="1" s="1"/>
  <c r="N2290" i="1"/>
  <c r="M2290" i="1" s="1"/>
  <c r="L2289" i="1"/>
  <c r="J2289" i="1"/>
  <c r="H2289" i="1"/>
  <c r="F2289" i="1"/>
  <c r="D2289" i="1"/>
  <c r="N2285" i="1"/>
  <c r="M2285" i="1" s="1"/>
  <c r="N2284" i="1"/>
  <c r="M2284" i="1" s="1"/>
  <c r="N2283" i="1"/>
  <c r="M2283" i="1" s="1"/>
  <c r="N2282" i="1"/>
  <c r="M2282" i="1" s="1"/>
  <c r="N2281" i="1"/>
  <c r="M2281" i="1" s="1"/>
  <c r="N2280" i="1"/>
  <c r="M2280" i="1" s="1"/>
  <c r="N2279" i="1"/>
  <c r="M2279" i="1" s="1"/>
  <c r="N2278" i="1"/>
  <c r="M2278" i="1" s="1"/>
  <c r="L2277" i="1"/>
  <c r="J2277" i="1"/>
  <c r="H2277" i="1"/>
  <c r="F2277" i="1"/>
  <c r="D2277" i="1"/>
  <c r="N2276" i="1"/>
  <c r="M2276" i="1" s="1"/>
  <c r="N2275" i="1"/>
  <c r="M2275" i="1" s="1"/>
  <c r="N2274" i="1"/>
  <c r="M2274" i="1" s="1"/>
  <c r="N2273" i="1"/>
  <c r="M2273" i="1" s="1"/>
  <c r="N2272" i="1"/>
  <c r="M2272" i="1" s="1"/>
  <c r="N2271" i="1"/>
  <c r="M2271" i="1" s="1"/>
  <c r="N2270" i="1"/>
  <c r="M2270" i="1" s="1"/>
  <c r="N2269" i="1"/>
  <c r="M2269" i="1" s="1"/>
  <c r="L2268" i="1"/>
  <c r="L2259" i="1" s="1"/>
  <c r="J2268" i="1"/>
  <c r="H2268" i="1"/>
  <c r="H2259" i="1" s="1"/>
  <c r="F2268" i="1"/>
  <c r="D2268" i="1"/>
  <c r="D2259" i="1" s="1"/>
  <c r="L2267" i="1"/>
  <c r="J2267" i="1"/>
  <c r="H2267" i="1"/>
  <c r="F2267" i="1"/>
  <c r="D2267" i="1"/>
  <c r="L2266" i="1"/>
  <c r="J2266" i="1"/>
  <c r="H2266" i="1"/>
  <c r="F2266" i="1"/>
  <c r="D2266" i="1"/>
  <c r="L2265" i="1"/>
  <c r="J2265" i="1"/>
  <c r="H2265" i="1"/>
  <c r="F2265" i="1"/>
  <c r="D2265" i="1"/>
  <c r="L2264" i="1"/>
  <c r="J2264" i="1"/>
  <c r="H2264" i="1"/>
  <c r="F2264" i="1"/>
  <c r="D2264" i="1"/>
  <c r="L2263" i="1"/>
  <c r="J2263" i="1"/>
  <c r="H2263" i="1"/>
  <c r="F2263" i="1"/>
  <c r="D2263" i="1"/>
  <c r="L2262" i="1"/>
  <c r="J2262" i="1"/>
  <c r="H2262" i="1"/>
  <c r="F2262" i="1"/>
  <c r="D2262" i="1"/>
  <c r="L2261" i="1"/>
  <c r="J2261" i="1"/>
  <c r="H2261" i="1"/>
  <c r="F2261" i="1"/>
  <c r="D2261" i="1"/>
  <c r="L2260" i="1"/>
  <c r="J2260" i="1"/>
  <c r="H2260" i="1"/>
  <c r="F2260" i="1"/>
  <c r="D2260" i="1"/>
  <c r="N2254" i="1"/>
  <c r="M2254" i="1" s="1"/>
  <c r="N2253" i="1"/>
  <c r="M2253" i="1" s="1"/>
  <c r="N2252" i="1"/>
  <c r="M2252" i="1" s="1"/>
  <c r="N2251" i="1"/>
  <c r="M2251" i="1" s="1"/>
  <c r="N2250" i="1"/>
  <c r="M2250" i="1" s="1"/>
  <c r="G2250" i="1"/>
  <c r="N2249" i="1"/>
  <c r="M2249" i="1" s="1"/>
  <c r="N2248" i="1"/>
  <c r="M2248" i="1" s="1"/>
  <c r="N2247" i="1"/>
  <c r="M2247" i="1" s="1"/>
  <c r="N2246" i="1"/>
  <c r="M2246" i="1" s="1"/>
  <c r="N2245" i="1"/>
  <c r="M2245" i="1" s="1"/>
  <c r="L2244" i="1"/>
  <c r="J2244" i="1"/>
  <c r="H2244" i="1"/>
  <c r="F2244" i="1"/>
  <c r="D2244" i="1"/>
  <c r="N2240" i="1"/>
  <c r="M2240" i="1" s="1"/>
  <c r="N2239" i="1"/>
  <c r="M2239" i="1" s="1"/>
  <c r="N2238" i="1"/>
  <c r="M2238" i="1" s="1"/>
  <c r="N2237" i="1"/>
  <c r="M2237" i="1" s="1"/>
  <c r="N2236" i="1"/>
  <c r="M2236" i="1" s="1"/>
  <c r="N2235" i="1"/>
  <c r="M2235" i="1" s="1"/>
  <c r="N2234" i="1"/>
  <c r="M2234" i="1" s="1"/>
  <c r="N2233" i="1"/>
  <c r="M2233" i="1" s="1"/>
  <c r="L2232" i="1"/>
  <c r="J2232" i="1"/>
  <c r="H2232" i="1"/>
  <c r="F2232" i="1"/>
  <c r="D2232" i="1"/>
  <c r="N2231" i="1"/>
  <c r="M2231" i="1" s="1"/>
  <c r="N2230" i="1"/>
  <c r="M2230" i="1" s="1"/>
  <c r="N2229" i="1"/>
  <c r="M2229" i="1" s="1"/>
  <c r="N2228" i="1"/>
  <c r="M2228" i="1" s="1"/>
  <c r="N2227" i="1"/>
  <c r="M2227" i="1" s="1"/>
  <c r="N2226" i="1"/>
  <c r="M2226" i="1" s="1"/>
  <c r="N2225" i="1"/>
  <c r="M2225" i="1" s="1"/>
  <c r="N2224" i="1"/>
  <c r="M2224" i="1" s="1"/>
  <c r="L2223" i="1"/>
  <c r="J2223" i="1"/>
  <c r="H2223" i="1"/>
  <c r="F2223" i="1"/>
  <c r="D2223" i="1"/>
  <c r="L2222" i="1"/>
  <c r="J2222" i="1"/>
  <c r="H2222" i="1"/>
  <c r="F2222" i="1"/>
  <c r="D2222" i="1"/>
  <c r="L2221" i="1"/>
  <c r="J2221" i="1"/>
  <c r="H2221" i="1"/>
  <c r="F2221" i="1"/>
  <c r="D2221" i="1"/>
  <c r="L2220" i="1"/>
  <c r="J2220" i="1"/>
  <c r="H2220" i="1"/>
  <c r="F2220" i="1"/>
  <c r="D2220" i="1"/>
  <c r="L2219" i="1"/>
  <c r="J2219" i="1"/>
  <c r="H2219" i="1"/>
  <c r="F2219" i="1"/>
  <c r="D2219" i="1"/>
  <c r="L2218" i="1"/>
  <c r="J2218" i="1"/>
  <c r="H2218" i="1"/>
  <c r="F2218" i="1"/>
  <c r="D2218" i="1"/>
  <c r="L2217" i="1"/>
  <c r="J2217" i="1"/>
  <c r="H2217" i="1"/>
  <c r="F2217" i="1"/>
  <c r="D2217" i="1"/>
  <c r="L2216" i="1"/>
  <c r="J2216" i="1"/>
  <c r="H2216" i="1"/>
  <c r="F2216" i="1"/>
  <c r="D2216" i="1"/>
  <c r="L2215" i="1"/>
  <c r="J2215" i="1"/>
  <c r="H2215" i="1"/>
  <c r="F2215" i="1"/>
  <c r="D2215" i="1"/>
  <c r="N2209" i="1"/>
  <c r="K2209" i="1" s="1"/>
  <c r="N2208" i="1"/>
  <c r="G2208" i="1" s="1"/>
  <c r="N2207" i="1"/>
  <c r="M2207" i="1" s="1"/>
  <c r="N2206" i="1"/>
  <c r="M2206" i="1" s="1"/>
  <c r="N2205" i="1"/>
  <c r="K2205" i="1" s="1"/>
  <c r="N2204" i="1"/>
  <c r="G2204" i="1" s="1"/>
  <c r="N2203" i="1"/>
  <c r="M2203" i="1" s="1"/>
  <c r="N2202" i="1"/>
  <c r="M2202" i="1" s="1"/>
  <c r="N2201" i="1"/>
  <c r="K2201" i="1" s="1"/>
  <c r="N2200" i="1"/>
  <c r="G2200" i="1" s="1"/>
  <c r="L2199" i="1"/>
  <c r="J2199" i="1"/>
  <c r="H2199" i="1"/>
  <c r="F2199" i="1"/>
  <c r="D2199" i="1"/>
  <c r="N2195" i="1"/>
  <c r="K2195" i="1" s="1"/>
  <c r="N2194" i="1"/>
  <c r="G2194" i="1" s="1"/>
  <c r="N2193" i="1"/>
  <c r="M2193" i="1" s="1"/>
  <c r="N2192" i="1"/>
  <c r="M2192" i="1" s="1"/>
  <c r="N2191" i="1"/>
  <c r="M2191" i="1" s="1"/>
  <c r="N2190" i="1"/>
  <c r="M2190" i="1" s="1"/>
  <c r="N2189" i="1"/>
  <c r="M2189" i="1" s="1"/>
  <c r="N2188" i="1"/>
  <c r="M2188" i="1" s="1"/>
  <c r="L2187" i="1"/>
  <c r="J2187" i="1"/>
  <c r="H2187" i="1"/>
  <c r="F2187" i="1"/>
  <c r="D2187" i="1"/>
  <c r="N2186" i="1"/>
  <c r="M2186" i="1" s="1"/>
  <c r="N2185" i="1"/>
  <c r="M2185" i="1" s="1"/>
  <c r="N2184" i="1"/>
  <c r="M2184" i="1" s="1"/>
  <c r="N2183" i="1"/>
  <c r="M2183" i="1" s="1"/>
  <c r="N2182" i="1"/>
  <c r="M2182" i="1" s="1"/>
  <c r="N2181" i="1"/>
  <c r="M2181" i="1" s="1"/>
  <c r="N2180" i="1"/>
  <c r="M2180" i="1" s="1"/>
  <c r="N2179" i="1"/>
  <c r="M2179" i="1" s="1"/>
  <c r="L2178" i="1"/>
  <c r="J2178" i="1"/>
  <c r="H2178" i="1"/>
  <c r="F2178" i="1"/>
  <c r="D2178" i="1"/>
  <c r="L2177" i="1"/>
  <c r="J2177" i="1"/>
  <c r="H2177" i="1"/>
  <c r="F2177" i="1"/>
  <c r="D2177" i="1"/>
  <c r="L2176" i="1"/>
  <c r="J2176" i="1"/>
  <c r="H2176" i="1"/>
  <c r="F2176" i="1"/>
  <c r="D2176" i="1"/>
  <c r="L2175" i="1"/>
  <c r="J2175" i="1"/>
  <c r="H2175" i="1"/>
  <c r="F2175" i="1"/>
  <c r="D2175" i="1"/>
  <c r="L2174" i="1"/>
  <c r="J2174" i="1"/>
  <c r="H2174" i="1"/>
  <c r="F2174" i="1"/>
  <c r="D2174" i="1"/>
  <c r="L2173" i="1"/>
  <c r="J2173" i="1"/>
  <c r="H2173" i="1"/>
  <c r="F2173" i="1"/>
  <c r="D2173" i="1"/>
  <c r="L2172" i="1"/>
  <c r="J2172" i="1"/>
  <c r="H2172" i="1"/>
  <c r="F2172" i="1"/>
  <c r="D2172" i="1"/>
  <c r="L2171" i="1"/>
  <c r="J2171" i="1"/>
  <c r="H2171" i="1"/>
  <c r="F2171" i="1"/>
  <c r="D2171" i="1"/>
  <c r="L2170" i="1"/>
  <c r="J2170" i="1"/>
  <c r="H2170" i="1"/>
  <c r="F2170" i="1"/>
  <c r="D2170" i="1"/>
  <c r="N2164" i="1"/>
  <c r="M2164" i="1" s="1"/>
  <c r="N2163" i="1"/>
  <c r="M2163" i="1" s="1"/>
  <c r="N2162" i="1"/>
  <c r="M2162" i="1" s="1"/>
  <c r="N2161" i="1"/>
  <c r="M2161" i="1" s="1"/>
  <c r="N2160" i="1"/>
  <c r="M2160" i="1" s="1"/>
  <c r="N2159" i="1"/>
  <c r="M2159" i="1" s="1"/>
  <c r="N2158" i="1"/>
  <c r="M2158" i="1" s="1"/>
  <c r="N2157" i="1"/>
  <c r="M2157" i="1" s="1"/>
  <c r="N2156" i="1"/>
  <c r="M2156" i="1" s="1"/>
  <c r="N2155" i="1"/>
  <c r="M2155" i="1" s="1"/>
  <c r="L2154" i="1"/>
  <c r="J2154" i="1"/>
  <c r="H2154" i="1"/>
  <c r="F2154" i="1"/>
  <c r="D2154" i="1"/>
  <c r="N2150" i="1"/>
  <c r="M2150" i="1" s="1"/>
  <c r="N2149" i="1"/>
  <c r="M2149" i="1" s="1"/>
  <c r="N2148" i="1"/>
  <c r="M2148" i="1" s="1"/>
  <c r="N2147" i="1"/>
  <c r="N2146" i="1"/>
  <c r="G2146" i="1" s="1"/>
  <c r="N2145" i="1"/>
  <c r="M2145" i="1" s="1"/>
  <c r="N2144" i="1"/>
  <c r="G2144" i="1" s="1"/>
  <c r="N2143" i="1"/>
  <c r="M2143" i="1" s="1"/>
  <c r="L2142" i="1"/>
  <c r="J2142" i="1"/>
  <c r="H2142" i="1"/>
  <c r="F2142" i="1"/>
  <c r="D2142" i="1"/>
  <c r="N2141" i="1"/>
  <c r="M2141" i="1" s="1"/>
  <c r="N2140" i="1"/>
  <c r="M2140" i="1" s="1"/>
  <c r="N2139" i="1"/>
  <c r="M2139" i="1" s="1"/>
  <c r="N2138" i="1"/>
  <c r="M2138" i="1" s="1"/>
  <c r="N2137" i="1"/>
  <c r="M2137" i="1" s="1"/>
  <c r="N2136" i="1"/>
  <c r="M2136" i="1" s="1"/>
  <c r="N2135" i="1"/>
  <c r="M2135" i="1" s="1"/>
  <c r="N2134" i="1"/>
  <c r="M2134" i="1" s="1"/>
  <c r="L2133" i="1"/>
  <c r="J2133" i="1"/>
  <c r="H2133" i="1"/>
  <c r="F2133" i="1"/>
  <c r="D2133" i="1"/>
  <c r="L2132" i="1"/>
  <c r="J2132" i="1"/>
  <c r="H2132" i="1"/>
  <c r="F2132" i="1"/>
  <c r="D2132" i="1"/>
  <c r="L2131" i="1"/>
  <c r="J2131" i="1"/>
  <c r="H2131" i="1"/>
  <c r="F2131" i="1"/>
  <c r="D2131" i="1"/>
  <c r="L2130" i="1"/>
  <c r="J2130" i="1"/>
  <c r="H2130" i="1"/>
  <c r="F2130" i="1"/>
  <c r="D2130" i="1"/>
  <c r="L2129" i="1"/>
  <c r="J2129" i="1"/>
  <c r="H2129" i="1"/>
  <c r="F2129" i="1"/>
  <c r="D2129" i="1"/>
  <c r="L2128" i="1"/>
  <c r="J2128" i="1"/>
  <c r="H2128" i="1"/>
  <c r="F2128" i="1"/>
  <c r="D2128" i="1"/>
  <c r="L2127" i="1"/>
  <c r="J2127" i="1"/>
  <c r="H2127" i="1"/>
  <c r="F2127" i="1"/>
  <c r="D2127" i="1"/>
  <c r="L2126" i="1"/>
  <c r="J2126" i="1"/>
  <c r="H2126" i="1"/>
  <c r="F2126" i="1"/>
  <c r="D2126" i="1"/>
  <c r="L2125" i="1"/>
  <c r="J2125" i="1"/>
  <c r="H2125" i="1"/>
  <c r="F2125" i="1"/>
  <c r="D2125" i="1"/>
  <c r="N2119" i="1"/>
  <c r="M2119" i="1" s="1"/>
  <c r="N2118" i="1"/>
  <c r="G2118" i="1" s="1"/>
  <c r="N2117" i="1"/>
  <c r="M2117" i="1" s="1"/>
  <c r="N2116" i="1"/>
  <c r="N2115" i="1"/>
  <c r="K2115" i="1" s="1"/>
  <c r="N2114" i="1"/>
  <c r="G2114" i="1" s="1"/>
  <c r="N2113" i="1"/>
  <c r="M2113" i="1" s="1"/>
  <c r="N2112" i="1"/>
  <c r="N2111" i="1"/>
  <c r="K2111" i="1" s="1"/>
  <c r="N2110" i="1"/>
  <c r="G2110" i="1" s="1"/>
  <c r="L2109" i="1"/>
  <c r="J2109" i="1"/>
  <c r="H2109" i="1"/>
  <c r="F2109" i="1"/>
  <c r="D2109" i="1"/>
  <c r="N2105" i="1"/>
  <c r="K2105" i="1" s="1"/>
  <c r="N2104" i="1"/>
  <c r="G2104" i="1" s="1"/>
  <c r="N2103" i="1"/>
  <c r="M2103" i="1" s="1"/>
  <c r="N2102" i="1"/>
  <c r="N2101" i="1"/>
  <c r="K2101" i="1" s="1"/>
  <c r="N2100" i="1"/>
  <c r="M2100" i="1" s="1"/>
  <c r="N2099" i="1"/>
  <c r="M2099" i="1" s="1"/>
  <c r="N2098" i="1"/>
  <c r="M2098" i="1" s="1"/>
  <c r="L2097" i="1"/>
  <c r="J2097" i="1"/>
  <c r="H2097" i="1"/>
  <c r="F2097" i="1"/>
  <c r="D2097" i="1"/>
  <c r="N2096" i="1"/>
  <c r="M2096" i="1" s="1"/>
  <c r="N2095" i="1"/>
  <c r="M2095" i="1" s="1"/>
  <c r="N2094" i="1"/>
  <c r="M2094" i="1" s="1"/>
  <c r="N2093" i="1"/>
  <c r="M2093" i="1" s="1"/>
  <c r="N2092" i="1"/>
  <c r="M2092" i="1" s="1"/>
  <c r="N2091" i="1"/>
  <c r="M2091" i="1" s="1"/>
  <c r="N2090" i="1"/>
  <c r="M2090" i="1" s="1"/>
  <c r="N2089" i="1"/>
  <c r="M2089" i="1" s="1"/>
  <c r="L2088" i="1"/>
  <c r="J2088" i="1"/>
  <c r="H2088" i="1"/>
  <c r="F2088" i="1"/>
  <c r="D2088" i="1"/>
  <c r="L2087" i="1"/>
  <c r="J2087" i="1"/>
  <c r="H2087" i="1"/>
  <c r="F2087" i="1"/>
  <c r="D2087" i="1"/>
  <c r="L2086" i="1"/>
  <c r="J2086" i="1"/>
  <c r="H2086" i="1"/>
  <c r="F2086" i="1"/>
  <c r="D2086" i="1"/>
  <c r="L2085" i="1"/>
  <c r="J2085" i="1"/>
  <c r="H2085" i="1"/>
  <c r="F2085" i="1"/>
  <c r="D2085" i="1"/>
  <c r="L2084" i="1"/>
  <c r="J2084" i="1"/>
  <c r="H2084" i="1"/>
  <c r="F2084" i="1"/>
  <c r="D2084" i="1"/>
  <c r="L2083" i="1"/>
  <c r="J2083" i="1"/>
  <c r="H2083" i="1"/>
  <c r="F2083" i="1"/>
  <c r="D2083" i="1"/>
  <c r="L2082" i="1"/>
  <c r="J2082" i="1"/>
  <c r="H2082" i="1"/>
  <c r="F2082" i="1"/>
  <c r="D2082" i="1"/>
  <c r="L2081" i="1"/>
  <c r="J2081" i="1"/>
  <c r="H2081" i="1"/>
  <c r="F2081" i="1"/>
  <c r="D2081" i="1"/>
  <c r="L2080" i="1"/>
  <c r="J2080" i="1"/>
  <c r="H2080" i="1"/>
  <c r="F2080" i="1"/>
  <c r="D2080" i="1"/>
  <c r="N2074" i="1"/>
  <c r="M2074" i="1" s="1"/>
  <c r="N2073" i="1"/>
  <c r="M2073" i="1" s="1"/>
  <c r="N2072" i="1"/>
  <c r="M2072" i="1" s="1"/>
  <c r="N2071" i="1"/>
  <c r="M2071" i="1" s="1"/>
  <c r="N2070" i="1"/>
  <c r="M2070" i="1" s="1"/>
  <c r="N2069" i="1"/>
  <c r="M2069" i="1" s="1"/>
  <c r="N2068" i="1"/>
  <c r="M2068" i="1" s="1"/>
  <c r="N2067" i="1"/>
  <c r="M2067" i="1" s="1"/>
  <c r="N2066" i="1"/>
  <c r="M2066" i="1" s="1"/>
  <c r="N2065" i="1"/>
  <c r="M2065" i="1" s="1"/>
  <c r="L2064" i="1"/>
  <c r="J2064" i="1"/>
  <c r="H2064" i="1"/>
  <c r="F2064" i="1"/>
  <c r="D2064" i="1"/>
  <c r="N2060" i="1"/>
  <c r="M2060" i="1" s="1"/>
  <c r="N2059" i="1"/>
  <c r="M2059" i="1" s="1"/>
  <c r="N2058" i="1"/>
  <c r="M2058" i="1" s="1"/>
  <c r="N2057" i="1"/>
  <c r="M2057" i="1" s="1"/>
  <c r="N2056" i="1"/>
  <c r="M2056" i="1" s="1"/>
  <c r="N2055" i="1"/>
  <c r="M2055" i="1" s="1"/>
  <c r="N2054" i="1"/>
  <c r="M2054" i="1" s="1"/>
  <c r="N2053" i="1"/>
  <c r="M2053" i="1" s="1"/>
  <c r="L2052" i="1"/>
  <c r="J2052" i="1"/>
  <c r="H2052" i="1"/>
  <c r="F2052" i="1"/>
  <c r="D2052" i="1"/>
  <c r="N2051" i="1"/>
  <c r="M2051" i="1" s="1"/>
  <c r="N2050" i="1"/>
  <c r="M2050" i="1" s="1"/>
  <c r="N2049" i="1"/>
  <c r="M2049" i="1" s="1"/>
  <c r="N2048" i="1"/>
  <c r="M2048" i="1" s="1"/>
  <c r="N2047" i="1"/>
  <c r="M2047" i="1" s="1"/>
  <c r="N2046" i="1"/>
  <c r="M2046" i="1" s="1"/>
  <c r="N2045" i="1"/>
  <c r="M2045" i="1" s="1"/>
  <c r="N2044" i="1"/>
  <c r="M2044" i="1" s="1"/>
  <c r="L2043" i="1"/>
  <c r="L2034" i="1" s="1"/>
  <c r="J2043" i="1"/>
  <c r="H2043" i="1"/>
  <c r="H2034" i="1" s="1"/>
  <c r="F2043" i="1"/>
  <c r="D2043" i="1"/>
  <c r="D2034" i="1" s="1"/>
  <c r="L2042" i="1"/>
  <c r="J2042" i="1"/>
  <c r="H2042" i="1"/>
  <c r="F2042" i="1"/>
  <c r="D2042" i="1"/>
  <c r="L2041" i="1"/>
  <c r="J2041" i="1"/>
  <c r="H2041" i="1"/>
  <c r="F2041" i="1"/>
  <c r="D2041" i="1"/>
  <c r="L2040" i="1"/>
  <c r="J2040" i="1"/>
  <c r="H2040" i="1"/>
  <c r="F2040" i="1"/>
  <c r="D2040" i="1"/>
  <c r="L2039" i="1"/>
  <c r="J2039" i="1"/>
  <c r="H2039" i="1"/>
  <c r="F2039" i="1"/>
  <c r="D2039" i="1"/>
  <c r="L2038" i="1"/>
  <c r="J2038" i="1"/>
  <c r="H2038" i="1"/>
  <c r="F2038" i="1"/>
  <c r="D2038" i="1"/>
  <c r="L2037" i="1"/>
  <c r="J2037" i="1"/>
  <c r="H2037" i="1"/>
  <c r="F2037" i="1"/>
  <c r="D2037" i="1"/>
  <c r="L2036" i="1"/>
  <c r="J2036" i="1"/>
  <c r="H2036" i="1"/>
  <c r="F2036" i="1"/>
  <c r="D2036" i="1"/>
  <c r="L2035" i="1"/>
  <c r="J2035" i="1"/>
  <c r="H2035" i="1"/>
  <c r="F2035" i="1"/>
  <c r="D2035" i="1"/>
  <c r="N2029" i="1"/>
  <c r="M2029" i="1" s="1"/>
  <c r="N2028" i="1"/>
  <c r="M2028" i="1" s="1"/>
  <c r="N2027" i="1"/>
  <c r="K2027" i="1" s="1"/>
  <c r="N2026" i="1"/>
  <c r="G2026" i="1" s="1"/>
  <c r="N2025" i="1"/>
  <c r="M2025" i="1" s="1"/>
  <c r="N2024" i="1"/>
  <c r="M2024" i="1" s="1"/>
  <c r="N2023" i="1"/>
  <c r="K2023" i="1" s="1"/>
  <c r="N2022" i="1"/>
  <c r="G2022" i="1" s="1"/>
  <c r="N2021" i="1"/>
  <c r="M2021" i="1" s="1"/>
  <c r="N2020" i="1"/>
  <c r="M2020" i="1" s="1"/>
  <c r="L2019" i="1"/>
  <c r="J2019" i="1"/>
  <c r="H2019" i="1"/>
  <c r="F2019" i="1"/>
  <c r="D2019" i="1"/>
  <c r="N2015" i="1"/>
  <c r="M2015" i="1" s="1"/>
  <c r="N2014" i="1"/>
  <c r="M2014" i="1" s="1"/>
  <c r="N2013" i="1"/>
  <c r="K2013" i="1" s="1"/>
  <c r="N2012" i="1"/>
  <c r="G2012" i="1" s="1"/>
  <c r="N2011" i="1"/>
  <c r="M2011" i="1" s="1"/>
  <c r="N2010" i="1"/>
  <c r="M2010" i="1" s="1"/>
  <c r="N2009" i="1"/>
  <c r="K2009" i="1" s="1"/>
  <c r="N2008" i="1"/>
  <c r="G2008" i="1" s="1"/>
  <c r="L2007" i="1"/>
  <c r="J2007" i="1"/>
  <c r="H2007" i="1"/>
  <c r="F2007" i="1"/>
  <c r="D2007" i="1"/>
  <c r="N2006" i="1"/>
  <c r="K2006" i="1" s="1"/>
  <c r="N2005" i="1"/>
  <c r="G2005" i="1" s="1"/>
  <c r="N2004" i="1"/>
  <c r="M2004" i="1" s="1"/>
  <c r="N2003" i="1"/>
  <c r="M2003" i="1" s="1"/>
  <c r="N2002" i="1"/>
  <c r="K2002" i="1" s="1"/>
  <c r="N2001" i="1"/>
  <c r="G2001" i="1" s="1"/>
  <c r="N2000" i="1"/>
  <c r="M2000" i="1" s="1"/>
  <c r="N1999" i="1"/>
  <c r="M1999" i="1" s="1"/>
  <c r="L1998" i="1"/>
  <c r="J1998" i="1"/>
  <c r="H1998" i="1"/>
  <c r="F1998" i="1"/>
  <c r="D1998" i="1"/>
  <c r="L1997" i="1"/>
  <c r="J1997" i="1"/>
  <c r="H1997" i="1"/>
  <c r="F1997" i="1"/>
  <c r="D1997" i="1"/>
  <c r="L1996" i="1"/>
  <c r="J1996" i="1"/>
  <c r="H1996" i="1"/>
  <c r="F1996" i="1"/>
  <c r="D1996" i="1"/>
  <c r="L1995" i="1"/>
  <c r="J1995" i="1"/>
  <c r="H1995" i="1"/>
  <c r="F1995" i="1"/>
  <c r="D1995" i="1"/>
  <c r="L1994" i="1"/>
  <c r="J1994" i="1"/>
  <c r="H1994" i="1"/>
  <c r="F1994" i="1"/>
  <c r="D1994" i="1"/>
  <c r="L1993" i="1"/>
  <c r="J1993" i="1"/>
  <c r="H1993" i="1"/>
  <c r="F1993" i="1"/>
  <c r="D1993" i="1"/>
  <c r="L1992" i="1"/>
  <c r="J1992" i="1"/>
  <c r="H1992" i="1"/>
  <c r="F1992" i="1"/>
  <c r="D1992" i="1"/>
  <c r="L1991" i="1"/>
  <c r="J1991" i="1"/>
  <c r="H1991" i="1"/>
  <c r="F1991" i="1"/>
  <c r="D1991" i="1"/>
  <c r="L1990" i="1"/>
  <c r="J1990" i="1"/>
  <c r="H1990" i="1"/>
  <c r="F1990" i="1"/>
  <c r="D1990" i="1"/>
  <c r="N1981" i="1"/>
  <c r="K1981" i="1" s="1"/>
  <c r="N1980" i="1"/>
  <c r="G1980" i="1" s="1"/>
  <c r="N1979" i="1"/>
  <c r="M1979" i="1" s="1"/>
  <c r="N1978" i="1"/>
  <c r="N1977" i="1"/>
  <c r="K1977" i="1" s="1"/>
  <c r="N1976" i="1"/>
  <c r="G1976" i="1" s="1"/>
  <c r="N1975" i="1"/>
  <c r="M1975" i="1" s="1"/>
  <c r="N1974" i="1"/>
  <c r="M1974" i="1" s="1"/>
  <c r="N1973" i="1"/>
  <c r="M1973" i="1" s="1"/>
  <c r="N1972" i="1"/>
  <c r="M1972" i="1" s="1"/>
  <c r="L1971" i="1"/>
  <c r="J1971" i="1"/>
  <c r="H1971" i="1"/>
  <c r="F1971" i="1"/>
  <c r="D1971" i="1"/>
  <c r="N1967" i="1"/>
  <c r="M1967" i="1" s="1"/>
  <c r="N1966" i="1"/>
  <c r="M1966" i="1" s="1"/>
  <c r="N1965" i="1"/>
  <c r="M1965" i="1" s="1"/>
  <c r="N1964" i="1"/>
  <c r="M1964" i="1" s="1"/>
  <c r="N1963" i="1"/>
  <c r="M1963" i="1" s="1"/>
  <c r="N1962" i="1"/>
  <c r="M1962" i="1" s="1"/>
  <c r="N1961" i="1"/>
  <c r="M1961" i="1" s="1"/>
  <c r="N1960" i="1"/>
  <c r="M1960" i="1" s="1"/>
  <c r="L1959" i="1"/>
  <c r="J1959" i="1"/>
  <c r="H1959" i="1"/>
  <c r="F1959" i="1"/>
  <c r="D1959" i="1"/>
  <c r="N1958" i="1"/>
  <c r="M1958" i="1" s="1"/>
  <c r="N1957" i="1"/>
  <c r="M1957" i="1" s="1"/>
  <c r="N1956" i="1"/>
  <c r="M1956" i="1" s="1"/>
  <c r="N1955" i="1"/>
  <c r="M1955" i="1" s="1"/>
  <c r="N1954" i="1"/>
  <c r="M1954" i="1" s="1"/>
  <c r="N1953" i="1"/>
  <c r="M1953" i="1" s="1"/>
  <c r="N1952" i="1"/>
  <c r="M1952" i="1" s="1"/>
  <c r="N1951" i="1"/>
  <c r="M1951" i="1" s="1"/>
  <c r="L1950" i="1"/>
  <c r="J1950" i="1"/>
  <c r="H1950" i="1"/>
  <c r="F1950" i="1"/>
  <c r="D1950" i="1"/>
  <c r="L1949" i="1"/>
  <c r="J1949" i="1"/>
  <c r="H1949" i="1"/>
  <c r="F1949" i="1"/>
  <c r="D1949" i="1"/>
  <c r="L1948" i="1"/>
  <c r="J1948" i="1"/>
  <c r="H1948" i="1"/>
  <c r="F1948" i="1"/>
  <c r="D1948" i="1"/>
  <c r="L1947" i="1"/>
  <c r="J1947" i="1"/>
  <c r="H1947" i="1"/>
  <c r="F1947" i="1"/>
  <c r="D1947" i="1"/>
  <c r="L1946" i="1"/>
  <c r="J1946" i="1"/>
  <c r="H1946" i="1"/>
  <c r="F1946" i="1"/>
  <c r="D1946" i="1"/>
  <c r="L1945" i="1"/>
  <c r="J1945" i="1"/>
  <c r="H1945" i="1"/>
  <c r="F1945" i="1"/>
  <c r="D1945" i="1"/>
  <c r="L1944" i="1"/>
  <c r="J1944" i="1"/>
  <c r="H1944" i="1"/>
  <c r="F1944" i="1"/>
  <c r="D1944" i="1"/>
  <c r="L1943" i="1"/>
  <c r="J1943" i="1"/>
  <c r="H1943" i="1"/>
  <c r="F1943" i="1"/>
  <c r="D1943" i="1"/>
  <c r="L1942" i="1"/>
  <c r="J1942" i="1"/>
  <c r="H1942" i="1"/>
  <c r="F1942" i="1"/>
  <c r="D1942" i="1"/>
  <c r="N1936" i="1"/>
  <c r="M1936" i="1" s="1"/>
  <c r="N1935" i="1"/>
  <c r="M1935" i="1" s="1"/>
  <c r="N1934" i="1"/>
  <c r="M1934" i="1" s="1"/>
  <c r="N1933" i="1"/>
  <c r="M1933" i="1" s="1"/>
  <c r="N1932" i="1"/>
  <c r="M1932" i="1" s="1"/>
  <c r="N1931" i="1"/>
  <c r="M1931" i="1" s="1"/>
  <c r="N1930" i="1"/>
  <c r="M1930" i="1" s="1"/>
  <c r="N1929" i="1"/>
  <c r="M1929" i="1" s="1"/>
  <c r="N1928" i="1"/>
  <c r="M1928" i="1" s="1"/>
  <c r="N1927" i="1"/>
  <c r="M1927" i="1" s="1"/>
  <c r="L1926" i="1"/>
  <c r="J1926" i="1"/>
  <c r="H1926" i="1"/>
  <c r="F1926" i="1"/>
  <c r="D1926" i="1"/>
  <c r="N1922" i="1"/>
  <c r="M1922" i="1" s="1"/>
  <c r="N1921" i="1"/>
  <c r="M1921" i="1" s="1"/>
  <c r="N1920" i="1"/>
  <c r="M1920" i="1" s="1"/>
  <c r="N1919" i="1"/>
  <c r="M1919" i="1" s="1"/>
  <c r="N1918" i="1"/>
  <c r="M1918" i="1" s="1"/>
  <c r="N1917" i="1"/>
  <c r="M1917" i="1" s="1"/>
  <c r="N1916" i="1"/>
  <c r="M1916" i="1" s="1"/>
  <c r="N1915" i="1"/>
  <c r="M1915" i="1" s="1"/>
  <c r="L1914" i="1"/>
  <c r="J1914" i="1"/>
  <c r="H1914" i="1"/>
  <c r="F1914" i="1"/>
  <c r="D1914" i="1"/>
  <c r="N1913" i="1"/>
  <c r="M1913" i="1" s="1"/>
  <c r="N1912" i="1"/>
  <c r="M1912" i="1" s="1"/>
  <c r="N1911" i="1"/>
  <c r="M1911" i="1" s="1"/>
  <c r="N1910" i="1"/>
  <c r="M1910" i="1" s="1"/>
  <c r="N1909" i="1"/>
  <c r="M1909" i="1" s="1"/>
  <c r="N1908" i="1"/>
  <c r="M1908" i="1" s="1"/>
  <c r="N1907" i="1"/>
  <c r="M1907" i="1" s="1"/>
  <c r="N1906" i="1"/>
  <c r="M1906" i="1" s="1"/>
  <c r="L1905" i="1"/>
  <c r="J1905" i="1"/>
  <c r="H1905" i="1"/>
  <c r="F1905" i="1"/>
  <c r="D1905" i="1"/>
  <c r="L1904" i="1"/>
  <c r="J1904" i="1"/>
  <c r="H1904" i="1"/>
  <c r="F1904" i="1"/>
  <c r="D1904" i="1"/>
  <c r="L1903" i="1"/>
  <c r="J1903" i="1"/>
  <c r="H1903" i="1"/>
  <c r="F1903" i="1"/>
  <c r="D1903" i="1"/>
  <c r="L1902" i="1"/>
  <c r="J1902" i="1"/>
  <c r="H1902" i="1"/>
  <c r="F1902" i="1"/>
  <c r="D1902" i="1"/>
  <c r="L1901" i="1"/>
  <c r="J1901" i="1"/>
  <c r="H1901" i="1"/>
  <c r="F1901" i="1"/>
  <c r="D1901" i="1"/>
  <c r="L1900" i="1"/>
  <c r="J1900" i="1"/>
  <c r="H1900" i="1"/>
  <c r="F1900" i="1"/>
  <c r="D1900" i="1"/>
  <c r="L1899" i="1"/>
  <c r="J1899" i="1"/>
  <c r="H1899" i="1"/>
  <c r="F1899" i="1"/>
  <c r="D1899" i="1"/>
  <c r="L1898" i="1"/>
  <c r="J1898" i="1"/>
  <c r="H1898" i="1"/>
  <c r="F1898" i="1"/>
  <c r="D1898" i="1"/>
  <c r="L1897" i="1"/>
  <c r="J1897" i="1"/>
  <c r="H1897" i="1"/>
  <c r="F1897" i="1"/>
  <c r="D1897" i="1"/>
  <c r="N1891" i="1"/>
  <c r="M1891" i="1" s="1"/>
  <c r="N1890" i="1"/>
  <c r="M1890" i="1" s="1"/>
  <c r="N1889" i="1"/>
  <c r="M1889" i="1" s="1"/>
  <c r="N1888" i="1"/>
  <c r="M1888" i="1" s="1"/>
  <c r="N1887" i="1"/>
  <c r="M1887" i="1" s="1"/>
  <c r="N1886" i="1"/>
  <c r="M1886" i="1" s="1"/>
  <c r="N1885" i="1"/>
  <c r="M1885" i="1" s="1"/>
  <c r="N1884" i="1"/>
  <c r="G1884" i="1" s="1"/>
  <c r="N1883" i="1"/>
  <c r="M1883" i="1" s="1"/>
  <c r="N1882" i="1"/>
  <c r="M1882" i="1" s="1"/>
  <c r="L1881" i="1"/>
  <c r="J1881" i="1"/>
  <c r="H1881" i="1"/>
  <c r="F1881" i="1"/>
  <c r="D1881" i="1"/>
  <c r="N1877" i="1"/>
  <c r="M1877" i="1" s="1"/>
  <c r="N1876" i="1"/>
  <c r="M1876" i="1" s="1"/>
  <c r="N1875" i="1"/>
  <c r="K1875" i="1" s="1"/>
  <c r="N1874" i="1"/>
  <c r="G1874" i="1" s="1"/>
  <c r="N1873" i="1"/>
  <c r="M1873" i="1" s="1"/>
  <c r="N1872" i="1"/>
  <c r="M1872" i="1" s="1"/>
  <c r="N1871" i="1"/>
  <c r="K1871" i="1" s="1"/>
  <c r="N1870" i="1"/>
  <c r="G1870" i="1" s="1"/>
  <c r="L1869" i="1"/>
  <c r="J1869" i="1"/>
  <c r="H1869" i="1"/>
  <c r="F1869" i="1"/>
  <c r="D1869" i="1"/>
  <c r="N1868" i="1"/>
  <c r="K1868" i="1" s="1"/>
  <c r="N1867" i="1"/>
  <c r="G1867" i="1" s="1"/>
  <c r="N1866" i="1"/>
  <c r="M1866" i="1" s="1"/>
  <c r="N1865" i="1"/>
  <c r="M1865" i="1" s="1"/>
  <c r="N1864" i="1"/>
  <c r="K1864" i="1" s="1"/>
  <c r="N1863" i="1"/>
  <c r="G1863" i="1" s="1"/>
  <c r="N1862" i="1"/>
  <c r="M1862" i="1" s="1"/>
  <c r="N1861" i="1"/>
  <c r="M1861" i="1" s="1"/>
  <c r="L1860" i="1"/>
  <c r="J1860" i="1"/>
  <c r="H1860" i="1"/>
  <c r="F1860" i="1"/>
  <c r="D1860" i="1"/>
  <c r="L1859" i="1"/>
  <c r="J1859" i="1"/>
  <c r="H1859" i="1"/>
  <c r="F1859" i="1"/>
  <c r="D1859" i="1"/>
  <c r="L1858" i="1"/>
  <c r="J1858" i="1"/>
  <c r="H1858" i="1"/>
  <c r="F1858" i="1"/>
  <c r="D1858" i="1"/>
  <c r="L1857" i="1"/>
  <c r="J1857" i="1"/>
  <c r="H1857" i="1"/>
  <c r="F1857" i="1"/>
  <c r="D1857" i="1"/>
  <c r="L1856" i="1"/>
  <c r="J1856" i="1"/>
  <c r="H1856" i="1"/>
  <c r="F1856" i="1"/>
  <c r="D1856" i="1"/>
  <c r="L1855" i="1"/>
  <c r="J1855" i="1"/>
  <c r="H1855" i="1"/>
  <c r="F1855" i="1"/>
  <c r="D1855" i="1"/>
  <c r="L1854" i="1"/>
  <c r="J1854" i="1"/>
  <c r="H1854" i="1"/>
  <c r="F1854" i="1"/>
  <c r="D1854" i="1"/>
  <c r="L1853" i="1"/>
  <c r="J1853" i="1"/>
  <c r="H1853" i="1"/>
  <c r="F1853" i="1"/>
  <c r="D1853" i="1"/>
  <c r="L1852" i="1"/>
  <c r="J1852" i="1"/>
  <c r="H1852" i="1"/>
  <c r="F1852" i="1"/>
  <c r="D1852" i="1"/>
  <c r="N1846" i="1"/>
  <c r="M1846" i="1" s="1"/>
  <c r="N1845" i="1"/>
  <c r="M1845" i="1" s="1"/>
  <c r="N1844" i="1"/>
  <c r="M1844" i="1" s="1"/>
  <c r="N1843" i="1"/>
  <c r="M1843" i="1" s="1"/>
  <c r="N1842" i="1"/>
  <c r="M1842" i="1" s="1"/>
  <c r="N1841" i="1"/>
  <c r="M1841" i="1" s="1"/>
  <c r="N1840" i="1"/>
  <c r="M1840" i="1" s="1"/>
  <c r="N1839" i="1"/>
  <c r="M1839" i="1" s="1"/>
  <c r="N1838" i="1"/>
  <c r="M1838" i="1" s="1"/>
  <c r="N1837" i="1"/>
  <c r="M1837" i="1" s="1"/>
  <c r="L1836" i="1"/>
  <c r="J1836" i="1"/>
  <c r="H1836" i="1"/>
  <c r="F1836" i="1"/>
  <c r="D1836" i="1"/>
  <c r="N1832" i="1"/>
  <c r="M1832" i="1" s="1"/>
  <c r="N1831" i="1"/>
  <c r="M1831" i="1" s="1"/>
  <c r="N1830" i="1"/>
  <c r="M1830" i="1" s="1"/>
  <c r="N1829" i="1"/>
  <c r="M1829" i="1" s="1"/>
  <c r="N1828" i="1"/>
  <c r="M1828" i="1" s="1"/>
  <c r="N1827" i="1"/>
  <c r="M1827" i="1" s="1"/>
  <c r="N1826" i="1"/>
  <c r="M1826" i="1" s="1"/>
  <c r="N1825" i="1"/>
  <c r="M1825" i="1" s="1"/>
  <c r="L1824" i="1"/>
  <c r="J1824" i="1"/>
  <c r="H1824" i="1"/>
  <c r="F1824" i="1"/>
  <c r="D1824" i="1"/>
  <c r="N1823" i="1"/>
  <c r="M1823" i="1" s="1"/>
  <c r="N1822" i="1"/>
  <c r="M1822" i="1" s="1"/>
  <c r="N1821" i="1"/>
  <c r="M1821" i="1" s="1"/>
  <c r="N1820" i="1"/>
  <c r="M1820" i="1" s="1"/>
  <c r="N1819" i="1"/>
  <c r="M1819" i="1" s="1"/>
  <c r="N1818" i="1"/>
  <c r="M1818" i="1" s="1"/>
  <c r="N1817" i="1"/>
  <c r="M1817" i="1" s="1"/>
  <c r="N1816" i="1"/>
  <c r="M1816" i="1" s="1"/>
  <c r="L1815" i="1"/>
  <c r="J1815" i="1"/>
  <c r="H1815" i="1"/>
  <c r="F1815" i="1"/>
  <c r="D1815" i="1"/>
  <c r="L1814" i="1"/>
  <c r="J1814" i="1"/>
  <c r="H1814" i="1"/>
  <c r="F1814" i="1"/>
  <c r="D1814" i="1"/>
  <c r="L1813" i="1"/>
  <c r="J1813" i="1"/>
  <c r="H1813" i="1"/>
  <c r="F1813" i="1"/>
  <c r="D1813" i="1"/>
  <c r="L1812" i="1"/>
  <c r="J1812" i="1"/>
  <c r="H1812" i="1"/>
  <c r="F1812" i="1"/>
  <c r="D1812" i="1"/>
  <c r="L1811" i="1"/>
  <c r="J1811" i="1"/>
  <c r="H1811" i="1"/>
  <c r="F1811" i="1"/>
  <c r="D1811" i="1"/>
  <c r="L1810" i="1"/>
  <c r="J1810" i="1"/>
  <c r="H1810" i="1"/>
  <c r="F1810" i="1"/>
  <c r="D1810" i="1"/>
  <c r="L1809" i="1"/>
  <c r="J1809" i="1"/>
  <c r="H1809" i="1"/>
  <c r="F1809" i="1"/>
  <c r="D1809" i="1"/>
  <c r="L1808" i="1"/>
  <c r="J1808" i="1"/>
  <c r="H1808" i="1"/>
  <c r="F1808" i="1"/>
  <c r="D1808" i="1"/>
  <c r="L1807" i="1"/>
  <c r="J1807" i="1"/>
  <c r="H1807" i="1"/>
  <c r="F1807" i="1"/>
  <c r="D1807" i="1"/>
  <c r="N1801" i="1"/>
  <c r="M1801" i="1" s="1"/>
  <c r="N1800" i="1"/>
  <c r="M1800" i="1" s="1"/>
  <c r="N1799" i="1"/>
  <c r="M1799" i="1" s="1"/>
  <c r="N1798" i="1"/>
  <c r="M1798" i="1" s="1"/>
  <c r="N1797" i="1"/>
  <c r="M1797" i="1" s="1"/>
  <c r="N1796" i="1"/>
  <c r="M1796" i="1" s="1"/>
  <c r="N1795" i="1"/>
  <c r="M1795" i="1" s="1"/>
  <c r="N1794" i="1"/>
  <c r="M1794" i="1" s="1"/>
  <c r="N1793" i="1"/>
  <c r="M1793" i="1" s="1"/>
  <c r="N1792" i="1"/>
  <c r="M1792" i="1" s="1"/>
  <c r="L1791" i="1"/>
  <c r="J1791" i="1"/>
  <c r="H1791" i="1"/>
  <c r="F1791" i="1"/>
  <c r="D1791" i="1"/>
  <c r="N1787" i="1"/>
  <c r="M1787" i="1" s="1"/>
  <c r="N1786" i="1"/>
  <c r="M1786" i="1" s="1"/>
  <c r="N1785" i="1"/>
  <c r="M1785" i="1" s="1"/>
  <c r="N1784" i="1"/>
  <c r="M1784" i="1" s="1"/>
  <c r="N1783" i="1"/>
  <c r="M1783" i="1" s="1"/>
  <c r="N1782" i="1"/>
  <c r="M1782" i="1" s="1"/>
  <c r="N1781" i="1"/>
  <c r="M1781" i="1" s="1"/>
  <c r="N1780" i="1"/>
  <c r="M1780" i="1" s="1"/>
  <c r="L1779" i="1"/>
  <c r="J1779" i="1"/>
  <c r="H1779" i="1"/>
  <c r="F1779" i="1"/>
  <c r="D1779" i="1"/>
  <c r="N1778" i="1"/>
  <c r="M1778" i="1" s="1"/>
  <c r="N1777" i="1"/>
  <c r="M1777" i="1" s="1"/>
  <c r="N1776" i="1"/>
  <c r="M1776" i="1" s="1"/>
  <c r="N1775" i="1"/>
  <c r="M1775" i="1" s="1"/>
  <c r="N1774" i="1"/>
  <c r="M1774" i="1" s="1"/>
  <c r="N1773" i="1"/>
  <c r="M1773" i="1" s="1"/>
  <c r="N1772" i="1"/>
  <c r="M1772" i="1" s="1"/>
  <c r="N1771" i="1"/>
  <c r="M1771" i="1" s="1"/>
  <c r="L1770" i="1"/>
  <c r="J1770" i="1"/>
  <c r="H1770" i="1"/>
  <c r="H1761" i="1" s="1"/>
  <c r="F1770" i="1"/>
  <c r="D1770" i="1"/>
  <c r="L1769" i="1"/>
  <c r="J1769" i="1"/>
  <c r="H1769" i="1"/>
  <c r="F1769" i="1"/>
  <c r="D1769" i="1"/>
  <c r="L1768" i="1"/>
  <c r="J1768" i="1"/>
  <c r="H1768" i="1"/>
  <c r="F1768" i="1"/>
  <c r="D1768" i="1"/>
  <c r="L1767" i="1"/>
  <c r="J1767" i="1"/>
  <c r="H1767" i="1"/>
  <c r="F1767" i="1"/>
  <c r="D1767" i="1"/>
  <c r="L1766" i="1"/>
  <c r="J1766" i="1"/>
  <c r="H1766" i="1"/>
  <c r="F1766" i="1"/>
  <c r="D1766" i="1"/>
  <c r="L1765" i="1"/>
  <c r="J1765" i="1"/>
  <c r="H1765" i="1"/>
  <c r="F1765" i="1"/>
  <c r="D1765" i="1"/>
  <c r="L1764" i="1"/>
  <c r="J1764" i="1"/>
  <c r="H1764" i="1"/>
  <c r="F1764" i="1"/>
  <c r="D1764" i="1"/>
  <c r="L1763" i="1"/>
  <c r="J1763" i="1"/>
  <c r="H1763" i="1"/>
  <c r="F1763" i="1"/>
  <c r="D1763" i="1"/>
  <c r="L1762" i="1"/>
  <c r="J1762" i="1"/>
  <c r="H1762" i="1"/>
  <c r="F1762" i="1"/>
  <c r="D1762" i="1"/>
  <c r="N1756" i="1"/>
  <c r="M1756" i="1" s="1"/>
  <c r="N1755" i="1"/>
  <c r="M1755" i="1" s="1"/>
  <c r="N1754" i="1"/>
  <c r="M1754" i="1" s="1"/>
  <c r="N1753" i="1"/>
  <c r="M1753" i="1" s="1"/>
  <c r="N1752" i="1"/>
  <c r="M1752" i="1" s="1"/>
  <c r="N1751" i="1"/>
  <c r="N1750" i="1"/>
  <c r="E1750" i="1" s="1"/>
  <c r="N1749" i="1"/>
  <c r="M1749" i="1" s="1"/>
  <c r="N1748" i="1"/>
  <c r="M1748" i="1" s="1"/>
  <c r="N1747" i="1"/>
  <c r="M1747" i="1" s="1"/>
  <c r="L1746" i="1"/>
  <c r="J1746" i="1"/>
  <c r="H1746" i="1"/>
  <c r="F1746" i="1"/>
  <c r="D1746" i="1"/>
  <c r="N1742" i="1"/>
  <c r="M1742" i="1" s="1"/>
  <c r="N1741" i="1"/>
  <c r="M1741" i="1" s="1"/>
  <c r="N1740" i="1"/>
  <c r="M1740" i="1" s="1"/>
  <c r="N1739" i="1"/>
  <c r="M1739" i="1" s="1"/>
  <c r="N1738" i="1"/>
  <c r="M1738" i="1" s="1"/>
  <c r="N1737" i="1"/>
  <c r="M1737" i="1" s="1"/>
  <c r="N1736" i="1"/>
  <c r="M1736" i="1" s="1"/>
  <c r="N1735" i="1"/>
  <c r="M1735" i="1" s="1"/>
  <c r="L1734" i="1"/>
  <c r="J1734" i="1"/>
  <c r="H1734" i="1"/>
  <c r="F1734" i="1"/>
  <c r="D1734" i="1"/>
  <c r="N1733" i="1"/>
  <c r="M1733" i="1" s="1"/>
  <c r="N1732" i="1"/>
  <c r="M1732" i="1" s="1"/>
  <c r="N1731" i="1"/>
  <c r="M1731" i="1" s="1"/>
  <c r="N1730" i="1"/>
  <c r="M1730" i="1" s="1"/>
  <c r="N1729" i="1"/>
  <c r="M1729" i="1" s="1"/>
  <c r="N1728" i="1"/>
  <c r="M1728" i="1" s="1"/>
  <c r="N1727" i="1"/>
  <c r="M1727" i="1" s="1"/>
  <c r="N1726" i="1"/>
  <c r="M1726" i="1" s="1"/>
  <c r="L1725" i="1"/>
  <c r="J1725" i="1"/>
  <c r="H1725" i="1"/>
  <c r="F1725" i="1"/>
  <c r="D1725" i="1"/>
  <c r="L1724" i="1"/>
  <c r="J1724" i="1"/>
  <c r="H1724" i="1"/>
  <c r="F1724" i="1"/>
  <c r="D1724" i="1"/>
  <c r="L1723" i="1"/>
  <c r="J1723" i="1"/>
  <c r="H1723" i="1"/>
  <c r="F1723" i="1"/>
  <c r="D1723" i="1"/>
  <c r="L1722" i="1"/>
  <c r="J1722" i="1"/>
  <c r="H1722" i="1"/>
  <c r="F1722" i="1"/>
  <c r="D1722" i="1"/>
  <c r="L1721" i="1"/>
  <c r="J1721" i="1"/>
  <c r="H1721" i="1"/>
  <c r="F1721" i="1"/>
  <c r="D1721" i="1"/>
  <c r="L1720" i="1"/>
  <c r="J1720" i="1"/>
  <c r="H1720" i="1"/>
  <c r="F1720" i="1"/>
  <c r="D1720" i="1"/>
  <c r="L1719" i="1"/>
  <c r="J1719" i="1"/>
  <c r="H1719" i="1"/>
  <c r="F1719" i="1"/>
  <c r="D1719" i="1"/>
  <c r="L1718" i="1"/>
  <c r="J1718" i="1"/>
  <c r="H1718" i="1"/>
  <c r="F1718" i="1"/>
  <c r="D1718" i="1"/>
  <c r="L1717" i="1"/>
  <c r="J1717" i="1"/>
  <c r="H1717" i="1"/>
  <c r="F1717" i="1"/>
  <c r="D1717" i="1"/>
  <c r="N1711" i="1"/>
  <c r="M1711" i="1" s="1"/>
  <c r="N1710" i="1"/>
  <c r="N1709" i="1"/>
  <c r="G1709" i="1" s="1"/>
  <c r="N1708" i="1"/>
  <c r="M1708" i="1" s="1"/>
  <c r="N1707" i="1"/>
  <c r="G1707" i="1" s="1"/>
  <c r="N1706" i="1"/>
  <c r="M1706" i="1" s="1"/>
  <c r="N1705" i="1"/>
  <c r="M1705" i="1" s="1"/>
  <c r="N1704" i="1"/>
  <c r="M1704" i="1" s="1"/>
  <c r="N1703" i="1"/>
  <c r="M1703" i="1" s="1"/>
  <c r="N1702" i="1"/>
  <c r="L1701" i="1"/>
  <c r="J1701" i="1"/>
  <c r="H1701" i="1"/>
  <c r="F1701" i="1"/>
  <c r="D1701" i="1"/>
  <c r="N1697" i="1"/>
  <c r="M1697" i="1" s="1"/>
  <c r="N1696" i="1"/>
  <c r="N1695" i="1"/>
  <c r="M1695" i="1" s="1"/>
  <c r="N1694" i="1"/>
  <c r="M1694" i="1" s="1"/>
  <c r="N1693" i="1"/>
  <c r="M1693" i="1" s="1"/>
  <c r="N1692" i="1"/>
  <c r="M1692" i="1" s="1"/>
  <c r="N1691" i="1"/>
  <c r="M1691" i="1" s="1"/>
  <c r="N1690" i="1"/>
  <c r="M1690" i="1" s="1"/>
  <c r="L1689" i="1"/>
  <c r="J1689" i="1"/>
  <c r="H1689" i="1"/>
  <c r="F1689" i="1"/>
  <c r="D1689" i="1"/>
  <c r="N1688" i="1"/>
  <c r="M1688" i="1" s="1"/>
  <c r="N1687" i="1"/>
  <c r="M1687" i="1" s="1"/>
  <c r="N1686" i="1"/>
  <c r="M1686" i="1" s="1"/>
  <c r="N1685" i="1"/>
  <c r="M1685" i="1" s="1"/>
  <c r="N1684" i="1"/>
  <c r="M1684" i="1" s="1"/>
  <c r="N1683" i="1"/>
  <c r="M1683" i="1" s="1"/>
  <c r="N1682" i="1"/>
  <c r="M1682" i="1" s="1"/>
  <c r="N1681" i="1"/>
  <c r="M1681" i="1" s="1"/>
  <c r="L1680" i="1"/>
  <c r="J1680" i="1"/>
  <c r="H1680" i="1"/>
  <c r="F1680" i="1"/>
  <c r="D1680" i="1"/>
  <c r="L1679" i="1"/>
  <c r="J1679" i="1"/>
  <c r="H1679" i="1"/>
  <c r="F1679" i="1"/>
  <c r="D1679" i="1"/>
  <c r="L1678" i="1"/>
  <c r="J1678" i="1"/>
  <c r="H1678" i="1"/>
  <c r="F1678" i="1"/>
  <c r="D1678" i="1"/>
  <c r="L1677" i="1"/>
  <c r="J1677" i="1"/>
  <c r="H1677" i="1"/>
  <c r="F1677" i="1"/>
  <c r="D1677" i="1"/>
  <c r="L1676" i="1"/>
  <c r="J1676" i="1"/>
  <c r="H1676" i="1"/>
  <c r="F1676" i="1"/>
  <c r="D1676" i="1"/>
  <c r="L1675" i="1"/>
  <c r="J1675" i="1"/>
  <c r="H1675" i="1"/>
  <c r="F1675" i="1"/>
  <c r="D1675" i="1"/>
  <c r="L1674" i="1"/>
  <c r="J1674" i="1"/>
  <c r="H1674" i="1"/>
  <c r="F1674" i="1"/>
  <c r="D1674" i="1"/>
  <c r="L1673" i="1"/>
  <c r="J1673" i="1"/>
  <c r="H1673" i="1"/>
  <c r="F1673" i="1"/>
  <c r="D1673" i="1"/>
  <c r="L1672" i="1"/>
  <c r="J1672" i="1"/>
  <c r="H1672" i="1"/>
  <c r="F1672" i="1"/>
  <c r="D1672" i="1"/>
  <c r="L1663" i="1"/>
  <c r="I1663" i="1" s="1"/>
  <c r="L1662" i="1"/>
  <c r="K1662" i="1" s="1"/>
  <c r="L1661" i="1"/>
  <c r="I1661" i="1" s="1"/>
  <c r="L1660" i="1"/>
  <c r="K1660" i="1" s="1"/>
  <c r="L1659" i="1"/>
  <c r="I1659" i="1" s="1"/>
  <c r="L1658" i="1"/>
  <c r="K1658" i="1" s="1"/>
  <c r="L1657" i="1"/>
  <c r="I1657" i="1" s="1"/>
  <c r="L1656" i="1"/>
  <c r="K1656" i="1" s="1"/>
  <c r="L1655" i="1"/>
  <c r="I1655" i="1" s="1"/>
  <c r="L1654" i="1"/>
  <c r="K1654" i="1" s="1"/>
  <c r="H1653" i="1"/>
  <c r="F1653" i="1"/>
  <c r="D1653" i="1"/>
  <c r="L1649" i="1"/>
  <c r="K1649" i="1" s="1"/>
  <c r="L1648" i="1"/>
  <c r="E1648" i="1" s="1"/>
  <c r="L1647" i="1"/>
  <c r="K1647" i="1" s="1"/>
  <c r="L1646" i="1"/>
  <c r="E1646" i="1" s="1"/>
  <c r="L1645" i="1"/>
  <c r="K1645" i="1" s="1"/>
  <c r="L1644" i="1"/>
  <c r="E1644" i="1" s="1"/>
  <c r="L1643" i="1"/>
  <c r="I1643" i="1" s="1"/>
  <c r="L1642" i="1"/>
  <c r="J1641" i="1"/>
  <c r="H1641" i="1"/>
  <c r="F1641" i="1"/>
  <c r="D1641" i="1"/>
  <c r="L1640" i="1"/>
  <c r="L1639" i="1"/>
  <c r="I1639" i="1" s="1"/>
  <c r="L1638" i="1"/>
  <c r="I1638" i="1" s="1"/>
  <c r="L1637" i="1"/>
  <c r="I1637" i="1" s="1"/>
  <c r="L1636" i="1"/>
  <c r="L1635" i="1"/>
  <c r="I1635" i="1" s="1"/>
  <c r="L1634" i="1"/>
  <c r="I1634" i="1" s="1"/>
  <c r="L1633" i="1"/>
  <c r="I1633" i="1" s="1"/>
  <c r="J1632" i="1"/>
  <c r="H1632" i="1"/>
  <c r="H1623" i="1" s="1"/>
  <c r="F1632" i="1"/>
  <c r="F1623" i="1" s="1"/>
  <c r="D1632" i="1"/>
  <c r="D1623" i="1" s="1"/>
  <c r="J1631" i="1"/>
  <c r="H1631" i="1"/>
  <c r="F1631" i="1"/>
  <c r="D1631" i="1"/>
  <c r="J1630" i="1"/>
  <c r="H1630" i="1"/>
  <c r="F1630" i="1"/>
  <c r="D1630" i="1"/>
  <c r="J1629" i="1"/>
  <c r="H1629" i="1"/>
  <c r="F1629" i="1"/>
  <c r="D1629" i="1"/>
  <c r="J1628" i="1"/>
  <c r="H1628" i="1"/>
  <c r="F1628" i="1"/>
  <c r="D1628" i="1"/>
  <c r="J1627" i="1"/>
  <c r="H1627" i="1"/>
  <c r="F1627" i="1"/>
  <c r="D1627" i="1"/>
  <c r="J1626" i="1"/>
  <c r="H1626" i="1"/>
  <c r="F1626" i="1"/>
  <c r="D1626" i="1"/>
  <c r="J1625" i="1"/>
  <c r="H1625" i="1"/>
  <c r="F1625" i="1"/>
  <c r="D1625" i="1"/>
  <c r="J1624" i="1"/>
  <c r="H1624" i="1"/>
  <c r="F1624" i="1"/>
  <c r="D1624" i="1"/>
  <c r="J1623" i="1"/>
  <c r="J1616" i="1"/>
  <c r="G1616" i="1" s="1"/>
  <c r="J1615" i="1"/>
  <c r="J1614" i="1"/>
  <c r="G1614" i="1" s="1"/>
  <c r="J1613" i="1"/>
  <c r="J1612" i="1"/>
  <c r="G1612" i="1" s="1"/>
  <c r="J1611" i="1"/>
  <c r="J1610" i="1"/>
  <c r="G1610" i="1" s="1"/>
  <c r="J1609" i="1"/>
  <c r="J1608" i="1"/>
  <c r="G1608" i="1" s="1"/>
  <c r="J1607" i="1"/>
  <c r="H1606" i="1"/>
  <c r="F1606" i="1"/>
  <c r="D1606" i="1"/>
  <c r="J1602" i="1"/>
  <c r="I1602" i="1" s="1"/>
  <c r="G1602" i="1"/>
  <c r="J1601" i="1"/>
  <c r="I1601" i="1" s="1"/>
  <c r="J1600" i="1"/>
  <c r="I1600" i="1" s="1"/>
  <c r="J1599" i="1"/>
  <c r="I1599" i="1" s="1"/>
  <c r="J1598" i="1"/>
  <c r="I1598" i="1" s="1"/>
  <c r="J1597" i="1"/>
  <c r="I1597" i="1" s="1"/>
  <c r="J1596" i="1"/>
  <c r="I1596" i="1" s="1"/>
  <c r="J1595" i="1"/>
  <c r="I1595" i="1" s="1"/>
  <c r="H1594" i="1"/>
  <c r="F1594" i="1"/>
  <c r="D1594" i="1"/>
  <c r="J1593" i="1"/>
  <c r="G1593" i="1" s="1"/>
  <c r="J1592" i="1"/>
  <c r="J1591" i="1"/>
  <c r="G1591" i="1" s="1"/>
  <c r="J1590" i="1"/>
  <c r="J1589" i="1"/>
  <c r="G1589" i="1" s="1"/>
  <c r="J1588" i="1"/>
  <c r="J1587" i="1"/>
  <c r="I1587" i="1" s="1"/>
  <c r="J1586" i="1"/>
  <c r="I1586" i="1" s="1"/>
  <c r="H1585" i="1"/>
  <c r="F1585" i="1"/>
  <c r="D1585" i="1"/>
  <c r="H1584" i="1"/>
  <c r="F1584" i="1"/>
  <c r="D1584" i="1"/>
  <c r="H1583" i="1"/>
  <c r="F1583" i="1"/>
  <c r="D1583" i="1"/>
  <c r="H1582" i="1"/>
  <c r="F1582" i="1"/>
  <c r="D1582" i="1"/>
  <c r="H1581" i="1"/>
  <c r="F1581" i="1"/>
  <c r="D1581" i="1"/>
  <c r="H1580" i="1"/>
  <c r="F1580" i="1"/>
  <c r="D1580" i="1"/>
  <c r="H1579" i="1"/>
  <c r="F1579" i="1"/>
  <c r="D1579" i="1"/>
  <c r="H1578" i="1"/>
  <c r="F1578" i="1"/>
  <c r="D1578" i="1"/>
  <c r="H1577" i="1"/>
  <c r="F1577" i="1"/>
  <c r="D1577" i="1"/>
  <c r="L1569" i="1"/>
  <c r="K1569" i="1" s="1"/>
  <c r="L1568" i="1"/>
  <c r="K1568" i="1" s="1"/>
  <c r="L1567" i="1"/>
  <c r="K1567" i="1" s="1"/>
  <c r="L1566" i="1"/>
  <c r="K1566" i="1" s="1"/>
  <c r="L1565" i="1"/>
  <c r="K1565" i="1" s="1"/>
  <c r="L1564" i="1"/>
  <c r="K1564" i="1" s="1"/>
  <c r="L1563" i="1"/>
  <c r="K1563" i="1" s="1"/>
  <c r="L1562" i="1"/>
  <c r="K1562" i="1" s="1"/>
  <c r="L1561" i="1"/>
  <c r="K1561" i="1" s="1"/>
  <c r="L1560" i="1"/>
  <c r="K1560" i="1" s="1"/>
  <c r="J1559" i="1"/>
  <c r="H1559" i="1"/>
  <c r="F1559" i="1"/>
  <c r="D1559" i="1"/>
  <c r="L1555" i="1"/>
  <c r="K1555" i="1" s="1"/>
  <c r="L1554" i="1"/>
  <c r="K1554" i="1" s="1"/>
  <c r="L1553" i="1"/>
  <c r="K1553" i="1" s="1"/>
  <c r="L1552" i="1"/>
  <c r="K1552" i="1" s="1"/>
  <c r="L1551" i="1"/>
  <c r="K1551" i="1" s="1"/>
  <c r="L1550" i="1"/>
  <c r="K1550" i="1" s="1"/>
  <c r="L1549" i="1"/>
  <c r="K1549" i="1" s="1"/>
  <c r="L1548" i="1"/>
  <c r="K1548" i="1" s="1"/>
  <c r="J1547" i="1"/>
  <c r="H1547" i="1"/>
  <c r="F1547" i="1"/>
  <c r="D1547" i="1"/>
  <c r="L1546" i="1"/>
  <c r="K1546" i="1" s="1"/>
  <c r="L1545" i="1"/>
  <c r="K1545" i="1" s="1"/>
  <c r="L1544" i="1"/>
  <c r="K1544" i="1" s="1"/>
  <c r="L1543" i="1"/>
  <c r="K1543" i="1" s="1"/>
  <c r="L1542" i="1"/>
  <c r="K1542" i="1" s="1"/>
  <c r="L1541" i="1"/>
  <c r="K1541" i="1" s="1"/>
  <c r="L1540" i="1"/>
  <c r="K1540" i="1" s="1"/>
  <c r="L1539" i="1"/>
  <c r="K1539" i="1" s="1"/>
  <c r="J1538" i="1"/>
  <c r="H1538" i="1"/>
  <c r="F1538" i="1"/>
  <c r="D1538" i="1"/>
  <c r="D1529" i="1" s="1"/>
  <c r="J1537" i="1"/>
  <c r="H1537" i="1"/>
  <c r="F1537" i="1"/>
  <c r="D1537" i="1"/>
  <c r="J1536" i="1"/>
  <c r="H1536" i="1"/>
  <c r="F1536" i="1"/>
  <c r="D1536" i="1"/>
  <c r="J1535" i="1"/>
  <c r="H1535" i="1"/>
  <c r="F1535" i="1"/>
  <c r="D1535" i="1"/>
  <c r="J1534" i="1"/>
  <c r="H1534" i="1"/>
  <c r="F1534" i="1"/>
  <c r="D1534" i="1"/>
  <c r="J1533" i="1"/>
  <c r="H1533" i="1"/>
  <c r="F1533" i="1"/>
  <c r="D1533" i="1"/>
  <c r="J1532" i="1"/>
  <c r="H1532" i="1"/>
  <c r="F1532" i="1"/>
  <c r="D1532" i="1"/>
  <c r="J1531" i="1"/>
  <c r="H1531" i="1"/>
  <c r="F1531" i="1"/>
  <c r="D1531" i="1"/>
  <c r="J1530" i="1"/>
  <c r="H1530" i="1"/>
  <c r="F1530" i="1"/>
  <c r="D1530" i="1"/>
  <c r="J1522" i="1"/>
  <c r="I1522" i="1" s="1"/>
  <c r="J1521" i="1"/>
  <c r="I1521" i="1" s="1"/>
  <c r="J1520" i="1"/>
  <c r="I1520" i="1" s="1"/>
  <c r="J1519" i="1"/>
  <c r="I1519" i="1" s="1"/>
  <c r="J1518" i="1"/>
  <c r="I1518" i="1" s="1"/>
  <c r="J1517" i="1"/>
  <c r="I1517" i="1" s="1"/>
  <c r="J1516" i="1"/>
  <c r="I1516" i="1" s="1"/>
  <c r="J1515" i="1"/>
  <c r="I1515" i="1" s="1"/>
  <c r="J1514" i="1"/>
  <c r="I1514" i="1" s="1"/>
  <c r="J1513" i="1"/>
  <c r="I1513" i="1" s="1"/>
  <c r="H1512" i="1"/>
  <c r="F1512" i="1"/>
  <c r="D1512" i="1"/>
  <c r="J1508" i="1"/>
  <c r="I1508" i="1" s="1"/>
  <c r="J1507" i="1"/>
  <c r="I1507" i="1" s="1"/>
  <c r="J1506" i="1"/>
  <c r="I1506" i="1" s="1"/>
  <c r="J1505" i="1"/>
  <c r="I1505" i="1" s="1"/>
  <c r="J1504" i="1"/>
  <c r="I1504" i="1" s="1"/>
  <c r="J1503" i="1"/>
  <c r="I1503" i="1" s="1"/>
  <c r="J1502" i="1"/>
  <c r="I1502" i="1" s="1"/>
  <c r="J1501" i="1"/>
  <c r="I1501" i="1" s="1"/>
  <c r="H1500" i="1"/>
  <c r="F1500" i="1"/>
  <c r="D1500" i="1"/>
  <c r="J1499" i="1"/>
  <c r="I1499" i="1" s="1"/>
  <c r="J1498" i="1"/>
  <c r="I1498" i="1" s="1"/>
  <c r="J1497" i="1"/>
  <c r="I1497" i="1" s="1"/>
  <c r="J1496" i="1"/>
  <c r="I1496" i="1" s="1"/>
  <c r="J1495" i="1"/>
  <c r="I1495" i="1" s="1"/>
  <c r="J1494" i="1"/>
  <c r="I1494" i="1" s="1"/>
  <c r="J1493" i="1"/>
  <c r="I1493" i="1" s="1"/>
  <c r="J1492" i="1"/>
  <c r="I1492" i="1" s="1"/>
  <c r="H1491" i="1"/>
  <c r="H1482" i="1" s="1"/>
  <c r="F1491" i="1"/>
  <c r="D1491" i="1"/>
  <c r="H1490" i="1"/>
  <c r="F1490" i="1"/>
  <c r="D1490" i="1"/>
  <c r="H1489" i="1"/>
  <c r="F1489" i="1"/>
  <c r="D1489" i="1"/>
  <c r="H1488" i="1"/>
  <c r="F1488" i="1"/>
  <c r="D1488" i="1"/>
  <c r="H1487" i="1"/>
  <c r="F1487" i="1"/>
  <c r="D1487" i="1"/>
  <c r="H1486" i="1"/>
  <c r="F1486" i="1"/>
  <c r="D1486" i="1"/>
  <c r="H1485" i="1"/>
  <c r="F1485" i="1"/>
  <c r="D1485" i="1"/>
  <c r="H1484" i="1"/>
  <c r="F1484" i="1"/>
  <c r="D1484" i="1"/>
  <c r="H1483" i="1"/>
  <c r="F1483" i="1"/>
  <c r="D1483" i="1"/>
  <c r="N1475" i="1"/>
  <c r="M1475" i="1" s="1"/>
  <c r="N1474" i="1"/>
  <c r="M1474" i="1" s="1"/>
  <c r="N1473" i="1"/>
  <c r="M1473" i="1" s="1"/>
  <c r="N1472" i="1"/>
  <c r="M1472" i="1" s="1"/>
  <c r="N1471" i="1"/>
  <c r="M1471" i="1" s="1"/>
  <c r="N1470" i="1"/>
  <c r="M1470" i="1" s="1"/>
  <c r="N1469" i="1"/>
  <c r="M1469" i="1" s="1"/>
  <c r="N1468" i="1"/>
  <c r="M1468" i="1" s="1"/>
  <c r="N1467" i="1"/>
  <c r="M1467" i="1" s="1"/>
  <c r="N1466" i="1"/>
  <c r="M1466" i="1" s="1"/>
  <c r="L1465" i="1"/>
  <c r="J1465" i="1"/>
  <c r="H1465" i="1"/>
  <c r="F1465" i="1"/>
  <c r="D1465" i="1"/>
  <c r="N1461" i="1"/>
  <c r="M1461" i="1" s="1"/>
  <c r="N1460" i="1"/>
  <c r="M1460" i="1" s="1"/>
  <c r="N1459" i="1"/>
  <c r="M1459" i="1" s="1"/>
  <c r="N1458" i="1"/>
  <c r="M1458" i="1" s="1"/>
  <c r="N1457" i="1"/>
  <c r="M1457" i="1" s="1"/>
  <c r="N1456" i="1"/>
  <c r="M1456" i="1" s="1"/>
  <c r="N1455" i="1"/>
  <c r="M1455" i="1" s="1"/>
  <c r="N1454" i="1"/>
  <c r="M1454" i="1" s="1"/>
  <c r="L1453" i="1"/>
  <c r="J1453" i="1"/>
  <c r="H1453" i="1"/>
  <c r="F1453" i="1"/>
  <c r="D1453" i="1"/>
  <c r="N1452" i="1"/>
  <c r="M1452" i="1" s="1"/>
  <c r="N1451" i="1"/>
  <c r="M1451" i="1" s="1"/>
  <c r="N1450" i="1"/>
  <c r="M1450" i="1" s="1"/>
  <c r="N1449" i="1"/>
  <c r="M1449" i="1" s="1"/>
  <c r="N1448" i="1"/>
  <c r="M1448" i="1" s="1"/>
  <c r="N1447" i="1"/>
  <c r="M1447" i="1" s="1"/>
  <c r="N1446" i="1"/>
  <c r="M1446" i="1" s="1"/>
  <c r="N1445" i="1"/>
  <c r="M1445" i="1" s="1"/>
  <c r="L1444" i="1"/>
  <c r="J1444" i="1"/>
  <c r="H1444" i="1"/>
  <c r="F1444" i="1"/>
  <c r="D1444" i="1"/>
  <c r="L1443" i="1"/>
  <c r="J1443" i="1"/>
  <c r="H1443" i="1"/>
  <c r="F1443" i="1"/>
  <c r="D1443" i="1"/>
  <c r="L1442" i="1"/>
  <c r="J1442" i="1"/>
  <c r="H1442" i="1"/>
  <c r="F1442" i="1"/>
  <c r="D1442" i="1"/>
  <c r="L1441" i="1"/>
  <c r="J1441" i="1"/>
  <c r="H1441" i="1"/>
  <c r="F1441" i="1"/>
  <c r="D1441" i="1"/>
  <c r="L1440" i="1"/>
  <c r="J1440" i="1"/>
  <c r="H1440" i="1"/>
  <c r="F1440" i="1"/>
  <c r="D1440" i="1"/>
  <c r="L1439" i="1"/>
  <c r="J1439" i="1"/>
  <c r="H1439" i="1"/>
  <c r="F1439" i="1"/>
  <c r="D1439" i="1"/>
  <c r="L1438" i="1"/>
  <c r="J1438" i="1"/>
  <c r="H1438" i="1"/>
  <c r="F1438" i="1"/>
  <c r="D1438" i="1"/>
  <c r="L1437" i="1"/>
  <c r="J1437" i="1"/>
  <c r="H1437" i="1"/>
  <c r="F1437" i="1"/>
  <c r="D1437" i="1"/>
  <c r="L1436" i="1"/>
  <c r="J1436" i="1"/>
  <c r="H1436" i="1"/>
  <c r="F1436" i="1"/>
  <c r="D1436" i="1"/>
  <c r="H1435" i="1"/>
  <c r="E1428" i="1"/>
  <c r="O1414" i="1"/>
  <c r="M1414" i="1"/>
  <c r="K1414" i="1"/>
  <c r="I1414" i="1"/>
  <c r="G1414" i="1"/>
  <c r="E1414" i="1"/>
  <c r="E1427" i="1"/>
  <c r="O1413" i="1"/>
  <c r="M1413" i="1"/>
  <c r="K1413" i="1"/>
  <c r="I1413" i="1"/>
  <c r="G1413" i="1"/>
  <c r="E1413" i="1"/>
  <c r="E1426" i="1"/>
  <c r="O1412" i="1"/>
  <c r="M1412" i="1"/>
  <c r="K1412" i="1"/>
  <c r="I1412" i="1"/>
  <c r="G1412" i="1"/>
  <c r="E1412" i="1"/>
  <c r="E1425" i="1"/>
  <c r="O1411" i="1"/>
  <c r="M1411" i="1"/>
  <c r="K1411" i="1"/>
  <c r="I1411" i="1"/>
  <c r="G1411" i="1"/>
  <c r="E1411" i="1"/>
  <c r="E1424" i="1"/>
  <c r="O1410" i="1"/>
  <c r="M1410" i="1"/>
  <c r="K1410" i="1"/>
  <c r="I1410" i="1"/>
  <c r="G1410" i="1"/>
  <c r="E1410" i="1"/>
  <c r="E1423" i="1"/>
  <c r="O1409" i="1"/>
  <c r="M1409" i="1"/>
  <c r="K1409" i="1"/>
  <c r="I1409" i="1"/>
  <c r="G1409" i="1"/>
  <c r="E1409" i="1"/>
  <c r="E1422" i="1"/>
  <c r="O1408" i="1"/>
  <c r="M1408" i="1"/>
  <c r="K1408" i="1"/>
  <c r="I1408" i="1"/>
  <c r="G1408" i="1"/>
  <c r="E1408" i="1"/>
  <c r="E1421" i="1"/>
  <c r="O1407" i="1"/>
  <c r="M1407" i="1"/>
  <c r="K1407" i="1"/>
  <c r="I1407" i="1"/>
  <c r="G1407" i="1"/>
  <c r="E1407" i="1"/>
  <c r="E1420" i="1"/>
  <c r="O1406" i="1"/>
  <c r="M1406" i="1"/>
  <c r="K1406" i="1"/>
  <c r="I1406" i="1"/>
  <c r="G1406" i="1"/>
  <c r="E1406" i="1"/>
  <c r="E1419" i="1"/>
  <c r="O1405" i="1"/>
  <c r="M1405" i="1"/>
  <c r="K1405" i="1"/>
  <c r="I1405" i="1"/>
  <c r="G1405" i="1"/>
  <c r="E1405" i="1"/>
  <c r="F1418" i="1"/>
  <c r="D1418" i="1"/>
  <c r="N1404" i="1"/>
  <c r="O1404" i="1" s="1"/>
  <c r="L1404" i="1"/>
  <c r="J1404" i="1"/>
  <c r="K1404" i="1" s="1"/>
  <c r="H1404" i="1"/>
  <c r="F1404" i="1"/>
  <c r="G1404" i="1" s="1"/>
  <c r="D1404" i="1"/>
  <c r="E1400" i="1"/>
  <c r="O1370" i="1"/>
  <c r="M1370" i="1"/>
  <c r="K1370" i="1"/>
  <c r="I1370" i="1"/>
  <c r="G1370" i="1"/>
  <c r="E1370" i="1"/>
  <c r="E1399" i="1"/>
  <c r="O1369" i="1"/>
  <c r="M1369" i="1"/>
  <c r="K1369" i="1"/>
  <c r="I1369" i="1"/>
  <c r="G1369" i="1"/>
  <c r="E1369" i="1"/>
  <c r="E1398" i="1"/>
  <c r="O1368" i="1"/>
  <c r="M1368" i="1"/>
  <c r="K1368" i="1"/>
  <c r="I1368" i="1"/>
  <c r="G1368" i="1"/>
  <c r="E1368" i="1"/>
  <c r="E1397" i="1"/>
  <c r="O1367" i="1"/>
  <c r="M1367" i="1"/>
  <c r="K1367" i="1"/>
  <c r="I1367" i="1"/>
  <c r="G1367" i="1"/>
  <c r="E1367" i="1"/>
  <c r="E1396" i="1"/>
  <c r="O1366" i="1"/>
  <c r="M1366" i="1"/>
  <c r="K1366" i="1"/>
  <c r="I1366" i="1"/>
  <c r="G1366" i="1"/>
  <c r="E1366" i="1"/>
  <c r="E1395" i="1"/>
  <c r="O1365" i="1"/>
  <c r="M1365" i="1"/>
  <c r="K1365" i="1"/>
  <c r="I1365" i="1"/>
  <c r="G1365" i="1"/>
  <c r="E1365" i="1"/>
  <c r="E1394" i="1"/>
  <c r="O1364" i="1"/>
  <c r="M1364" i="1"/>
  <c r="K1364" i="1"/>
  <c r="I1364" i="1"/>
  <c r="G1364" i="1"/>
  <c r="E1364" i="1"/>
  <c r="E1393" i="1"/>
  <c r="O1363" i="1"/>
  <c r="M1363" i="1"/>
  <c r="K1363" i="1"/>
  <c r="I1363" i="1"/>
  <c r="G1363" i="1"/>
  <c r="E1363" i="1"/>
  <c r="F1392" i="1"/>
  <c r="D1392" i="1"/>
  <c r="N1362" i="1"/>
  <c r="O1362" i="1" s="1"/>
  <c r="L1362" i="1"/>
  <c r="J1362" i="1"/>
  <c r="K1362" i="1" s="1"/>
  <c r="H1362" i="1"/>
  <c r="F1362" i="1"/>
  <c r="G1362" i="1" s="1"/>
  <c r="D1362" i="1"/>
  <c r="E1391" i="1"/>
  <c r="O1361" i="1"/>
  <c r="M1361" i="1"/>
  <c r="K1361" i="1"/>
  <c r="I1361" i="1"/>
  <c r="G1361" i="1"/>
  <c r="E1361" i="1"/>
  <c r="E1390" i="1"/>
  <c r="O1360" i="1"/>
  <c r="M1360" i="1"/>
  <c r="K1360" i="1"/>
  <c r="I1360" i="1"/>
  <c r="G1360" i="1"/>
  <c r="E1360" i="1"/>
  <c r="E1389" i="1"/>
  <c r="O1359" i="1"/>
  <c r="M1359" i="1"/>
  <c r="K1359" i="1"/>
  <c r="I1359" i="1"/>
  <c r="G1359" i="1"/>
  <c r="E1359" i="1"/>
  <c r="E1388" i="1"/>
  <c r="O1358" i="1"/>
  <c r="M1358" i="1"/>
  <c r="K1358" i="1"/>
  <c r="I1358" i="1"/>
  <c r="G1358" i="1"/>
  <c r="E1358" i="1"/>
  <c r="E1387" i="1"/>
  <c r="O1357" i="1"/>
  <c r="M1357" i="1"/>
  <c r="K1357" i="1"/>
  <c r="I1357" i="1"/>
  <c r="G1357" i="1"/>
  <c r="E1357" i="1"/>
  <c r="E1386" i="1"/>
  <c r="O1356" i="1"/>
  <c r="M1356" i="1"/>
  <c r="K1356" i="1"/>
  <c r="I1356" i="1"/>
  <c r="G1356" i="1"/>
  <c r="E1356" i="1"/>
  <c r="E1385" i="1"/>
  <c r="O1355" i="1"/>
  <c r="M1355" i="1"/>
  <c r="K1355" i="1"/>
  <c r="I1355" i="1"/>
  <c r="G1355" i="1"/>
  <c r="E1355" i="1"/>
  <c r="F1383" i="1"/>
  <c r="F1374" i="1" s="1"/>
  <c r="D1383" i="1"/>
  <c r="D1374" i="1" s="1"/>
  <c r="N1353" i="1"/>
  <c r="O1353" i="1" s="1"/>
  <c r="L1353" i="1"/>
  <c r="L1344" i="1" s="1"/>
  <c r="J1353" i="1"/>
  <c r="K1353" i="1" s="1"/>
  <c r="H1353" i="1"/>
  <c r="H1344" i="1" s="1"/>
  <c r="F1353" i="1"/>
  <c r="G1353" i="1" s="1"/>
  <c r="D1353" i="1"/>
  <c r="D1344" i="1" s="1"/>
  <c r="F1382" i="1"/>
  <c r="D1382" i="1"/>
  <c r="N1352" i="1"/>
  <c r="O1352" i="1" s="1"/>
  <c r="L1352" i="1"/>
  <c r="J1352" i="1"/>
  <c r="K1352" i="1" s="1"/>
  <c r="H1352" i="1"/>
  <c r="F1352" i="1"/>
  <c r="G1352" i="1" s="1"/>
  <c r="D1352" i="1"/>
  <c r="F1381" i="1"/>
  <c r="D1381" i="1"/>
  <c r="N1351" i="1"/>
  <c r="L1351" i="1"/>
  <c r="J1351" i="1"/>
  <c r="H1351" i="1"/>
  <c r="F1351" i="1"/>
  <c r="D1351" i="1"/>
  <c r="F1380" i="1"/>
  <c r="D1380" i="1"/>
  <c r="N1350" i="1"/>
  <c r="O1350" i="1" s="1"/>
  <c r="L1350" i="1"/>
  <c r="J1350" i="1"/>
  <c r="K1350" i="1" s="1"/>
  <c r="H1350" i="1"/>
  <c r="F1350" i="1"/>
  <c r="G1350" i="1" s="1"/>
  <c r="D1350" i="1"/>
  <c r="F1379" i="1"/>
  <c r="D1379" i="1"/>
  <c r="N1349" i="1"/>
  <c r="O1349" i="1" s="1"/>
  <c r="L1349" i="1"/>
  <c r="J1349" i="1"/>
  <c r="K1349" i="1" s="1"/>
  <c r="H1349" i="1"/>
  <c r="F1349" i="1"/>
  <c r="G1349" i="1" s="1"/>
  <c r="D1349" i="1"/>
  <c r="F1378" i="1"/>
  <c r="D1378" i="1"/>
  <c r="N1348" i="1"/>
  <c r="O1348" i="1" s="1"/>
  <c r="L1348" i="1"/>
  <c r="J1348" i="1"/>
  <c r="K1348" i="1" s="1"/>
  <c r="H1348" i="1"/>
  <c r="F1348" i="1"/>
  <c r="G1348" i="1" s="1"/>
  <c r="D1348" i="1"/>
  <c r="F1377" i="1"/>
  <c r="D1377" i="1"/>
  <c r="N1347" i="1"/>
  <c r="O1347" i="1" s="1"/>
  <c r="L1347" i="1"/>
  <c r="J1347" i="1"/>
  <c r="K1347" i="1" s="1"/>
  <c r="H1347" i="1"/>
  <c r="F1347" i="1"/>
  <c r="G1347" i="1" s="1"/>
  <c r="D1347" i="1"/>
  <c r="F1376" i="1"/>
  <c r="D1376" i="1"/>
  <c r="N1346" i="1"/>
  <c r="O1346" i="1" s="1"/>
  <c r="L1346" i="1"/>
  <c r="J1346" i="1"/>
  <c r="K1346" i="1" s="1"/>
  <c r="H1346" i="1"/>
  <c r="F1346" i="1"/>
  <c r="G1346" i="1" s="1"/>
  <c r="D1346" i="1"/>
  <c r="F1375" i="1"/>
  <c r="D1375" i="1"/>
  <c r="N1345" i="1"/>
  <c r="O1345" i="1" s="1"/>
  <c r="L1345" i="1"/>
  <c r="J1345" i="1"/>
  <c r="K1345" i="1" s="1"/>
  <c r="H1345" i="1"/>
  <c r="F1345" i="1"/>
  <c r="G1345" i="1" s="1"/>
  <c r="D1345" i="1"/>
  <c r="N1344" i="1"/>
  <c r="O1337" i="1"/>
  <c r="M1337" i="1"/>
  <c r="K1337" i="1"/>
  <c r="I1337" i="1"/>
  <c r="G1337" i="1"/>
  <c r="E1337" i="1"/>
  <c r="O1336" i="1"/>
  <c r="M1336" i="1"/>
  <c r="K1336" i="1"/>
  <c r="I1336" i="1"/>
  <c r="G1336" i="1"/>
  <c r="E1336" i="1"/>
  <c r="O1335" i="1"/>
  <c r="M1335" i="1"/>
  <c r="K1335" i="1"/>
  <c r="I1335" i="1"/>
  <c r="G1335" i="1"/>
  <c r="E1335" i="1"/>
  <c r="O1334" i="1"/>
  <c r="M1334" i="1"/>
  <c r="K1334" i="1"/>
  <c r="I1334" i="1"/>
  <c r="G1334" i="1"/>
  <c r="E1334" i="1"/>
  <c r="O1333" i="1"/>
  <c r="M1333" i="1"/>
  <c r="K1333" i="1"/>
  <c r="I1333" i="1"/>
  <c r="G1333" i="1"/>
  <c r="E1333" i="1"/>
  <c r="O1332" i="1"/>
  <c r="M1332" i="1"/>
  <c r="K1332" i="1"/>
  <c r="I1332" i="1"/>
  <c r="G1332" i="1"/>
  <c r="E1332" i="1"/>
  <c r="O1331" i="1"/>
  <c r="M1331" i="1"/>
  <c r="K1331" i="1"/>
  <c r="I1331" i="1"/>
  <c r="G1331" i="1"/>
  <c r="E1331" i="1"/>
  <c r="O1330" i="1"/>
  <c r="M1330" i="1"/>
  <c r="K1330" i="1"/>
  <c r="I1330" i="1"/>
  <c r="G1330" i="1"/>
  <c r="E1330" i="1"/>
  <c r="O1329" i="1"/>
  <c r="M1329" i="1"/>
  <c r="K1329" i="1"/>
  <c r="I1329" i="1"/>
  <c r="G1329" i="1"/>
  <c r="E1329" i="1"/>
  <c r="O1328" i="1"/>
  <c r="M1328" i="1"/>
  <c r="K1328" i="1"/>
  <c r="I1328" i="1"/>
  <c r="G1328" i="1"/>
  <c r="E1328" i="1"/>
  <c r="P1327" i="1"/>
  <c r="N1327" i="1"/>
  <c r="L1327" i="1"/>
  <c r="M1327" i="1" s="1"/>
  <c r="J1327" i="1"/>
  <c r="H1327" i="1"/>
  <c r="I1327" i="1" s="1"/>
  <c r="F1327" i="1"/>
  <c r="D1327" i="1"/>
  <c r="E1327" i="1" s="1"/>
  <c r="O1323" i="1"/>
  <c r="M1323" i="1"/>
  <c r="K1323" i="1"/>
  <c r="I1323" i="1"/>
  <c r="G1323" i="1"/>
  <c r="E1323" i="1"/>
  <c r="O1322" i="1"/>
  <c r="M1322" i="1"/>
  <c r="K1322" i="1"/>
  <c r="I1322" i="1"/>
  <c r="G1322" i="1"/>
  <c r="E1322" i="1"/>
  <c r="O1321" i="1"/>
  <c r="M1321" i="1"/>
  <c r="K1321" i="1"/>
  <c r="I1321" i="1"/>
  <c r="G1321" i="1"/>
  <c r="E1321" i="1"/>
  <c r="O1320" i="1"/>
  <c r="M1320" i="1"/>
  <c r="K1320" i="1"/>
  <c r="I1320" i="1"/>
  <c r="G1320" i="1"/>
  <c r="E1320" i="1"/>
  <c r="O1319" i="1"/>
  <c r="M1319" i="1"/>
  <c r="K1319" i="1"/>
  <c r="I1319" i="1"/>
  <c r="G1319" i="1"/>
  <c r="E1319" i="1"/>
  <c r="O1318" i="1"/>
  <c r="M1318" i="1"/>
  <c r="K1318" i="1"/>
  <c r="I1318" i="1"/>
  <c r="G1318" i="1"/>
  <c r="E1318" i="1"/>
  <c r="O1317" i="1"/>
  <c r="M1317" i="1"/>
  <c r="K1317" i="1"/>
  <c r="I1317" i="1"/>
  <c r="G1317" i="1"/>
  <c r="E1317" i="1"/>
  <c r="O1316" i="1"/>
  <c r="M1316" i="1"/>
  <c r="K1316" i="1"/>
  <c r="I1316" i="1"/>
  <c r="G1316" i="1"/>
  <c r="E1316" i="1"/>
  <c r="P1315" i="1"/>
  <c r="N1315" i="1"/>
  <c r="L1315" i="1"/>
  <c r="M1315" i="1" s="1"/>
  <c r="J1315" i="1"/>
  <c r="H1315" i="1"/>
  <c r="I1315" i="1" s="1"/>
  <c r="F1315" i="1"/>
  <c r="D1315" i="1"/>
  <c r="E1315" i="1" s="1"/>
  <c r="O1314" i="1"/>
  <c r="M1314" i="1"/>
  <c r="K1314" i="1"/>
  <c r="I1314" i="1"/>
  <c r="G1314" i="1"/>
  <c r="E1314" i="1"/>
  <c r="O1313" i="1"/>
  <c r="M1313" i="1"/>
  <c r="K1313" i="1"/>
  <c r="I1313" i="1"/>
  <c r="G1313" i="1"/>
  <c r="E1313" i="1"/>
  <c r="O1312" i="1"/>
  <c r="M1312" i="1"/>
  <c r="K1312" i="1"/>
  <c r="I1312" i="1"/>
  <c r="G1312" i="1"/>
  <c r="E1312" i="1"/>
  <c r="O1311" i="1"/>
  <c r="M1311" i="1"/>
  <c r="K1311" i="1"/>
  <c r="I1311" i="1"/>
  <c r="G1311" i="1"/>
  <c r="E1311" i="1"/>
  <c r="O1310" i="1"/>
  <c r="M1310" i="1"/>
  <c r="K1310" i="1"/>
  <c r="I1310" i="1"/>
  <c r="G1310" i="1"/>
  <c r="E1310" i="1"/>
  <c r="O1309" i="1"/>
  <c r="M1309" i="1"/>
  <c r="K1309" i="1"/>
  <c r="I1309" i="1"/>
  <c r="G1309" i="1"/>
  <c r="E1309" i="1"/>
  <c r="O1308" i="1"/>
  <c r="M1308" i="1"/>
  <c r="K1308" i="1"/>
  <c r="I1308" i="1"/>
  <c r="G1308" i="1"/>
  <c r="E1308" i="1"/>
  <c r="O1307" i="1"/>
  <c r="M1307" i="1"/>
  <c r="K1307" i="1"/>
  <c r="I1307" i="1"/>
  <c r="G1307" i="1"/>
  <c r="E1307" i="1"/>
  <c r="P1306" i="1"/>
  <c r="N1306" i="1"/>
  <c r="L1306" i="1"/>
  <c r="M1306" i="1" s="1"/>
  <c r="J1306" i="1"/>
  <c r="H1306" i="1"/>
  <c r="I1306" i="1" s="1"/>
  <c r="F1306" i="1"/>
  <c r="D1306" i="1"/>
  <c r="E1306" i="1" s="1"/>
  <c r="P1305" i="1"/>
  <c r="N1305" i="1"/>
  <c r="L1305" i="1"/>
  <c r="M1305" i="1" s="1"/>
  <c r="J1305" i="1"/>
  <c r="H1305" i="1"/>
  <c r="I1305" i="1" s="1"/>
  <c r="F1305" i="1"/>
  <c r="D1305" i="1"/>
  <c r="E1305" i="1" s="1"/>
  <c r="P1304" i="1"/>
  <c r="N1304" i="1"/>
  <c r="L1304" i="1"/>
  <c r="M1304" i="1" s="1"/>
  <c r="J1304" i="1"/>
  <c r="H1304" i="1"/>
  <c r="I1304" i="1" s="1"/>
  <c r="F1304" i="1"/>
  <c r="D1304" i="1"/>
  <c r="E1304" i="1" s="1"/>
  <c r="P1303" i="1"/>
  <c r="N1303" i="1"/>
  <c r="L1303" i="1"/>
  <c r="M1303" i="1" s="1"/>
  <c r="J1303" i="1"/>
  <c r="H1303" i="1"/>
  <c r="I1303" i="1" s="1"/>
  <c r="F1303" i="1"/>
  <c r="D1303" i="1"/>
  <c r="E1303" i="1" s="1"/>
  <c r="P1302" i="1"/>
  <c r="N1302" i="1"/>
  <c r="L1302" i="1"/>
  <c r="M1302" i="1" s="1"/>
  <c r="J1302" i="1"/>
  <c r="H1302" i="1"/>
  <c r="I1302" i="1" s="1"/>
  <c r="F1302" i="1"/>
  <c r="D1302" i="1"/>
  <c r="E1302" i="1" s="1"/>
  <c r="P1301" i="1"/>
  <c r="N1301" i="1"/>
  <c r="L1301" i="1"/>
  <c r="M1301" i="1" s="1"/>
  <c r="J1301" i="1"/>
  <c r="H1301" i="1"/>
  <c r="I1301" i="1" s="1"/>
  <c r="F1301" i="1"/>
  <c r="D1301" i="1"/>
  <c r="E1301" i="1" s="1"/>
  <c r="P1300" i="1"/>
  <c r="N1300" i="1"/>
  <c r="L1300" i="1"/>
  <c r="M1300" i="1" s="1"/>
  <c r="J1300" i="1"/>
  <c r="H1300" i="1"/>
  <c r="I1300" i="1" s="1"/>
  <c r="F1300" i="1"/>
  <c r="D1300" i="1"/>
  <c r="E1300" i="1" s="1"/>
  <c r="P1299" i="1"/>
  <c r="N1299" i="1"/>
  <c r="L1299" i="1"/>
  <c r="M1299" i="1" s="1"/>
  <c r="J1299" i="1"/>
  <c r="H1299" i="1"/>
  <c r="I1299" i="1" s="1"/>
  <c r="F1299" i="1"/>
  <c r="D1299" i="1"/>
  <c r="E1299" i="1" s="1"/>
  <c r="P1298" i="1"/>
  <c r="N1298" i="1"/>
  <c r="L1298" i="1"/>
  <c r="M1298" i="1" s="1"/>
  <c r="J1298" i="1"/>
  <c r="H1298" i="1"/>
  <c r="I1298" i="1" s="1"/>
  <c r="F1298" i="1"/>
  <c r="D1298" i="1"/>
  <c r="E1298" i="1" s="1"/>
  <c r="M1290" i="1"/>
  <c r="K1290" i="1"/>
  <c r="I1290" i="1"/>
  <c r="G1290" i="1"/>
  <c r="E1290" i="1"/>
  <c r="M1289" i="1"/>
  <c r="K1289" i="1"/>
  <c r="I1289" i="1"/>
  <c r="G1289" i="1"/>
  <c r="E1289" i="1"/>
  <c r="M1288" i="1"/>
  <c r="K1288" i="1"/>
  <c r="I1288" i="1"/>
  <c r="G1288" i="1"/>
  <c r="E1288" i="1"/>
  <c r="M1287" i="1"/>
  <c r="K1287" i="1"/>
  <c r="I1287" i="1"/>
  <c r="G1287" i="1"/>
  <c r="E1287" i="1"/>
  <c r="M1286" i="1"/>
  <c r="K1286" i="1"/>
  <c r="I1286" i="1"/>
  <c r="G1286" i="1"/>
  <c r="E1286" i="1"/>
  <c r="M1285" i="1"/>
  <c r="K1285" i="1"/>
  <c r="I1285" i="1"/>
  <c r="G1285" i="1"/>
  <c r="E1285" i="1"/>
  <c r="M1284" i="1"/>
  <c r="K1284" i="1"/>
  <c r="I1284" i="1"/>
  <c r="G1284" i="1"/>
  <c r="E1284" i="1"/>
  <c r="M1283" i="1"/>
  <c r="K1283" i="1"/>
  <c r="I1283" i="1"/>
  <c r="G1283" i="1"/>
  <c r="E1283" i="1"/>
  <c r="M1282" i="1"/>
  <c r="K1282" i="1"/>
  <c r="I1282" i="1"/>
  <c r="G1282" i="1"/>
  <c r="E1282" i="1"/>
  <c r="M1281" i="1"/>
  <c r="K1281" i="1"/>
  <c r="I1281" i="1"/>
  <c r="G1281" i="1"/>
  <c r="E1281" i="1"/>
  <c r="N1280" i="1"/>
  <c r="L1280" i="1"/>
  <c r="J1280" i="1"/>
  <c r="K1280" i="1" s="1"/>
  <c r="H1280" i="1"/>
  <c r="F1280" i="1"/>
  <c r="G1280" i="1" s="1"/>
  <c r="D1280" i="1"/>
  <c r="M1276" i="1"/>
  <c r="K1276" i="1"/>
  <c r="I1276" i="1"/>
  <c r="G1276" i="1"/>
  <c r="E1276" i="1"/>
  <c r="M1275" i="1"/>
  <c r="K1275" i="1"/>
  <c r="I1275" i="1"/>
  <c r="G1275" i="1"/>
  <c r="E1275" i="1"/>
  <c r="M1274" i="1"/>
  <c r="K1274" i="1"/>
  <c r="I1274" i="1"/>
  <c r="G1274" i="1"/>
  <c r="E1274" i="1"/>
  <c r="M1273" i="1"/>
  <c r="K1273" i="1"/>
  <c r="I1273" i="1"/>
  <c r="G1273" i="1"/>
  <c r="E1273" i="1"/>
  <c r="M1272" i="1"/>
  <c r="K1272" i="1"/>
  <c r="I1272" i="1"/>
  <c r="G1272" i="1"/>
  <c r="E1272" i="1"/>
  <c r="M1271" i="1"/>
  <c r="K1271" i="1"/>
  <c r="I1271" i="1"/>
  <c r="G1271" i="1"/>
  <c r="E1271" i="1"/>
  <c r="M1270" i="1"/>
  <c r="K1270" i="1"/>
  <c r="I1270" i="1"/>
  <c r="G1270" i="1"/>
  <c r="E1270" i="1"/>
  <c r="M1269" i="1"/>
  <c r="K1269" i="1"/>
  <c r="I1269" i="1"/>
  <c r="G1269" i="1"/>
  <c r="E1269" i="1"/>
  <c r="N1268" i="1"/>
  <c r="L1268" i="1"/>
  <c r="J1268" i="1"/>
  <c r="K1268" i="1" s="1"/>
  <c r="H1268" i="1"/>
  <c r="F1268" i="1"/>
  <c r="G1268" i="1" s="1"/>
  <c r="D1268" i="1"/>
  <c r="M1267" i="1"/>
  <c r="K1267" i="1"/>
  <c r="I1267" i="1"/>
  <c r="G1267" i="1"/>
  <c r="E1267" i="1"/>
  <c r="M1266" i="1"/>
  <c r="K1266" i="1"/>
  <c r="I1266" i="1"/>
  <c r="G1266" i="1"/>
  <c r="E1266" i="1"/>
  <c r="M1265" i="1"/>
  <c r="K1265" i="1"/>
  <c r="I1265" i="1"/>
  <c r="G1265" i="1"/>
  <c r="E1265" i="1"/>
  <c r="M1264" i="1"/>
  <c r="K1264" i="1"/>
  <c r="I1264" i="1"/>
  <c r="G1264" i="1"/>
  <c r="E1264" i="1"/>
  <c r="M1263" i="1"/>
  <c r="K1263" i="1"/>
  <c r="I1263" i="1"/>
  <c r="G1263" i="1"/>
  <c r="E1263" i="1"/>
  <c r="M1262" i="1"/>
  <c r="K1262" i="1"/>
  <c r="I1262" i="1"/>
  <c r="G1262" i="1"/>
  <c r="E1262" i="1"/>
  <c r="M1261" i="1"/>
  <c r="K1261" i="1"/>
  <c r="I1261" i="1"/>
  <c r="G1261" i="1"/>
  <c r="E1261" i="1"/>
  <c r="M1260" i="1"/>
  <c r="K1260" i="1"/>
  <c r="I1260" i="1"/>
  <c r="G1260" i="1"/>
  <c r="E1260" i="1"/>
  <c r="N1259" i="1"/>
  <c r="N1250" i="1" s="1"/>
  <c r="L1259" i="1"/>
  <c r="L1250" i="1" s="1"/>
  <c r="J1259" i="1"/>
  <c r="K1259" i="1" s="1"/>
  <c r="H1259" i="1"/>
  <c r="H1250" i="1" s="1"/>
  <c r="F1259" i="1"/>
  <c r="G1259" i="1" s="1"/>
  <c r="D1259" i="1"/>
  <c r="D1250" i="1" s="1"/>
  <c r="N1258" i="1"/>
  <c r="L1258" i="1"/>
  <c r="J1258" i="1"/>
  <c r="K1258" i="1" s="1"/>
  <c r="H1258" i="1"/>
  <c r="F1258" i="1"/>
  <c r="G1258" i="1" s="1"/>
  <c r="D1258" i="1"/>
  <c r="N1257" i="1"/>
  <c r="L1257" i="1"/>
  <c r="J1257" i="1"/>
  <c r="K1257" i="1" s="1"/>
  <c r="H1257" i="1"/>
  <c r="F1257" i="1"/>
  <c r="G1257" i="1" s="1"/>
  <c r="D1257" i="1"/>
  <c r="N1256" i="1"/>
  <c r="L1256" i="1"/>
  <c r="J1256" i="1"/>
  <c r="K1256" i="1" s="1"/>
  <c r="H1256" i="1"/>
  <c r="F1256" i="1"/>
  <c r="G1256" i="1" s="1"/>
  <c r="D1256" i="1"/>
  <c r="N1255" i="1"/>
  <c r="L1255" i="1"/>
  <c r="J1255" i="1"/>
  <c r="K1255" i="1" s="1"/>
  <c r="H1255" i="1"/>
  <c r="F1255" i="1"/>
  <c r="G1255" i="1" s="1"/>
  <c r="D1255" i="1"/>
  <c r="N1254" i="1"/>
  <c r="L1254" i="1"/>
  <c r="J1254" i="1"/>
  <c r="K1254" i="1" s="1"/>
  <c r="H1254" i="1"/>
  <c r="F1254" i="1"/>
  <c r="G1254" i="1" s="1"/>
  <c r="D1254" i="1"/>
  <c r="N1253" i="1"/>
  <c r="L1253" i="1"/>
  <c r="J1253" i="1"/>
  <c r="K1253" i="1" s="1"/>
  <c r="H1253" i="1"/>
  <c r="F1253" i="1"/>
  <c r="G1253" i="1" s="1"/>
  <c r="D1253" i="1"/>
  <c r="N1252" i="1"/>
  <c r="L1252" i="1"/>
  <c r="J1252" i="1"/>
  <c r="K1252" i="1" s="1"/>
  <c r="H1252" i="1"/>
  <c r="F1252" i="1"/>
  <c r="G1252" i="1" s="1"/>
  <c r="D1252" i="1"/>
  <c r="N1251" i="1"/>
  <c r="L1251" i="1"/>
  <c r="J1251" i="1"/>
  <c r="K1251" i="1" s="1"/>
  <c r="H1251" i="1"/>
  <c r="F1251" i="1"/>
  <c r="G1251" i="1" s="1"/>
  <c r="D1251" i="1"/>
  <c r="N1244" i="1"/>
  <c r="M1244" i="1" s="1"/>
  <c r="N1243" i="1"/>
  <c r="M1243" i="1" s="1"/>
  <c r="N1242" i="1"/>
  <c r="M1242" i="1" s="1"/>
  <c r="N1241" i="1"/>
  <c r="M1241" i="1" s="1"/>
  <c r="N1240" i="1"/>
  <c r="M1240" i="1" s="1"/>
  <c r="N1239" i="1"/>
  <c r="M1239" i="1" s="1"/>
  <c r="N1238" i="1"/>
  <c r="M1238" i="1" s="1"/>
  <c r="N1237" i="1"/>
  <c r="M1237" i="1" s="1"/>
  <c r="N1236" i="1"/>
  <c r="M1236" i="1" s="1"/>
  <c r="N1235" i="1"/>
  <c r="M1235" i="1" s="1"/>
  <c r="L1234" i="1"/>
  <c r="J1234" i="1"/>
  <c r="H1234" i="1"/>
  <c r="F1234" i="1"/>
  <c r="D1234" i="1"/>
  <c r="N1230" i="1"/>
  <c r="M1230" i="1" s="1"/>
  <c r="N1229" i="1"/>
  <c r="M1229" i="1" s="1"/>
  <c r="N1228" i="1"/>
  <c r="M1228" i="1" s="1"/>
  <c r="N1227" i="1"/>
  <c r="M1227" i="1" s="1"/>
  <c r="N1226" i="1"/>
  <c r="M1226" i="1" s="1"/>
  <c r="N1225" i="1"/>
  <c r="M1225" i="1" s="1"/>
  <c r="N1224" i="1"/>
  <c r="M1224" i="1" s="1"/>
  <c r="N1223" i="1"/>
  <c r="M1223" i="1" s="1"/>
  <c r="L1222" i="1"/>
  <c r="J1222" i="1"/>
  <c r="H1222" i="1"/>
  <c r="F1222" i="1"/>
  <c r="D1222" i="1"/>
  <c r="N1221" i="1"/>
  <c r="M1221" i="1" s="1"/>
  <c r="N1220" i="1"/>
  <c r="M1220" i="1" s="1"/>
  <c r="N1219" i="1"/>
  <c r="M1219" i="1" s="1"/>
  <c r="N1218" i="1"/>
  <c r="M1218" i="1" s="1"/>
  <c r="N1217" i="1"/>
  <c r="M1217" i="1" s="1"/>
  <c r="N1216" i="1"/>
  <c r="M1216" i="1" s="1"/>
  <c r="N1215" i="1"/>
  <c r="M1215" i="1" s="1"/>
  <c r="N1214" i="1"/>
  <c r="M1214" i="1" s="1"/>
  <c r="L1213" i="1"/>
  <c r="J1213" i="1"/>
  <c r="H1213" i="1"/>
  <c r="F1213" i="1"/>
  <c r="D1213" i="1"/>
  <c r="L1212" i="1"/>
  <c r="J1212" i="1"/>
  <c r="H1212" i="1"/>
  <c r="F1212" i="1"/>
  <c r="D1212" i="1"/>
  <c r="L1211" i="1"/>
  <c r="J1211" i="1"/>
  <c r="H1211" i="1"/>
  <c r="F1211" i="1"/>
  <c r="D1211" i="1"/>
  <c r="L1210" i="1"/>
  <c r="J1210" i="1"/>
  <c r="H1210" i="1"/>
  <c r="F1210" i="1"/>
  <c r="D1210" i="1"/>
  <c r="L1209" i="1"/>
  <c r="J1209" i="1"/>
  <c r="H1209" i="1"/>
  <c r="F1209" i="1"/>
  <c r="D1209" i="1"/>
  <c r="L1208" i="1"/>
  <c r="J1208" i="1"/>
  <c r="H1208" i="1"/>
  <c r="F1208" i="1"/>
  <c r="D1208" i="1"/>
  <c r="L1207" i="1"/>
  <c r="J1207" i="1"/>
  <c r="H1207" i="1"/>
  <c r="F1207" i="1"/>
  <c r="D1207" i="1"/>
  <c r="L1206" i="1"/>
  <c r="J1206" i="1"/>
  <c r="H1206" i="1"/>
  <c r="F1206" i="1"/>
  <c r="D1206" i="1"/>
  <c r="L1205" i="1"/>
  <c r="J1205" i="1"/>
  <c r="H1205" i="1"/>
  <c r="F1205" i="1"/>
  <c r="D1205" i="1"/>
  <c r="H1197" i="1"/>
  <c r="G1197" i="1" s="1"/>
  <c r="H1196" i="1"/>
  <c r="K1182" i="1" s="1"/>
  <c r="H1195" i="1"/>
  <c r="H1194" i="1"/>
  <c r="K1180" i="1" s="1"/>
  <c r="H1193" i="1"/>
  <c r="H1192" i="1"/>
  <c r="K1178" i="1" s="1"/>
  <c r="H1191" i="1"/>
  <c r="G1191" i="1" s="1"/>
  <c r="H1190" i="1"/>
  <c r="G1190" i="1" s="1"/>
  <c r="H1189" i="1"/>
  <c r="G1189" i="1" s="1"/>
  <c r="H1188" i="1"/>
  <c r="G1188" i="1" s="1"/>
  <c r="F1187" i="1"/>
  <c r="D1187" i="1"/>
  <c r="N1173" i="1"/>
  <c r="L1173" i="1"/>
  <c r="J1173" i="1"/>
  <c r="H1173" i="1"/>
  <c r="F1173" i="1"/>
  <c r="D1173" i="1"/>
  <c r="H1169" i="1"/>
  <c r="G1169" i="1" s="1"/>
  <c r="H1168" i="1"/>
  <c r="G1168" i="1" s="1"/>
  <c r="H1167" i="1"/>
  <c r="G1167" i="1" s="1"/>
  <c r="H1166" i="1"/>
  <c r="G1166" i="1" s="1"/>
  <c r="H1165" i="1"/>
  <c r="G1165" i="1" s="1"/>
  <c r="H1164" i="1"/>
  <c r="G1164" i="1" s="1"/>
  <c r="H1163" i="1"/>
  <c r="G1163" i="1" s="1"/>
  <c r="H1162" i="1"/>
  <c r="G1162" i="1" s="1"/>
  <c r="F1161" i="1"/>
  <c r="D1161" i="1"/>
  <c r="N1131" i="1"/>
  <c r="L1131" i="1"/>
  <c r="J1131" i="1"/>
  <c r="H1131" i="1"/>
  <c r="F1131" i="1"/>
  <c r="D1131" i="1"/>
  <c r="H1160" i="1"/>
  <c r="G1160" i="1" s="1"/>
  <c r="H1159" i="1"/>
  <c r="G1159" i="1" s="1"/>
  <c r="H1158" i="1"/>
  <c r="G1158" i="1" s="1"/>
  <c r="H1157" i="1"/>
  <c r="G1157" i="1" s="1"/>
  <c r="H1156" i="1"/>
  <c r="G1156" i="1" s="1"/>
  <c r="H1155" i="1"/>
  <c r="G1155" i="1" s="1"/>
  <c r="H1154" i="1"/>
  <c r="G1154" i="1" s="1"/>
  <c r="H1153" i="1"/>
  <c r="G1153" i="1" s="1"/>
  <c r="F1152" i="1"/>
  <c r="D1152" i="1"/>
  <c r="N1122" i="1"/>
  <c r="L1122" i="1"/>
  <c r="J1122" i="1"/>
  <c r="H1122" i="1"/>
  <c r="F1122" i="1"/>
  <c r="D1122" i="1"/>
  <c r="F1151" i="1"/>
  <c r="D1151" i="1"/>
  <c r="N1121" i="1"/>
  <c r="L1121" i="1"/>
  <c r="J1121" i="1"/>
  <c r="H1121" i="1"/>
  <c r="F1121" i="1"/>
  <c r="D1121" i="1"/>
  <c r="F1150" i="1"/>
  <c r="D1150" i="1"/>
  <c r="N1120" i="1"/>
  <c r="L1120" i="1"/>
  <c r="J1120" i="1"/>
  <c r="H1120" i="1"/>
  <c r="F1120" i="1"/>
  <c r="D1120" i="1"/>
  <c r="F1149" i="1"/>
  <c r="D1149" i="1"/>
  <c r="N1119" i="1"/>
  <c r="L1119" i="1"/>
  <c r="J1119" i="1"/>
  <c r="H1119" i="1"/>
  <c r="F1119" i="1"/>
  <c r="D1119" i="1"/>
  <c r="F1148" i="1"/>
  <c r="D1148" i="1"/>
  <c r="N1118" i="1"/>
  <c r="L1118" i="1"/>
  <c r="J1118" i="1"/>
  <c r="H1118" i="1"/>
  <c r="F1118" i="1"/>
  <c r="D1118" i="1"/>
  <c r="F1147" i="1"/>
  <c r="D1147" i="1"/>
  <c r="N1117" i="1"/>
  <c r="L1117" i="1"/>
  <c r="J1117" i="1"/>
  <c r="H1117" i="1"/>
  <c r="F1117" i="1"/>
  <c r="D1117" i="1"/>
  <c r="F1146" i="1"/>
  <c r="D1146" i="1"/>
  <c r="N1116" i="1"/>
  <c r="L1116" i="1"/>
  <c r="J1116" i="1"/>
  <c r="H1116" i="1"/>
  <c r="F1116" i="1"/>
  <c r="D1116" i="1"/>
  <c r="F1145" i="1"/>
  <c r="D1145" i="1"/>
  <c r="N1115" i="1"/>
  <c r="L1115" i="1"/>
  <c r="J1115" i="1"/>
  <c r="H1115" i="1"/>
  <c r="F1115" i="1"/>
  <c r="D1115" i="1"/>
  <c r="F1144" i="1"/>
  <c r="D1144" i="1"/>
  <c r="N1114" i="1"/>
  <c r="L1114" i="1"/>
  <c r="J1114" i="1"/>
  <c r="H1114" i="1"/>
  <c r="F1114" i="1"/>
  <c r="D1114" i="1"/>
  <c r="F1113" i="1"/>
  <c r="H1106" i="1"/>
  <c r="G1106" i="1" s="1"/>
  <c r="H1105" i="1"/>
  <c r="G1105" i="1" s="1"/>
  <c r="H1104" i="1"/>
  <c r="G1104" i="1" s="1"/>
  <c r="H1103" i="1"/>
  <c r="G1103" i="1" s="1"/>
  <c r="H1102" i="1"/>
  <c r="G1102" i="1" s="1"/>
  <c r="H1101" i="1"/>
  <c r="G1101" i="1" s="1"/>
  <c r="H1100" i="1"/>
  <c r="G1100" i="1" s="1"/>
  <c r="H1099" i="1"/>
  <c r="G1099" i="1" s="1"/>
  <c r="H1098" i="1"/>
  <c r="G1098" i="1" s="1"/>
  <c r="H1097" i="1"/>
  <c r="G1097" i="1" s="1"/>
  <c r="F1096" i="1"/>
  <c r="D1096" i="1"/>
  <c r="N1082" i="1"/>
  <c r="L1082" i="1"/>
  <c r="J1082" i="1"/>
  <c r="H1082" i="1"/>
  <c r="F1082" i="1"/>
  <c r="D1082" i="1"/>
  <c r="H1078" i="1"/>
  <c r="G1078" i="1" s="1"/>
  <c r="H1077" i="1"/>
  <c r="G1077" i="1" s="1"/>
  <c r="H1076" i="1"/>
  <c r="G1076" i="1" s="1"/>
  <c r="H1075" i="1"/>
  <c r="G1075" i="1" s="1"/>
  <c r="H1074" i="1"/>
  <c r="G1074" i="1" s="1"/>
  <c r="H1073" i="1"/>
  <c r="G1073" i="1" s="1"/>
  <c r="H1072" i="1"/>
  <c r="G1072" i="1" s="1"/>
  <c r="H1071" i="1"/>
  <c r="G1071" i="1" s="1"/>
  <c r="F1070" i="1"/>
  <c r="D1070" i="1"/>
  <c r="N1040" i="1"/>
  <c r="L1040" i="1"/>
  <c r="J1040" i="1"/>
  <c r="H1040" i="1"/>
  <c r="F1040" i="1"/>
  <c r="D1040" i="1"/>
  <c r="H1069" i="1"/>
  <c r="E1069" i="1" s="1"/>
  <c r="H1068" i="1"/>
  <c r="E1068" i="1" s="1"/>
  <c r="H1067" i="1"/>
  <c r="E1067" i="1" s="1"/>
  <c r="H1066" i="1"/>
  <c r="E1066" i="1" s="1"/>
  <c r="H1065" i="1"/>
  <c r="E1065" i="1" s="1"/>
  <c r="H1064" i="1"/>
  <c r="E1064" i="1" s="1"/>
  <c r="H1063" i="1"/>
  <c r="E1063" i="1" s="1"/>
  <c r="H1062" i="1"/>
  <c r="G1062" i="1" s="1"/>
  <c r="F1061" i="1"/>
  <c r="D1061" i="1"/>
  <c r="N1031" i="1"/>
  <c r="L1031" i="1"/>
  <c r="J1031" i="1"/>
  <c r="H1031" i="1"/>
  <c r="F1031" i="1"/>
  <c r="D1031" i="1"/>
  <c r="F1060" i="1"/>
  <c r="D1060" i="1"/>
  <c r="N1030" i="1"/>
  <c r="L1030" i="1"/>
  <c r="J1030" i="1"/>
  <c r="H1030" i="1"/>
  <c r="F1030" i="1"/>
  <c r="D1030" i="1"/>
  <c r="F1059" i="1"/>
  <c r="D1059" i="1"/>
  <c r="N1029" i="1"/>
  <c r="L1029" i="1"/>
  <c r="J1029" i="1"/>
  <c r="H1029" i="1"/>
  <c r="F1029" i="1"/>
  <c r="D1029" i="1"/>
  <c r="F1058" i="1"/>
  <c r="D1058" i="1"/>
  <c r="N1028" i="1"/>
  <c r="L1028" i="1"/>
  <c r="J1028" i="1"/>
  <c r="H1028" i="1"/>
  <c r="F1028" i="1"/>
  <c r="D1028" i="1"/>
  <c r="F1057" i="1"/>
  <c r="D1057" i="1"/>
  <c r="N1027" i="1"/>
  <c r="L1027" i="1"/>
  <c r="J1027" i="1"/>
  <c r="H1027" i="1"/>
  <c r="F1027" i="1"/>
  <c r="D1027" i="1"/>
  <c r="F1056" i="1"/>
  <c r="D1056" i="1"/>
  <c r="N1026" i="1"/>
  <c r="L1026" i="1"/>
  <c r="J1026" i="1"/>
  <c r="H1026" i="1"/>
  <c r="F1026" i="1"/>
  <c r="D1026" i="1"/>
  <c r="F1055" i="1"/>
  <c r="D1055" i="1"/>
  <c r="N1025" i="1"/>
  <c r="L1025" i="1"/>
  <c r="J1025" i="1"/>
  <c r="H1025" i="1"/>
  <c r="F1025" i="1"/>
  <c r="D1025" i="1"/>
  <c r="F1054" i="1"/>
  <c r="D1054" i="1"/>
  <c r="N1024" i="1"/>
  <c r="L1024" i="1"/>
  <c r="J1024" i="1"/>
  <c r="H1024" i="1"/>
  <c r="F1024" i="1"/>
  <c r="D1024" i="1"/>
  <c r="F1053" i="1"/>
  <c r="D1053" i="1"/>
  <c r="N1023" i="1"/>
  <c r="L1023" i="1"/>
  <c r="J1023" i="1"/>
  <c r="H1023" i="1"/>
  <c r="F1023" i="1"/>
  <c r="D1023" i="1"/>
  <c r="F1052" i="1"/>
  <c r="D1052" i="1"/>
  <c r="N1022" i="1"/>
  <c r="L1022" i="1"/>
  <c r="J1022" i="1"/>
  <c r="H1022" i="1"/>
  <c r="F1022" i="1"/>
  <c r="D1022" i="1"/>
  <c r="N1015" i="1"/>
  <c r="M1015" i="1" s="1"/>
  <c r="N1014" i="1"/>
  <c r="M1014" i="1" s="1"/>
  <c r="N1013" i="1"/>
  <c r="M1013" i="1" s="1"/>
  <c r="N1012" i="1"/>
  <c r="M1012" i="1" s="1"/>
  <c r="N1011" i="1"/>
  <c r="M1011" i="1" s="1"/>
  <c r="N1010" i="1"/>
  <c r="M1010" i="1" s="1"/>
  <c r="N1009" i="1"/>
  <c r="M1009" i="1" s="1"/>
  <c r="N1008" i="1"/>
  <c r="M1008" i="1" s="1"/>
  <c r="N1007" i="1"/>
  <c r="M1007" i="1" s="1"/>
  <c r="N1006" i="1"/>
  <c r="M1006" i="1" s="1"/>
  <c r="L1005" i="1"/>
  <c r="J1005" i="1"/>
  <c r="H1005" i="1"/>
  <c r="F1005" i="1"/>
  <c r="D1005" i="1"/>
  <c r="N1001" i="1"/>
  <c r="M1001" i="1" s="1"/>
  <c r="N1000" i="1"/>
  <c r="M1000" i="1" s="1"/>
  <c r="N999" i="1"/>
  <c r="M999" i="1" s="1"/>
  <c r="N998" i="1"/>
  <c r="M998" i="1" s="1"/>
  <c r="N997" i="1"/>
  <c r="M997" i="1" s="1"/>
  <c r="N996" i="1"/>
  <c r="M996" i="1" s="1"/>
  <c r="N995" i="1"/>
  <c r="M995" i="1" s="1"/>
  <c r="N994" i="1"/>
  <c r="M994" i="1" s="1"/>
  <c r="L993" i="1"/>
  <c r="J993" i="1"/>
  <c r="H993" i="1"/>
  <c r="F993" i="1"/>
  <c r="D993" i="1"/>
  <c r="N992" i="1"/>
  <c r="M992" i="1" s="1"/>
  <c r="N991" i="1"/>
  <c r="M991" i="1" s="1"/>
  <c r="N990" i="1"/>
  <c r="M990" i="1" s="1"/>
  <c r="N989" i="1"/>
  <c r="M989" i="1" s="1"/>
  <c r="N988" i="1"/>
  <c r="M988" i="1" s="1"/>
  <c r="N987" i="1"/>
  <c r="M987" i="1" s="1"/>
  <c r="N986" i="1"/>
  <c r="M986" i="1" s="1"/>
  <c r="N985" i="1"/>
  <c r="M985" i="1" s="1"/>
  <c r="L984" i="1"/>
  <c r="J984" i="1"/>
  <c r="H984" i="1"/>
  <c r="H975" i="1" s="1"/>
  <c r="F984" i="1"/>
  <c r="D984" i="1"/>
  <c r="L983" i="1"/>
  <c r="J983" i="1"/>
  <c r="H983" i="1"/>
  <c r="F983" i="1"/>
  <c r="D983" i="1"/>
  <c r="L982" i="1"/>
  <c r="J982" i="1"/>
  <c r="H982" i="1"/>
  <c r="F982" i="1"/>
  <c r="D982" i="1"/>
  <c r="L981" i="1"/>
  <c r="J981" i="1"/>
  <c r="H981" i="1"/>
  <c r="F981" i="1"/>
  <c r="D981" i="1"/>
  <c r="L980" i="1"/>
  <c r="J980" i="1"/>
  <c r="H980" i="1"/>
  <c r="F980" i="1"/>
  <c r="D980" i="1"/>
  <c r="L979" i="1"/>
  <c r="J979" i="1"/>
  <c r="H979" i="1"/>
  <c r="F979" i="1"/>
  <c r="D979" i="1"/>
  <c r="L978" i="1"/>
  <c r="J978" i="1"/>
  <c r="H978" i="1"/>
  <c r="F978" i="1"/>
  <c r="D978" i="1"/>
  <c r="L977" i="1"/>
  <c r="J977" i="1"/>
  <c r="H977" i="1"/>
  <c r="F977" i="1"/>
  <c r="D977" i="1"/>
  <c r="L976" i="1"/>
  <c r="J976" i="1"/>
  <c r="H976" i="1"/>
  <c r="F976" i="1"/>
  <c r="D976" i="1"/>
  <c r="K968" i="1"/>
  <c r="I968" i="1"/>
  <c r="G968" i="1"/>
  <c r="E968" i="1"/>
  <c r="K967" i="1"/>
  <c r="I967" i="1"/>
  <c r="G967" i="1"/>
  <c r="E967" i="1"/>
  <c r="K966" i="1"/>
  <c r="I966" i="1"/>
  <c r="G966" i="1"/>
  <c r="E966" i="1"/>
  <c r="K965" i="1"/>
  <c r="I965" i="1"/>
  <c r="G965" i="1"/>
  <c r="E965" i="1"/>
  <c r="K964" i="1"/>
  <c r="I964" i="1"/>
  <c r="G964" i="1"/>
  <c r="E964" i="1"/>
  <c r="K963" i="1"/>
  <c r="I963" i="1"/>
  <c r="G963" i="1"/>
  <c r="E963" i="1"/>
  <c r="K962" i="1"/>
  <c r="I962" i="1"/>
  <c r="G962" i="1"/>
  <c r="E962" i="1"/>
  <c r="K961" i="1"/>
  <c r="I961" i="1"/>
  <c r="G961" i="1"/>
  <c r="E961" i="1"/>
  <c r="K960" i="1"/>
  <c r="I960" i="1"/>
  <c r="G960" i="1"/>
  <c r="E960" i="1"/>
  <c r="K959" i="1"/>
  <c r="I959" i="1"/>
  <c r="G959" i="1"/>
  <c r="E959" i="1"/>
  <c r="L958" i="1"/>
  <c r="J958" i="1"/>
  <c r="H958" i="1"/>
  <c r="I958" i="1" s="1"/>
  <c r="F958" i="1"/>
  <c r="D958" i="1"/>
  <c r="E958" i="1" s="1"/>
  <c r="K954" i="1"/>
  <c r="I954" i="1"/>
  <c r="G954" i="1"/>
  <c r="E954" i="1"/>
  <c r="K953" i="1"/>
  <c r="I953" i="1"/>
  <c r="G953" i="1"/>
  <c r="E953" i="1"/>
  <c r="K952" i="1"/>
  <c r="I952" i="1"/>
  <c r="G952" i="1"/>
  <c r="E952" i="1"/>
  <c r="K951" i="1"/>
  <c r="I951" i="1"/>
  <c r="G951" i="1"/>
  <c r="E951" i="1"/>
  <c r="K950" i="1"/>
  <c r="I950" i="1"/>
  <c r="G950" i="1"/>
  <c r="E950" i="1"/>
  <c r="K949" i="1"/>
  <c r="I949" i="1"/>
  <c r="G949" i="1"/>
  <c r="E949" i="1"/>
  <c r="K948" i="1"/>
  <c r="I948" i="1"/>
  <c r="G948" i="1"/>
  <c r="E948" i="1"/>
  <c r="K947" i="1"/>
  <c r="I947" i="1"/>
  <c r="G947" i="1"/>
  <c r="E947" i="1"/>
  <c r="L946" i="1"/>
  <c r="J946" i="1"/>
  <c r="H946" i="1"/>
  <c r="I946" i="1" s="1"/>
  <c r="F946" i="1"/>
  <c r="D946" i="1"/>
  <c r="E946" i="1" s="1"/>
  <c r="K945" i="1"/>
  <c r="I945" i="1"/>
  <c r="G945" i="1"/>
  <c r="E945" i="1"/>
  <c r="K944" i="1"/>
  <c r="I944" i="1"/>
  <c r="G944" i="1"/>
  <c r="E944" i="1"/>
  <c r="K943" i="1"/>
  <c r="I943" i="1"/>
  <c r="G943" i="1"/>
  <c r="E943" i="1"/>
  <c r="K942" i="1"/>
  <c r="I942" i="1"/>
  <c r="G942" i="1"/>
  <c r="E942" i="1"/>
  <c r="K941" i="1"/>
  <c r="I941" i="1"/>
  <c r="G941" i="1"/>
  <c r="E941" i="1"/>
  <c r="K940" i="1"/>
  <c r="I940" i="1"/>
  <c r="G940" i="1"/>
  <c r="E940" i="1"/>
  <c r="K939" i="1"/>
  <c r="I939" i="1"/>
  <c r="G939" i="1"/>
  <c r="E939" i="1"/>
  <c r="K938" i="1"/>
  <c r="I938" i="1"/>
  <c r="G938" i="1"/>
  <c r="E938" i="1"/>
  <c r="L937" i="1"/>
  <c r="J937" i="1"/>
  <c r="H937" i="1"/>
  <c r="I937" i="1" s="1"/>
  <c r="F937" i="1"/>
  <c r="D937" i="1"/>
  <c r="E937" i="1" s="1"/>
  <c r="L936" i="1"/>
  <c r="J936" i="1"/>
  <c r="H936" i="1"/>
  <c r="I936" i="1" s="1"/>
  <c r="F936" i="1"/>
  <c r="D936" i="1"/>
  <c r="E936" i="1" s="1"/>
  <c r="L935" i="1"/>
  <c r="J935" i="1"/>
  <c r="H935" i="1"/>
  <c r="I935" i="1" s="1"/>
  <c r="F935" i="1"/>
  <c r="D935" i="1"/>
  <c r="E935" i="1" s="1"/>
  <c r="L934" i="1"/>
  <c r="J934" i="1"/>
  <c r="H934" i="1"/>
  <c r="I934" i="1" s="1"/>
  <c r="F934" i="1"/>
  <c r="D934" i="1"/>
  <c r="E934" i="1" s="1"/>
  <c r="L933" i="1"/>
  <c r="J933" i="1"/>
  <c r="H933" i="1"/>
  <c r="I933" i="1" s="1"/>
  <c r="F933" i="1"/>
  <c r="D933" i="1"/>
  <c r="E933" i="1" s="1"/>
  <c r="L932" i="1"/>
  <c r="J932" i="1"/>
  <c r="H932" i="1"/>
  <c r="I932" i="1" s="1"/>
  <c r="F932" i="1"/>
  <c r="D932" i="1"/>
  <c r="E932" i="1" s="1"/>
  <c r="L931" i="1"/>
  <c r="J931" i="1"/>
  <c r="H931" i="1"/>
  <c r="I931" i="1" s="1"/>
  <c r="F931" i="1"/>
  <c r="D931" i="1"/>
  <c r="E931" i="1" s="1"/>
  <c r="L930" i="1"/>
  <c r="J930" i="1"/>
  <c r="H930" i="1"/>
  <c r="I930" i="1" s="1"/>
  <c r="F930" i="1"/>
  <c r="D930" i="1"/>
  <c r="E930" i="1" s="1"/>
  <c r="L929" i="1"/>
  <c r="J929" i="1"/>
  <c r="H929" i="1"/>
  <c r="I929" i="1" s="1"/>
  <c r="F929" i="1"/>
  <c r="D929" i="1"/>
  <c r="E929" i="1" s="1"/>
  <c r="N922" i="1"/>
  <c r="M922" i="1" s="1"/>
  <c r="N921" i="1"/>
  <c r="M921" i="1" s="1"/>
  <c r="N920" i="1"/>
  <c r="M920" i="1" s="1"/>
  <c r="N919" i="1"/>
  <c r="M919" i="1" s="1"/>
  <c r="N918" i="1"/>
  <c r="M918" i="1" s="1"/>
  <c r="N917" i="1"/>
  <c r="M917" i="1" s="1"/>
  <c r="N916" i="1"/>
  <c r="M916" i="1" s="1"/>
  <c r="N915" i="1"/>
  <c r="M915" i="1" s="1"/>
  <c r="N914" i="1"/>
  <c r="M914" i="1" s="1"/>
  <c r="N913" i="1"/>
  <c r="M913" i="1" s="1"/>
  <c r="L912" i="1"/>
  <c r="J912" i="1"/>
  <c r="H912" i="1"/>
  <c r="F912" i="1"/>
  <c r="D912" i="1"/>
  <c r="N908" i="1"/>
  <c r="M908" i="1" s="1"/>
  <c r="N907" i="1"/>
  <c r="M907" i="1" s="1"/>
  <c r="N906" i="1"/>
  <c r="K906" i="1" s="1"/>
  <c r="N905" i="1"/>
  <c r="G905" i="1" s="1"/>
  <c r="N904" i="1"/>
  <c r="M904" i="1" s="1"/>
  <c r="N903" i="1"/>
  <c r="M903" i="1" s="1"/>
  <c r="N902" i="1"/>
  <c r="K902" i="1" s="1"/>
  <c r="N901" i="1"/>
  <c r="G901" i="1" s="1"/>
  <c r="L900" i="1"/>
  <c r="J900" i="1"/>
  <c r="H900" i="1"/>
  <c r="F900" i="1"/>
  <c r="D900" i="1"/>
  <c r="N899" i="1"/>
  <c r="K899" i="1" s="1"/>
  <c r="N898" i="1"/>
  <c r="G898" i="1" s="1"/>
  <c r="N897" i="1"/>
  <c r="M897" i="1" s="1"/>
  <c r="N896" i="1"/>
  <c r="M896" i="1" s="1"/>
  <c r="N895" i="1"/>
  <c r="K895" i="1" s="1"/>
  <c r="N894" i="1"/>
  <c r="G894" i="1" s="1"/>
  <c r="N893" i="1"/>
  <c r="M893" i="1" s="1"/>
  <c r="N892" i="1"/>
  <c r="M892" i="1" s="1"/>
  <c r="L891" i="1"/>
  <c r="J891" i="1"/>
  <c r="H891" i="1"/>
  <c r="F891" i="1"/>
  <c r="D891" i="1"/>
  <c r="L890" i="1"/>
  <c r="J890" i="1"/>
  <c r="H890" i="1"/>
  <c r="F890" i="1"/>
  <c r="D890" i="1"/>
  <c r="L889" i="1"/>
  <c r="J889" i="1"/>
  <c r="H889" i="1"/>
  <c r="F889" i="1"/>
  <c r="D889" i="1"/>
  <c r="L888" i="1"/>
  <c r="J888" i="1"/>
  <c r="H888" i="1"/>
  <c r="F888" i="1"/>
  <c r="D888" i="1"/>
  <c r="L887" i="1"/>
  <c r="J887" i="1"/>
  <c r="H887" i="1"/>
  <c r="F887" i="1"/>
  <c r="D887" i="1"/>
  <c r="L886" i="1"/>
  <c r="J886" i="1"/>
  <c r="H886" i="1"/>
  <c r="F886" i="1"/>
  <c r="D886" i="1"/>
  <c r="L885" i="1"/>
  <c r="J885" i="1"/>
  <c r="H885" i="1"/>
  <c r="F885" i="1"/>
  <c r="D885" i="1"/>
  <c r="L884" i="1"/>
  <c r="J884" i="1"/>
  <c r="H884" i="1"/>
  <c r="F884" i="1"/>
  <c r="D884" i="1"/>
  <c r="L883" i="1"/>
  <c r="J883" i="1"/>
  <c r="H883" i="1"/>
  <c r="F883" i="1"/>
  <c r="D883" i="1"/>
  <c r="P875" i="1"/>
  <c r="O875" i="1" s="1"/>
  <c r="P874" i="1"/>
  <c r="O874" i="1" s="1"/>
  <c r="P873" i="1"/>
  <c r="O873" i="1" s="1"/>
  <c r="P872" i="1"/>
  <c r="O872" i="1" s="1"/>
  <c r="P871" i="1"/>
  <c r="O871" i="1" s="1"/>
  <c r="P870" i="1"/>
  <c r="O870" i="1" s="1"/>
  <c r="P869" i="1"/>
  <c r="O869" i="1" s="1"/>
  <c r="P868" i="1"/>
  <c r="O868" i="1" s="1"/>
  <c r="P867" i="1"/>
  <c r="O867" i="1" s="1"/>
  <c r="P866" i="1"/>
  <c r="O866" i="1" s="1"/>
  <c r="N865" i="1"/>
  <c r="L865" i="1"/>
  <c r="J865" i="1"/>
  <c r="H865" i="1"/>
  <c r="F865" i="1"/>
  <c r="D865" i="1"/>
  <c r="P861" i="1"/>
  <c r="O861" i="1" s="1"/>
  <c r="P860" i="1"/>
  <c r="M860" i="1" s="1"/>
  <c r="P859" i="1"/>
  <c r="M859" i="1" s="1"/>
  <c r="P858" i="1"/>
  <c r="M858" i="1" s="1"/>
  <c r="P857" i="1"/>
  <c r="M857" i="1" s="1"/>
  <c r="P856" i="1"/>
  <c r="M856" i="1" s="1"/>
  <c r="P855" i="1"/>
  <c r="M855" i="1" s="1"/>
  <c r="P854" i="1"/>
  <c r="M854" i="1" s="1"/>
  <c r="N853" i="1"/>
  <c r="L853" i="1"/>
  <c r="J853" i="1"/>
  <c r="H853" i="1"/>
  <c r="F853" i="1"/>
  <c r="D853" i="1"/>
  <c r="P852" i="1"/>
  <c r="O852" i="1" s="1"/>
  <c r="P851" i="1"/>
  <c r="O851" i="1" s="1"/>
  <c r="P850" i="1"/>
  <c r="O850" i="1" s="1"/>
  <c r="P849" i="1"/>
  <c r="O849" i="1" s="1"/>
  <c r="P848" i="1"/>
  <c r="O848" i="1" s="1"/>
  <c r="P847" i="1"/>
  <c r="O847" i="1" s="1"/>
  <c r="P846" i="1"/>
  <c r="O846" i="1" s="1"/>
  <c r="P845" i="1"/>
  <c r="O845" i="1" s="1"/>
  <c r="N844" i="1"/>
  <c r="L844" i="1"/>
  <c r="J844" i="1"/>
  <c r="H844" i="1"/>
  <c r="F844" i="1"/>
  <c r="D844" i="1"/>
  <c r="N843" i="1"/>
  <c r="L843" i="1"/>
  <c r="J843" i="1"/>
  <c r="H843" i="1"/>
  <c r="F843" i="1"/>
  <c r="D843" i="1"/>
  <c r="N842" i="1"/>
  <c r="L842" i="1"/>
  <c r="J842" i="1"/>
  <c r="H842" i="1"/>
  <c r="F842" i="1"/>
  <c r="D842" i="1"/>
  <c r="N841" i="1"/>
  <c r="L841" i="1"/>
  <c r="J841" i="1"/>
  <c r="H841" i="1"/>
  <c r="F841" i="1"/>
  <c r="D841" i="1"/>
  <c r="N840" i="1"/>
  <c r="L840" i="1"/>
  <c r="J840" i="1"/>
  <c r="H840" i="1"/>
  <c r="F840" i="1"/>
  <c r="D840" i="1"/>
  <c r="N839" i="1"/>
  <c r="L839" i="1"/>
  <c r="J839" i="1"/>
  <c r="H839" i="1"/>
  <c r="F839" i="1"/>
  <c r="D839" i="1"/>
  <c r="N838" i="1"/>
  <c r="L838" i="1"/>
  <c r="J838" i="1"/>
  <c r="H838" i="1"/>
  <c r="F838" i="1"/>
  <c r="D838" i="1"/>
  <c r="N837" i="1"/>
  <c r="L837" i="1"/>
  <c r="J837" i="1"/>
  <c r="H837" i="1"/>
  <c r="F837" i="1"/>
  <c r="D837" i="1"/>
  <c r="N836" i="1"/>
  <c r="L836" i="1"/>
  <c r="J836" i="1"/>
  <c r="H836" i="1"/>
  <c r="F836" i="1"/>
  <c r="D836" i="1"/>
  <c r="P828" i="1"/>
  <c r="O828" i="1" s="1"/>
  <c r="P827" i="1"/>
  <c r="O827" i="1" s="1"/>
  <c r="P826" i="1"/>
  <c r="O826" i="1" s="1"/>
  <c r="P825" i="1"/>
  <c r="O825" i="1" s="1"/>
  <c r="P824" i="1"/>
  <c r="O824" i="1" s="1"/>
  <c r="P823" i="1"/>
  <c r="O823" i="1" s="1"/>
  <c r="P822" i="1"/>
  <c r="O822" i="1" s="1"/>
  <c r="P821" i="1"/>
  <c r="O821" i="1" s="1"/>
  <c r="P820" i="1"/>
  <c r="O820" i="1" s="1"/>
  <c r="P819" i="1"/>
  <c r="O819" i="1" s="1"/>
  <c r="N818" i="1"/>
  <c r="L818" i="1"/>
  <c r="J818" i="1"/>
  <c r="H818" i="1"/>
  <c r="F818" i="1"/>
  <c r="D818" i="1"/>
  <c r="P814" i="1"/>
  <c r="O814" i="1" s="1"/>
  <c r="P813" i="1"/>
  <c r="O813" i="1" s="1"/>
  <c r="P812" i="1"/>
  <c r="O812" i="1" s="1"/>
  <c r="P811" i="1"/>
  <c r="O811" i="1" s="1"/>
  <c r="P810" i="1"/>
  <c r="O810" i="1" s="1"/>
  <c r="P809" i="1"/>
  <c r="O809" i="1" s="1"/>
  <c r="P808" i="1"/>
  <c r="M808" i="1" s="1"/>
  <c r="P807" i="1"/>
  <c r="M807" i="1" s="1"/>
  <c r="N806" i="1"/>
  <c r="L806" i="1"/>
  <c r="J806" i="1"/>
  <c r="H806" i="1"/>
  <c r="F806" i="1"/>
  <c r="D806" i="1"/>
  <c r="P805" i="1"/>
  <c r="M805" i="1" s="1"/>
  <c r="P804" i="1"/>
  <c r="M804" i="1" s="1"/>
  <c r="P803" i="1"/>
  <c r="M803" i="1" s="1"/>
  <c r="P802" i="1"/>
  <c r="O802" i="1" s="1"/>
  <c r="P801" i="1"/>
  <c r="O801" i="1" s="1"/>
  <c r="P800" i="1"/>
  <c r="O800" i="1" s="1"/>
  <c r="P799" i="1"/>
  <c r="O799" i="1" s="1"/>
  <c r="P798" i="1"/>
  <c r="O798" i="1" s="1"/>
  <c r="N797" i="1"/>
  <c r="L797" i="1"/>
  <c r="J797" i="1"/>
  <c r="J788" i="1" s="1"/>
  <c r="H797" i="1"/>
  <c r="F797" i="1"/>
  <c r="F788" i="1" s="1"/>
  <c r="D797" i="1"/>
  <c r="N796" i="1"/>
  <c r="L796" i="1"/>
  <c r="J796" i="1"/>
  <c r="H796" i="1"/>
  <c r="F796" i="1"/>
  <c r="D796" i="1"/>
  <c r="N795" i="1"/>
  <c r="L795" i="1"/>
  <c r="J795" i="1"/>
  <c r="H795" i="1"/>
  <c r="F795" i="1"/>
  <c r="D795" i="1"/>
  <c r="N794" i="1"/>
  <c r="L794" i="1"/>
  <c r="J794" i="1"/>
  <c r="H794" i="1"/>
  <c r="F794" i="1"/>
  <c r="D794" i="1"/>
  <c r="N793" i="1"/>
  <c r="L793" i="1"/>
  <c r="J793" i="1"/>
  <c r="H793" i="1"/>
  <c r="F793" i="1"/>
  <c r="D793" i="1"/>
  <c r="N792" i="1"/>
  <c r="L792" i="1"/>
  <c r="J792" i="1"/>
  <c r="H792" i="1"/>
  <c r="F792" i="1"/>
  <c r="D792" i="1"/>
  <c r="N791" i="1"/>
  <c r="L791" i="1"/>
  <c r="J791" i="1"/>
  <c r="H791" i="1"/>
  <c r="F791" i="1"/>
  <c r="D791" i="1"/>
  <c r="N790" i="1"/>
  <c r="L790" i="1"/>
  <c r="J790" i="1"/>
  <c r="H790" i="1"/>
  <c r="F790" i="1"/>
  <c r="D790" i="1"/>
  <c r="N789" i="1"/>
  <c r="L789" i="1"/>
  <c r="J789" i="1"/>
  <c r="H789" i="1"/>
  <c r="F789" i="1"/>
  <c r="D789" i="1"/>
  <c r="N788" i="1"/>
  <c r="N369" i="1"/>
  <c r="K369" i="1" s="1"/>
  <c r="N368" i="1"/>
  <c r="M368" i="1" s="1"/>
  <c r="N367" i="1"/>
  <c r="K367" i="1" s="1"/>
  <c r="N366" i="1"/>
  <c r="M366" i="1" s="1"/>
  <c r="N365" i="1"/>
  <c r="K365" i="1" s="1"/>
  <c r="N364" i="1"/>
  <c r="M364" i="1" s="1"/>
  <c r="N363" i="1"/>
  <c r="K363" i="1" s="1"/>
  <c r="N362" i="1"/>
  <c r="M362" i="1" s="1"/>
  <c r="N361" i="1"/>
  <c r="K361" i="1" s="1"/>
  <c r="N360" i="1"/>
  <c r="M360" i="1" s="1"/>
  <c r="L359" i="1"/>
  <c r="J359" i="1"/>
  <c r="H359" i="1"/>
  <c r="F359" i="1"/>
  <c r="D359" i="1"/>
  <c r="N355" i="1"/>
  <c r="K355" i="1" s="1"/>
  <c r="N354" i="1"/>
  <c r="M354" i="1" s="1"/>
  <c r="N353" i="1"/>
  <c r="K353" i="1" s="1"/>
  <c r="N352" i="1"/>
  <c r="M352" i="1" s="1"/>
  <c r="N351" i="1"/>
  <c r="K351" i="1" s="1"/>
  <c r="N350" i="1"/>
  <c r="M350" i="1" s="1"/>
  <c r="N349" i="1"/>
  <c r="K349" i="1" s="1"/>
  <c r="N348" i="1"/>
  <c r="M348" i="1" s="1"/>
  <c r="L347" i="1"/>
  <c r="J347" i="1"/>
  <c r="H347" i="1"/>
  <c r="F347" i="1"/>
  <c r="D347" i="1"/>
  <c r="N346" i="1"/>
  <c r="K346" i="1" s="1"/>
  <c r="N345" i="1"/>
  <c r="M345" i="1" s="1"/>
  <c r="N344" i="1"/>
  <c r="K344" i="1" s="1"/>
  <c r="N343" i="1"/>
  <c r="M343" i="1" s="1"/>
  <c r="N342" i="1"/>
  <c r="K342" i="1" s="1"/>
  <c r="N341" i="1"/>
  <c r="M341" i="1" s="1"/>
  <c r="N340" i="1"/>
  <c r="K340" i="1" s="1"/>
  <c r="N339" i="1"/>
  <c r="M339" i="1" s="1"/>
  <c r="L338" i="1"/>
  <c r="J338" i="1"/>
  <c r="H338" i="1"/>
  <c r="F338" i="1"/>
  <c r="D338" i="1"/>
  <c r="L337" i="1"/>
  <c r="J337" i="1"/>
  <c r="H337" i="1"/>
  <c r="F337" i="1"/>
  <c r="D337" i="1"/>
  <c r="L336" i="1"/>
  <c r="J336" i="1"/>
  <c r="H336" i="1"/>
  <c r="F336" i="1"/>
  <c r="D336" i="1"/>
  <c r="L335" i="1"/>
  <c r="J335" i="1"/>
  <c r="H335" i="1"/>
  <c r="F335" i="1"/>
  <c r="D335" i="1"/>
  <c r="L334" i="1"/>
  <c r="J334" i="1"/>
  <c r="H334" i="1"/>
  <c r="F334" i="1"/>
  <c r="D334" i="1"/>
  <c r="L333" i="1"/>
  <c r="J333" i="1"/>
  <c r="H333" i="1"/>
  <c r="F333" i="1"/>
  <c r="D333" i="1"/>
  <c r="L332" i="1"/>
  <c r="J332" i="1"/>
  <c r="H332" i="1"/>
  <c r="F332" i="1"/>
  <c r="D332" i="1"/>
  <c r="L331" i="1"/>
  <c r="J331" i="1"/>
  <c r="H331" i="1"/>
  <c r="F331" i="1"/>
  <c r="D331" i="1"/>
  <c r="L330" i="1"/>
  <c r="J330" i="1"/>
  <c r="H330" i="1"/>
  <c r="F330" i="1"/>
  <c r="D330" i="1"/>
  <c r="L185" i="1"/>
  <c r="K185" i="1" s="1"/>
  <c r="L184" i="1"/>
  <c r="E184" i="1" s="1"/>
  <c r="L183" i="1"/>
  <c r="K183" i="1" s="1"/>
  <c r="L182" i="1"/>
  <c r="K182" i="1" s="1"/>
  <c r="L181" i="1"/>
  <c r="K181" i="1" s="1"/>
  <c r="L180" i="1"/>
  <c r="K180" i="1" s="1"/>
  <c r="L179" i="1"/>
  <c r="K179" i="1" s="1"/>
  <c r="L178" i="1"/>
  <c r="K178" i="1" s="1"/>
  <c r="L177" i="1"/>
  <c r="K177" i="1" s="1"/>
  <c r="L176" i="1"/>
  <c r="K176" i="1" s="1"/>
  <c r="J175" i="1"/>
  <c r="H175" i="1"/>
  <c r="F175" i="1"/>
  <c r="D175" i="1"/>
  <c r="L171" i="1"/>
  <c r="I171" i="1" s="1"/>
  <c r="L170" i="1"/>
  <c r="K170" i="1" s="1"/>
  <c r="L169" i="1"/>
  <c r="I169" i="1" s="1"/>
  <c r="L168" i="1"/>
  <c r="K168" i="1" s="1"/>
  <c r="L167" i="1"/>
  <c r="I167" i="1" s="1"/>
  <c r="L166" i="1"/>
  <c r="K166" i="1" s="1"/>
  <c r="L165" i="1"/>
  <c r="L164" i="1"/>
  <c r="K164" i="1" s="1"/>
  <c r="J163" i="1"/>
  <c r="H163" i="1"/>
  <c r="F163" i="1"/>
  <c r="D163" i="1"/>
  <c r="L162" i="1"/>
  <c r="E162" i="1" s="1"/>
  <c r="L161" i="1"/>
  <c r="K161" i="1" s="1"/>
  <c r="L160" i="1"/>
  <c r="I160" i="1" s="1"/>
  <c r="L159" i="1"/>
  <c r="K159" i="1" s="1"/>
  <c r="L158" i="1"/>
  <c r="E158" i="1" s="1"/>
  <c r="L157" i="1"/>
  <c r="I157" i="1" s="1"/>
  <c r="L156" i="1"/>
  <c r="I156" i="1" s="1"/>
  <c r="L155" i="1"/>
  <c r="K155" i="1" s="1"/>
  <c r="J154" i="1"/>
  <c r="H154" i="1"/>
  <c r="F154" i="1"/>
  <c r="F145" i="1" s="1"/>
  <c r="D154" i="1"/>
  <c r="J153" i="1"/>
  <c r="H153" i="1"/>
  <c r="F153" i="1"/>
  <c r="D153" i="1"/>
  <c r="J152" i="1"/>
  <c r="H152" i="1"/>
  <c r="F152" i="1"/>
  <c r="D152" i="1"/>
  <c r="J151" i="1"/>
  <c r="H151" i="1"/>
  <c r="F151" i="1"/>
  <c r="D151" i="1"/>
  <c r="J150" i="1"/>
  <c r="H150" i="1"/>
  <c r="F150" i="1"/>
  <c r="D150" i="1"/>
  <c r="J149" i="1"/>
  <c r="H149" i="1"/>
  <c r="F149" i="1"/>
  <c r="D149" i="1"/>
  <c r="J148" i="1"/>
  <c r="H148" i="1"/>
  <c r="F148" i="1"/>
  <c r="D148" i="1"/>
  <c r="J147" i="1"/>
  <c r="H147" i="1"/>
  <c r="F147" i="1"/>
  <c r="D147" i="1"/>
  <c r="J146" i="1"/>
  <c r="H146" i="1"/>
  <c r="F146" i="1"/>
  <c r="D146" i="1"/>
  <c r="J145" i="1"/>
  <c r="N138" i="1"/>
  <c r="N137" i="1"/>
  <c r="G137" i="1" s="1"/>
  <c r="N136" i="1"/>
  <c r="M136" i="1" s="1"/>
  <c r="N135" i="1"/>
  <c r="M135" i="1" s="1"/>
  <c r="N134" i="1"/>
  <c r="K134" i="1" s="1"/>
  <c r="N133" i="1"/>
  <c r="G133" i="1" s="1"/>
  <c r="N132" i="1"/>
  <c r="M132" i="1" s="1"/>
  <c r="N131" i="1"/>
  <c r="M131" i="1" s="1"/>
  <c r="N130" i="1"/>
  <c r="K130" i="1" s="1"/>
  <c r="N129" i="1"/>
  <c r="G129" i="1" s="1"/>
  <c r="L128" i="1"/>
  <c r="J128" i="1"/>
  <c r="H128" i="1"/>
  <c r="F128" i="1"/>
  <c r="D128" i="1"/>
  <c r="N124" i="1"/>
  <c r="I124" i="1" s="1"/>
  <c r="N123" i="1"/>
  <c r="M123" i="1" s="1"/>
  <c r="N122" i="1"/>
  <c r="G122" i="1" s="1"/>
  <c r="N121" i="1"/>
  <c r="K121" i="1" s="1"/>
  <c r="N120" i="1"/>
  <c r="M120" i="1" s="1"/>
  <c r="N119" i="1"/>
  <c r="M119" i="1" s="1"/>
  <c r="N118" i="1"/>
  <c r="M118" i="1" s="1"/>
  <c r="N117" i="1"/>
  <c r="M117" i="1" s="1"/>
  <c r="L116" i="1"/>
  <c r="J116" i="1"/>
  <c r="H116" i="1"/>
  <c r="F116" i="1"/>
  <c r="D116" i="1"/>
  <c r="N115" i="1"/>
  <c r="M115" i="1" s="1"/>
  <c r="N114" i="1"/>
  <c r="M114" i="1" s="1"/>
  <c r="N113" i="1"/>
  <c r="M113" i="1" s="1"/>
  <c r="N112" i="1"/>
  <c r="K112" i="1" s="1"/>
  <c r="N111" i="1"/>
  <c r="M111" i="1" s="1"/>
  <c r="N110" i="1"/>
  <c r="M110" i="1" s="1"/>
  <c r="N109" i="1"/>
  <c r="M109" i="1" s="1"/>
  <c r="N108" i="1"/>
  <c r="K108" i="1" s="1"/>
  <c r="L107" i="1"/>
  <c r="J107" i="1"/>
  <c r="H107" i="1"/>
  <c r="F107" i="1"/>
  <c r="D107" i="1"/>
  <c r="L106" i="1"/>
  <c r="J106" i="1"/>
  <c r="H106" i="1"/>
  <c r="F106" i="1"/>
  <c r="D106" i="1"/>
  <c r="L105" i="1"/>
  <c r="J105" i="1"/>
  <c r="H105" i="1"/>
  <c r="F105" i="1"/>
  <c r="D105" i="1"/>
  <c r="L104" i="1"/>
  <c r="J104" i="1"/>
  <c r="H104" i="1"/>
  <c r="F104" i="1"/>
  <c r="D104" i="1"/>
  <c r="L103" i="1"/>
  <c r="J103" i="1"/>
  <c r="H103" i="1"/>
  <c r="F103" i="1"/>
  <c r="D103" i="1"/>
  <c r="L102" i="1"/>
  <c r="J102" i="1"/>
  <c r="H102" i="1"/>
  <c r="F102" i="1"/>
  <c r="D102" i="1"/>
  <c r="L101" i="1"/>
  <c r="J101" i="1"/>
  <c r="H101" i="1"/>
  <c r="F101" i="1"/>
  <c r="D101" i="1"/>
  <c r="L100" i="1"/>
  <c r="J100" i="1"/>
  <c r="H100" i="1"/>
  <c r="F100" i="1"/>
  <c r="D100" i="1"/>
  <c r="L99" i="1"/>
  <c r="J99" i="1"/>
  <c r="H99" i="1"/>
  <c r="F99" i="1"/>
  <c r="D99" i="1"/>
  <c r="J2214" i="1" l="1"/>
  <c r="G2158" i="1"/>
  <c r="D2169" i="1"/>
  <c r="G2025" i="1"/>
  <c r="G2156" i="1"/>
  <c r="G2229" i="1"/>
  <c r="F1896" i="1"/>
  <c r="K2158" i="1"/>
  <c r="D1671" i="1"/>
  <c r="H1671" i="1"/>
  <c r="L1671" i="1"/>
  <c r="K2250" i="1"/>
  <c r="H1806" i="1"/>
  <c r="F1344" i="1"/>
  <c r="L1806" i="1"/>
  <c r="D1941" i="1"/>
  <c r="H1941" i="1"/>
  <c r="L1941" i="1"/>
  <c r="G2279" i="1"/>
  <c r="G2282" i="1"/>
  <c r="G1598" i="1"/>
  <c r="G2278" i="1"/>
  <c r="G2283" i="1"/>
  <c r="F1806" i="1"/>
  <c r="E1596" i="1"/>
  <c r="G1600" i="1"/>
  <c r="G1781" i="1"/>
  <c r="F1989" i="1"/>
  <c r="E168" i="1"/>
  <c r="G364" i="1"/>
  <c r="E823" i="1"/>
  <c r="G1089" i="1"/>
  <c r="D1204" i="1"/>
  <c r="H1204" i="1"/>
  <c r="L1204" i="1"/>
  <c r="E1250" i="1"/>
  <c r="L1297" i="1"/>
  <c r="E1567" i="1"/>
  <c r="H1576" i="1"/>
  <c r="G1596" i="1"/>
  <c r="G1597" i="1"/>
  <c r="E1598" i="1"/>
  <c r="G1599" i="1"/>
  <c r="E1600" i="1"/>
  <c r="K1600" i="1" s="1"/>
  <c r="G1601" i="1"/>
  <c r="E1602" i="1"/>
  <c r="K1602" i="1" s="1"/>
  <c r="J1606" i="1"/>
  <c r="D1716" i="1"/>
  <c r="H1716" i="1"/>
  <c r="L1716" i="1"/>
  <c r="D1761" i="1"/>
  <c r="L1761" i="1"/>
  <c r="D1851" i="1"/>
  <c r="H1851" i="1"/>
  <c r="G352" i="1"/>
  <c r="L1851" i="1"/>
  <c r="E1041" i="1"/>
  <c r="E1138" i="1"/>
  <c r="H1896" i="1"/>
  <c r="L1896" i="1"/>
  <c r="G1726" i="1"/>
  <c r="E1127" i="1"/>
  <c r="G1129" i="1"/>
  <c r="I1138" i="1"/>
  <c r="G1243" i="1"/>
  <c r="M1129" i="1"/>
  <c r="F2214" i="1"/>
  <c r="K2229" i="1"/>
  <c r="G2236" i="1"/>
  <c r="K1243" i="1"/>
  <c r="I1085" i="1"/>
  <c r="M1138" i="1"/>
  <c r="G1979" i="1"/>
  <c r="K2025" i="1"/>
  <c r="G2053" i="1"/>
  <c r="G2054" i="1"/>
  <c r="G2074" i="1"/>
  <c r="N2080" i="1"/>
  <c r="N2082" i="1"/>
  <c r="H2079" i="1"/>
  <c r="L2079" i="1"/>
  <c r="G2160" i="1"/>
  <c r="G2180" i="1"/>
  <c r="G2191" i="1"/>
  <c r="K2236" i="1"/>
  <c r="N1113" i="1"/>
  <c r="G1242" i="1"/>
  <c r="E348" i="1"/>
  <c r="G851" i="1"/>
  <c r="F975" i="1"/>
  <c r="J975" i="1"/>
  <c r="E1032" i="1"/>
  <c r="E1045" i="1"/>
  <c r="I1087" i="1"/>
  <c r="E1091" i="1"/>
  <c r="I1134" i="1"/>
  <c r="I1176" i="1"/>
  <c r="K1242" i="1"/>
  <c r="E1243" i="1"/>
  <c r="I1243" i="1"/>
  <c r="G1244" i="1"/>
  <c r="E1633" i="1"/>
  <c r="E1658" i="1"/>
  <c r="N2084" i="1"/>
  <c r="G2090" i="1"/>
  <c r="G2093" i="1"/>
  <c r="G2094" i="1"/>
  <c r="J2169" i="1"/>
  <c r="K2191" i="1"/>
  <c r="G2207" i="1"/>
  <c r="G2228" i="1"/>
  <c r="G2235" i="1"/>
  <c r="G2249" i="1"/>
  <c r="E1551" i="1"/>
  <c r="G1772" i="1"/>
  <c r="G1795" i="1"/>
  <c r="G2150" i="1"/>
  <c r="K2160" i="1"/>
  <c r="G1009" i="1"/>
  <c r="E1132" i="1"/>
  <c r="I1136" i="1"/>
  <c r="E1174" i="1"/>
  <c r="G1448" i="1"/>
  <c r="G1455" i="1"/>
  <c r="G1473" i="1"/>
  <c r="E1563" i="1"/>
  <c r="E1637" i="1"/>
  <c r="E1656" i="1"/>
  <c r="I1658" i="1"/>
  <c r="G1728" i="1"/>
  <c r="G1741" i="1"/>
  <c r="G1774" i="1"/>
  <c r="G1842" i="1"/>
  <c r="G1866" i="1"/>
  <c r="G1873" i="1"/>
  <c r="G1891" i="1"/>
  <c r="G1952" i="1"/>
  <c r="G1961" i="1"/>
  <c r="G1962" i="1"/>
  <c r="G1963" i="1"/>
  <c r="G1973" i="1"/>
  <c r="G2004" i="1"/>
  <c r="G2011" i="1"/>
  <c r="G2148" i="1"/>
  <c r="G2162" i="1"/>
  <c r="F2169" i="1"/>
  <c r="K2180" i="1"/>
  <c r="G2183" i="1"/>
  <c r="G2184" i="1"/>
  <c r="K2228" i="1"/>
  <c r="E2229" i="1"/>
  <c r="I2229" i="1"/>
  <c r="G2230" i="1"/>
  <c r="G2231" i="1"/>
  <c r="K2235" i="1"/>
  <c r="E2236" i="1"/>
  <c r="I2236" i="1"/>
  <c r="G2237" i="1"/>
  <c r="G2238" i="1"/>
  <c r="G2239" i="1"/>
  <c r="G2240" i="1"/>
  <c r="K2249" i="1"/>
  <c r="E2250" i="1"/>
  <c r="I2250" i="1"/>
  <c r="G2251" i="1"/>
  <c r="G2252" i="1"/>
  <c r="G2253" i="1"/>
  <c r="G2254" i="1"/>
  <c r="G2271" i="1"/>
  <c r="G2272" i="1"/>
  <c r="G2292" i="1"/>
  <c r="G2293" i="1"/>
  <c r="G1776" i="1"/>
  <c r="J882" i="1"/>
  <c r="G988" i="1"/>
  <c r="K1009" i="1"/>
  <c r="G1452" i="1"/>
  <c r="G1801" i="1"/>
  <c r="G1877" i="1"/>
  <c r="G1889" i="1"/>
  <c r="K1891" i="1"/>
  <c r="G1975" i="1"/>
  <c r="G1981" i="1"/>
  <c r="K2004" i="1"/>
  <c r="G2047" i="1"/>
  <c r="G2060" i="1"/>
  <c r="G2068" i="1"/>
  <c r="K2090" i="1"/>
  <c r="G2190" i="1"/>
  <c r="K2207" i="1"/>
  <c r="K2272" i="1"/>
  <c r="K2283" i="1"/>
  <c r="K2293" i="1"/>
  <c r="J329" i="1"/>
  <c r="J835" i="1"/>
  <c r="E1083" i="1"/>
  <c r="E1087" i="1"/>
  <c r="M1087" i="1"/>
  <c r="M1089" i="1"/>
  <c r="E1123" i="1"/>
  <c r="E1129" i="1"/>
  <c r="I1129" i="1"/>
  <c r="E1159" i="1"/>
  <c r="J1113" i="1"/>
  <c r="F1143" i="1"/>
  <c r="M1132" i="1"/>
  <c r="E1136" i="1"/>
  <c r="M1136" i="1"/>
  <c r="G1138" i="1"/>
  <c r="K1138" i="1"/>
  <c r="E1168" i="1"/>
  <c r="M1174" i="1"/>
  <c r="G1178" i="1"/>
  <c r="E1183" i="1"/>
  <c r="G1459" i="1"/>
  <c r="G1469" i="1"/>
  <c r="G1508" i="1"/>
  <c r="G1522" i="1"/>
  <c r="E1546" i="1"/>
  <c r="E1555" i="1"/>
  <c r="E1565" i="1"/>
  <c r="I1567" i="1"/>
  <c r="E1568" i="1"/>
  <c r="E1569" i="1"/>
  <c r="G1595" i="1"/>
  <c r="E1634" i="1"/>
  <c r="E1635" i="1"/>
  <c r="E1638" i="1"/>
  <c r="E1639" i="1"/>
  <c r="E1643" i="1"/>
  <c r="G1682" i="1"/>
  <c r="G1697" i="1"/>
  <c r="G1705" i="1"/>
  <c r="K1726" i="1"/>
  <c r="K1728" i="1"/>
  <c r="G1729" i="1"/>
  <c r="G1730" i="1"/>
  <c r="G1737" i="1"/>
  <c r="K1741" i="1"/>
  <c r="G1747" i="1"/>
  <c r="K1772" i="1"/>
  <c r="K1774" i="1"/>
  <c r="G1775" i="1"/>
  <c r="G1821" i="1"/>
  <c r="G1830" i="1"/>
  <c r="K1961" i="1"/>
  <c r="K2011" i="1"/>
  <c r="G2115" i="1"/>
  <c r="G2139" i="1"/>
  <c r="G2140" i="1"/>
  <c r="G2141" i="1"/>
  <c r="K2148" i="1"/>
  <c r="K2150" i="1"/>
  <c r="G2161" i="1"/>
  <c r="F329" i="1"/>
  <c r="I348" i="1"/>
  <c r="F882" i="1"/>
  <c r="H928" i="1"/>
  <c r="E1036" i="1"/>
  <c r="E1043" i="1"/>
  <c r="M1045" i="1"/>
  <c r="E1085" i="1"/>
  <c r="M1085" i="1"/>
  <c r="E1089" i="1"/>
  <c r="I1089" i="1"/>
  <c r="E1103" i="1"/>
  <c r="M1091" i="1"/>
  <c r="M1123" i="1"/>
  <c r="G1124" i="1"/>
  <c r="K1125" i="1"/>
  <c r="M1127" i="1"/>
  <c r="E1134" i="1"/>
  <c r="M1134" i="1"/>
  <c r="E1176" i="1"/>
  <c r="M1176" i="1"/>
  <c r="M1183" i="1"/>
  <c r="G1214" i="1"/>
  <c r="G1229" i="1"/>
  <c r="G1235" i="1"/>
  <c r="I1250" i="1"/>
  <c r="E1268" i="1"/>
  <c r="I1268" i="1"/>
  <c r="M1268" i="1"/>
  <c r="E1280" i="1"/>
  <c r="I1280" i="1"/>
  <c r="M1280" i="1"/>
  <c r="D1297" i="1"/>
  <c r="P1297" i="1"/>
  <c r="E1347" i="1"/>
  <c r="I1347" i="1"/>
  <c r="M1347" i="1"/>
  <c r="G1447" i="1"/>
  <c r="K1455" i="1"/>
  <c r="G1458" i="1"/>
  <c r="E1654" i="1"/>
  <c r="E1662" i="1"/>
  <c r="G1688" i="1"/>
  <c r="G1691" i="1"/>
  <c r="G1787" i="1"/>
  <c r="G1793" i="1"/>
  <c r="G1797" i="1"/>
  <c r="G1819" i="1"/>
  <c r="G1832" i="1"/>
  <c r="G1840" i="1"/>
  <c r="K1873" i="1"/>
  <c r="K1877" i="1"/>
  <c r="G1883" i="1"/>
  <c r="G1911" i="1"/>
  <c r="G1920" i="1"/>
  <c r="G1932" i="1"/>
  <c r="G1954" i="1"/>
  <c r="K1973" i="1"/>
  <c r="K1975" i="1"/>
  <c r="G1977" i="1"/>
  <c r="K1979" i="1"/>
  <c r="G1999" i="1"/>
  <c r="G2000" i="1"/>
  <c r="G2003" i="1"/>
  <c r="G2010" i="1"/>
  <c r="G2020" i="1"/>
  <c r="G2021" i="1"/>
  <c r="G2024" i="1"/>
  <c r="G2049" i="1"/>
  <c r="G2058" i="1"/>
  <c r="G2070" i="1"/>
  <c r="G2089" i="1"/>
  <c r="K2094" i="1"/>
  <c r="G2103" i="1"/>
  <c r="G2113" i="1"/>
  <c r="G2117" i="1"/>
  <c r="D2124" i="1"/>
  <c r="H2124" i="1"/>
  <c r="L2124" i="1"/>
  <c r="G2137" i="1"/>
  <c r="K2184" i="1"/>
  <c r="K2190" i="1"/>
  <c r="E2191" i="1"/>
  <c r="I2191" i="1"/>
  <c r="G2192" i="1"/>
  <c r="G2193" i="1"/>
  <c r="G2201" i="1"/>
  <c r="G2206" i="1"/>
  <c r="G2209" i="1"/>
  <c r="G2224" i="1"/>
  <c r="G2225" i="1"/>
  <c r="G2245" i="1"/>
  <c r="G2246" i="1"/>
  <c r="K2271" i="1"/>
  <c r="E2272" i="1"/>
  <c r="I2272" i="1"/>
  <c r="G2273" i="1"/>
  <c r="G2274" i="1"/>
  <c r="G2275" i="1"/>
  <c r="G2276" i="1"/>
  <c r="K2282" i="1"/>
  <c r="E2283" i="1"/>
  <c r="I2283" i="1"/>
  <c r="G2284" i="1"/>
  <c r="G2285" i="1"/>
  <c r="K2292" i="1"/>
  <c r="E2293" i="1"/>
  <c r="I2293" i="1"/>
  <c r="G2294" i="1"/>
  <c r="G2295" i="1"/>
  <c r="G2296" i="1"/>
  <c r="G2297" i="1"/>
  <c r="G1468" i="1"/>
  <c r="G1504" i="1"/>
  <c r="I1546" i="1"/>
  <c r="E1548" i="1"/>
  <c r="E1549" i="1"/>
  <c r="I1551" i="1"/>
  <c r="E1552" i="1"/>
  <c r="E1553" i="1"/>
  <c r="I1555" i="1"/>
  <c r="E1560" i="1"/>
  <c r="E1561" i="1"/>
  <c r="I1563" i="1"/>
  <c r="E1564" i="1"/>
  <c r="F1576" i="1"/>
  <c r="K1596" i="1"/>
  <c r="F1716" i="1"/>
  <c r="J98" i="1"/>
  <c r="M1083" i="1"/>
  <c r="E1099" i="1"/>
  <c r="E1101" i="1"/>
  <c r="K1089" i="1"/>
  <c r="O1089" i="1"/>
  <c r="E1090" i="1"/>
  <c r="M1124" i="1"/>
  <c r="G1125" i="1"/>
  <c r="O1125" i="1"/>
  <c r="I1127" i="1"/>
  <c r="E1157" i="1"/>
  <c r="K1129" i="1"/>
  <c r="O1129" i="1"/>
  <c r="E1130" i="1"/>
  <c r="E1190" i="1"/>
  <c r="K1448" i="1"/>
  <c r="K1452" i="1"/>
  <c r="K1459" i="1"/>
  <c r="K1469" i="1"/>
  <c r="K1473" i="1"/>
  <c r="J1487" i="1"/>
  <c r="J1489" i="1"/>
  <c r="J1491" i="1"/>
  <c r="G1493" i="1"/>
  <c r="G1502" i="1"/>
  <c r="G1506" i="1"/>
  <c r="E1541" i="1"/>
  <c r="E1649" i="1"/>
  <c r="I1654" i="1"/>
  <c r="I1656" i="1"/>
  <c r="G1658" i="1"/>
  <c r="E1659" i="1"/>
  <c r="E1660" i="1"/>
  <c r="I1662" i="1"/>
  <c r="G1684" i="1"/>
  <c r="G1695" i="1"/>
  <c r="K1697" i="1"/>
  <c r="G1703" i="1"/>
  <c r="G1711" i="1"/>
  <c r="K1737" i="1"/>
  <c r="G1740" i="1"/>
  <c r="M1750" i="1"/>
  <c r="I1750" i="1"/>
  <c r="G348" i="1"/>
  <c r="K348" i="1"/>
  <c r="G351" i="1"/>
  <c r="F835" i="1"/>
  <c r="N835" i="1"/>
  <c r="G897" i="1"/>
  <c r="E908" i="1"/>
  <c r="E922" i="1"/>
  <c r="K988" i="1"/>
  <c r="G999" i="1"/>
  <c r="M1032" i="1"/>
  <c r="E1164" i="1"/>
  <c r="E1166" i="1"/>
  <c r="O1138" i="1"/>
  <c r="E1139" i="1"/>
  <c r="G1218" i="1"/>
  <c r="G1223" i="1"/>
  <c r="K1235" i="1"/>
  <c r="M1751" i="1"/>
  <c r="G1751" i="1"/>
  <c r="G1752" i="1"/>
  <c r="G1753" i="1"/>
  <c r="K1781" i="1"/>
  <c r="G1782" i="1"/>
  <c r="G1783" i="1"/>
  <c r="K1793" i="1"/>
  <c r="K1795" i="1"/>
  <c r="G1796" i="1"/>
  <c r="N1815" i="1"/>
  <c r="G1817" i="1"/>
  <c r="K1819" i="1"/>
  <c r="K1821" i="1"/>
  <c r="G1822" i="1"/>
  <c r="G1823" i="1"/>
  <c r="G1828" i="1"/>
  <c r="K1830" i="1"/>
  <c r="K1832" i="1"/>
  <c r="N1836" i="1"/>
  <c r="G1838" i="1"/>
  <c r="K1840" i="1"/>
  <c r="K1842" i="1"/>
  <c r="G1843" i="1"/>
  <c r="G1844" i="1"/>
  <c r="G1862" i="1"/>
  <c r="K1866" i="1"/>
  <c r="G1885" i="1"/>
  <c r="G1909" i="1"/>
  <c r="G1915" i="1"/>
  <c r="G1916" i="1"/>
  <c r="G1922" i="1"/>
  <c r="G1930" i="1"/>
  <c r="G1936" i="1"/>
  <c r="K1952" i="1"/>
  <c r="K1954" i="1"/>
  <c r="G1955" i="1"/>
  <c r="G1956" i="1"/>
  <c r="G1967" i="1"/>
  <c r="K2003" i="1"/>
  <c r="E2004" i="1"/>
  <c r="I2004" i="1"/>
  <c r="G2006" i="1"/>
  <c r="K2010" i="1"/>
  <c r="E2011" i="1"/>
  <c r="I2011" i="1"/>
  <c r="G2013" i="1"/>
  <c r="G2014" i="1"/>
  <c r="G2015" i="1"/>
  <c r="K2024" i="1"/>
  <c r="E2025" i="1"/>
  <c r="I2025" i="1"/>
  <c r="G2027" i="1"/>
  <c r="G2028" i="1"/>
  <c r="G2029" i="1"/>
  <c r="G2045" i="1"/>
  <c r="K2047" i="1"/>
  <c r="K2049" i="1"/>
  <c r="G2050" i="1"/>
  <c r="G2051" i="1"/>
  <c r="G2056" i="1"/>
  <c r="K2058" i="1"/>
  <c r="K2060" i="1"/>
  <c r="G2066" i="1"/>
  <c r="K2068" i="1"/>
  <c r="K2070" i="1"/>
  <c r="G2071" i="1"/>
  <c r="G2072" i="1"/>
  <c r="G2143" i="1"/>
  <c r="G2202" i="1"/>
  <c r="G2203" i="1"/>
  <c r="K2225" i="1"/>
  <c r="K2240" i="1"/>
  <c r="K2246" i="1"/>
  <c r="K2254" i="1"/>
  <c r="K2276" i="1"/>
  <c r="K2279" i="1"/>
  <c r="K2297" i="1"/>
  <c r="N2086" i="1"/>
  <c r="N2088" i="1"/>
  <c r="K2089" i="1"/>
  <c r="E2090" i="1"/>
  <c r="I2090" i="1"/>
  <c r="G2091" i="1"/>
  <c r="G2092" i="1"/>
  <c r="F2079" i="1"/>
  <c r="J2079" i="1"/>
  <c r="G2098" i="1"/>
  <c r="G2099" i="1"/>
  <c r="G2100" i="1"/>
  <c r="G2101" i="1"/>
  <c r="G2111" i="1"/>
  <c r="K2113" i="1"/>
  <c r="K2117" i="1"/>
  <c r="G2119" i="1"/>
  <c r="G2135" i="1"/>
  <c r="K2137" i="1"/>
  <c r="K2139" i="1"/>
  <c r="G2164" i="1"/>
  <c r="G2179" i="1"/>
  <c r="K2183" i="1"/>
  <c r="E2184" i="1"/>
  <c r="I2184" i="1"/>
  <c r="G2185" i="1"/>
  <c r="G2186" i="1"/>
  <c r="G2205" i="1"/>
  <c r="F98" i="1"/>
  <c r="G178" i="1"/>
  <c r="D835" i="1"/>
  <c r="H835" i="1"/>
  <c r="L835" i="1"/>
  <c r="L928" i="1"/>
  <c r="D975" i="1"/>
  <c r="L975" i="1"/>
  <c r="K999" i="1"/>
  <c r="I1032" i="1"/>
  <c r="E1062" i="1"/>
  <c r="E1038" i="1"/>
  <c r="M1041" i="1"/>
  <c r="M1043" i="1"/>
  <c r="I1045" i="1"/>
  <c r="E1075" i="1"/>
  <c r="E1046" i="1"/>
  <c r="E1047" i="1"/>
  <c r="I1083" i="1"/>
  <c r="E1097" i="1"/>
  <c r="G1085" i="1"/>
  <c r="K1085" i="1"/>
  <c r="O1085" i="1"/>
  <c r="E1086" i="1"/>
  <c r="I1091" i="1"/>
  <c r="E1105" i="1"/>
  <c r="I1123" i="1"/>
  <c r="E1153" i="1"/>
  <c r="E1124" i="1"/>
  <c r="I1124" i="1"/>
  <c r="E1154" i="1"/>
  <c r="E1125" i="1"/>
  <c r="I1125" i="1"/>
  <c r="M1125" i="1"/>
  <c r="E1155" i="1"/>
  <c r="E1126" i="1"/>
  <c r="I1132" i="1"/>
  <c r="E1162" i="1"/>
  <c r="G1134" i="1"/>
  <c r="K1134" i="1"/>
  <c r="O1134" i="1"/>
  <c r="E1135" i="1"/>
  <c r="I1174" i="1"/>
  <c r="E1188" i="1"/>
  <c r="G1176" i="1"/>
  <c r="K1176" i="1"/>
  <c r="O1176" i="1"/>
  <c r="E1177" i="1"/>
  <c r="G1192" i="1"/>
  <c r="O1178" i="1"/>
  <c r="G1195" i="1"/>
  <c r="I1181" i="1"/>
  <c r="G1196" i="1"/>
  <c r="O1182" i="1"/>
  <c r="G1182" i="1"/>
  <c r="D1113" i="1"/>
  <c r="H1113" i="1"/>
  <c r="L1113" i="1"/>
  <c r="D1143" i="1"/>
  <c r="G1193" i="1"/>
  <c r="I1179" i="1"/>
  <c r="G1194" i="1"/>
  <c r="O1180" i="1"/>
  <c r="G1180" i="1"/>
  <c r="K1214" i="1"/>
  <c r="K1218" i="1"/>
  <c r="G1221" i="1"/>
  <c r="G1227" i="1"/>
  <c r="K1229" i="1"/>
  <c r="E1235" i="1"/>
  <c r="I1235" i="1"/>
  <c r="G1236" i="1"/>
  <c r="G1237" i="1"/>
  <c r="G1238" i="1"/>
  <c r="G1239" i="1"/>
  <c r="D1435" i="1"/>
  <c r="L1435" i="1"/>
  <c r="K1447" i="1"/>
  <c r="E1448" i="1"/>
  <c r="I1448" i="1"/>
  <c r="G1449" i="1"/>
  <c r="G1450" i="1"/>
  <c r="G1451" i="1"/>
  <c r="G1454" i="1"/>
  <c r="K1458" i="1"/>
  <c r="E1459" i="1"/>
  <c r="I1459" i="1"/>
  <c r="G1460" i="1"/>
  <c r="G1461" i="1"/>
  <c r="K1468" i="1"/>
  <c r="E1469" i="1"/>
  <c r="I1469" i="1"/>
  <c r="G1470" i="1"/>
  <c r="G1471" i="1"/>
  <c r="G1472" i="1"/>
  <c r="F1482" i="1"/>
  <c r="G1501" i="1"/>
  <c r="E1502" i="1"/>
  <c r="K1502" i="1" s="1"/>
  <c r="G1503" i="1"/>
  <c r="E1504" i="1"/>
  <c r="K1504" i="1" s="1"/>
  <c r="G1505" i="1"/>
  <c r="E1506" i="1"/>
  <c r="G1507" i="1"/>
  <c r="E1508" i="1"/>
  <c r="K1508" i="1" s="1"/>
  <c r="J1512" i="1"/>
  <c r="G1514" i="1"/>
  <c r="H1529" i="1"/>
  <c r="E1539" i="1"/>
  <c r="I1541" i="1"/>
  <c r="E1542" i="1"/>
  <c r="E1543" i="1"/>
  <c r="G1544" i="1"/>
  <c r="E1545" i="1"/>
  <c r="I1549" i="1"/>
  <c r="E1550" i="1"/>
  <c r="I1553" i="1"/>
  <c r="E1554" i="1"/>
  <c r="I1561" i="1"/>
  <c r="E1562" i="1"/>
  <c r="I1565" i="1"/>
  <c r="E1566" i="1"/>
  <c r="I1569" i="1"/>
  <c r="E1647" i="1"/>
  <c r="K1682" i="1"/>
  <c r="K1684" i="1"/>
  <c r="G1685" i="1"/>
  <c r="G1686" i="1"/>
  <c r="K1691" i="1"/>
  <c r="G1692" i="1"/>
  <c r="G1693" i="1"/>
  <c r="K1703" i="1"/>
  <c r="K1705" i="1"/>
  <c r="G1706" i="1"/>
  <c r="K1711" i="1"/>
  <c r="G1732" i="1"/>
  <c r="J1716" i="1"/>
  <c r="N1716" i="1" s="1"/>
  <c r="G1735" i="1"/>
  <c r="G1736" i="1"/>
  <c r="K1740" i="1"/>
  <c r="E1741" i="1"/>
  <c r="I1741" i="1"/>
  <c r="G1742" i="1"/>
  <c r="K1747" i="1"/>
  <c r="G1748" i="1"/>
  <c r="G1749" i="1"/>
  <c r="G1755" i="1"/>
  <c r="G1778" i="1"/>
  <c r="G1785" i="1"/>
  <c r="K1787" i="1"/>
  <c r="G1799" i="1"/>
  <c r="K1801" i="1"/>
  <c r="J1806" i="1"/>
  <c r="G1825" i="1"/>
  <c r="G1826" i="1"/>
  <c r="G1846" i="1"/>
  <c r="K1862" i="1"/>
  <c r="G1865" i="1"/>
  <c r="G1872" i="1"/>
  <c r="K1883" i="1"/>
  <c r="K1885" i="1"/>
  <c r="G1886" i="1"/>
  <c r="G1887" i="1"/>
  <c r="N1905" i="1"/>
  <c r="M1905" i="1" s="1"/>
  <c r="G1907" i="1"/>
  <c r="K1909" i="1"/>
  <c r="K1911" i="1"/>
  <c r="G1912" i="1"/>
  <c r="G1913" i="1"/>
  <c r="G1918" i="1"/>
  <c r="K1920" i="1"/>
  <c r="K1922" i="1"/>
  <c r="N1926" i="1"/>
  <c r="G1928" i="1"/>
  <c r="K1930" i="1"/>
  <c r="K1932" i="1"/>
  <c r="G1933" i="1"/>
  <c r="G1934" i="1"/>
  <c r="G1958" i="1"/>
  <c r="G1965" i="1"/>
  <c r="K1967" i="1"/>
  <c r="K2000" i="1"/>
  <c r="K2015" i="1"/>
  <c r="K2021" i="1"/>
  <c r="K2029" i="1"/>
  <c r="K2045" i="1"/>
  <c r="G2046" i="1"/>
  <c r="K2051" i="1"/>
  <c r="K2054" i="1"/>
  <c r="K2056" i="1"/>
  <c r="G2057" i="1"/>
  <c r="K2066" i="1"/>
  <c r="G2067" i="1"/>
  <c r="K2072" i="1"/>
  <c r="K2074" i="1"/>
  <c r="K2093" i="1"/>
  <c r="E2094" i="1"/>
  <c r="I2094" i="1"/>
  <c r="G2095" i="1"/>
  <c r="G2096" i="1"/>
  <c r="K2100" i="1"/>
  <c r="E2101" i="1"/>
  <c r="K2103" i="1"/>
  <c r="G2105" i="1"/>
  <c r="K2119" i="1"/>
  <c r="K2135" i="1"/>
  <c r="G2136" i="1"/>
  <c r="K2141" i="1"/>
  <c r="M2144" i="1"/>
  <c r="K2144" i="1"/>
  <c r="M2147" i="1"/>
  <c r="G2147" i="1"/>
  <c r="E1377" i="1"/>
  <c r="J1896" i="1"/>
  <c r="M2146" i="1"/>
  <c r="K2146" i="1"/>
  <c r="K2156" i="1"/>
  <c r="G2157" i="1"/>
  <c r="K2162" i="1"/>
  <c r="K2164" i="1"/>
  <c r="H2169" i="1"/>
  <c r="L2169" i="1"/>
  <c r="K2179" i="1"/>
  <c r="E2180" i="1"/>
  <c r="I2180" i="1"/>
  <c r="G2181" i="1"/>
  <c r="G2182" i="1"/>
  <c r="G2188" i="1"/>
  <c r="G2189" i="1"/>
  <c r="G2195" i="1"/>
  <c r="K2203" i="1"/>
  <c r="K2206" i="1"/>
  <c r="E2207" i="1"/>
  <c r="I2207" i="1"/>
  <c r="N2215" i="1"/>
  <c r="N2217" i="1"/>
  <c r="N2219" i="1"/>
  <c r="N2221" i="1"/>
  <c r="N2223" i="1"/>
  <c r="H2214" i="1"/>
  <c r="L2214" i="1"/>
  <c r="K2224" i="1"/>
  <c r="E2225" i="1"/>
  <c r="I2225" i="1"/>
  <c r="G2226" i="1"/>
  <c r="G2227" i="1"/>
  <c r="G2233" i="1"/>
  <c r="G2234" i="1"/>
  <c r="K2239" i="1"/>
  <c r="E2240" i="1"/>
  <c r="I2240" i="1"/>
  <c r="N2244" i="1"/>
  <c r="K2245" i="1"/>
  <c r="E2246" i="1"/>
  <c r="I2246" i="1"/>
  <c r="G2247" i="1"/>
  <c r="G2248" i="1"/>
  <c r="K2253" i="1"/>
  <c r="E2254" i="1"/>
  <c r="I2254" i="1"/>
  <c r="N2261" i="1"/>
  <c r="N2263" i="1"/>
  <c r="N2265" i="1"/>
  <c r="N2267" i="1"/>
  <c r="F2259" i="1"/>
  <c r="J2259" i="1"/>
  <c r="G2269" i="1"/>
  <c r="G2270" i="1"/>
  <c r="K2275" i="1"/>
  <c r="E2276" i="1"/>
  <c r="I2276" i="1"/>
  <c r="N2277" i="1"/>
  <c r="K2278" i="1"/>
  <c r="E2279" i="1"/>
  <c r="I2279" i="1"/>
  <c r="G2280" i="1"/>
  <c r="G2281" i="1"/>
  <c r="G2290" i="1"/>
  <c r="G2291" i="1"/>
  <c r="K2296" i="1"/>
  <c r="E2297" i="1"/>
  <c r="I2297" i="1"/>
  <c r="G2298" i="1"/>
  <c r="G2299" i="1"/>
  <c r="E123" i="1"/>
  <c r="D145" i="1"/>
  <c r="H145" i="1"/>
  <c r="E164" i="1"/>
  <c r="I168" i="1"/>
  <c r="G341" i="1"/>
  <c r="I800" i="1"/>
  <c r="I847" i="1"/>
  <c r="K851" i="1"/>
  <c r="H882" i="1"/>
  <c r="L882" i="1"/>
  <c r="G893" i="1"/>
  <c r="I908" i="1"/>
  <c r="G918" i="1"/>
  <c r="I922" i="1"/>
  <c r="D928" i="1"/>
  <c r="E928" i="1" s="1"/>
  <c r="G929" i="1"/>
  <c r="K929" i="1"/>
  <c r="G937" i="1"/>
  <c r="K937" i="1"/>
  <c r="G958" i="1"/>
  <c r="K958" i="1"/>
  <c r="G987" i="1"/>
  <c r="G994" i="1"/>
  <c r="G995" i="1"/>
  <c r="G998" i="1"/>
  <c r="G1008" i="1"/>
  <c r="G1032" i="1"/>
  <c r="K1032" i="1"/>
  <c r="O1032" i="1"/>
  <c r="E1033" i="1"/>
  <c r="E1034" i="1"/>
  <c r="M1036" i="1"/>
  <c r="M1038" i="1"/>
  <c r="I1041" i="1"/>
  <c r="E1071" i="1"/>
  <c r="E1042" i="1"/>
  <c r="M1047" i="1"/>
  <c r="G1083" i="1"/>
  <c r="K1083" i="1"/>
  <c r="O1083" i="1"/>
  <c r="E1084" i="1"/>
  <c r="G1087" i="1"/>
  <c r="K1087" i="1"/>
  <c r="O1087" i="1"/>
  <c r="E1088" i="1"/>
  <c r="G1091" i="1"/>
  <c r="K1091" i="1"/>
  <c r="O1091" i="1"/>
  <c r="E1092" i="1"/>
  <c r="G1127" i="1"/>
  <c r="K1127" i="1"/>
  <c r="O1127" i="1"/>
  <c r="E1128" i="1"/>
  <c r="G1132" i="1"/>
  <c r="K1132" i="1"/>
  <c r="O1132" i="1"/>
  <c r="E1133" i="1"/>
  <c r="G1136" i="1"/>
  <c r="K1136" i="1"/>
  <c r="O1136" i="1"/>
  <c r="E1137" i="1"/>
  <c r="G1174" i="1"/>
  <c r="K1174" i="1"/>
  <c r="O1174" i="1"/>
  <c r="E1175" i="1"/>
  <c r="I1183" i="1"/>
  <c r="E1197" i="1"/>
  <c r="N1206" i="1"/>
  <c r="N1208" i="1"/>
  <c r="N1210" i="1"/>
  <c r="N1212" i="1"/>
  <c r="F1204" i="1"/>
  <c r="J1204" i="1"/>
  <c r="E1214" i="1"/>
  <c r="I1214" i="1"/>
  <c r="G1215" i="1"/>
  <c r="G1216" i="1"/>
  <c r="G1217" i="1"/>
  <c r="K1221" i="1"/>
  <c r="K1223" i="1"/>
  <c r="G1224" i="1"/>
  <c r="G1225" i="1"/>
  <c r="K1239" i="1"/>
  <c r="F1250" i="1"/>
  <c r="G1250" i="1" s="1"/>
  <c r="J1250" i="1"/>
  <c r="K1250" i="1" s="1"/>
  <c r="E1252" i="1"/>
  <c r="I1252" i="1"/>
  <c r="M1252" i="1"/>
  <c r="E1256" i="1"/>
  <c r="I1256" i="1"/>
  <c r="M1256" i="1"/>
  <c r="H1297" i="1"/>
  <c r="I1297" i="1" s="1"/>
  <c r="G1298" i="1"/>
  <c r="K1298" i="1"/>
  <c r="O1298" i="1"/>
  <c r="G1306" i="1"/>
  <c r="K1306" i="1"/>
  <c r="O1306" i="1"/>
  <c r="G1327" i="1"/>
  <c r="K1327" i="1"/>
  <c r="O1327" i="1"/>
  <c r="J1344" i="1"/>
  <c r="K1344" i="1" s="1"/>
  <c r="E1348" i="1"/>
  <c r="I1348" i="1"/>
  <c r="M1348" i="1"/>
  <c r="E1378" i="1"/>
  <c r="E1349" i="1"/>
  <c r="I1349" i="1"/>
  <c r="M1349" i="1"/>
  <c r="E1379" i="1"/>
  <c r="E1350" i="1"/>
  <c r="E1381" i="1"/>
  <c r="N1437" i="1"/>
  <c r="N1439" i="1"/>
  <c r="N1441" i="1"/>
  <c r="N1443" i="1"/>
  <c r="F1435" i="1"/>
  <c r="J1435" i="1"/>
  <c r="G1445" i="1"/>
  <c r="G1446" i="1"/>
  <c r="K1451" i="1"/>
  <c r="E1452" i="1"/>
  <c r="I1452" i="1"/>
  <c r="N1453" i="1"/>
  <c r="K1454" i="1"/>
  <c r="E1455" i="1"/>
  <c r="I1455" i="1"/>
  <c r="G1456" i="1"/>
  <c r="G1457" i="1"/>
  <c r="G1466" i="1"/>
  <c r="G1467" i="1"/>
  <c r="K1472" i="1"/>
  <c r="E1473" i="1"/>
  <c r="I1473" i="1"/>
  <c r="G1474" i="1"/>
  <c r="G1475" i="1"/>
  <c r="G1497" i="1"/>
  <c r="G1518" i="1"/>
  <c r="I1545" i="1"/>
  <c r="F1529" i="1"/>
  <c r="J1529" i="1"/>
  <c r="I1548" i="1"/>
  <c r="I1550" i="1"/>
  <c r="I1552" i="1"/>
  <c r="I1554" i="1"/>
  <c r="I1560" i="1"/>
  <c r="I1562" i="1"/>
  <c r="I1564" i="1"/>
  <c r="I1566" i="1"/>
  <c r="I1568" i="1"/>
  <c r="J1585" i="1"/>
  <c r="E1645" i="1"/>
  <c r="I1647" i="1"/>
  <c r="I1649" i="1"/>
  <c r="L1653" i="1"/>
  <c r="K1653" i="1" s="1"/>
  <c r="G1654" i="1"/>
  <c r="M1654" i="1" s="1"/>
  <c r="E1655" i="1"/>
  <c r="I1660" i="1"/>
  <c r="G1662" i="1"/>
  <c r="M1662" i="1" s="1"/>
  <c r="E1663" i="1"/>
  <c r="F1671" i="1"/>
  <c r="J1671" i="1"/>
  <c r="G1681" i="1"/>
  <c r="K1686" i="1"/>
  <c r="K1688" i="1"/>
  <c r="N1689" i="1"/>
  <c r="K1693" i="1"/>
  <c r="K1695" i="1"/>
  <c r="M1696" i="1"/>
  <c r="G1696" i="1"/>
  <c r="M1707" i="1"/>
  <c r="K1707" i="1"/>
  <c r="M1710" i="1"/>
  <c r="G1710" i="1"/>
  <c r="I928" i="1"/>
  <c r="E1297" i="1"/>
  <c r="M1297" i="1"/>
  <c r="M1702" i="1"/>
  <c r="G1702" i="1"/>
  <c r="M1709" i="1"/>
  <c r="K1709" i="1"/>
  <c r="K1730" i="1"/>
  <c r="K1732" i="1"/>
  <c r="G1733" i="1"/>
  <c r="K1736" i="1"/>
  <c r="E1737" i="1"/>
  <c r="I1737" i="1"/>
  <c r="G1738" i="1"/>
  <c r="G1739" i="1"/>
  <c r="K1749" i="1"/>
  <c r="K1753" i="1"/>
  <c r="K1755" i="1"/>
  <c r="G1756" i="1"/>
  <c r="F1761" i="1"/>
  <c r="J1761" i="1"/>
  <c r="N1761" i="1" s="1"/>
  <c r="G1771" i="1"/>
  <c r="K1776" i="1"/>
  <c r="K1778" i="1"/>
  <c r="N1779" i="1"/>
  <c r="K1783" i="1"/>
  <c r="K1785" i="1"/>
  <c r="G1786" i="1"/>
  <c r="G1792" i="1"/>
  <c r="K1797" i="1"/>
  <c r="K1799" i="1"/>
  <c r="G1800" i="1"/>
  <c r="K1817" i="1"/>
  <c r="G1818" i="1"/>
  <c r="K1823" i="1"/>
  <c r="K1826" i="1"/>
  <c r="K1828" i="1"/>
  <c r="G1829" i="1"/>
  <c r="K1838" i="1"/>
  <c r="G1839" i="1"/>
  <c r="K1844" i="1"/>
  <c r="K1846" i="1"/>
  <c r="F1851" i="1"/>
  <c r="N1851" i="1" s="1"/>
  <c r="J1851" i="1"/>
  <c r="G1861" i="1"/>
  <c r="K1865" i="1"/>
  <c r="E1866" i="1"/>
  <c r="I1866" i="1"/>
  <c r="G1868" i="1"/>
  <c r="N1869" i="1"/>
  <c r="K1872" i="1"/>
  <c r="E1873" i="1"/>
  <c r="I1873" i="1"/>
  <c r="G1875" i="1"/>
  <c r="G1876" i="1"/>
  <c r="G1882" i="1"/>
  <c r="K1887" i="1"/>
  <c r="K1889" i="1"/>
  <c r="G1890" i="1"/>
  <c r="K1907" i="1"/>
  <c r="G1908" i="1"/>
  <c r="K1913" i="1"/>
  <c r="K1916" i="1"/>
  <c r="K1918" i="1"/>
  <c r="G1919" i="1"/>
  <c r="K1928" i="1"/>
  <c r="G1929" i="1"/>
  <c r="K1934" i="1"/>
  <c r="K1936" i="1"/>
  <c r="F1941" i="1"/>
  <c r="J1941" i="1"/>
  <c r="G1951" i="1"/>
  <c r="K1956" i="1"/>
  <c r="K1958" i="1"/>
  <c r="N1959" i="1"/>
  <c r="K1963" i="1"/>
  <c r="K1965" i="1"/>
  <c r="G1966" i="1"/>
  <c r="G1972" i="1"/>
  <c r="N1990" i="1"/>
  <c r="N1992" i="1"/>
  <c r="N1994" i="1"/>
  <c r="N1996" i="1"/>
  <c r="H1989" i="1"/>
  <c r="L1989" i="1"/>
  <c r="K1999" i="1"/>
  <c r="E2000" i="1"/>
  <c r="I2000" i="1"/>
  <c r="G2002" i="1"/>
  <c r="J1989" i="1"/>
  <c r="G2009" i="1"/>
  <c r="K2014" i="1"/>
  <c r="E2015" i="1"/>
  <c r="I2015" i="1"/>
  <c r="N2019" i="1"/>
  <c r="K2020" i="1"/>
  <c r="E2021" i="1"/>
  <c r="I2021" i="1"/>
  <c r="G2023" i="1"/>
  <c r="K2028" i="1"/>
  <c r="E2029" i="1"/>
  <c r="I2029" i="1"/>
  <c r="N2036" i="1"/>
  <c r="N2038" i="1"/>
  <c r="N2040" i="1"/>
  <c r="N2042" i="1"/>
  <c r="F2034" i="1"/>
  <c r="J2034" i="1"/>
  <c r="G2044" i="1"/>
  <c r="K2046" i="1"/>
  <c r="E2047" i="1"/>
  <c r="I2047" i="1"/>
  <c r="G2048" i="1"/>
  <c r="K2050" i="1"/>
  <c r="E2051" i="1"/>
  <c r="I2051" i="1"/>
  <c r="N2052" i="1"/>
  <c r="K2053" i="1"/>
  <c r="E2054" i="1"/>
  <c r="I2054" i="1"/>
  <c r="G2055" i="1"/>
  <c r="K2057" i="1"/>
  <c r="E2058" i="1"/>
  <c r="I2058" i="1"/>
  <c r="G2059" i="1"/>
  <c r="G2065" i="1"/>
  <c r="K2067" i="1"/>
  <c r="E2068" i="1"/>
  <c r="I2068" i="1"/>
  <c r="G2069" i="1"/>
  <c r="K2071" i="1"/>
  <c r="E2072" i="1"/>
  <c r="I2072" i="1"/>
  <c r="G2073" i="1"/>
  <c r="K2092" i="1"/>
  <c r="K2096" i="1"/>
  <c r="K2099" i="1"/>
  <c r="M2101" i="1"/>
  <c r="I2101" i="1"/>
  <c r="M2104" i="1"/>
  <c r="K2104" i="1"/>
  <c r="M2110" i="1"/>
  <c r="K2110" i="1"/>
  <c r="M2112" i="1"/>
  <c r="G2112" i="1"/>
  <c r="M2115" i="1"/>
  <c r="I2115" i="1"/>
  <c r="E2115" i="1"/>
  <c r="M2118" i="1"/>
  <c r="K2118" i="1"/>
  <c r="M2102" i="1"/>
  <c r="G2102" i="1"/>
  <c r="M2105" i="1"/>
  <c r="I2105" i="1"/>
  <c r="E2105" i="1"/>
  <c r="M2111" i="1"/>
  <c r="I2111" i="1"/>
  <c r="E2111" i="1"/>
  <c r="M2114" i="1"/>
  <c r="K2114" i="1"/>
  <c r="M2116" i="1"/>
  <c r="G2116" i="1"/>
  <c r="N2109" i="1"/>
  <c r="I2109" i="1" s="1"/>
  <c r="E2119" i="1"/>
  <c r="I2119" i="1"/>
  <c r="N2126" i="1"/>
  <c r="N2128" i="1"/>
  <c r="K2128" i="1" s="1"/>
  <c r="N2130" i="1"/>
  <c r="N2132" i="1"/>
  <c r="G2132" i="1" s="1"/>
  <c r="F2124" i="1"/>
  <c r="J2124" i="1"/>
  <c r="G2134" i="1"/>
  <c r="K2136" i="1"/>
  <c r="E2137" i="1"/>
  <c r="I2137" i="1"/>
  <c r="G2138" i="1"/>
  <c r="K2140" i="1"/>
  <c r="E2141" i="1"/>
  <c r="I2141" i="1"/>
  <c r="N2142" i="1"/>
  <c r="K2143" i="1"/>
  <c r="E2144" i="1"/>
  <c r="I2144" i="1"/>
  <c r="G2145" i="1"/>
  <c r="K2147" i="1"/>
  <c r="E2148" i="1"/>
  <c r="I2148" i="1"/>
  <c r="G2149" i="1"/>
  <c r="G2155" i="1"/>
  <c r="K2157" i="1"/>
  <c r="E2158" i="1"/>
  <c r="I2158" i="1"/>
  <c r="G2159" i="1"/>
  <c r="K2161" i="1"/>
  <c r="E2162" i="1"/>
  <c r="I2162" i="1"/>
  <c r="G2163" i="1"/>
  <c r="K2182" i="1"/>
  <c r="K2186" i="1"/>
  <c r="K2189" i="1"/>
  <c r="K2193" i="1"/>
  <c r="K2202" i="1"/>
  <c r="E2203" i="1"/>
  <c r="I2203" i="1"/>
  <c r="K2227" i="1"/>
  <c r="K2231" i="1"/>
  <c r="K2234" i="1"/>
  <c r="K2238" i="1"/>
  <c r="K2248" i="1"/>
  <c r="K2252" i="1"/>
  <c r="K2270" i="1"/>
  <c r="K2274" i="1"/>
  <c r="K2281" i="1"/>
  <c r="K2285" i="1"/>
  <c r="K2291" i="1"/>
  <c r="K2295" i="1"/>
  <c r="K2299" i="1"/>
  <c r="E185" i="1"/>
  <c r="G362" i="1"/>
  <c r="I852" i="1"/>
  <c r="G892" i="1"/>
  <c r="G914" i="1"/>
  <c r="D98" i="1"/>
  <c r="H98" i="1"/>
  <c r="L98" i="1"/>
  <c r="G119" i="1"/>
  <c r="I123" i="1"/>
  <c r="G131" i="1"/>
  <c r="G132" i="1"/>
  <c r="G135" i="1"/>
  <c r="G136" i="1"/>
  <c r="E157" i="1"/>
  <c r="E178" i="1"/>
  <c r="I178" i="1"/>
  <c r="E179" i="1"/>
  <c r="G182" i="1"/>
  <c r="E183" i="1"/>
  <c r="I185" i="1"/>
  <c r="N332" i="1"/>
  <c r="N334" i="1"/>
  <c r="D329" i="1"/>
  <c r="H329" i="1"/>
  <c r="L329" i="1"/>
  <c r="G343" i="1"/>
  <c r="K352" i="1"/>
  <c r="G360" i="1"/>
  <c r="K362" i="1"/>
  <c r="K364" i="1"/>
  <c r="G365" i="1"/>
  <c r="G366" i="1"/>
  <c r="E800" i="1"/>
  <c r="M800" i="1"/>
  <c r="I801" i="1"/>
  <c r="I802" i="1"/>
  <c r="I823" i="1"/>
  <c r="G824" i="1"/>
  <c r="G825" i="1"/>
  <c r="E826" i="1"/>
  <c r="I845" i="1"/>
  <c r="E851" i="1"/>
  <c r="I851" i="1"/>
  <c r="M851" i="1"/>
  <c r="E852" i="1"/>
  <c r="M852" i="1"/>
  <c r="I870" i="1"/>
  <c r="I871" i="1"/>
  <c r="I872" i="1"/>
  <c r="I873" i="1"/>
  <c r="I874" i="1"/>
  <c r="I875" i="1"/>
  <c r="N883" i="1"/>
  <c r="N885" i="1"/>
  <c r="N887" i="1"/>
  <c r="N889" i="1"/>
  <c r="N891" i="1"/>
  <c r="K892" i="1"/>
  <c r="E893" i="1"/>
  <c r="K893" i="1"/>
  <c r="K897" i="1"/>
  <c r="G902" i="1"/>
  <c r="G903" i="1"/>
  <c r="G904" i="1"/>
  <c r="G907" i="1"/>
  <c r="K914" i="1"/>
  <c r="G920" i="1"/>
  <c r="G921" i="1"/>
  <c r="F928" i="1"/>
  <c r="G928" i="1" s="1"/>
  <c r="J928" i="1"/>
  <c r="G934" i="1"/>
  <c r="G936" i="1"/>
  <c r="G946" i="1"/>
  <c r="K946" i="1"/>
  <c r="K987" i="1"/>
  <c r="E988" i="1"/>
  <c r="I988" i="1"/>
  <c r="G989" i="1"/>
  <c r="G990" i="1"/>
  <c r="G991" i="1"/>
  <c r="G992" i="1"/>
  <c r="K998" i="1"/>
  <c r="E999" i="1"/>
  <c r="I999" i="1"/>
  <c r="G1000" i="1"/>
  <c r="G1001" i="1"/>
  <c r="K1008" i="1"/>
  <c r="E1009" i="1"/>
  <c r="I1009" i="1"/>
  <c r="G1010" i="1"/>
  <c r="G1011" i="1"/>
  <c r="G1012" i="1"/>
  <c r="G1013" i="1"/>
  <c r="M1034" i="1"/>
  <c r="I1036" i="1"/>
  <c r="E1037" i="1"/>
  <c r="I1043" i="1"/>
  <c r="E1073" i="1"/>
  <c r="E1044" i="1"/>
  <c r="I1047" i="1"/>
  <c r="E1077" i="1"/>
  <c r="E1048" i="1"/>
  <c r="M1084" i="1"/>
  <c r="M1086" i="1"/>
  <c r="M1088" i="1"/>
  <c r="M1090" i="1"/>
  <c r="M1092" i="1"/>
  <c r="M1126" i="1"/>
  <c r="M1128" i="1"/>
  <c r="M1130" i="1"/>
  <c r="M1133" i="1"/>
  <c r="M1135" i="1"/>
  <c r="M1137" i="1"/>
  <c r="M1139" i="1"/>
  <c r="M1175" i="1"/>
  <c r="M1177" i="1"/>
  <c r="E1178" i="1"/>
  <c r="I1178" i="1"/>
  <c r="M1178" i="1"/>
  <c r="E1192" i="1"/>
  <c r="E1179" i="1"/>
  <c r="M1179" i="1"/>
  <c r="E1180" i="1"/>
  <c r="I1180" i="1"/>
  <c r="M1180" i="1"/>
  <c r="E1194" i="1"/>
  <c r="E1181" i="1"/>
  <c r="M1181" i="1"/>
  <c r="E1182" i="1"/>
  <c r="I1182" i="1"/>
  <c r="M1182" i="1"/>
  <c r="E1196" i="1"/>
  <c r="K1217" i="1"/>
  <c r="E1218" i="1"/>
  <c r="I1218" i="1"/>
  <c r="G1219" i="1"/>
  <c r="G1220" i="1"/>
  <c r="K1225" i="1"/>
  <c r="K1227" i="1"/>
  <c r="G1228" i="1"/>
  <c r="K1238" i="1"/>
  <c r="E1239" i="1"/>
  <c r="I1239" i="1"/>
  <c r="G1240" i="1"/>
  <c r="G1241" i="1"/>
  <c r="E1257" i="1"/>
  <c r="I1257" i="1"/>
  <c r="M1257" i="1"/>
  <c r="E1258" i="1"/>
  <c r="I1258" i="1"/>
  <c r="M1258" i="1"/>
  <c r="F1297" i="1"/>
  <c r="G1297" i="1" s="1"/>
  <c r="J1297" i="1"/>
  <c r="K1297" i="1" s="1"/>
  <c r="N1297" i="1"/>
  <c r="O1297" i="1" s="1"/>
  <c r="G1299" i="1"/>
  <c r="K1299" i="1"/>
  <c r="O1299" i="1"/>
  <c r="G1301" i="1"/>
  <c r="K1301" i="1"/>
  <c r="O1301" i="1"/>
  <c r="G1303" i="1"/>
  <c r="K1303" i="1"/>
  <c r="O1303" i="1"/>
  <c r="G1305" i="1"/>
  <c r="K1305" i="1"/>
  <c r="O1305" i="1"/>
  <c r="G1315" i="1"/>
  <c r="K1315" i="1"/>
  <c r="O1315" i="1"/>
  <c r="G1344" i="1"/>
  <c r="O1344" i="1"/>
  <c r="N1444" i="1"/>
  <c r="K1446" i="1"/>
  <c r="K1450" i="1"/>
  <c r="K1457" i="1"/>
  <c r="K1461" i="1"/>
  <c r="N1465" i="1"/>
  <c r="K1467" i="1"/>
  <c r="K1471" i="1"/>
  <c r="K1475" i="1"/>
  <c r="D1482" i="1"/>
  <c r="G1495" i="1"/>
  <c r="G1499" i="1"/>
  <c r="J1500" i="1"/>
  <c r="G1516" i="1"/>
  <c r="G1520" i="1"/>
  <c r="I1539" i="1"/>
  <c r="E1540" i="1"/>
  <c r="I1543" i="1"/>
  <c r="E1544" i="1"/>
  <c r="I1544" i="1"/>
  <c r="G1546" i="1"/>
  <c r="L1547" i="1"/>
  <c r="G1549" i="1"/>
  <c r="M1549" i="1" s="1"/>
  <c r="G1551" i="1"/>
  <c r="M1551" i="1" s="1"/>
  <c r="G1553" i="1"/>
  <c r="M1553" i="1" s="1"/>
  <c r="G1555" i="1"/>
  <c r="M1555" i="1" s="1"/>
  <c r="L1559" i="1"/>
  <c r="G1561" i="1"/>
  <c r="M1561" i="1" s="1"/>
  <c r="G1563" i="1"/>
  <c r="M1563" i="1" s="1"/>
  <c r="G1565" i="1"/>
  <c r="M1565" i="1" s="1"/>
  <c r="G1567" i="1"/>
  <c r="M1567" i="1" s="1"/>
  <c r="G1569" i="1"/>
  <c r="M1569" i="1" s="1"/>
  <c r="D1576" i="1"/>
  <c r="J1576" i="1" s="1"/>
  <c r="J1578" i="1"/>
  <c r="J1580" i="1"/>
  <c r="J1582" i="1"/>
  <c r="J1584" i="1"/>
  <c r="G1586" i="1"/>
  <c r="E1587" i="1"/>
  <c r="J1594" i="1"/>
  <c r="I1645" i="1"/>
  <c r="G1656" i="1"/>
  <c r="M1656" i="1" s="1"/>
  <c r="E1657" i="1"/>
  <c r="G1660" i="1"/>
  <c r="M1660" i="1" s="1"/>
  <c r="E1661" i="1"/>
  <c r="N1672" i="1"/>
  <c r="N1674" i="1"/>
  <c r="N1676" i="1"/>
  <c r="N1678" i="1"/>
  <c r="N1680" i="1"/>
  <c r="K1681" i="1"/>
  <c r="E1682" i="1"/>
  <c r="I1682" i="1"/>
  <c r="G1683" i="1"/>
  <c r="K1685" i="1"/>
  <c r="E1686" i="1"/>
  <c r="I1686" i="1"/>
  <c r="G1687" i="1"/>
  <c r="G1690" i="1"/>
  <c r="K1692" i="1"/>
  <c r="E1693" i="1"/>
  <c r="I1693" i="1"/>
  <c r="G1694" i="1"/>
  <c r="K1696" i="1"/>
  <c r="E1697" i="1"/>
  <c r="I1697" i="1"/>
  <c r="N1701" i="1"/>
  <c r="K1702" i="1"/>
  <c r="E1703" i="1"/>
  <c r="I1703" i="1"/>
  <c r="G1704" i="1"/>
  <c r="K1706" i="1"/>
  <c r="E1707" i="1"/>
  <c r="I1707" i="1"/>
  <c r="G1708" i="1"/>
  <c r="K1710" i="1"/>
  <c r="E1711" i="1"/>
  <c r="I1711" i="1"/>
  <c r="N1718" i="1"/>
  <c r="N1720" i="1"/>
  <c r="E1726" i="1"/>
  <c r="I1726" i="1"/>
  <c r="G1727" i="1"/>
  <c r="K1729" i="1"/>
  <c r="E1730" i="1"/>
  <c r="I1730" i="1"/>
  <c r="G1731" i="1"/>
  <c r="K1733" i="1"/>
  <c r="K1735" i="1"/>
  <c r="K1739" i="1"/>
  <c r="E1747" i="1"/>
  <c r="I1747" i="1"/>
  <c r="E1748" i="1"/>
  <c r="K1748" i="1"/>
  <c r="E1749" i="1"/>
  <c r="I1749" i="1"/>
  <c r="K1752" i="1"/>
  <c r="E1753" i="1"/>
  <c r="I1753" i="1"/>
  <c r="G1754" i="1"/>
  <c r="N1762" i="1"/>
  <c r="N1764" i="1"/>
  <c r="N1766" i="1"/>
  <c r="N1768" i="1"/>
  <c r="N1770" i="1"/>
  <c r="K1771" i="1"/>
  <c r="E1772" i="1"/>
  <c r="I1772" i="1"/>
  <c r="G1773" i="1"/>
  <c r="K1775" i="1"/>
  <c r="E1776" i="1"/>
  <c r="I1776" i="1"/>
  <c r="G1777" i="1"/>
  <c r="G1780" i="1"/>
  <c r="K1782" i="1"/>
  <c r="E1783" i="1"/>
  <c r="I1783" i="1"/>
  <c r="G1784" i="1"/>
  <c r="K1786" i="1"/>
  <c r="E1787" i="1"/>
  <c r="I1787" i="1"/>
  <c r="N1791" i="1"/>
  <c r="K1792" i="1"/>
  <c r="E1793" i="1"/>
  <c r="I1793" i="1"/>
  <c r="G1794" i="1"/>
  <c r="K1796" i="1"/>
  <c r="E1797" i="1"/>
  <c r="I1797" i="1"/>
  <c r="G1798" i="1"/>
  <c r="K1800" i="1"/>
  <c r="E1801" i="1"/>
  <c r="I1801" i="1"/>
  <c r="D1806" i="1"/>
  <c r="N1806" i="1" s="1"/>
  <c r="N1808" i="1"/>
  <c r="N1810" i="1"/>
  <c r="N1812" i="1"/>
  <c r="N1814" i="1"/>
  <c r="G1816" i="1"/>
  <c r="K1818" i="1"/>
  <c r="E1819" i="1"/>
  <c r="I1819" i="1"/>
  <c r="G1820" i="1"/>
  <c r="K1822" i="1"/>
  <c r="E1823" i="1"/>
  <c r="I1823" i="1"/>
  <c r="N1824" i="1"/>
  <c r="K1825" i="1"/>
  <c r="E1826" i="1"/>
  <c r="I1826" i="1"/>
  <c r="G1827" i="1"/>
  <c r="K1829" i="1"/>
  <c r="E1830" i="1"/>
  <c r="I1830" i="1"/>
  <c r="G1831" i="1"/>
  <c r="G1837" i="1"/>
  <c r="K1839" i="1"/>
  <c r="E1840" i="1"/>
  <c r="I1840" i="1"/>
  <c r="G1841" i="1"/>
  <c r="K1843" i="1"/>
  <c r="E1844" i="1"/>
  <c r="I1844" i="1"/>
  <c r="G1845" i="1"/>
  <c r="N1852" i="1"/>
  <c r="N1856" i="1"/>
  <c r="N1858" i="1"/>
  <c r="N1860" i="1"/>
  <c r="K1861" i="1"/>
  <c r="E1862" i="1"/>
  <c r="I1862" i="1"/>
  <c r="G1864" i="1"/>
  <c r="G1871" i="1"/>
  <c r="K1876" i="1"/>
  <c r="E1877" i="1"/>
  <c r="I1877" i="1"/>
  <c r="N1881" i="1"/>
  <c r="K1882" i="1"/>
  <c r="E1883" i="1"/>
  <c r="I1883" i="1"/>
  <c r="K1886" i="1"/>
  <c r="E1887" i="1"/>
  <c r="I1887" i="1"/>
  <c r="G1888" i="1"/>
  <c r="K1890" i="1"/>
  <c r="E1891" i="1"/>
  <c r="I1891" i="1"/>
  <c r="D1896" i="1"/>
  <c r="N1898" i="1"/>
  <c r="N1900" i="1"/>
  <c r="N1902" i="1"/>
  <c r="N1904" i="1"/>
  <c r="G1906" i="1"/>
  <c r="K1908" i="1"/>
  <c r="E1909" i="1"/>
  <c r="I1909" i="1"/>
  <c r="G1910" i="1"/>
  <c r="K1912" i="1"/>
  <c r="E1913" i="1"/>
  <c r="I1913" i="1"/>
  <c r="N1914" i="1"/>
  <c r="K1915" i="1"/>
  <c r="E1916" i="1"/>
  <c r="I1916" i="1"/>
  <c r="G1917" i="1"/>
  <c r="K1919" i="1"/>
  <c r="E1920" i="1"/>
  <c r="I1920" i="1"/>
  <c r="G1921" i="1"/>
  <c r="G1927" i="1"/>
  <c r="K1929" i="1"/>
  <c r="E1930" i="1"/>
  <c r="I1930" i="1"/>
  <c r="G1931" i="1"/>
  <c r="K1933" i="1"/>
  <c r="E1934" i="1"/>
  <c r="I1934" i="1"/>
  <c r="G1935" i="1"/>
  <c r="N1942" i="1"/>
  <c r="N1944" i="1"/>
  <c r="N1946" i="1"/>
  <c r="N1948" i="1"/>
  <c r="N1950" i="1"/>
  <c r="K1951" i="1"/>
  <c r="E1952" i="1"/>
  <c r="I1952" i="1"/>
  <c r="G1953" i="1"/>
  <c r="K1955" i="1"/>
  <c r="E1956" i="1"/>
  <c r="I1956" i="1"/>
  <c r="G1957" i="1"/>
  <c r="G1960" i="1"/>
  <c r="K1962" i="1"/>
  <c r="E1963" i="1"/>
  <c r="I1963" i="1"/>
  <c r="G1964" i="1"/>
  <c r="K1966" i="1"/>
  <c r="E1967" i="1"/>
  <c r="I1967" i="1"/>
  <c r="N1971" i="1"/>
  <c r="K1972" i="1"/>
  <c r="E1973" i="1"/>
  <c r="I1973" i="1"/>
  <c r="G1974" i="1"/>
  <c r="M1976" i="1"/>
  <c r="K1976" i="1"/>
  <c r="M1978" i="1"/>
  <c r="G1978" i="1"/>
  <c r="M1981" i="1"/>
  <c r="I1981" i="1"/>
  <c r="E1981" i="1"/>
  <c r="M2001" i="1"/>
  <c r="K2001" i="1"/>
  <c r="M2005" i="1"/>
  <c r="K2005" i="1"/>
  <c r="M2008" i="1"/>
  <c r="K2008" i="1"/>
  <c r="M2012" i="1"/>
  <c r="K2012" i="1"/>
  <c r="M2022" i="1"/>
  <c r="K2022" i="1"/>
  <c r="M2026" i="1"/>
  <c r="K2026" i="1"/>
  <c r="L1529" i="1"/>
  <c r="M1977" i="1"/>
  <c r="I1977" i="1"/>
  <c r="E1977" i="1"/>
  <c r="M1980" i="1"/>
  <c r="K1980" i="1"/>
  <c r="N1998" i="1"/>
  <c r="D1989" i="1"/>
  <c r="M2002" i="1"/>
  <c r="I2002" i="1"/>
  <c r="E2002" i="1"/>
  <c r="M2006" i="1"/>
  <c r="I2006" i="1"/>
  <c r="E2006" i="1"/>
  <c r="M2009" i="1"/>
  <c r="I2009" i="1"/>
  <c r="E2009" i="1"/>
  <c r="M2013" i="1"/>
  <c r="I2013" i="1"/>
  <c r="E2013" i="1"/>
  <c r="M2023" i="1"/>
  <c r="I2023" i="1"/>
  <c r="E2023" i="1"/>
  <c r="M2027" i="1"/>
  <c r="I2027" i="1"/>
  <c r="E2027" i="1"/>
  <c r="N1991" i="1"/>
  <c r="N1993" i="1"/>
  <c r="N1995" i="1"/>
  <c r="N1997" i="1"/>
  <c r="N2007" i="1"/>
  <c r="N2035" i="1"/>
  <c r="K2035" i="1" s="1"/>
  <c r="N2037" i="1"/>
  <c r="K2037" i="1" s="1"/>
  <c r="N2039" i="1"/>
  <c r="K2039" i="1" s="1"/>
  <c r="N2041" i="1"/>
  <c r="K2041" i="1" s="1"/>
  <c r="N2043" i="1"/>
  <c r="K2043" i="1" s="1"/>
  <c r="K2044" i="1"/>
  <c r="E2045" i="1"/>
  <c r="I2045" i="1"/>
  <c r="K2048" i="1"/>
  <c r="E2049" i="1"/>
  <c r="I2049" i="1"/>
  <c r="K2055" i="1"/>
  <c r="E2056" i="1"/>
  <c r="I2056" i="1"/>
  <c r="K2059" i="1"/>
  <c r="E2060" i="1"/>
  <c r="I2060" i="1"/>
  <c r="N2064" i="1"/>
  <c r="K2064" i="1" s="1"/>
  <c r="K2065" i="1"/>
  <c r="E2066" i="1"/>
  <c r="I2066" i="1"/>
  <c r="K2069" i="1"/>
  <c r="E2070" i="1"/>
  <c r="I2070" i="1"/>
  <c r="K2073" i="1"/>
  <c r="E2074" i="1"/>
  <c r="I2074" i="1"/>
  <c r="D2079" i="1"/>
  <c r="N2079" i="1" s="1"/>
  <c r="N2081" i="1"/>
  <c r="M2081" i="1" s="1"/>
  <c r="N2083" i="1"/>
  <c r="N2085" i="1"/>
  <c r="M2085" i="1" s="1"/>
  <c r="N2087" i="1"/>
  <c r="K2091" i="1"/>
  <c r="E2092" i="1"/>
  <c r="I2092" i="1"/>
  <c r="K2095" i="1"/>
  <c r="E2096" i="1"/>
  <c r="I2096" i="1"/>
  <c r="N2097" i="1"/>
  <c r="M2097" i="1" s="1"/>
  <c r="K2098" i="1"/>
  <c r="E2099" i="1"/>
  <c r="I2099" i="1"/>
  <c r="K2102" i="1"/>
  <c r="E2103" i="1"/>
  <c r="I2103" i="1"/>
  <c r="K2112" i="1"/>
  <c r="E2113" i="1"/>
  <c r="I2113" i="1"/>
  <c r="K2116" i="1"/>
  <c r="E2117" i="1"/>
  <c r="I2117" i="1"/>
  <c r="N2125" i="1"/>
  <c r="K2125" i="1" s="1"/>
  <c r="N2127" i="1"/>
  <c r="M2127" i="1" s="1"/>
  <c r="N2129" i="1"/>
  <c r="K2129" i="1" s="1"/>
  <c r="N2131" i="1"/>
  <c r="M2131" i="1" s="1"/>
  <c r="N2133" i="1"/>
  <c r="K2133" i="1" s="1"/>
  <c r="K2134" i="1"/>
  <c r="E2135" i="1"/>
  <c r="I2135" i="1"/>
  <c r="K2138" i="1"/>
  <c r="E2139" i="1"/>
  <c r="I2139" i="1"/>
  <c r="K2145" i="1"/>
  <c r="E2146" i="1"/>
  <c r="I2146" i="1"/>
  <c r="K2149" i="1"/>
  <c r="E2150" i="1"/>
  <c r="I2150" i="1"/>
  <c r="N2154" i="1"/>
  <c r="M2154" i="1" s="1"/>
  <c r="K2155" i="1"/>
  <c r="E2156" i="1"/>
  <c r="I2156" i="1"/>
  <c r="K2159" i="1"/>
  <c r="E2160" i="1"/>
  <c r="I2160" i="1"/>
  <c r="K2163" i="1"/>
  <c r="E2164" i="1"/>
  <c r="I2164" i="1"/>
  <c r="K2181" i="1"/>
  <c r="E2182" i="1"/>
  <c r="I2182" i="1"/>
  <c r="K2185" i="1"/>
  <c r="E2186" i="1"/>
  <c r="I2186" i="1"/>
  <c r="N2187" i="1"/>
  <c r="M2187" i="1" s="1"/>
  <c r="K2188" i="1"/>
  <c r="E2189" i="1"/>
  <c r="I2189" i="1"/>
  <c r="K2192" i="1"/>
  <c r="E2193" i="1"/>
  <c r="I2193" i="1"/>
  <c r="M2195" i="1"/>
  <c r="I2195" i="1"/>
  <c r="E2195" i="1"/>
  <c r="M2201" i="1"/>
  <c r="I2201" i="1"/>
  <c r="E2201" i="1"/>
  <c r="M2205" i="1"/>
  <c r="I2205" i="1"/>
  <c r="E2205" i="1"/>
  <c r="M2209" i="1"/>
  <c r="I2209" i="1"/>
  <c r="E2209" i="1"/>
  <c r="M2194" i="1"/>
  <c r="K2194" i="1"/>
  <c r="M2200" i="1"/>
  <c r="K2200" i="1"/>
  <c r="M2204" i="1"/>
  <c r="K2204" i="1"/>
  <c r="M2208" i="1"/>
  <c r="K2208" i="1"/>
  <c r="N2199" i="1"/>
  <c r="M2199" i="1" s="1"/>
  <c r="D2214" i="1"/>
  <c r="N2216" i="1"/>
  <c r="M2216" i="1" s="1"/>
  <c r="N2218" i="1"/>
  <c r="K2218" i="1" s="1"/>
  <c r="N2220" i="1"/>
  <c r="M2220" i="1" s="1"/>
  <c r="N2222" i="1"/>
  <c r="M2222" i="1" s="1"/>
  <c r="K2226" i="1"/>
  <c r="E2227" i="1"/>
  <c r="I2227" i="1"/>
  <c r="K2230" i="1"/>
  <c r="E2231" i="1"/>
  <c r="I2231" i="1"/>
  <c r="N2232" i="1"/>
  <c r="M2232" i="1" s="1"/>
  <c r="K2233" i="1"/>
  <c r="E2234" i="1"/>
  <c r="I2234" i="1"/>
  <c r="K2237" i="1"/>
  <c r="E2238" i="1"/>
  <c r="I2238" i="1"/>
  <c r="K2247" i="1"/>
  <c r="E2248" i="1"/>
  <c r="I2248" i="1"/>
  <c r="K2251" i="1"/>
  <c r="E2252" i="1"/>
  <c r="I2252" i="1"/>
  <c r="N2260" i="1"/>
  <c r="K2260" i="1" s="1"/>
  <c r="N2262" i="1"/>
  <c r="K2262" i="1" s="1"/>
  <c r="N2264" i="1"/>
  <c r="K2264" i="1" s="1"/>
  <c r="N2266" i="1"/>
  <c r="K2266" i="1" s="1"/>
  <c r="N2268" i="1"/>
  <c r="K2268" i="1" s="1"/>
  <c r="K2269" i="1"/>
  <c r="E2270" i="1"/>
  <c r="I2270" i="1"/>
  <c r="K2273" i="1"/>
  <c r="E2274" i="1"/>
  <c r="I2274" i="1"/>
  <c r="K2280" i="1"/>
  <c r="E2281" i="1"/>
  <c r="I2281" i="1"/>
  <c r="K2284" i="1"/>
  <c r="E2285" i="1"/>
  <c r="I2285" i="1"/>
  <c r="N2289" i="1"/>
  <c r="K2289" i="1" s="1"/>
  <c r="K2290" i="1"/>
  <c r="E2291" i="1"/>
  <c r="I2291" i="1"/>
  <c r="K2294" i="1"/>
  <c r="E2295" i="1"/>
  <c r="I2295" i="1"/>
  <c r="K2298" i="1"/>
  <c r="E2299" i="1"/>
  <c r="I2299" i="1"/>
  <c r="N2259" i="1"/>
  <c r="M2259" i="1" s="1"/>
  <c r="M2260" i="1"/>
  <c r="M2262" i="1"/>
  <c r="E2264" i="1"/>
  <c r="E2266" i="1"/>
  <c r="M2268" i="1"/>
  <c r="M2289" i="1"/>
  <c r="M2261" i="1"/>
  <c r="K2261" i="1"/>
  <c r="I2261" i="1"/>
  <c r="G2261" i="1"/>
  <c r="E2261" i="1"/>
  <c r="M2263" i="1"/>
  <c r="I2263" i="1"/>
  <c r="E2263" i="1"/>
  <c r="M2265" i="1"/>
  <c r="K2265" i="1"/>
  <c r="I2265" i="1"/>
  <c r="G2265" i="1"/>
  <c r="E2265" i="1"/>
  <c r="M2267" i="1"/>
  <c r="I2267" i="1"/>
  <c r="E2267" i="1"/>
  <c r="K2277" i="1"/>
  <c r="G2277" i="1"/>
  <c r="E2269" i="1"/>
  <c r="I2269" i="1"/>
  <c r="E2271" i="1"/>
  <c r="I2271" i="1"/>
  <c r="E2273" i="1"/>
  <c r="I2273" i="1"/>
  <c r="E2275" i="1"/>
  <c r="I2275" i="1"/>
  <c r="E2278" i="1"/>
  <c r="I2278" i="1"/>
  <c r="E2280" i="1"/>
  <c r="I2280" i="1"/>
  <c r="E2282" i="1"/>
  <c r="I2282" i="1"/>
  <c r="E2284" i="1"/>
  <c r="I2284" i="1"/>
  <c r="E2290" i="1"/>
  <c r="I2290" i="1"/>
  <c r="E2292" i="1"/>
  <c r="I2292" i="1"/>
  <c r="E2294" i="1"/>
  <c r="I2294" i="1"/>
  <c r="E2296" i="1"/>
  <c r="I2296" i="1"/>
  <c r="E2298" i="1"/>
  <c r="I2298" i="1"/>
  <c r="M2215" i="1"/>
  <c r="K2215" i="1"/>
  <c r="I2215" i="1"/>
  <c r="G2215" i="1"/>
  <c r="E2215" i="1"/>
  <c r="K2217" i="1"/>
  <c r="G2217" i="1"/>
  <c r="M2219" i="1"/>
  <c r="K2219" i="1"/>
  <c r="I2219" i="1"/>
  <c r="G2219" i="1"/>
  <c r="E2219" i="1"/>
  <c r="K2221" i="1"/>
  <c r="G2221" i="1"/>
  <c r="M2223" i="1"/>
  <c r="K2223" i="1"/>
  <c r="I2223" i="1"/>
  <c r="G2223" i="1"/>
  <c r="E2223" i="1"/>
  <c r="K2244" i="1"/>
  <c r="G2244" i="1"/>
  <c r="M2218" i="1"/>
  <c r="I2218" i="1"/>
  <c r="E2218" i="1"/>
  <c r="K2222" i="1"/>
  <c r="G2222" i="1"/>
  <c r="E2224" i="1"/>
  <c r="I2224" i="1"/>
  <c r="E2226" i="1"/>
  <c r="I2226" i="1"/>
  <c r="E2228" i="1"/>
  <c r="I2228" i="1"/>
  <c r="E2230" i="1"/>
  <c r="I2230" i="1"/>
  <c r="E2233" i="1"/>
  <c r="I2233" i="1"/>
  <c r="E2235" i="1"/>
  <c r="I2235" i="1"/>
  <c r="E2237" i="1"/>
  <c r="I2237" i="1"/>
  <c r="E2239" i="1"/>
  <c r="I2239" i="1"/>
  <c r="E2245" i="1"/>
  <c r="I2245" i="1"/>
  <c r="E2247" i="1"/>
  <c r="I2247" i="1"/>
  <c r="E2249" i="1"/>
  <c r="I2249" i="1"/>
  <c r="E2251" i="1"/>
  <c r="I2251" i="1"/>
  <c r="E2253" i="1"/>
  <c r="I2253" i="1"/>
  <c r="N2172" i="1"/>
  <c r="E2172" i="1" s="1"/>
  <c r="N2169" i="1"/>
  <c r="E2169" i="1" s="1"/>
  <c r="N2170" i="1"/>
  <c r="E2170" i="1" s="1"/>
  <c r="N2171" i="1"/>
  <c r="E2171" i="1" s="1"/>
  <c r="G2187" i="1"/>
  <c r="N2173" i="1"/>
  <c r="K2173" i="1" s="1"/>
  <c r="N2174" i="1"/>
  <c r="E2174" i="1" s="1"/>
  <c r="N2175" i="1"/>
  <c r="G2175" i="1" s="1"/>
  <c r="N2176" i="1"/>
  <c r="I2176" i="1" s="1"/>
  <c r="N2177" i="1"/>
  <c r="K2177" i="1" s="1"/>
  <c r="N2178" i="1"/>
  <c r="G2178" i="1" s="1"/>
  <c r="E2179" i="1"/>
  <c r="I2179" i="1"/>
  <c r="E2181" i="1"/>
  <c r="I2181" i="1"/>
  <c r="E2183" i="1"/>
  <c r="I2183" i="1"/>
  <c r="E2185" i="1"/>
  <c r="I2185" i="1"/>
  <c r="E2188" i="1"/>
  <c r="I2188" i="1"/>
  <c r="E2190" i="1"/>
  <c r="I2190" i="1"/>
  <c r="E2192" i="1"/>
  <c r="I2192" i="1"/>
  <c r="E2194" i="1"/>
  <c r="I2194" i="1"/>
  <c r="E2200" i="1"/>
  <c r="I2200" i="1"/>
  <c r="E2202" i="1"/>
  <c r="I2202" i="1"/>
  <c r="E2204" i="1"/>
  <c r="I2204" i="1"/>
  <c r="E2206" i="1"/>
  <c r="I2206" i="1"/>
  <c r="E2208" i="1"/>
  <c r="I2208" i="1"/>
  <c r="M2125" i="1"/>
  <c r="K2127" i="1"/>
  <c r="E2129" i="1"/>
  <c r="G2131" i="1"/>
  <c r="M2133" i="1"/>
  <c r="K2154" i="1"/>
  <c r="M2126" i="1"/>
  <c r="K2126" i="1"/>
  <c r="I2126" i="1"/>
  <c r="G2126" i="1"/>
  <c r="E2126" i="1"/>
  <c r="G2128" i="1"/>
  <c r="M2130" i="1"/>
  <c r="K2130" i="1"/>
  <c r="I2130" i="1"/>
  <c r="G2130" i="1"/>
  <c r="E2130" i="1"/>
  <c r="K2132" i="1"/>
  <c r="M2142" i="1"/>
  <c r="K2142" i="1"/>
  <c r="I2142" i="1"/>
  <c r="G2142" i="1"/>
  <c r="E2142" i="1"/>
  <c r="E2134" i="1"/>
  <c r="I2134" i="1"/>
  <c r="E2136" i="1"/>
  <c r="I2136" i="1"/>
  <c r="E2138" i="1"/>
  <c r="I2138" i="1"/>
  <c r="E2140" i="1"/>
  <c r="I2140" i="1"/>
  <c r="E2143" i="1"/>
  <c r="I2143" i="1"/>
  <c r="E2145" i="1"/>
  <c r="I2145" i="1"/>
  <c r="E2147" i="1"/>
  <c r="I2147" i="1"/>
  <c r="E2149" i="1"/>
  <c r="I2149" i="1"/>
  <c r="E2155" i="1"/>
  <c r="I2155" i="1"/>
  <c r="E2157" i="1"/>
  <c r="I2157" i="1"/>
  <c r="E2159" i="1"/>
  <c r="I2159" i="1"/>
  <c r="E2161" i="1"/>
  <c r="I2161" i="1"/>
  <c r="E2163" i="1"/>
  <c r="I2163" i="1"/>
  <c r="M2080" i="1"/>
  <c r="K2080" i="1"/>
  <c r="I2080" i="1"/>
  <c r="G2080" i="1"/>
  <c r="E2080" i="1"/>
  <c r="M2082" i="1"/>
  <c r="K2082" i="1"/>
  <c r="I2082" i="1"/>
  <c r="G2082" i="1"/>
  <c r="E2082" i="1"/>
  <c r="M2084" i="1"/>
  <c r="K2084" i="1"/>
  <c r="I2084" i="1"/>
  <c r="G2084" i="1"/>
  <c r="E2084" i="1"/>
  <c r="M2086" i="1"/>
  <c r="K2086" i="1"/>
  <c r="I2086" i="1"/>
  <c r="G2086" i="1"/>
  <c r="E2086" i="1"/>
  <c r="M2088" i="1"/>
  <c r="K2088" i="1"/>
  <c r="I2088" i="1"/>
  <c r="G2088" i="1"/>
  <c r="E2088" i="1"/>
  <c r="M2109" i="1"/>
  <c r="E2109" i="1"/>
  <c r="G2081" i="1"/>
  <c r="K2085" i="1"/>
  <c r="G2097" i="1"/>
  <c r="E2089" i="1"/>
  <c r="I2089" i="1"/>
  <c r="E2091" i="1"/>
  <c r="I2091" i="1"/>
  <c r="E2093" i="1"/>
  <c r="I2093" i="1"/>
  <c r="E2095" i="1"/>
  <c r="I2095" i="1"/>
  <c r="E2098" i="1"/>
  <c r="I2098" i="1"/>
  <c r="E2100" i="1"/>
  <c r="I2100" i="1"/>
  <c r="E2102" i="1"/>
  <c r="I2102" i="1"/>
  <c r="E2104" i="1"/>
  <c r="I2104" i="1"/>
  <c r="E2110" i="1"/>
  <c r="I2110" i="1"/>
  <c r="E2112" i="1"/>
  <c r="I2112" i="1"/>
  <c r="E2114" i="1"/>
  <c r="I2114" i="1"/>
  <c r="E2116" i="1"/>
  <c r="I2116" i="1"/>
  <c r="E2118" i="1"/>
  <c r="I2118" i="1"/>
  <c r="I2035" i="1"/>
  <c r="I2039" i="1"/>
  <c r="I2043" i="1"/>
  <c r="M2036" i="1"/>
  <c r="I2036" i="1"/>
  <c r="E2036" i="1"/>
  <c r="M2038" i="1"/>
  <c r="K2038" i="1"/>
  <c r="I2038" i="1"/>
  <c r="G2038" i="1"/>
  <c r="E2038" i="1"/>
  <c r="M2040" i="1"/>
  <c r="I2040" i="1"/>
  <c r="E2040" i="1"/>
  <c r="M2042" i="1"/>
  <c r="K2042" i="1"/>
  <c r="I2042" i="1"/>
  <c r="G2042" i="1"/>
  <c r="E2042" i="1"/>
  <c r="M2052" i="1"/>
  <c r="I2052" i="1"/>
  <c r="E2052" i="1"/>
  <c r="E2044" i="1"/>
  <c r="I2044" i="1"/>
  <c r="E2046" i="1"/>
  <c r="I2046" i="1"/>
  <c r="E2048" i="1"/>
  <c r="I2048" i="1"/>
  <c r="E2050" i="1"/>
  <c r="I2050" i="1"/>
  <c r="E2053" i="1"/>
  <c r="I2053" i="1"/>
  <c r="E2055" i="1"/>
  <c r="I2055" i="1"/>
  <c r="E2057" i="1"/>
  <c r="I2057" i="1"/>
  <c r="E2059" i="1"/>
  <c r="I2059" i="1"/>
  <c r="E2065" i="1"/>
  <c r="I2065" i="1"/>
  <c r="E2067" i="1"/>
  <c r="I2067" i="1"/>
  <c r="E2069" i="1"/>
  <c r="I2069" i="1"/>
  <c r="E2071" i="1"/>
  <c r="I2071" i="1"/>
  <c r="E2073" i="1"/>
  <c r="I2073" i="1"/>
  <c r="G110" i="1"/>
  <c r="G114" i="1"/>
  <c r="E155" i="1"/>
  <c r="E161" i="1"/>
  <c r="E166" i="1"/>
  <c r="N330" i="1"/>
  <c r="N99" i="1"/>
  <c r="G99" i="1" s="1"/>
  <c r="K110" i="1"/>
  <c r="K114" i="1"/>
  <c r="G117" i="1"/>
  <c r="G121" i="1"/>
  <c r="I155" i="1"/>
  <c r="G157" i="1"/>
  <c r="K157" i="1"/>
  <c r="E159" i="1"/>
  <c r="I161" i="1"/>
  <c r="I164" i="1"/>
  <c r="I166" i="1"/>
  <c r="G168" i="1"/>
  <c r="M168" i="1" s="1"/>
  <c r="E169" i="1"/>
  <c r="E170" i="1"/>
  <c r="I176" i="1"/>
  <c r="I180" i="1"/>
  <c r="G339" i="1"/>
  <c r="K341" i="1"/>
  <c r="K343" i="1"/>
  <c r="G344" i="1"/>
  <c r="G345" i="1"/>
  <c r="E352" i="1"/>
  <c r="I352" i="1"/>
  <c r="G353" i="1"/>
  <c r="G354" i="1"/>
  <c r="G355" i="1"/>
  <c r="G368" i="1"/>
  <c r="I798" i="1"/>
  <c r="G800" i="1"/>
  <c r="K800" i="1"/>
  <c r="E801" i="1"/>
  <c r="M801" i="1"/>
  <c r="E802" i="1"/>
  <c r="M802" i="1"/>
  <c r="I822" i="1"/>
  <c r="I826" i="1"/>
  <c r="I827" i="1"/>
  <c r="G828" i="1"/>
  <c r="E845" i="1"/>
  <c r="M845" i="1"/>
  <c r="I846" i="1"/>
  <c r="E847" i="1"/>
  <c r="M847" i="1"/>
  <c r="I848" i="1"/>
  <c r="I849" i="1"/>
  <c r="G895" i="1"/>
  <c r="G896" i="1"/>
  <c r="K907" i="1"/>
  <c r="G913" i="1"/>
  <c r="G916" i="1"/>
  <c r="G917" i="1"/>
  <c r="E918" i="1"/>
  <c r="K918" i="1"/>
  <c r="G922" i="1"/>
  <c r="K922" i="1"/>
  <c r="G931" i="1"/>
  <c r="K931" i="1"/>
  <c r="G933" i="1"/>
  <c r="K933" i="1"/>
  <c r="G935" i="1"/>
  <c r="K935" i="1"/>
  <c r="N977" i="1"/>
  <c r="M977" i="1" s="1"/>
  <c r="N979" i="1"/>
  <c r="K992" i="1"/>
  <c r="K995" i="1"/>
  <c r="K1013" i="1"/>
  <c r="K1216" i="1"/>
  <c r="K1220" i="1"/>
  <c r="K1224" i="1"/>
  <c r="E1225" i="1"/>
  <c r="I1225" i="1"/>
  <c r="G1226" i="1"/>
  <c r="K1228" i="1"/>
  <c r="E1229" i="1"/>
  <c r="I1229" i="1"/>
  <c r="G1230" i="1"/>
  <c r="K1237" i="1"/>
  <c r="K1241" i="1"/>
  <c r="E1253" i="1"/>
  <c r="I1253" i="1"/>
  <c r="M1253" i="1"/>
  <c r="E1254" i="1"/>
  <c r="I1254" i="1"/>
  <c r="M1254" i="1"/>
  <c r="G1300" i="1"/>
  <c r="K1300" i="1"/>
  <c r="O1300" i="1"/>
  <c r="G1302" i="1"/>
  <c r="K1302" i="1"/>
  <c r="O1302" i="1"/>
  <c r="G1304" i="1"/>
  <c r="K1304" i="1"/>
  <c r="O1304" i="1"/>
  <c r="O1351" i="1"/>
  <c r="N1436" i="1"/>
  <c r="N1438" i="1"/>
  <c r="K1438" i="1" s="1"/>
  <c r="N1440" i="1"/>
  <c r="N1442" i="1"/>
  <c r="K1442" i="1" s="1"/>
  <c r="K1445" i="1"/>
  <c r="E1446" i="1"/>
  <c r="I1446" i="1"/>
  <c r="K1449" i="1"/>
  <c r="E1450" i="1"/>
  <c r="I1450" i="1"/>
  <c r="K1456" i="1"/>
  <c r="E1457" i="1"/>
  <c r="I1457" i="1"/>
  <c r="K1460" i="1"/>
  <c r="E1461" i="1"/>
  <c r="I1461" i="1"/>
  <c r="K1466" i="1"/>
  <c r="E1467" i="1"/>
  <c r="I1467" i="1"/>
  <c r="K1470" i="1"/>
  <c r="E1471" i="1"/>
  <c r="I1471" i="1"/>
  <c r="K1474" i="1"/>
  <c r="E1475" i="1"/>
  <c r="I1475" i="1"/>
  <c r="J1486" i="1"/>
  <c r="G1486" i="1" s="1"/>
  <c r="J1488" i="1"/>
  <c r="G1488" i="1" s="1"/>
  <c r="J1490" i="1"/>
  <c r="G1490" i="1" s="1"/>
  <c r="G1492" i="1"/>
  <c r="E1493" i="1"/>
  <c r="K1493" i="1" s="1"/>
  <c r="G1494" i="1"/>
  <c r="E1495" i="1"/>
  <c r="K1495" i="1" s="1"/>
  <c r="G1496" i="1"/>
  <c r="E1497" i="1"/>
  <c r="G1498" i="1"/>
  <c r="E1499" i="1"/>
  <c r="G1513" i="1"/>
  <c r="E1514" i="1"/>
  <c r="K1514" i="1" s="1"/>
  <c r="G1515" i="1"/>
  <c r="E1516" i="1"/>
  <c r="G1517" i="1"/>
  <c r="E1518" i="1"/>
  <c r="K1518" i="1" s="1"/>
  <c r="G1519" i="1"/>
  <c r="E1520" i="1"/>
  <c r="K1520" i="1" s="1"/>
  <c r="G1521" i="1"/>
  <c r="E1522" i="1"/>
  <c r="K1522" i="1" s="1"/>
  <c r="L1530" i="1"/>
  <c r="I1530" i="1" s="1"/>
  <c r="L1531" i="1"/>
  <c r="E1531" i="1" s="1"/>
  <c r="I1540" i="1"/>
  <c r="I1542" i="1"/>
  <c r="G1545" i="1"/>
  <c r="M1546" i="1"/>
  <c r="G1548" i="1"/>
  <c r="M1548" i="1" s="1"/>
  <c r="G1550" i="1"/>
  <c r="G1552" i="1"/>
  <c r="M1552" i="1" s="1"/>
  <c r="G1554" i="1"/>
  <c r="G1560" i="1"/>
  <c r="M1560" i="1" s="1"/>
  <c r="G1562" i="1"/>
  <c r="G1564" i="1"/>
  <c r="M1564" i="1" s="1"/>
  <c r="G1566" i="1"/>
  <c r="G1568" i="1"/>
  <c r="M1568" i="1" s="1"/>
  <c r="J1577" i="1"/>
  <c r="I1577" i="1" s="1"/>
  <c r="J1579" i="1"/>
  <c r="I1579" i="1" s="1"/>
  <c r="J1581" i="1"/>
  <c r="I1581" i="1" s="1"/>
  <c r="J1583" i="1"/>
  <c r="G1583" i="1" s="1"/>
  <c r="G1587" i="1"/>
  <c r="I1588" i="1"/>
  <c r="G1588" i="1"/>
  <c r="I1589" i="1"/>
  <c r="E1589" i="1"/>
  <c r="I1592" i="1"/>
  <c r="G1592" i="1"/>
  <c r="I1593" i="1"/>
  <c r="E1593" i="1"/>
  <c r="I1609" i="1"/>
  <c r="G1609" i="1"/>
  <c r="I1610" i="1"/>
  <c r="E1610" i="1"/>
  <c r="I1613" i="1"/>
  <c r="G1613" i="1"/>
  <c r="I1614" i="1"/>
  <c r="E1614" i="1"/>
  <c r="I1642" i="1"/>
  <c r="E1642" i="1"/>
  <c r="K1646" i="1"/>
  <c r="I1646" i="1"/>
  <c r="E176" i="1"/>
  <c r="E180" i="1"/>
  <c r="M1545" i="1"/>
  <c r="K1587" i="1"/>
  <c r="I1590" i="1"/>
  <c r="G1590" i="1"/>
  <c r="I1591" i="1"/>
  <c r="E1591" i="1"/>
  <c r="I1607" i="1"/>
  <c r="G1607" i="1"/>
  <c r="I1608" i="1"/>
  <c r="E1608" i="1"/>
  <c r="I1611" i="1"/>
  <c r="G1611" i="1"/>
  <c r="I1612" i="1"/>
  <c r="E1612" i="1"/>
  <c r="I1615" i="1"/>
  <c r="G1615" i="1"/>
  <c r="I1616" i="1"/>
  <c r="E1616" i="1"/>
  <c r="I1636" i="1"/>
  <c r="E1636" i="1"/>
  <c r="I1640" i="1"/>
  <c r="E1640" i="1"/>
  <c r="K1644" i="1"/>
  <c r="I1644" i="1"/>
  <c r="K1648" i="1"/>
  <c r="I1648" i="1"/>
  <c r="K1655" i="1"/>
  <c r="G1655" i="1"/>
  <c r="K1657" i="1"/>
  <c r="G1657" i="1"/>
  <c r="K1659" i="1"/>
  <c r="G1659" i="1"/>
  <c r="K1661" i="1"/>
  <c r="G1661" i="1"/>
  <c r="K1663" i="1"/>
  <c r="G1663" i="1"/>
  <c r="L1624" i="1"/>
  <c r="K1624" i="1" s="1"/>
  <c r="L1625" i="1"/>
  <c r="I1625" i="1" s="1"/>
  <c r="L1626" i="1"/>
  <c r="K1626" i="1" s="1"/>
  <c r="L1627" i="1"/>
  <c r="E1627" i="1" s="1"/>
  <c r="N1673" i="1"/>
  <c r="M1673" i="1" s="1"/>
  <c r="N1675" i="1"/>
  <c r="M1675" i="1" s="1"/>
  <c r="N1677" i="1"/>
  <c r="K1677" i="1" s="1"/>
  <c r="N1679" i="1"/>
  <c r="M1679" i="1" s="1"/>
  <c r="K1683" i="1"/>
  <c r="E1684" i="1"/>
  <c r="I1684" i="1"/>
  <c r="K1687" i="1"/>
  <c r="E1688" i="1"/>
  <c r="I1688" i="1"/>
  <c r="K1690" i="1"/>
  <c r="E1691" i="1"/>
  <c r="I1691" i="1"/>
  <c r="K1694" i="1"/>
  <c r="E1695" i="1"/>
  <c r="I1695" i="1"/>
  <c r="K1704" i="1"/>
  <c r="E1705" i="1"/>
  <c r="I1705" i="1"/>
  <c r="K1708" i="1"/>
  <c r="E1709" i="1"/>
  <c r="I1709" i="1"/>
  <c r="N1717" i="1"/>
  <c r="K1717" i="1" s="1"/>
  <c r="N1719" i="1"/>
  <c r="G1719" i="1" s="1"/>
  <c r="N1721" i="1"/>
  <c r="K1721" i="1" s="1"/>
  <c r="K1727" i="1"/>
  <c r="E1728" i="1"/>
  <c r="I1728" i="1"/>
  <c r="K1731" i="1"/>
  <c r="E1732" i="1"/>
  <c r="I1732" i="1"/>
  <c r="E1735" i="1"/>
  <c r="I1735" i="1"/>
  <c r="K1738" i="1"/>
  <c r="E1739" i="1"/>
  <c r="I1739" i="1"/>
  <c r="K1742" i="1"/>
  <c r="G1750" i="1"/>
  <c r="K1750" i="1"/>
  <c r="E1751" i="1"/>
  <c r="K1751" i="1"/>
  <c r="K1754" i="1"/>
  <c r="E1755" i="1"/>
  <c r="I1755" i="1"/>
  <c r="E1756" i="1"/>
  <c r="K1756" i="1"/>
  <c r="N1763" i="1"/>
  <c r="M1763" i="1" s="1"/>
  <c r="N1765" i="1"/>
  <c r="K1765" i="1" s="1"/>
  <c r="N1767" i="1"/>
  <c r="M1767" i="1" s="1"/>
  <c r="N1769" i="1"/>
  <c r="K1769" i="1" s="1"/>
  <c r="K1773" i="1"/>
  <c r="E1774" i="1"/>
  <c r="I1774" i="1"/>
  <c r="K1777" i="1"/>
  <c r="E1778" i="1"/>
  <c r="I1778" i="1"/>
  <c r="K1780" i="1"/>
  <c r="E1781" i="1"/>
  <c r="I1781" i="1"/>
  <c r="K1784" i="1"/>
  <c r="E1785" i="1"/>
  <c r="I1785" i="1"/>
  <c r="K1794" i="1"/>
  <c r="E1795" i="1"/>
  <c r="I1795" i="1"/>
  <c r="K1798" i="1"/>
  <c r="E1799" i="1"/>
  <c r="I1799" i="1"/>
  <c r="N1807" i="1"/>
  <c r="K1807" i="1" s="1"/>
  <c r="N1809" i="1"/>
  <c r="M1809" i="1" s="1"/>
  <c r="N1811" i="1"/>
  <c r="M1811" i="1" s="1"/>
  <c r="N1813" i="1"/>
  <c r="M1813" i="1" s="1"/>
  <c r="K1816" i="1"/>
  <c r="E1817" i="1"/>
  <c r="I1817" i="1"/>
  <c r="K1820" i="1"/>
  <c r="E1821" i="1"/>
  <c r="I1821" i="1"/>
  <c r="K1827" i="1"/>
  <c r="E1828" i="1"/>
  <c r="I1828" i="1"/>
  <c r="K1831" i="1"/>
  <c r="E1832" i="1"/>
  <c r="I1832" i="1"/>
  <c r="K1837" i="1"/>
  <c r="E1838" i="1"/>
  <c r="I1838" i="1"/>
  <c r="K1841" i="1"/>
  <c r="E1842" i="1"/>
  <c r="I1842" i="1"/>
  <c r="K1845" i="1"/>
  <c r="E1846" i="1"/>
  <c r="I1846" i="1"/>
  <c r="N1857" i="1"/>
  <c r="K1857" i="1" s="1"/>
  <c r="M1863" i="1"/>
  <c r="K1863" i="1"/>
  <c r="M1867" i="1"/>
  <c r="K1867" i="1"/>
  <c r="M1870" i="1"/>
  <c r="K1870" i="1"/>
  <c r="M1874" i="1"/>
  <c r="K1874" i="1"/>
  <c r="M1884" i="1"/>
  <c r="K1884" i="1"/>
  <c r="G1717" i="1"/>
  <c r="M1864" i="1"/>
  <c r="I1864" i="1"/>
  <c r="E1864" i="1"/>
  <c r="M1868" i="1"/>
  <c r="I1868" i="1"/>
  <c r="E1868" i="1"/>
  <c r="M1871" i="1"/>
  <c r="I1871" i="1"/>
  <c r="E1871" i="1"/>
  <c r="M1875" i="1"/>
  <c r="I1875" i="1"/>
  <c r="E1875" i="1"/>
  <c r="N1859" i="1"/>
  <c r="M1859" i="1" s="1"/>
  <c r="E1885" i="1"/>
  <c r="I1885" i="1"/>
  <c r="K1888" i="1"/>
  <c r="E1889" i="1"/>
  <c r="I1889" i="1"/>
  <c r="N1897" i="1"/>
  <c r="M1897" i="1" s="1"/>
  <c r="N1899" i="1"/>
  <c r="K1899" i="1" s="1"/>
  <c r="N1901" i="1"/>
  <c r="M1901" i="1" s="1"/>
  <c r="N1903" i="1"/>
  <c r="M1903" i="1" s="1"/>
  <c r="K1906" i="1"/>
  <c r="E1907" i="1"/>
  <c r="I1907" i="1"/>
  <c r="K1910" i="1"/>
  <c r="E1911" i="1"/>
  <c r="I1911" i="1"/>
  <c r="K1917" i="1"/>
  <c r="E1918" i="1"/>
  <c r="I1918" i="1"/>
  <c r="K1921" i="1"/>
  <c r="E1922" i="1"/>
  <c r="I1922" i="1"/>
  <c r="K1927" i="1"/>
  <c r="E1928" i="1"/>
  <c r="I1928" i="1"/>
  <c r="K1931" i="1"/>
  <c r="E1932" i="1"/>
  <c r="I1932" i="1"/>
  <c r="K1935" i="1"/>
  <c r="E1936" i="1"/>
  <c r="I1936" i="1"/>
  <c r="N1943" i="1"/>
  <c r="M1943" i="1" s="1"/>
  <c r="N1945" i="1"/>
  <c r="M1945" i="1" s="1"/>
  <c r="N1947" i="1"/>
  <c r="M1947" i="1" s="1"/>
  <c r="N1949" i="1"/>
  <c r="M1949" i="1" s="1"/>
  <c r="K1953" i="1"/>
  <c r="E1954" i="1"/>
  <c r="I1954" i="1"/>
  <c r="K1957" i="1"/>
  <c r="E1958" i="1"/>
  <c r="I1958" i="1"/>
  <c r="K1960" i="1"/>
  <c r="E1961" i="1"/>
  <c r="I1961" i="1"/>
  <c r="K1964" i="1"/>
  <c r="E1965" i="1"/>
  <c r="I1965" i="1"/>
  <c r="K1974" i="1"/>
  <c r="E1975" i="1"/>
  <c r="I1975" i="1"/>
  <c r="K1978" i="1"/>
  <c r="E1979" i="1"/>
  <c r="I1979" i="1"/>
  <c r="M1990" i="1"/>
  <c r="K1990" i="1"/>
  <c r="I1990" i="1"/>
  <c r="G1990" i="1"/>
  <c r="E1990" i="1"/>
  <c r="K1992" i="1"/>
  <c r="G1992" i="1"/>
  <c r="M1994" i="1"/>
  <c r="K1994" i="1"/>
  <c r="I1994" i="1"/>
  <c r="G1994" i="1"/>
  <c r="E1994" i="1"/>
  <c r="K1996" i="1"/>
  <c r="G1996" i="1"/>
  <c r="M1998" i="1"/>
  <c r="I1998" i="1"/>
  <c r="E1998" i="1"/>
  <c r="K2019" i="1"/>
  <c r="G2019" i="1"/>
  <c r="K1991" i="1"/>
  <c r="G1991" i="1"/>
  <c r="M1993" i="1"/>
  <c r="K1993" i="1"/>
  <c r="I1993" i="1"/>
  <c r="G1993" i="1"/>
  <c r="E1993" i="1"/>
  <c r="K1995" i="1"/>
  <c r="G1995" i="1"/>
  <c r="M1997" i="1"/>
  <c r="K1997" i="1"/>
  <c r="I1997" i="1"/>
  <c r="G1997" i="1"/>
  <c r="E1997" i="1"/>
  <c r="K2007" i="1"/>
  <c r="G2007" i="1"/>
  <c r="E1999" i="1"/>
  <c r="I1999" i="1"/>
  <c r="E2001" i="1"/>
  <c r="I2001" i="1"/>
  <c r="E2003" i="1"/>
  <c r="I2003" i="1"/>
  <c r="E2005" i="1"/>
  <c r="I2005" i="1"/>
  <c r="E2008" i="1"/>
  <c r="I2008" i="1"/>
  <c r="E2010" i="1"/>
  <c r="I2010" i="1"/>
  <c r="E2012" i="1"/>
  <c r="I2012" i="1"/>
  <c r="E2014" i="1"/>
  <c r="I2014" i="1"/>
  <c r="E2020" i="1"/>
  <c r="I2020" i="1"/>
  <c r="E2022" i="1"/>
  <c r="I2022" i="1"/>
  <c r="E2024" i="1"/>
  <c r="I2024" i="1"/>
  <c r="E2026" i="1"/>
  <c r="I2026" i="1"/>
  <c r="E2028" i="1"/>
  <c r="I2028" i="1"/>
  <c r="M1942" i="1"/>
  <c r="K1942" i="1"/>
  <c r="I1942" i="1"/>
  <c r="G1942" i="1"/>
  <c r="E1942" i="1"/>
  <c r="K1944" i="1"/>
  <c r="G1944" i="1"/>
  <c r="M1946" i="1"/>
  <c r="K1946" i="1"/>
  <c r="I1946" i="1"/>
  <c r="G1946" i="1"/>
  <c r="E1946" i="1"/>
  <c r="K1948" i="1"/>
  <c r="G1948" i="1"/>
  <c r="M1950" i="1"/>
  <c r="K1950" i="1"/>
  <c r="I1950" i="1"/>
  <c r="G1950" i="1"/>
  <c r="E1950" i="1"/>
  <c r="K1971" i="1"/>
  <c r="G1971" i="1"/>
  <c r="G1943" i="1"/>
  <c r="K1959" i="1"/>
  <c r="G1959" i="1"/>
  <c r="E1951" i="1"/>
  <c r="I1951" i="1"/>
  <c r="E1953" i="1"/>
  <c r="I1953" i="1"/>
  <c r="E1955" i="1"/>
  <c r="I1955" i="1"/>
  <c r="E1957" i="1"/>
  <c r="I1957" i="1"/>
  <c r="E1960" i="1"/>
  <c r="I1960" i="1"/>
  <c r="E1962" i="1"/>
  <c r="I1962" i="1"/>
  <c r="E1964" i="1"/>
  <c r="I1964" i="1"/>
  <c r="E1966" i="1"/>
  <c r="I1966" i="1"/>
  <c r="E1972" i="1"/>
  <c r="I1972" i="1"/>
  <c r="E1974" i="1"/>
  <c r="I1974" i="1"/>
  <c r="E1976" i="1"/>
  <c r="I1976" i="1"/>
  <c r="E1978" i="1"/>
  <c r="I1978" i="1"/>
  <c r="E1980" i="1"/>
  <c r="I1980" i="1"/>
  <c r="I1899" i="1"/>
  <c r="K1905" i="1"/>
  <c r="G1905" i="1"/>
  <c r="M1926" i="1"/>
  <c r="K1926" i="1"/>
  <c r="I1926" i="1"/>
  <c r="G1926" i="1"/>
  <c r="E1926" i="1"/>
  <c r="M1898" i="1"/>
  <c r="K1898" i="1"/>
  <c r="I1898" i="1"/>
  <c r="G1898" i="1"/>
  <c r="E1898" i="1"/>
  <c r="M1900" i="1"/>
  <c r="K1900" i="1"/>
  <c r="I1900" i="1"/>
  <c r="G1900" i="1"/>
  <c r="E1900" i="1"/>
  <c r="M1902" i="1"/>
  <c r="K1902" i="1"/>
  <c r="I1902" i="1"/>
  <c r="G1902" i="1"/>
  <c r="E1902" i="1"/>
  <c r="M1904" i="1"/>
  <c r="K1904" i="1"/>
  <c r="I1904" i="1"/>
  <c r="G1904" i="1"/>
  <c r="E1904" i="1"/>
  <c r="M1914" i="1"/>
  <c r="K1914" i="1"/>
  <c r="I1914" i="1"/>
  <c r="G1914" i="1"/>
  <c r="E1914" i="1"/>
  <c r="E1906" i="1"/>
  <c r="I1906" i="1"/>
  <c r="E1908" i="1"/>
  <c r="I1908" i="1"/>
  <c r="E1910" i="1"/>
  <c r="I1910" i="1"/>
  <c r="E1912" i="1"/>
  <c r="I1912" i="1"/>
  <c r="E1915" i="1"/>
  <c r="I1915" i="1"/>
  <c r="E1917" i="1"/>
  <c r="I1917" i="1"/>
  <c r="E1919" i="1"/>
  <c r="I1919" i="1"/>
  <c r="E1921" i="1"/>
  <c r="I1921" i="1"/>
  <c r="E1927" i="1"/>
  <c r="I1927" i="1"/>
  <c r="E1929" i="1"/>
  <c r="I1929" i="1"/>
  <c r="E1931" i="1"/>
  <c r="I1931" i="1"/>
  <c r="E1933" i="1"/>
  <c r="I1933" i="1"/>
  <c r="E1935" i="1"/>
  <c r="I1935" i="1"/>
  <c r="G1852" i="1"/>
  <c r="K1852" i="1"/>
  <c r="M1856" i="1"/>
  <c r="K1856" i="1"/>
  <c r="I1856" i="1"/>
  <c r="G1856" i="1"/>
  <c r="E1856" i="1"/>
  <c r="M1858" i="1"/>
  <c r="K1858" i="1"/>
  <c r="I1858" i="1"/>
  <c r="G1858" i="1"/>
  <c r="E1858" i="1"/>
  <c r="M1860" i="1"/>
  <c r="K1860" i="1"/>
  <c r="I1860" i="1"/>
  <c r="G1860" i="1"/>
  <c r="E1860" i="1"/>
  <c r="M1881" i="1"/>
  <c r="K1881" i="1"/>
  <c r="I1881" i="1"/>
  <c r="G1881" i="1"/>
  <c r="E1881" i="1"/>
  <c r="E1852" i="1"/>
  <c r="I1852" i="1"/>
  <c r="M1852" i="1"/>
  <c r="M1869" i="1"/>
  <c r="K1869" i="1"/>
  <c r="I1869" i="1"/>
  <c r="G1869" i="1"/>
  <c r="E1869" i="1"/>
  <c r="N1853" i="1"/>
  <c r="G1853" i="1" s="1"/>
  <c r="N1854" i="1"/>
  <c r="E1854" i="1" s="1"/>
  <c r="N1855" i="1"/>
  <c r="M1855" i="1" s="1"/>
  <c r="E1861" i="1"/>
  <c r="I1861" i="1"/>
  <c r="E1863" i="1"/>
  <c r="I1863" i="1"/>
  <c r="E1865" i="1"/>
  <c r="I1865" i="1"/>
  <c r="E1867" i="1"/>
  <c r="I1867" i="1"/>
  <c r="E1870" i="1"/>
  <c r="I1870" i="1"/>
  <c r="E1872" i="1"/>
  <c r="I1872" i="1"/>
  <c r="E1874" i="1"/>
  <c r="I1874" i="1"/>
  <c r="E1876" i="1"/>
  <c r="I1876" i="1"/>
  <c r="E1882" i="1"/>
  <c r="I1882" i="1"/>
  <c r="E1884" i="1"/>
  <c r="I1884" i="1"/>
  <c r="E1886" i="1"/>
  <c r="I1886" i="1"/>
  <c r="E1888" i="1"/>
  <c r="I1888" i="1"/>
  <c r="E1890" i="1"/>
  <c r="I1890" i="1"/>
  <c r="I1807" i="1"/>
  <c r="M1815" i="1"/>
  <c r="K1815" i="1"/>
  <c r="I1815" i="1"/>
  <c r="G1815" i="1"/>
  <c r="E1815" i="1"/>
  <c r="M1836" i="1"/>
  <c r="K1836" i="1"/>
  <c r="I1836" i="1"/>
  <c r="G1836" i="1"/>
  <c r="E1836" i="1"/>
  <c r="M1806" i="1"/>
  <c r="K1806" i="1"/>
  <c r="I1806" i="1"/>
  <c r="G1806" i="1"/>
  <c r="E1806" i="1"/>
  <c r="M1808" i="1"/>
  <c r="K1808" i="1"/>
  <c r="I1808" i="1"/>
  <c r="G1808" i="1"/>
  <c r="E1808" i="1"/>
  <c r="M1810" i="1"/>
  <c r="K1810" i="1"/>
  <c r="I1810" i="1"/>
  <c r="G1810" i="1"/>
  <c r="E1810" i="1"/>
  <c r="M1812" i="1"/>
  <c r="K1812" i="1"/>
  <c r="I1812" i="1"/>
  <c r="G1812" i="1"/>
  <c r="E1812" i="1"/>
  <c r="M1814" i="1"/>
  <c r="K1814" i="1"/>
  <c r="I1814" i="1"/>
  <c r="G1814" i="1"/>
  <c r="E1814" i="1"/>
  <c r="M1824" i="1"/>
  <c r="K1824" i="1"/>
  <c r="I1824" i="1"/>
  <c r="G1824" i="1"/>
  <c r="E1824" i="1"/>
  <c r="E1816" i="1"/>
  <c r="I1816" i="1"/>
  <c r="E1818" i="1"/>
  <c r="I1818" i="1"/>
  <c r="E1820" i="1"/>
  <c r="I1820" i="1"/>
  <c r="E1822" i="1"/>
  <c r="I1822" i="1"/>
  <c r="E1825" i="1"/>
  <c r="I1825" i="1"/>
  <c r="E1827" i="1"/>
  <c r="I1827" i="1"/>
  <c r="E1829" i="1"/>
  <c r="I1829" i="1"/>
  <c r="E1831" i="1"/>
  <c r="I1831" i="1"/>
  <c r="E1837" i="1"/>
  <c r="I1837" i="1"/>
  <c r="E1839" i="1"/>
  <c r="I1839" i="1"/>
  <c r="E1841" i="1"/>
  <c r="I1841" i="1"/>
  <c r="E1843" i="1"/>
  <c r="I1843" i="1"/>
  <c r="E1845" i="1"/>
  <c r="I1845" i="1"/>
  <c r="M1761" i="1"/>
  <c r="K1761" i="1"/>
  <c r="I1761" i="1"/>
  <c r="G1761" i="1"/>
  <c r="E1761" i="1"/>
  <c r="K1763" i="1"/>
  <c r="M1779" i="1"/>
  <c r="K1779" i="1"/>
  <c r="I1779" i="1"/>
  <c r="G1779" i="1"/>
  <c r="E1779" i="1"/>
  <c r="M1762" i="1"/>
  <c r="K1762" i="1"/>
  <c r="I1762" i="1"/>
  <c r="G1762" i="1"/>
  <c r="E1762" i="1"/>
  <c r="M1764" i="1"/>
  <c r="K1764" i="1"/>
  <c r="I1764" i="1"/>
  <c r="G1764" i="1"/>
  <c r="E1764" i="1"/>
  <c r="M1766" i="1"/>
  <c r="K1766" i="1"/>
  <c r="I1766" i="1"/>
  <c r="G1766" i="1"/>
  <c r="E1766" i="1"/>
  <c r="M1768" i="1"/>
  <c r="K1768" i="1"/>
  <c r="I1768" i="1"/>
  <c r="G1768" i="1"/>
  <c r="E1768" i="1"/>
  <c r="M1770" i="1"/>
  <c r="K1770" i="1"/>
  <c r="I1770" i="1"/>
  <c r="G1770" i="1"/>
  <c r="E1770" i="1"/>
  <c r="M1791" i="1"/>
  <c r="K1791" i="1"/>
  <c r="I1791" i="1"/>
  <c r="G1791" i="1"/>
  <c r="E1791" i="1"/>
  <c r="E1771" i="1"/>
  <c r="I1771" i="1"/>
  <c r="E1773" i="1"/>
  <c r="I1773" i="1"/>
  <c r="E1775" i="1"/>
  <c r="I1775" i="1"/>
  <c r="E1777" i="1"/>
  <c r="I1777" i="1"/>
  <c r="E1780" i="1"/>
  <c r="I1780" i="1"/>
  <c r="E1782" i="1"/>
  <c r="I1782" i="1"/>
  <c r="E1784" i="1"/>
  <c r="I1784" i="1"/>
  <c r="E1786" i="1"/>
  <c r="I1786" i="1"/>
  <c r="E1792" i="1"/>
  <c r="I1792" i="1"/>
  <c r="E1794" i="1"/>
  <c r="I1794" i="1"/>
  <c r="E1796" i="1"/>
  <c r="I1796" i="1"/>
  <c r="E1798" i="1"/>
  <c r="I1798" i="1"/>
  <c r="E1800" i="1"/>
  <c r="I1800" i="1"/>
  <c r="G1718" i="1"/>
  <c r="K1718" i="1"/>
  <c r="G1720" i="1"/>
  <c r="K1720" i="1"/>
  <c r="M1721" i="1"/>
  <c r="I1718" i="1"/>
  <c r="M1718" i="1"/>
  <c r="I1720" i="1"/>
  <c r="M1720" i="1"/>
  <c r="E1718" i="1"/>
  <c r="E1720" i="1"/>
  <c r="N1725" i="1"/>
  <c r="E1725" i="1" s="1"/>
  <c r="N1722" i="1"/>
  <c r="E1722" i="1" s="1"/>
  <c r="N1723" i="1"/>
  <c r="E1723" i="1" s="1"/>
  <c r="N1724" i="1"/>
  <c r="E1724" i="1" s="1"/>
  <c r="N1734" i="1"/>
  <c r="G1734" i="1" s="1"/>
  <c r="N1746" i="1"/>
  <c r="I1746" i="1" s="1"/>
  <c r="I1751" i="1"/>
  <c r="E1727" i="1"/>
  <c r="I1727" i="1"/>
  <c r="E1729" i="1"/>
  <c r="I1729" i="1"/>
  <c r="E1731" i="1"/>
  <c r="I1731" i="1"/>
  <c r="E1733" i="1"/>
  <c r="I1733" i="1"/>
  <c r="E1736" i="1"/>
  <c r="I1736" i="1"/>
  <c r="E1738" i="1"/>
  <c r="I1738" i="1"/>
  <c r="E1740" i="1"/>
  <c r="I1740" i="1"/>
  <c r="E1742" i="1"/>
  <c r="I1742" i="1"/>
  <c r="I1748" i="1"/>
  <c r="O1748" i="1" s="1"/>
  <c r="E1752" i="1"/>
  <c r="I1752" i="1"/>
  <c r="E1754" i="1"/>
  <c r="I1754" i="1"/>
  <c r="I1756" i="1"/>
  <c r="M1672" i="1"/>
  <c r="K1672" i="1"/>
  <c r="I1672" i="1"/>
  <c r="G1672" i="1"/>
  <c r="E1672" i="1"/>
  <c r="M1674" i="1"/>
  <c r="K1674" i="1"/>
  <c r="I1674" i="1"/>
  <c r="G1674" i="1"/>
  <c r="E1674" i="1"/>
  <c r="M1676" i="1"/>
  <c r="K1676" i="1"/>
  <c r="I1676" i="1"/>
  <c r="G1676" i="1"/>
  <c r="E1676" i="1"/>
  <c r="M1678" i="1"/>
  <c r="K1678" i="1"/>
  <c r="I1678" i="1"/>
  <c r="G1678" i="1"/>
  <c r="E1678" i="1"/>
  <c r="M1680" i="1"/>
  <c r="K1680" i="1"/>
  <c r="I1680" i="1"/>
  <c r="G1680" i="1"/>
  <c r="E1680" i="1"/>
  <c r="M1701" i="1"/>
  <c r="K1701" i="1"/>
  <c r="I1701" i="1"/>
  <c r="G1701" i="1"/>
  <c r="E1701" i="1"/>
  <c r="G1673" i="1"/>
  <c r="I1677" i="1"/>
  <c r="M1689" i="1"/>
  <c r="K1689" i="1"/>
  <c r="I1689" i="1"/>
  <c r="G1689" i="1"/>
  <c r="E1689" i="1"/>
  <c r="N1671" i="1"/>
  <c r="M1671" i="1" s="1"/>
  <c r="E1681" i="1"/>
  <c r="I1681" i="1"/>
  <c r="E1683" i="1"/>
  <c r="I1683" i="1"/>
  <c r="E1685" i="1"/>
  <c r="I1685" i="1"/>
  <c r="E1687" i="1"/>
  <c r="I1687" i="1"/>
  <c r="E1690" i="1"/>
  <c r="I1690" i="1"/>
  <c r="E1692" i="1"/>
  <c r="I1692" i="1"/>
  <c r="E1694" i="1"/>
  <c r="I1694" i="1"/>
  <c r="E1696" i="1"/>
  <c r="I1696" i="1"/>
  <c r="E1702" i="1"/>
  <c r="I1702" i="1"/>
  <c r="E1704" i="1"/>
  <c r="I1704" i="1"/>
  <c r="E1706" i="1"/>
  <c r="I1706" i="1"/>
  <c r="E1708" i="1"/>
  <c r="I1708" i="1"/>
  <c r="E1710" i="1"/>
  <c r="I1710" i="1"/>
  <c r="I1624" i="1"/>
  <c r="I1626" i="1"/>
  <c r="L1623" i="1"/>
  <c r="E1623" i="1" s="1"/>
  <c r="L1629" i="1"/>
  <c r="E1629" i="1" s="1"/>
  <c r="L1631" i="1"/>
  <c r="E1631" i="1" s="1"/>
  <c r="K1633" i="1"/>
  <c r="G1633" i="1"/>
  <c r="K1635" i="1"/>
  <c r="G1635" i="1"/>
  <c r="K1637" i="1"/>
  <c r="G1637" i="1"/>
  <c r="K1639" i="1"/>
  <c r="G1639" i="1"/>
  <c r="L1641" i="1"/>
  <c r="E1641" i="1" s="1"/>
  <c r="K1643" i="1"/>
  <c r="G1643" i="1"/>
  <c r="G1653" i="1"/>
  <c r="L1628" i="1"/>
  <c r="K1628" i="1" s="1"/>
  <c r="L1630" i="1"/>
  <c r="K1630" i="1" s="1"/>
  <c r="L1632" i="1"/>
  <c r="K1632" i="1" s="1"/>
  <c r="K1634" i="1"/>
  <c r="G1634" i="1"/>
  <c r="K1636" i="1"/>
  <c r="G1636" i="1"/>
  <c r="K1638" i="1"/>
  <c r="G1638" i="1"/>
  <c r="K1640" i="1"/>
  <c r="G1640" i="1"/>
  <c r="K1642" i="1"/>
  <c r="G1642" i="1"/>
  <c r="I1653" i="1"/>
  <c r="G1644" i="1"/>
  <c r="G1645" i="1"/>
  <c r="M1645" i="1" s="1"/>
  <c r="G1646" i="1"/>
  <c r="G1647" i="1"/>
  <c r="M1647" i="1" s="1"/>
  <c r="G1648" i="1"/>
  <c r="G1649" i="1"/>
  <c r="M1649" i="1" s="1"/>
  <c r="E1653" i="1"/>
  <c r="I1576" i="1"/>
  <c r="G1576" i="1"/>
  <c r="E1576" i="1"/>
  <c r="I1578" i="1"/>
  <c r="G1578" i="1"/>
  <c r="E1578" i="1"/>
  <c r="I1580" i="1"/>
  <c r="G1580" i="1"/>
  <c r="E1580" i="1"/>
  <c r="I1582" i="1"/>
  <c r="G1582" i="1"/>
  <c r="E1582" i="1"/>
  <c r="I1584" i="1"/>
  <c r="G1584" i="1"/>
  <c r="E1584" i="1"/>
  <c r="I1594" i="1"/>
  <c r="G1594" i="1"/>
  <c r="E1594" i="1"/>
  <c r="G1579" i="1"/>
  <c r="I1583" i="1"/>
  <c r="E1583" i="1"/>
  <c r="I1585" i="1"/>
  <c r="G1585" i="1"/>
  <c r="E1585" i="1"/>
  <c r="I1606" i="1"/>
  <c r="G1606" i="1"/>
  <c r="E1606" i="1"/>
  <c r="E1586" i="1"/>
  <c r="K1586" i="1" s="1"/>
  <c r="E1588" i="1"/>
  <c r="K1588" i="1" s="1"/>
  <c r="E1590" i="1"/>
  <c r="E1592" i="1"/>
  <c r="K1592" i="1" s="1"/>
  <c r="E1595" i="1"/>
  <c r="K1595" i="1" s="1"/>
  <c r="E1597" i="1"/>
  <c r="K1597" i="1" s="1"/>
  <c r="E1599" i="1"/>
  <c r="K1599" i="1" s="1"/>
  <c r="E1601" i="1"/>
  <c r="K1601" i="1" s="1"/>
  <c r="E1607" i="1"/>
  <c r="E1609" i="1"/>
  <c r="K1609" i="1" s="1"/>
  <c r="E1611" i="1"/>
  <c r="E1613" i="1"/>
  <c r="K1613" i="1" s="1"/>
  <c r="E1615" i="1"/>
  <c r="K1529" i="1"/>
  <c r="I1529" i="1"/>
  <c r="G1529" i="1"/>
  <c r="E1529" i="1"/>
  <c r="K1530" i="1"/>
  <c r="G1530" i="1"/>
  <c r="G1531" i="1"/>
  <c r="L1533" i="1"/>
  <c r="E1533" i="1" s="1"/>
  <c r="L1535" i="1"/>
  <c r="E1535" i="1" s="1"/>
  <c r="M1544" i="1"/>
  <c r="K1547" i="1"/>
  <c r="I1547" i="1"/>
  <c r="G1547" i="1"/>
  <c r="E1547" i="1"/>
  <c r="K1559" i="1"/>
  <c r="I1559" i="1"/>
  <c r="G1559" i="1"/>
  <c r="E1559" i="1"/>
  <c r="L1532" i="1"/>
  <c r="G1532" i="1" s="1"/>
  <c r="K1533" i="1"/>
  <c r="L1534" i="1"/>
  <c r="G1534" i="1" s="1"/>
  <c r="L1536" i="1"/>
  <c r="K1536" i="1" s="1"/>
  <c r="L1537" i="1"/>
  <c r="G1537" i="1" s="1"/>
  <c r="L1538" i="1"/>
  <c r="K1538" i="1" s="1"/>
  <c r="G1539" i="1"/>
  <c r="M1539" i="1" s="1"/>
  <c r="G1540" i="1"/>
  <c r="G1541" i="1"/>
  <c r="M1541" i="1" s="1"/>
  <c r="G1542" i="1"/>
  <c r="G1543" i="1"/>
  <c r="M1543" i="1" s="1"/>
  <c r="I1487" i="1"/>
  <c r="G1487" i="1"/>
  <c r="E1487" i="1"/>
  <c r="I1489" i="1"/>
  <c r="G1489" i="1"/>
  <c r="E1489" i="1"/>
  <c r="I1491" i="1"/>
  <c r="G1491" i="1"/>
  <c r="E1491" i="1"/>
  <c r="I1512" i="1"/>
  <c r="G1512" i="1"/>
  <c r="E1512" i="1"/>
  <c r="I1488" i="1"/>
  <c r="E1488" i="1"/>
  <c r="I1490" i="1"/>
  <c r="I1500" i="1"/>
  <c r="G1500" i="1"/>
  <c r="E1500" i="1"/>
  <c r="J1482" i="1"/>
  <c r="G1482" i="1" s="1"/>
  <c r="J1483" i="1"/>
  <c r="I1483" i="1" s="1"/>
  <c r="J1484" i="1"/>
  <c r="E1484" i="1" s="1"/>
  <c r="J1485" i="1"/>
  <c r="E1492" i="1"/>
  <c r="E1494" i="1"/>
  <c r="K1494" i="1" s="1"/>
  <c r="E1496" i="1"/>
  <c r="E1498" i="1"/>
  <c r="K1498" i="1" s="1"/>
  <c r="E1501" i="1"/>
  <c r="K1501" i="1" s="1"/>
  <c r="E1503" i="1"/>
  <c r="K1503" i="1" s="1"/>
  <c r="E1505" i="1"/>
  <c r="K1505" i="1" s="1"/>
  <c r="E1507" i="1"/>
  <c r="K1507" i="1" s="1"/>
  <c r="E1513" i="1"/>
  <c r="E1515" i="1"/>
  <c r="K1515" i="1" s="1"/>
  <c r="E1517" i="1"/>
  <c r="E1519" i="1"/>
  <c r="K1519" i="1" s="1"/>
  <c r="E1521" i="1"/>
  <c r="M1436" i="1"/>
  <c r="K1436" i="1"/>
  <c r="I1436" i="1"/>
  <c r="G1436" i="1"/>
  <c r="E1436" i="1"/>
  <c r="I1438" i="1"/>
  <c r="M1440" i="1"/>
  <c r="K1440" i="1"/>
  <c r="I1440" i="1"/>
  <c r="G1440" i="1"/>
  <c r="E1440" i="1"/>
  <c r="I1442" i="1"/>
  <c r="M1444" i="1"/>
  <c r="K1444" i="1"/>
  <c r="I1444" i="1"/>
  <c r="G1444" i="1"/>
  <c r="E1444" i="1"/>
  <c r="M1465" i="1"/>
  <c r="K1465" i="1"/>
  <c r="I1465" i="1"/>
  <c r="G1465" i="1"/>
  <c r="E1465" i="1"/>
  <c r="M1437" i="1"/>
  <c r="K1437" i="1"/>
  <c r="I1437" i="1"/>
  <c r="G1437" i="1"/>
  <c r="E1437" i="1"/>
  <c r="M1439" i="1"/>
  <c r="K1439" i="1"/>
  <c r="I1439" i="1"/>
  <c r="G1439" i="1"/>
  <c r="E1439" i="1"/>
  <c r="M1441" i="1"/>
  <c r="K1441" i="1"/>
  <c r="I1441" i="1"/>
  <c r="G1441" i="1"/>
  <c r="E1441" i="1"/>
  <c r="M1443" i="1"/>
  <c r="K1443" i="1"/>
  <c r="I1443" i="1"/>
  <c r="G1443" i="1"/>
  <c r="E1443" i="1"/>
  <c r="M1453" i="1"/>
  <c r="K1453" i="1"/>
  <c r="I1453" i="1"/>
  <c r="G1453" i="1"/>
  <c r="E1453" i="1"/>
  <c r="E1445" i="1"/>
  <c r="I1445" i="1"/>
  <c r="E1447" i="1"/>
  <c r="I1447" i="1"/>
  <c r="E1449" i="1"/>
  <c r="I1449" i="1"/>
  <c r="E1451" i="1"/>
  <c r="I1451" i="1"/>
  <c r="E1454" i="1"/>
  <c r="I1454" i="1"/>
  <c r="E1456" i="1"/>
  <c r="I1456" i="1"/>
  <c r="E1458" i="1"/>
  <c r="I1458" i="1"/>
  <c r="E1460" i="1"/>
  <c r="I1460" i="1"/>
  <c r="E1466" i="1"/>
  <c r="I1466" i="1"/>
  <c r="E1468" i="1"/>
  <c r="I1468" i="1"/>
  <c r="E1470" i="1"/>
  <c r="I1470" i="1"/>
  <c r="E1472" i="1"/>
  <c r="I1472" i="1"/>
  <c r="E1474" i="1"/>
  <c r="I1474" i="1"/>
  <c r="E1404" i="1"/>
  <c r="I1404" i="1"/>
  <c r="M1404" i="1"/>
  <c r="E1418" i="1"/>
  <c r="E1344" i="1"/>
  <c r="I1344" i="1"/>
  <c r="M1344" i="1"/>
  <c r="E1374" i="1"/>
  <c r="E1345" i="1"/>
  <c r="I1345" i="1"/>
  <c r="M1345" i="1"/>
  <c r="E1375" i="1"/>
  <c r="E1351" i="1"/>
  <c r="G1351" i="1"/>
  <c r="I1351" i="1"/>
  <c r="K1351" i="1"/>
  <c r="M1351" i="1"/>
  <c r="E1352" i="1"/>
  <c r="I1352" i="1"/>
  <c r="M1352" i="1"/>
  <c r="E1382" i="1"/>
  <c r="E1353" i="1"/>
  <c r="I1353" i="1"/>
  <c r="M1353" i="1"/>
  <c r="E1383" i="1"/>
  <c r="E1362" i="1"/>
  <c r="I1362" i="1"/>
  <c r="M1362" i="1"/>
  <c r="N98" i="1"/>
  <c r="E98" i="1" s="1"/>
  <c r="K136" i="1"/>
  <c r="I159" i="1"/>
  <c r="G161" i="1"/>
  <c r="I170" i="1"/>
  <c r="G176" i="1"/>
  <c r="E177" i="1"/>
  <c r="G180" i="1"/>
  <c r="E181" i="1"/>
  <c r="N329" i="1"/>
  <c r="K329" i="1" s="1"/>
  <c r="K339" i="1"/>
  <c r="G340" i="1"/>
  <c r="K345" i="1"/>
  <c r="O348" i="1"/>
  <c r="G108" i="1"/>
  <c r="G109" i="1"/>
  <c r="G112" i="1"/>
  <c r="G113" i="1"/>
  <c r="K117" i="1"/>
  <c r="K132" i="1"/>
  <c r="M178" i="1"/>
  <c r="I183" i="1"/>
  <c r="K828" i="1"/>
  <c r="Q851" i="1"/>
  <c r="I893" i="1"/>
  <c r="O893" i="1" s="1"/>
  <c r="K917" i="1"/>
  <c r="I918" i="1"/>
  <c r="G919" i="1"/>
  <c r="N981" i="1"/>
  <c r="M981" i="1" s="1"/>
  <c r="N983" i="1"/>
  <c r="K983" i="1" s="1"/>
  <c r="G985" i="1"/>
  <c r="G986" i="1"/>
  <c r="K991" i="1"/>
  <c r="E992" i="1"/>
  <c r="I992" i="1"/>
  <c r="N993" i="1"/>
  <c r="M993" i="1" s="1"/>
  <c r="K994" i="1"/>
  <c r="E995" i="1"/>
  <c r="I995" i="1"/>
  <c r="G996" i="1"/>
  <c r="G997" i="1"/>
  <c r="G1006" i="1"/>
  <c r="G1007" i="1"/>
  <c r="K1012" i="1"/>
  <c r="E1013" i="1"/>
  <c r="I1013" i="1"/>
  <c r="G1014" i="1"/>
  <c r="G1015" i="1"/>
  <c r="I1034" i="1"/>
  <c r="E1035" i="1"/>
  <c r="I1038" i="1"/>
  <c r="E1039" i="1"/>
  <c r="M1042" i="1"/>
  <c r="M1044" i="1"/>
  <c r="M1046" i="1"/>
  <c r="M1048" i="1"/>
  <c r="I1084" i="1"/>
  <c r="E1098" i="1"/>
  <c r="I1086" i="1"/>
  <c r="E1100" i="1"/>
  <c r="I1088" i="1"/>
  <c r="E1102" i="1"/>
  <c r="I1090" i="1"/>
  <c r="E1104" i="1"/>
  <c r="I1092" i="1"/>
  <c r="E1106" i="1"/>
  <c r="I1126" i="1"/>
  <c r="E1156" i="1"/>
  <c r="I1128" i="1"/>
  <c r="E1158" i="1"/>
  <c r="I1130" i="1"/>
  <c r="E1160" i="1"/>
  <c r="I1133" i="1"/>
  <c r="E1163" i="1"/>
  <c r="I1135" i="1"/>
  <c r="E1165" i="1"/>
  <c r="I1137" i="1"/>
  <c r="E1167" i="1"/>
  <c r="I1139" i="1"/>
  <c r="E1169" i="1"/>
  <c r="I1175" i="1"/>
  <c r="E1189" i="1"/>
  <c r="I1177" i="1"/>
  <c r="E1191" i="1"/>
  <c r="E1193" i="1"/>
  <c r="E1195" i="1"/>
  <c r="G349" i="1"/>
  <c r="G350" i="1"/>
  <c r="K360" i="1"/>
  <c r="G361" i="1"/>
  <c r="K366" i="1"/>
  <c r="K368" i="1"/>
  <c r="E798" i="1"/>
  <c r="M798" i="1"/>
  <c r="I799" i="1"/>
  <c r="D788" i="1"/>
  <c r="H788" i="1"/>
  <c r="L788" i="1"/>
  <c r="I807" i="1"/>
  <c r="I808" i="1"/>
  <c r="I809" i="1"/>
  <c r="I810" i="1"/>
  <c r="I811" i="1"/>
  <c r="I812" i="1"/>
  <c r="I813" i="1"/>
  <c r="I814" i="1"/>
  <c r="I819" i="1"/>
  <c r="I820" i="1"/>
  <c r="I821" i="1"/>
  <c r="K825" i="1"/>
  <c r="M826" i="1"/>
  <c r="G847" i="1"/>
  <c r="K847" i="1"/>
  <c r="E848" i="1"/>
  <c r="M848" i="1"/>
  <c r="E849" i="1"/>
  <c r="M849" i="1"/>
  <c r="I850" i="1"/>
  <c r="K904" i="1"/>
  <c r="G908" i="1"/>
  <c r="K908" i="1"/>
  <c r="N912" i="1"/>
  <c r="K912" i="1" s="1"/>
  <c r="K913" i="1"/>
  <c r="E914" i="1"/>
  <c r="I914" i="1"/>
  <c r="G915" i="1"/>
  <c r="K921" i="1"/>
  <c r="K928" i="1"/>
  <c r="G930" i="1"/>
  <c r="G932" i="1"/>
  <c r="I1192" i="1"/>
  <c r="I1194" i="1"/>
  <c r="I1196" i="1"/>
  <c r="N1205" i="1"/>
  <c r="E1205" i="1" s="1"/>
  <c r="N1207" i="1"/>
  <c r="M1207" i="1" s="1"/>
  <c r="N1209" i="1"/>
  <c r="G1209" i="1" s="1"/>
  <c r="N1211" i="1"/>
  <c r="K1211" i="1" s="1"/>
  <c r="N1213" i="1"/>
  <c r="I1213" i="1" s="1"/>
  <c r="K1215" i="1"/>
  <c r="E1216" i="1"/>
  <c r="I1216" i="1"/>
  <c r="K1219" i="1"/>
  <c r="E1220" i="1"/>
  <c r="I1220" i="1"/>
  <c r="E1223" i="1"/>
  <c r="I1223" i="1"/>
  <c r="K1226" i="1"/>
  <c r="E1227" i="1"/>
  <c r="I1227" i="1"/>
  <c r="K1230" i="1"/>
  <c r="K1236" i="1"/>
  <c r="E1237" i="1"/>
  <c r="I1237" i="1"/>
  <c r="K1240" i="1"/>
  <c r="E1241" i="1"/>
  <c r="I1241" i="1"/>
  <c r="K1244" i="1"/>
  <c r="M1250" i="1"/>
  <c r="E1251" i="1"/>
  <c r="I1251" i="1"/>
  <c r="M1251" i="1"/>
  <c r="E1255" i="1"/>
  <c r="I1255" i="1"/>
  <c r="M1255" i="1"/>
  <c r="E1259" i="1"/>
  <c r="I1259" i="1"/>
  <c r="M1259" i="1"/>
  <c r="E1346" i="1"/>
  <c r="I1346" i="1"/>
  <c r="M1346" i="1"/>
  <c r="E1376" i="1"/>
  <c r="I1350" i="1"/>
  <c r="M1350" i="1"/>
  <c r="E1380" i="1"/>
  <c r="E1392" i="1"/>
  <c r="K184" i="1"/>
  <c r="G184" i="1"/>
  <c r="N101" i="1"/>
  <c r="E101" i="1" s="1"/>
  <c r="K109" i="1"/>
  <c r="E110" i="1"/>
  <c r="I110" i="1"/>
  <c r="K113" i="1"/>
  <c r="E114" i="1"/>
  <c r="I114" i="1"/>
  <c r="E117" i="1"/>
  <c r="I117" i="1"/>
  <c r="K119" i="1"/>
  <c r="G123" i="1"/>
  <c r="K123" i="1"/>
  <c r="K131" i="1"/>
  <c r="E132" i="1"/>
  <c r="I132" i="1"/>
  <c r="K135" i="1"/>
  <c r="E136" i="1"/>
  <c r="I136" i="1"/>
  <c r="G155" i="1"/>
  <c r="E156" i="1"/>
  <c r="G159" i="1"/>
  <c r="E160" i="1"/>
  <c r="G164" i="1"/>
  <c r="G166" i="1"/>
  <c r="E167" i="1"/>
  <c r="G170" i="1"/>
  <c r="E171" i="1"/>
  <c r="I177" i="1"/>
  <c r="I179" i="1"/>
  <c r="I181" i="1"/>
  <c r="E182" i="1"/>
  <c r="I182" i="1"/>
  <c r="I184" i="1"/>
  <c r="E341" i="1"/>
  <c r="I341" i="1"/>
  <c r="G342" i="1"/>
  <c r="E345" i="1"/>
  <c r="I345" i="1"/>
  <c r="G346" i="1"/>
  <c r="K350" i="1"/>
  <c r="K354" i="1"/>
  <c r="E362" i="1"/>
  <c r="I362" i="1"/>
  <c r="G363" i="1"/>
  <c r="E366" i="1"/>
  <c r="I366" i="1"/>
  <c r="G367" i="1"/>
  <c r="G798" i="1"/>
  <c r="K798" i="1"/>
  <c r="E799" i="1"/>
  <c r="M799" i="1"/>
  <c r="G802" i="1"/>
  <c r="K802" i="1"/>
  <c r="I803" i="1"/>
  <c r="I804" i="1"/>
  <c r="I805" i="1"/>
  <c r="E807" i="1"/>
  <c r="E808" i="1"/>
  <c r="E809" i="1"/>
  <c r="M809" i="1"/>
  <c r="E810" i="1"/>
  <c r="M810" i="1"/>
  <c r="E811" i="1"/>
  <c r="M811" i="1"/>
  <c r="E812" i="1"/>
  <c r="M812" i="1"/>
  <c r="E813" i="1"/>
  <c r="M813" i="1"/>
  <c r="E814" i="1"/>
  <c r="M814" i="1"/>
  <c r="E819" i="1"/>
  <c r="M819" i="1"/>
  <c r="E820" i="1"/>
  <c r="M820" i="1"/>
  <c r="E821" i="1"/>
  <c r="M821" i="1"/>
  <c r="E822" i="1"/>
  <c r="M822" i="1"/>
  <c r="K824" i="1"/>
  <c r="G826" i="1"/>
  <c r="K826" i="1"/>
  <c r="E827" i="1"/>
  <c r="M827" i="1"/>
  <c r="G845" i="1"/>
  <c r="K845" i="1"/>
  <c r="E846" i="1"/>
  <c r="M846" i="1"/>
  <c r="G849" i="1"/>
  <c r="K849" i="1"/>
  <c r="E850" i="1"/>
  <c r="M850" i="1"/>
  <c r="I861" i="1"/>
  <c r="I866" i="1"/>
  <c r="I867" i="1"/>
  <c r="I868" i="1"/>
  <c r="I869" i="1"/>
  <c r="K896" i="1"/>
  <c r="E897" i="1"/>
  <c r="I897" i="1"/>
  <c r="G899" i="1"/>
  <c r="K903" i="1"/>
  <c r="E904" i="1"/>
  <c r="I904" i="1"/>
  <c r="G906" i="1"/>
  <c r="K916" i="1"/>
  <c r="K920" i="1"/>
  <c r="K930" i="1"/>
  <c r="K932" i="1"/>
  <c r="K934" i="1"/>
  <c r="K936" i="1"/>
  <c r="K986" i="1"/>
  <c r="K990" i="1"/>
  <c r="K997" i="1"/>
  <c r="K1001" i="1"/>
  <c r="K1007" i="1"/>
  <c r="K1011" i="1"/>
  <c r="K1015" i="1"/>
  <c r="M1206" i="1"/>
  <c r="K1206" i="1"/>
  <c r="I1206" i="1"/>
  <c r="G1206" i="1"/>
  <c r="E1206" i="1"/>
  <c r="M1208" i="1"/>
  <c r="K1208" i="1"/>
  <c r="I1208" i="1"/>
  <c r="G1208" i="1"/>
  <c r="E1208" i="1"/>
  <c r="I1210" i="1"/>
  <c r="G1210" i="1"/>
  <c r="E1210" i="1"/>
  <c r="K1210" i="1"/>
  <c r="G1212" i="1"/>
  <c r="K1212" i="1"/>
  <c r="M1210" i="1"/>
  <c r="E1212" i="1"/>
  <c r="I1212" i="1"/>
  <c r="M1212" i="1"/>
  <c r="N1222" i="1"/>
  <c r="G1222" i="1" s="1"/>
  <c r="N1234" i="1"/>
  <c r="E1234" i="1" s="1"/>
  <c r="E1215" i="1"/>
  <c r="I1215" i="1"/>
  <c r="E1217" i="1"/>
  <c r="I1217" i="1"/>
  <c r="E1219" i="1"/>
  <c r="I1219" i="1"/>
  <c r="E1221" i="1"/>
  <c r="I1221" i="1"/>
  <c r="E1224" i="1"/>
  <c r="I1224" i="1"/>
  <c r="E1226" i="1"/>
  <c r="I1226" i="1"/>
  <c r="E1228" i="1"/>
  <c r="I1228" i="1"/>
  <c r="E1230" i="1"/>
  <c r="I1230" i="1"/>
  <c r="E1236" i="1"/>
  <c r="I1236" i="1"/>
  <c r="E1238" i="1"/>
  <c r="I1238" i="1"/>
  <c r="E1240" i="1"/>
  <c r="I1240" i="1"/>
  <c r="E1242" i="1"/>
  <c r="I1242" i="1"/>
  <c r="E1244" i="1"/>
  <c r="I1244" i="1"/>
  <c r="H1187" i="1"/>
  <c r="E1187" i="1" s="1"/>
  <c r="G1175" i="1"/>
  <c r="K1175" i="1"/>
  <c r="O1175" i="1"/>
  <c r="G1177" i="1"/>
  <c r="K1177" i="1"/>
  <c r="O1177" i="1"/>
  <c r="G1179" i="1"/>
  <c r="K1179" i="1"/>
  <c r="O1179" i="1"/>
  <c r="G1181" i="1"/>
  <c r="K1181" i="1"/>
  <c r="O1181" i="1"/>
  <c r="G1183" i="1"/>
  <c r="K1183" i="1"/>
  <c r="O1183" i="1"/>
  <c r="G1187" i="1"/>
  <c r="H1143" i="1"/>
  <c r="K1113" i="1" s="1"/>
  <c r="H1144" i="1"/>
  <c r="G1114" i="1" s="1"/>
  <c r="H1145" i="1"/>
  <c r="K1115" i="1" s="1"/>
  <c r="H1146" i="1"/>
  <c r="K1116" i="1" s="1"/>
  <c r="H1147" i="1"/>
  <c r="G1117" i="1" s="1"/>
  <c r="G1126" i="1"/>
  <c r="K1126" i="1"/>
  <c r="O1126" i="1"/>
  <c r="I1157" i="1"/>
  <c r="G1128" i="1"/>
  <c r="K1128" i="1"/>
  <c r="O1128" i="1"/>
  <c r="G1130" i="1"/>
  <c r="K1130" i="1"/>
  <c r="O1130" i="1"/>
  <c r="H1161" i="1"/>
  <c r="E1161" i="1" s="1"/>
  <c r="G1133" i="1"/>
  <c r="K1133" i="1"/>
  <c r="O1133" i="1"/>
  <c r="G1135" i="1"/>
  <c r="K1135" i="1"/>
  <c r="O1135" i="1"/>
  <c r="G1137" i="1"/>
  <c r="K1137" i="1"/>
  <c r="O1137" i="1"/>
  <c r="G1139" i="1"/>
  <c r="K1139" i="1"/>
  <c r="O1139" i="1"/>
  <c r="G1113" i="1"/>
  <c r="H1148" i="1"/>
  <c r="E1118" i="1" s="1"/>
  <c r="H1150" i="1"/>
  <c r="E1120" i="1" s="1"/>
  <c r="G1161" i="1"/>
  <c r="H1149" i="1"/>
  <c r="K1119" i="1" s="1"/>
  <c r="H1151" i="1"/>
  <c r="E1121" i="1" s="1"/>
  <c r="H1152" i="1"/>
  <c r="I1122" i="1" s="1"/>
  <c r="G1123" i="1"/>
  <c r="K1123" i="1"/>
  <c r="O1123" i="1"/>
  <c r="K1124" i="1"/>
  <c r="O1124" i="1"/>
  <c r="H1096" i="1"/>
  <c r="E1096" i="1" s="1"/>
  <c r="G1084" i="1"/>
  <c r="K1084" i="1"/>
  <c r="O1084" i="1"/>
  <c r="G1086" i="1"/>
  <c r="K1086" i="1"/>
  <c r="O1086" i="1"/>
  <c r="G1088" i="1"/>
  <c r="K1088" i="1"/>
  <c r="O1088" i="1"/>
  <c r="G1090" i="1"/>
  <c r="K1090" i="1"/>
  <c r="O1090" i="1"/>
  <c r="G1092" i="1"/>
  <c r="K1092" i="1"/>
  <c r="O1092" i="1"/>
  <c r="G1096" i="1"/>
  <c r="M1033" i="1"/>
  <c r="M1035" i="1"/>
  <c r="M1037" i="1"/>
  <c r="M1039" i="1"/>
  <c r="I1042" i="1"/>
  <c r="E1072" i="1"/>
  <c r="I1044" i="1"/>
  <c r="E1074" i="1"/>
  <c r="I1046" i="1"/>
  <c r="E1076" i="1"/>
  <c r="I1048" i="1"/>
  <c r="E1078" i="1"/>
  <c r="H1052" i="1"/>
  <c r="E1022" i="1" s="1"/>
  <c r="H1053" i="1"/>
  <c r="I1023" i="1" s="1"/>
  <c r="H1054" i="1"/>
  <c r="E1024" i="1" s="1"/>
  <c r="H1055" i="1"/>
  <c r="I1025" i="1" s="1"/>
  <c r="H1056" i="1"/>
  <c r="E1026" i="1" s="1"/>
  <c r="H1057" i="1"/>
  <c r="I1027" i="1" s="1"/>
  <c r="H1058" i="1"/>
  <c r="E1028" i="1" s="1"/>
  <c r="H1059" i="1"/>
  <c r="I1029" i="1" s="1"/>
  <c r="H1060" i="1"/>
  <c r="E1030" i="1" s="1"/>
  <c r="H1061" i="1"/>
  <c r="E1031" i="1" s="1"/>
  <c r="I1062" i="1"/>
  <c r="I1033" i="1"/>
  <c r="G1064" i="1"/>
  <c r="O1034" i="1"/>
  <c r="K1034" i="1"/>
  <c r="G1034" i="1"/>
  <c r="I1035" i="1"/>
  <c r="G1066" i="1"/>
  <c r="O1036" i="1"/>
  <c r="K1036" i="1"/>
  <c r="G1036" i="1"/>
  <c r="I1037" i="1"/>
  <c r="G1068" i="1"/>
  <c r="O1038" i="1"/>
  <c r="K1038" i="1"/>
  <c r="G1038" i="1"/>
  <c r="I1039" i="1"/>
  <c r="H1070" i="1"/>
  <c r="M1040" i="1" s="1"/>
  <c r="G1063" i="1"/>
  <c r="O1033" i="1"/>
  <c r="K1033" i="1"/>
  <c r="G1033" i="1"/>
  <c r="G1065" i="1"/>
  <c r="O1035" i="1"/>
  <c r="K1035" i="1"/>
  <c r="G1035" i="1"/>
  <c r="G1067" i="1"/>
  <c r="O1037" i="1"/>
  <c r="K1037" i="1"/>
  <c r="G1037" i="1"/>
  <c r="G1069" i="1"/>
  <c r="O1039" i="1"/>
  <c r="K1039" i="1"/>
  <c r="G1039" i="1"/>
  <c r="G1041" i="1"/>
  <c r="K1041" i="1"/>
  <c r="O1041" i="1"/>
  <c r="G1042" i="1"/>
  <c r="K1042" i="1"/>
  <c r="O1042" i="1"/>
  <c r="G1043" i="1"/>
  <c r="K1043" i="1"/>
  <c r="O1043" i="1"/>
  <c r="G1044" i="1"/>
  <c r="K1044" i="1"/>
  <c r="O1044" i="1"/>
  <c r="G1045" i="1"/>
  <c r="K1045" i="1"/>
  <c r="O1045" i="1"/>
  <c r="G1046" i="1"/>
  <c r="K1046" i="1"/>
  <c r="O1046" i="1"/>
  <c r="G1047" i="1"/>
  <c r="K1047" i="1"/>
  <c r="O1047" i="1"/>
  <c r="G1048" i="1"/>
  <c r="K1048" i="1"/>
  <c r="O1048" i="1"/>
  <c r="G111" i="1"/>
  <c r="G115" i="1"/>
  <c r="G118" i="1"/>
  <c r="G120" i="1"/>
  <c r="M122" i="1"/>
  <c r="K122" i="1"/>
  <c r="E124" i="1"/>
  <c r="G130" i="1"/>
  <c r="G134" i="1"/>
  <c r="M138" i="1"/>
  <c r="I138" i="1"/>
  <c r="E138" i="1"/>
  <c r="K158" i="1"/>
  <c r="G158" i="1"/>
  <c r="K162" i="1"/>
  <c r="G162" i="1"/>
  <c r="K165" i="1"/>
  <c r="G165" i="1"/>
  <c r="N100" i="1"/>
  <c r="E100" i="1" s="1"/>
  <c r="E108" i="1"/>
  <c r="I108" i="1"/>
  <c r="M108" i="1"/>
  <c r="K111" i="1"/>
  <c r="E112" i="1"/>
  <c r="I112" i="1"/>
  <c r="M112" i="1"/>
  <c r="K115" i="1"/>
  <c r="K118" i="1"/>
  <c r="E119" i="1"/>
  <c r="I119" i="1"/>
  <c r="E120" i="1"/>
  <c r="K120" i="1"/>
  <c r="E121" i="1"/>
  <c r="I121" i="1"/>
  <c r="M121" i="1"/>
  <c r="E122" i="1"/>
  <c r="I122" i="1"/>
  <c r="M129" i="1"/>
  <c r="K129" i="1"/>
  <c r="M133" i="1"/>
  <c r="K133" i="1"/>
  <c r="M137" i="1"/>
  <c r="K137" i="1"/>
  <c r="K138" i="1"/>
  <c r="I158" i="1"/>
  <c r="I162" i="1"/>
  <c r="I165" i="1"/>
  <c r="M124" i="1"/>
  <c r="K124" i="1"/>
  <c r="G124" i="1"/>
  <c r="M130" i="1"/>
  <c r="I130" i="1"/>
  <c r="E130" i="1"/>
  <c r="M134" i="1"/>
  <c r="I134" i="1"/>
  <c r="E134" i="1"/>
  <c r="G138" i="1"/>
  <c r="K156" i="1"/>
  <c r="G156" i="1"/>
  <c r="K160" i="1"/>
  <c r="G160" i="1"/>
  <c r="E165" i="1"/>
  <c r="K167" i="1"/>
  <c r="G167" i="1"/>
  <c r="K169" i="1"/>
  <c r="G169" i="1"/>
  <c r="K171" i="1"/>
  <c r="G171" i="1"/>
  <c r="L150" i="1"/>
  <c r="I150" i="1" s="1"/>
  <c r="L151" i="1"/>
  <c r="K151" i="1" s="1"/>
  <c r="L152" i="1"/>
  <c r="I152" i="1" s="1"/>
  <c r="L153" i="1"/>
  <c r="K153" i="1" s="1"/>
  <c r="L154" i="1"/>
  <c r="I154" i="1" s="1"/>
  <c r="L163" i="1"/>
  <c r="K163" i="1" s="1"/>
  <c r="L175" i="1"/>
  <c r="I175" i="1" s="1"/>
  <c r="G177" i="1"/>
  <c r="G179" i="1"/>
  <c r="G181" i="1"/>
  <c r="G183" i="1"/>
  <c r="M183" i="1" s="1"/>
  <c r="G185" i="1"/>
  <c r="M185" i="1" s="1"/>
  <c r="N331" i="1"/>
  <c r="K331" i="1" s="1"/>
  <c r="N333" i="1"/>
  <c r="M333" i="1" s="1"/>
  <c r="N335" i="1"/>
  <c r="I335" i="1" s="1"/>
  <c r="E339" i="1"/>
  <c r="I339" i="1"/>
  <c r="E343" i="1"/>
  <c r="I343" i="1"/>
  <c r="E350" i="1"/>
  <c r="I350" i="1"/>
  <c r="E354" i="1"/>
  <c r="I354" i="1"/>
  <c r="E360" i="1"/>
  <c r="I360" i="1"/>
  <c r="E364" i="1"/>
  <c r="I364" i="1"/>
  <c r="E368" i="1"/>
  <c r="I368" i="1"/>
  <c r="G369" i="1"/>
  <c r="P789" i="1"/>
  <c r="M789" i="1" s="1"/>
  <c r="P790" i="1"/>
  <c r="M790" i="1" s="1"/>
  <c r="P791" i="1"/>
  <c r="O791" i="1" s="1"/>
  <c r="P792" i="1"/>
  <c r="M792" i="1" s="1"/>
  <c r="P793" i="1"/>
  <c r="M793" i="1" s="1"/>
  <c r="P794" i="1"/>
  <c r="M794" i="1" s="1"/>
  <c r="P795" i="1"/>
  <c r="O795" i="1" s="1"/>
  <c r="P796" i="1"/>
  <c r="M796" i="1" s="1"/>
  <c r="P797" i="1"/>
  <c r="M797" i="1" s="1"/>
  <c r="G799" i="1"/>
  <c r="K799" i="1"/>
  <c r="G801" i="1"/>
  <c r="K801" i="1"/>
  <c r="G823" i="1"/>
  <c r="M823" i="1"/>
  <c r="E824" i="1"/>
  <c r="I824" i="1"/>
  <c r="M824" i="1"/>
  <c r="E825" i="1"/>
  <c r="I825" i="1"/>
  <c r="M825" i="1"/>
  <c r="G827" i="1"/>
  <c r="K827" i="1"/>
  <c r="E828" i="1"/>
  <c r="I828" i="1"/>
  <c r="M828" i="1"/>
  <c r="P844" i="1"/>
  <c r="O844" i="1" s="1"/>
  <c r="G846" i="1"/>
  <c r="K846" i="1"/>
  <c r="G848" i="1"/>
  <c r="K848" i="1"/>
  <c r="G850" i="1"/>
  <c r="K850" i="1"/>
  <c r="G852" i="1"/>
  <c r="K852" i="1"/>
  <c r="I854" i="1"/>
  <c r="I855" i="1"/>
  <c r="I856" i="1"/>
  <c r="I857" i="1"/>
  <c r="I858" i="1"/>
  <c r="I859" i="1"/>
  <c r="I860" i="1"/>
  <c r="E861" i="1"/>
  <c r="M861" i="1"/>
  <c r="E866" i="1"/>
  <c r="M866" i="1"/>
  <c r="E867" i="1"/>
  <c r="M867" i="1"/>
  <c r="E868" i="1"/>
  <c r="M868" i="1"/>
  <c r="E869" i="1"/>
  <c r="M869" i="1"/>
  <c r="E870" i="1"/>
  <c r="M870" i="1"/>
  <c r="E871" i="1"/>
  <c r="M871" i="1"/>
  <c r="E872" i="1"/>
  <c r="M872" i="1"/>
  <c r="E873" i="1"/>
  <c r="M873" i="1"/>
  <c r="E874" i="1"/>
  <c r="M874" i="1"/>
  <c r="E875" i="1"/>
  <c r="M875" i="1"/>
  <c r="D882" i="1"/>
  <c r="N882" i="1" s="1"/>
  <c r="K882" i="1" s="1"/>
  <c r="N884" i="1"/>
  <c r="M884" i="1" s="1"/>
  <c r="N886" i="1"/>
  <c r="K886" i="1" s="1"/>
  <c r="N888" i="1"/>
  <c r="K888" i="1" s="1"/>
  <c r="N890" i="1"/>
  <c r="K890" i="1" s="1"/>
  <c r="M894" i="1"/>
  <c r="K894" i="1"/>
  <c r="M898" i="1"/>
  <c r="K898" i="1"/>
  <c r="M901" i="1"/>
  <c r="K901" i="1"/>
  <c r="M905" i="1"/>
  <c r="K905" i="1"/>
  <c r="M895" i="1"/>
  <c r="I895" i="1"/>
  <c r="E895" i="1"/>
  <c r="M899" i="1"/>
  <c r="I899" i="1"/>
  <c r="E899" i="1"/>
  <c r="M902" i="1"/>
  <c r="I902" i="1"/>
  <c r="E902" i="1"/>
  <c r="M906" i="1"/>
  <c r="I906" i="1"/>
  <c r="E906" i="1"/>
  <c r="N900" i="1"/>
  <c r="M900" i="1" s="1"/>
  <c r="K915" i="1"/>
  <c r="E916" i="1"/>
  <c r="I916" i="1"/>
  <c r="K919" i="1"/>
  <c r="E920" i="1"/>
  <c r="I920" i="1"/>
  <c r="N976" i="1"/>
  <c r="M976" i="1" s="1"/>
  <c r="N978" i="1"/>
  <c r="M978" i="1" s="1"/>
  <c r="N980" i="1"/>
  <c r="K980" i="1" s="1"/>
  <c r="N982" i="1"/>
  <c r="M982" i="1" s="1"/>
  <c r="N984" i="1"/>
  <c r="M984" i="1" s="1"/>
  <c r="K985" i="1"/>
  <c r="E986" i="1"/>
  <c r="I986" i="1"/>
  <c r="K989" i="1"/>
  <c r="E990" i="1"/>
  <c r="I990" i="1"/>
  <c r="K996" i="1"/>
  <c r="E997" i="1"/>
  <c r="I997" i="1"/>
  <c r="K1000" i="1"/>
  <c r="E1001" i="1"/>
  <c r="I1001" i="1"/>
  <c r="N1005" i="1"/>
  <c r="M1005" i="1" s="1"/>
  <c r="K1006" i="1"/>
  <c r="E1007" i="1"/>
  <c r="I1007" i="1"/>
  <c r="K1010" i="1"/>
  <c r="E1011" i="1"/>
  <c r="I1011" i="1"/>
  <c r="K1014" i="1"/>
  <c r="E1015" i="1"/>
  <c r="I1015" i="1"/>
  <c r="G977" i="1"/>
  <c r="M979" i="1"/>
  <c r="K979" i="1"/>
  <c r="I979" i="1"/>
  <c r="G979" i="1"/>
  <c r="E979" i="1"/>
  <c r="M983" i="1"/>
  <c r="E983" i="1"/>
  <c r="G993" i="1"/>
  <c r="N975" i="1"/>
  <c r="E985" i="1"/>
  <c r="I985" i="1"/>
  <c r="E987" i="1"/>
  <c r="I987" i="1"/>
  <c r="E989" i="1"/>
  <c r="I989" i="1"/>
  <c r="E991" i="1"/>
  <c r="I991" i="1"/>
  <c r="E994" i="1"/>
  <c r="I994" i="1"/>
  <c r="E996" i="1"/>
  <c r="I996" i="1"/>
  <c r="E998" i="1"/>
  <c r="I998" i="1"/>
  <c r="E1000" i="1"/>
  <c r="I1000" i="1"/>
  <c r="E1006" i="1"/>
  <c r="I1006" i="1"/>
  <c r="E1008" i="1"/>
  <c r="I1008" i="1"/>
  <c r="E1010" i="1"/>
  <c r="I1010" i="1"/>
  <c r="E1012" i="1"/>
  <c r="I1012" i="1"/>
  <c r="E1014" i="1"/>
  <c r="I1014" i="1"/>
  <c r="M883" i="1"/>
  <c r="K883" i="1"/>
  <c r="I883" i="1"/>
  <c r="G883" i="1"/>
  <c r="E883" i="1"/>
  <c r="M885" i="1"/>
  <c r="K885" i="1"/>
  <c r="I885" i="1"/>
  <c r="G885" i="1"/>
  <c r="E885" i="1"/>
  <c r="M887" i="1"/>
  <c r="K887" i="1"/>
  <c r="I887" i="1"/>
  <c r="G887" i="1"/>
  <c r="E887" i="1"/>
  <c r="M889" i="1"/>
  <c r="K889" i="1"/>
  <c r="I889" i="1"/>
  <c r="G889" i="1"/>
  <c r="E889" i="1"/>
  <c r="M891" i="1"/>
  <c r="K891" i="1"/>
  <c r="I891" i="1"/>
  <c r="G891" i="1"/>
  <c r="E891" i="1"/>
  <c r="I912" i="1"/>
  <c r="E892" i="1"/>
  <c r="I892" i="1"/>
  <c r="E894" i="1"/>
  <c r="I894" i="1"/>
  <c r="E896" i="1"/>
  <c r="I896" i="1"/>
  <c r="E898" i="1"/>
  <c r="I898" i="1"/>
  <c r="E901" i="1"/>
  <c r="I901" i="1"/>
  <c r="E903" i="1"/>
  <c r="I903" i="1"/>
  <c r="E905" i="1"/>
  <c r="I905" i="1"/>
  <c r="E907" i="1"/>
  <c r="I907" i="1"/>
  <c r="E913" i="1"/>
  <c r="I913" i="1"/>
  <c r="E915" i="1"/>
  <c r="I915" i="1"/>
  <c r="E917" i="1"/>
  <c r="I917" i="1"/>
  <c r="E919" i="1"/>
  <c r="I919" i="1"/>
  <c r="E921" i="1"/>
  <c r="I921" i="1"/>
  <c r="P835" i="1"/>
  <c r="K835" i="1" s="1"/>
  <c r="P836" i="1"/>
  <c r="G836" i="1" s="1"/>
  <c r="P837" i="1"/>
  <c r="I837" i="1" s="1"/>
  <c r="P838" i="1"/>
  <c r="I838" i="1" s="1"/>
  <c r="P839" i="1"/>
  <c r="I839" i="1" s="1"/>
  <c r="P840" i="1"/>
  <c r="I840" i="1" s="1"/>
  <c r="P841" i="1"/>
  <c r="G841" i="1" s="1"/>
  <c r="P842" i="1"/>
  <c r="I842" i="1" s="1"/>
  <c r="P843" i="1"/>
  <c r="I843" i="1" s="1"/>
  <c r="E854" i="1"/>
  <c r="E855" i="1"/>
  <c r="E856" i="1"/>
  <c r="E857" i="1"/>
  <c r="E858" i="1"/>
  <c r="E859" i="1"/>
  <c r="E860" i="1"/>
  <c r="P853" i="1"/>
  <c r="E853" i="1" s="1"/>
  <c r="O854" i="1"/>
  <c r="K854" i="1"/>
  <c r="G854" i="1"/>
  <c r="O855" i="1"/>
  <c r="K855" i="1"/>
  <c r="G855" i="1"/>
  <c r="O856" i="1"/>
  <c r="K856" i="1"/>
  <c r="G856" i="1"/>
  <c r="O857" i="1"/>
  <c r="K857" i="1"/>
  <c r="G857" i="1"/>
  <c r="O858" i="1"/>
  <c r="K858" i="1"/>
  <c r="G858" i="1"/>
  <c r="O859" i="1"/>
  <c r="K859" i="1"/>
  <c r="G859" i="1"/>
  <c r="O860" i="1"/>
  <c r="K860" i="1"/>
  <c r="G860" i="1"/>
  <c r="P865" i="1"/>
  <c r="E865" i="1" s="1"/>
  <c r="G861" i="1"/>
  <c r="K861" i="1"/>
  <c r="G866" i="1"/>
  <c r="K866" i="1"/>
  <c r="G867" i="1"/>
  <c r="K867" i="1"/>
  <c r="G868" i="1"/>
  <c r="K868" i="1"/>
  <c r="G869" i="1"/>
  <c r="K869" i="1"/>
  <c r="G870" i="1"/>
  <c r="K870" i="1"/>
  <c r="G871" i="1"/>
  <c r="K871" i="1"/>
  <c r="G872" i="1"/>
  <c r="K872" i="1"/>
  <c r="G873" i="1"/>
  <c r="K873" i="1"/>
  <c r="G874" i="1"/>
  <c r="K874" i="1"/>
  <c r="G875" i="1"/>
  <c r="K875" i="1"/>
  <c r="E803" i="1"/>
  <c r="E804" i="1"/>
  <c r="E805" i="1"/>
  <c r="P806" i="1"/>
  <c r="I806" i="1" s="1"/>
  <c r="O807" i="1"/>
  <c r="K807" i="1"/>
  <c r="G807" i="1"/>
  <c r="O808" i="1"/>
  <c r="K808" i="1"/>
  <c r="G808" i="1"/>
  <c r="O803" i="1"/>
  <c r="K803" i="1"/>
  <c r="G803" i="1"/>
  <c r="O804" i="1"/>
  <c r="K804" i="1"/>
  <c r="G804" i="1"/>
  <c r="O805" i="1"/>
  <c r="K805" i="1"/>
  <c r="G805" i="1"/>
  <c r="G806" i="1"/>
  <c r="P818" i="1"/>
  <c r="G818" i="1" s="1"/>
  <c r="G809" i="1"/>
  <c r="K809" i="1"/>
  <c r="G810" i="1"/>
  <c r="K810" i="1"/>
  <c r="G811" i="1"/>
  <c r="K811" i="1"/>
  <c r="G812" i="1"/>
  <c r="K812" i="1"/>
  <c r="G813" i="1"/>
  <c r="K813" i="1"/>
  <c r="G814" i="1"/>
  <c r="K814" i="1"/>
  <c r="G819" i="1"/>
  <c r="K819" i="1"/>
  <c r="G820" i="1"/>
  <c r="K820" i="1"/>
  <c r="G821" i="1"/>
  <c r="K821" i="1"/>
  <c r="G822" i="1"/>
  <c r="K822" i="1"/>
  <c r="K823" i="1"/>
  <c r="M329" i="1"/>
  <c r="I329" i="1"/>
  <c r="E329" i="1"/>
  <c r="M330" i="1"/>
  <c r="K330" i="1"/>
  <c r="I330" i="1"/>
  <c r="G330" i="1"/>
  <c r="E330" i="1"/>
  <c r="M332" i="1"/>
  <c r="K332" i="1"/>
  <c r="I332" i="1"/>
  <c r="G332" i="1"/>
  <c r="E332" i="1"/>
  <c r="M334" i="1"/>
  <c r="K334" i="1"/>
  <c r="I334" i="1"/>
  <c r="G334" i="1"/>
  <c r="E334" i="1"/>
  <c r="N336" i="1"/>
  <c r="E336" i="1" s="1"/>
  <c r="N337" i="1"/>
  <c r="E337" i="1" s="1"/>
  <c r="N338" i="1"/>
  <c r="E338" i="1" s="1"/>
  <c r="M340" i="1"/>
  <c r="I340" i="1"/>
  <c r="E340" i="1"/>
  <c r="M342" i="1"/>
  <c r="I342" i="1"/>
  <c r="E342" i="1"/>
  <c r="M344" i="1"/>
  <c r="I344" i="1"/>
  <c r="E344" i="1"/>
  <c r="M346" i="1"/>
  <c r="I346" i="1"/>
  <c r="E346" i="1"/>
  <c r="N347" i="1"/>
  <c r="E347" i="1" s="1"/>
  <c r="M349" i="1"/>
  <c r="I349" i="1"/>
  <c r="E349" i="1"/>
  <c r="M351" i="1"/>
  <c r="I351" i="1"/>
  <c r="E351" i="1"/>
  <c r="M353" i="1"/>
  <c r="I353" i="1"/>
  <c r="E353" i="1"/>
  <c r="M355" i="1"/>
  <c r="I355" i="1"/>
  <c r="E355" i="1"/>
  <c r="N359" i="1"/>
  <c r="E359" i="1" s="1"/>
  <c r="M361" i="1"/>
  <c r="I361" i="1"/>
  <c r="E361" i="1"/>
  <c r="M363" i="1"/>
  <c r="I363" i="1"/>
  <c r="E363" i="1"/>
  <c r="M365" i="1"/>
  <c r="I365" i="1"/>
  <c r="E365" i="1"/>
  <c r="M367" i="1"/>
  <c r="I367" i="1"/>
  <c r="E367" i="1"/>
  <c r="M369" i="1"/>
  <c r="I369" i="1"/>
  <c r="E369" i="1"/>
  <c r="L146" i="1"/>
  <c r="K146" i="1" s="1"/>
  <c r="K175" i="1"/>
  <c r="L145" i="1"/>
  <c r="E145" i="1" s="1"/>
  <c r="L147" i="1"/>
  <c r="K147" i="1" s="1"/>
  <c r="L148" i="1"/>
  <c r="G148" i="1" s="1"/>
  <c r="L149" i="1"/>
  <c r="I149" i="1" s="1"/>
  <c r="G98" i="1"/>
  <c r="K99" i="1"/>
  <c r="N104" i="1"/>
  <c r="E104" i="1" s="1"/>
  <c r="K101" i="1"/>
  <c r="N102" i="1"/>
  <c r="M102" i="1" s="1"/>
  <c r="N103" i="1"/>
  <c r="E103" i="1" s="1"/>
  <c r="N105" i="1"/>
  <c r="K105" i="1" s="1"/>
  <c r="N106" i="1"/>
  <c r="I106" i="1" s="1"/>
  <c r="N107" i="1"/>
  <c r="I107" i="1" s="1"/>
  <c r="N116" i="1"/>
  <c r="K116" i="1" s="1"/>
  <c r="N128" i="1"/>
  <c r="I128" i="1" s="1"/>
  <c r="E129" i="1"/>
  <c r="I129" i="1"/>
  <c r="E131" i="1"/>
  <c r="I131" i="1"/>
  <c r="E133" i="1"/>
  <c r="I133" i="1"/>
  <c r="E135" i="1"/>
  <c r="I135" i="1"/>
  <c r="E137" i="1"/>
  <c r="I137" i="1"/>
  <c r="E109" i="1"/>
  <c r="I109" i="1"/>
  <c r="E111" i="1"/>
  <c r="I111" i="1"/>
  <c r="E113" i="1"/>
  <c r="I113" i="1"/>
  <c r="E115" i="1"/>
  <c r="I115" i="1"/>
  <c r="E118" i="1"/>
  <c r="I118" i="1"/>
  <c r="I120" i="1"/>
  <c r="J91" i="1"/>
  <c r="I91" i="1" s="1"/>
  <c r="J90" i="1"/>
  <c r="I90" i="1" s="1"/>
  <c r="J89" i="1"/>
  <c r="I89" i="1" s="1"/>
  <c r="J88" i="1"/>
  <c r="I88" i="1" s="1"/>
  <c r="J87" i="1"/>
  <c r="I87" i="1" s="1"/>
  <c r="J86" i="1"/>
  <c r="I86" i="1" s="1"/>
  <c r="J85" i="1"/>
  <c r="I85" i="1" s="1"/>
  <c r="J84" i="1"/>
  <c r="I84" i="1" s="1"/>
  <c r="J83" i="1"/>
  <c r="I83" i="1" s="1"/>
  <c r="J82" i="1"/>
  <c r="I82" i="1" s="1"/>
  <c r="H81" i="1"/>
  <c r="F81" i="1"/>
  <c r="D81" i="1"/>
  <c r="J77" i="1"/>
  <c r="I77" i="1" s="1"/>
  <c r="J76" i="1"/>
  <c r="I76" i="1" s="1"/>
  <c r="J75" i="1"/>
  <c r="I75" i="1" s="1"/>
  <c r="J74" i="1"/>
  <c r="I74" i="1" s="1"/>
  <c r="J73" i="1"/>
  <c r="I73" i="1" s="1"/>
  <c r="J72" i="1"/>
  <c r="I72" i="1" s="1"/>
  <c r="J71" i="1"/>
  <c r="I71" i="1" s="1"/>
  <c r="J70" i="1"/>
  <c r="I70" i="1" s="1"/>
  <c r="H69" i="1"/>
  <c r="F69" i="1"/>
  <c r="D69" i="1"/>
  <c r="J68" i="1"/>
  <c r="I68" i="1" s="1"/>
  <c r="J67" i="1"/>
  <c r="I67" i="1" s="1"/>
  <c r="J66" i="1"/>
  <c r="I66" i="1" s="1"/>
  <c r="J65" i="1"/>
  <c r="I65" i="1" s="1"/>
  <c r="J64" i="1"/>
  <c r="I64" i="1" s="1"/>
  <c r="J63" i="1"/>
  <c r="I63" i="1" s="1"/>
  <c r="J62" i="1"/>
  <c r="I62" i="1" s="1"/>
  <c r="J61" i="1"/>
  <c r="I61" i="1" s="1"/>
  <c r="H60" i="1"/>
  <c r="F60" i="1"/>
  <c r="D60" i="1"/>
  <c r="H59" i="1"/>
  <c r="F59" i="1"/>
  <c r="D59" i="1"/>
  <c r="H58" i="1"/>
  <c r="F58" i="1"/>
  <c r="D58" i="1"/>
  <c r="H57" i="1"/>
  <c r="F57" i="1"/>
  <c r="D57" i="1"/>
  <c r="H56" i="1"/>
  <c r="F56" i="1"/>
  <c r="D56" i="1"/>
  <c r="H55" i="1"/>
  <c r="F55" i="1"/>
  <c r="D55" i="1"/>
  <c r="H54" i="1"/>
  <c r="F54" i="1"/>
  <c r="D54" i="1"/>
  <c r="H53" i="1"/>
  <c r="F53" i="1"/>
  <c r="D53" i="1"/>
  <c r="H52" i="1"/>
  <c r="F52" i="1"/>
  <c r="D52" i="1"/>
  <c r="M176" i="1" l="1"/>
  <c r="M161" i="1"/>
  <c r="G1851" i="1"/>
  <c r="E1851" i="1"/>
  <c r="M1851" i="1"/>
  <c r="K1851" i="1"/>
  <c r="I1851" i="1"/>
  <c r="M890" i="1"/>
  <c r="M1205" i="1"/>
  <c r="M2087" i="1"/>
  <c r="G2087" i="1"/>
  <c r="M2083" i="1"/>
  <c r="K2083" i="1"/>
  <c r="M2079" i="1"/>
  <c r="G2079" i="1"/>
  <c r="M2007" i="1"/>
  <c r="I2007" i="1"/>
  <c r="E2007" i="1"/>
  <c r="M1995" i="1"/>
  <c r="I1995" i="1"/>
  <c r="E1995" i="1"/>
  <c r="M1991" i="1"/>
  <c r="I1991" i="1"/>
  <c r="E1991" i="1"/>
  <c r="K1998" i="1"/>
  <c r="G1998" i="1"/>
  <c r="M1971" i="1"/>
  <c r="I1971" i="1"/>
  <c r="E1971" i="1"/>
  <c r="M1948" i="1"/>
  <c r="I1948" i="1"/>
  <c r="E1948" i="1"/>
  <c r="M1944" i="1"/>
  <c r="I1944" i="1"/>
  <c r="E1944" i="1"/>
  <c r="N1896" i="1"/>
  <c r="E1896" i="1" s="1"/>
  <c r="M2132" i="1"/>
  <c r="I2132" i="1"/>
  <c r="E2132" i="1"/>
  <c r="M2128" i="1"/>
  <c r="I2128" i="1"/>
  <c r="E2128" i="1"/>
  <c r="K2109" i="1"/>
  <c r="G2109" i="1"/>
  <c r="K2052" i="1"/>
  <c r="G2052" i="1"/>
  <c r="K2040" i="1"/>
  <c r="G2040" i="1"/>
  <c r="K2036" i="1"/>
  <c r="G2036" i="1"/>
  <c r="M2019" i="1"/>
  <c r="I2019" i="1"/>
  <c r="E2019" i="1"/>
  <c r="M1996" i="1"/>
  <c r="I1996" i="1"/>
  <c r="E1996" i="1"/>
  <c r="M1992" i="1"/>
  <c r="I1992" i="1"/>
  <c r="E1992" i="1"/>
  <c r="M1959" i="1"/>
  <c r="I1959" i="1"/>
  <c r="E1959" i="1"/>
  <c r="M2277" i="1"/>
  <c r="I2277" i="1"/>
  <c r="E2277" i="1"/>
  <c r="K2267" i="1"/>
  <c r="G2267" i="1"/>
  <c r="K2263" i="1"/>
  <c r="G2263" i="1"/>
  <c r="M2244" i="1"/>
  <c r="I2244" i="1"/>
  <c r="E2244" i="1"/>
  <c r="M2221" i="1"/>
  <c r="I2221" i="1"/>
  <c r="E2221" i="1"/>
  <c r="M2217" i="1"/>
  <c r="I2217" i="1"/>
  <c r="E2217" i="1"/>
  <c r="E1905" i="1"/>
  <c r="I1905" i="1"/>
  <c r="M1566" i="1"/>
  <c r="M1562" i="1"/>
  <c r="M1554" i="1"/>
  <c r="M1550" i="1"/>
  <c r="K1516" i="1"/>
  <c r="K1499" i="1"/>
  <c r="K1497" i="1"/>
  <c r="O922" i="1"/>
  <c r="N2214" i="1"/>
  <c r="N1989" i="1"/>
  <c r="K1631" i="1"/>
  <c r="E99" i="1"/>
  <c r="M99" i="1"/>
  <c r="I98" i="1"/>
  <c r="G152" i="1"/>
  <c r="K977" i="1"/>
  <c r="M164" i="1"/>
  <c r="M155" i="1"/>
  <c r="E1486" i="1"/>
  <c r="M1648" i="1"/>
  <c r="M1646" i="1"/>
  <c r="M1644" i="1"/>
  <c r="K1627" i="1"/>
  <c r="G1627" i="1"/>
  <c r="K1813" i="1"/>
  <c r="E2222" i="1"/>
  <c r="I2222" i="1"/>
  <c r="G2218" i="1"/>
  <c r="E2214" i="1"/>
  <c r="I2214" i="1"/>
  <c r="G333" i="1"/>
  <c r="K796" i="1"/>
  <c r="M179" i="1"/>
  <c r="K792" i="1"/>
  <c r="K1506" i="1"/>
  <c r="I1168" i="1"/>
  <c r="M1658" i="1"/>
  <c r="K794" i="1"/>
  <c r="K790" i="1"/>
  <c r="M100" i="1"/>
  <c r="K154" i="1"/>
  <c r="G150" i="1"/>
  <c r="I331" i="1"/>
  <c r="K797" i="1"/>
  <c r="I795" i="1"/>
  <c r="K793" i="1"/>
  <c r="I791" i="1"/>
  <c r="K789" i="1"/>
  <c r="I844" i="1"/>
  <c r="E912" i="1"/>
  <c r="M912" i="1"/>
  <c r="K993" i="1"/>
  <c r="I983" i="1"/>
  <c r="G1213" i="1"/>
  <c r="K1521" i="1"/>
  <c r="K1517" i="1"/>
  <c r="K1513" i="1"/>
  <c r="K1496" i="1"/>
  <c r="K1492" i="1"/>
  <c r="M1540" i="1"/>
  <c r="E1530" i="1"/>
  <c r="E1579" i="1"/>
  <c r="E1626" i="1"/>
  <c r="E1624" i="1"/>
  <c r="E1677" i="1"/>
  <c r="M1677" i="1"/>
  <c r="K1673" i="1"/>
  <c r="E1717" i="1"/>
  <c r="I1717" i="1"/>
  <c r="G1767" i="1"/>
  <c r="K1811" i="1"/>
  <c r="K1903" i="1"/>
  <c r="I2064" i="1"/>
  <c r="I2041" i="1"/>
  <c r="I2037" i="1"/>
  <c r="E2133" i="1"/>
  <c r="M2129" i="1"/>
  <c r="E2125" i="1"/>
  <c r="M98" i="1"/>
  <c r="E153" i="1"/>
  <c r="K981" i="1"/>
  <c r="I103" i="1"/>
  <c r="M101" i="1"/>
  <c r="G101" i="1"/>
  <c r="I101" i="1"/>
  <c r="I99" i="1"/>
  <c r="G100" i="1"/>
  <c r="K100" i="1"/>
  <c r="G175" i="1"/>
  <c r="G154" i="1"/>
  <c r="K152" i="1"/>
  <c r="K150" i="1"/>
  <c r="K335" i="1"/>
  <c r="G335" i="1"/>
  <c r="E331" i="1"/>
  <c r="M331" i="1"/>
  <c r="G329" i="1"/>
  <c r="G797" i="1"/>
  <c r="O797" i="1"/>
  <c r="E795" i="1"/>
  <c r="M795" i="1"/>
  <c r="G793" i="1"/>
  <c r="O793" i="1"/>
  <c r="E791" i="1"/>
  <c r="M791" i="1"/>
  <c r="G789" i="1"/>
  <c r="O789" i="1"/>
  <c r="E844" i="1"/>
  <c r="M844" i="1"/>
  <c r="M882" i="1"/>
  <c r="G912" i="1"/>
  <c r="E993" i="1"/>
  <c r="I993" i="1"/>
  <c r="G983" i="1"/>
  <c r="E977" i="1"/>
  <c r="I977" i="1"/>
  <c r="M1213" i="1"/>
  <c r="M170" i="1"/>
  <c r="M166" i="1"/>
  <c r="O918" i="1"/>
  <c r="E1442" i="1"/>
  <c r="M1442" i="1"/>
  <c r="E1438" i="1"/>
  <c r="M1438" i="1"/>
  <c r="E1490" i="1"/>
  <c r="I1486" i="1"/>
  <c r="M1542" i="1"/>
  <c r="K1679" i="1"/>
  <c r="G1675" i="1"/>
  <c r="E1769" i="1"/>
  <c r="I1765" i="1"/>
  <c r="E1857" i="1"/>
  <c r="K1598" i="1"/>
  <c r="N1204" i="1"/>
  <c r="M1204" i="1" s="1"/>
  <c r="K884" i="1"/>
  <c r="K1767" i="1"/>
  <c r="G1763" i="1"/>
  <c r="G1811" i="1"/>
  <c r="E1807" i="1"/>
  <c r="M1807" i="1"/>
  <c r="G1903" i="1"/>
  <c r="E1899" i="1"/>
  <c r="M1899" i="1"/>
  <c r="K1947" i="1"/>
  <c r="E2064" i="1"/>
  <c r="M2064" i="1"/>
  <c r="E2041" i="1"/>
  <c r="M2041" i="1"/>
  <c r="E2037" i="1"/>
  <c r="M2037" i="1"/>
  <c r="K2087" i="1"/>
  <c r="G2083" i="1"/>
  <c r="K2079" i="1"/>
  <c r="I2133" i="1"/>
  <c r="I2129" i="1"/>
  <c r="I2125" i="1"/>
  <c r="E163" i="1"/>
  <c r="E151" i="1"/>
  <c r="Q823" i="1"/>
  <c r="E888" i="1"/>
  <c r="G981" i="1"/>
  <c r="G1211" i="1"/>
  <c r="G1442" i="1"/>
  <c r="G1438" i="1"/>
  <c r="I1531" i="1"/>
  <c r="G1581" i="1"/>
  <c r="G1577" i="1"/>
  <c r="K1625" i="1"/>
  <c r="M1769" i="1"/>
  <c r="K1809" i="1"/>
  <c r="G1859" i="1"/>
  <c r="M1857" i="1"/>
  <c r="G2064" i="1"/>
  <c r="G2041" i="1"/>
  <c r="G2037" i="1"/>
  <c r="E2087" i="1"/>
  <c r="I2087" i="1"/>
  <c r="E2083" i="1"/>
  <c r="I2083" i="1"/>
  <c r="E2079" i="1"/>
  <c r="I2079" i="1"/>
  <c r="G2133" i="1"/>
  <c r="G2129" i="1"/>
  <c r="G2125" i="1"/>
  <c r="K2199" i="1"/>
  <c r="G2232" i="1"/>
  <c r="K2220" i="1"/>
  <c r="G2216" i="1"/>
  <c r="N2124" i="1"/>
  <c r="G2124" i="1" s="1"/>
  <c r="N1941" i="1"/>
  <c r="M1941" i="1" s="1"/>
  <c r="K2124" i="1"/>
  <c r="I1941" i="1"/>
  <c r="I163" i="1"/>
  <c r="I153" i="1"/>
  <c r="I151" i="1"/>
  <c r="K333" i="1"/>
  <c r="G796" i="1"/>
  <c r="O796" i="1"/>
  <c r="G794" i="1"/>
  <c r="O794" i="1"/>
  <c r="G792" i="1"/>
  <c r="O792" i="1"/>
  <c r="G790" i="1"/>
  <c r="O790" i="1"/>
  <c r="M888" i="1"/>
  <c r="I1211" i="1"/>
  <c r="G1207" i="1"/>
  <c r="G1625" i="1"/>
  <c r="G1679" i="1"/>
  <c r="K1675" i="1"/>
  <c r="I1719" i="1"/>
  <c r="I1769" i="1"/>
  <c r="E1765" i="1"/>
  <c r="M1765" i="1"/>
  <c r="G1813" i="1"/>
  <c r="G1809" i="1"/>
  <c r="K1859" i="1"/>
  <c r="I1857" i="1"/>
  <c r="K1901" i="1"/>
  <c r="G1897" i="1"/>
  <c r="E2043" i="1"/>
  <c r="M2043" i="1"/>
  <c r="E2039" i="1"/>
  <c r="M2039" i="1"/>
  <c r="E2035" i="1"/>
  <c r="M2035" i="1"/>
  <c r="K2097" i="1"/>
  <c r="G2085" i="1"/>
  <c r="K2081" i="1"/>
  <c r="G2154" i="1"/>
  <c r="K2131" i="1"/>
  <c r="G2127" i="1"/>
  <c r="K2187" i="1"/>
  <c r="G2199" i="1"/>
  <c r="K2232" i="1"/>
  <c r="G2220" i="1"/>
  <c r="K2216" i="1"/>
  <c r="G61" i="1"/>
  <c r="M886" i="1"/>
  <c r="E882" i="1"/>
  <c r="K1207" i="1"/>
  <c r="E2268" i="1"/>
  <c r="M2264" i="1"/>
  <c r="E2260" i="1"/>
  <c r="I2268" i="1"/>
  <c r="I2264" i="1"/>
  <c r="I2260" i="1"/>
  <c r="G1716" i="1"/>
  <c r="M1716" i="1"/>
  <c r="K1716" i="1"/>
  <c r="I1716" i="1"/>
  <c r="E1716" i="1"/>
  <c r="G1721" i="1"/>
  <c r="G2268" i="1"/>
  <c r="G2264" i="1"/>
  <c r="G2260" i="1"/>
  <c r="O2299" i="1"/>
  <c r="O2291" i="1"/>
  <c r="O2209" i="1"/>
  <c r="O2201" i="1"/>
  <c r="O2189" i="1"/>
  <c r="O2045" i="1"/>
  <c r="O2027" i="1"/>
  <c r="O2013" i="1"/>
  <c r="O2006" i="1"/>
  <c r="I1159" i="1"/>
  <c r="O2293" i="1"/>
  <c r="O2272" i="1"/>
  <c r="O2250" i="1"/>
  <c r="K1213" i="1"/>
  <c r="E1213" i="1"/>
  <c r="M1209" i="1"/>
  <c r="I1209" i="1"/>
  <c r="E1209" i="1"/>
  <c r="K1205" i="1"/>
  <c r="G1205" i="1"/>
  <c r="K1209" i="1"/>
  <c r="I1205" i="1"/>
  <c r="G1626" i="1"/>
  <c r="G1624" i="1"/>
  <c r="G1677" i="1"/>
  <c r="E1673" i="1"/>
  <c r="I1673" i="1"/>
  <c r="E1721" i="1"/>
  <c r="I1721" i="1"/>
  <c r="M1717" i="1"/>
  <c r="E1767" i="1"/>
  <c r="I1767" i="1"/>
  <c r="E1763" i="1"/>
  <c r="I1763" i="1"/>
  <c r="E1811" i="1"/>
  <c r="I1811" i="1"/>
  <c r="G1807" i="1"/>
  <c r="E1859" i="1"/>
  <c r="I1859" i="1"/>
  <c r="G1901" i="1"/>
  <c r="K1897" i="1"/>
  <c r="K1949" i="1"/>
  <c r="G1945" i="1"/>
  <c r="O1846" i="1"/>
  <c r="O1838" i="1"/>
  <c r="O1828" i="1"/>
  <c r="O1817" i="1"/>
  <c r="O1795" i="1"/>
  <c r="O1781" i="1"/>
  <c r="O1774" i="1"/>
  <c r="G2043" i="1"/>
  <c r="G2039" i="1"/>
  <c r="O2039" i="1" s="1"/>
  <c r="G2035" i="1"/>
  <c r="E2097" i="1"/>
  <c r="I2097" i="1"/>
  <c r="E2085" i="1"/>
  <c r="I2085" i="1"/>
  <c r="E2081" i="1"/>
  <c r="I2081" i="1"/>
  <c r="E2154" i="1"/>
  <c r="I2154" i="1"/>
  <c r="E2131" i="1"/>
  <c r="I2131" i="1"/>
  <c r="E2127" i="1"/>
  <c r="I2127" i="1"/>
  <c r="E2187" i="1"/>
  <c r="I2187" i="1"/>
  <c r="E2199" i="1"/>
  <c r="I2199" i="1"/>
  <c r="E2232" i="1"/>
  <c r="I2232" i="1"/>
  <c r="E2220" i="1"/>
  <c r="I2220" i="1"/>
  <c r="E2216" i="1"/>
  <c r="I2216" i="1"/>
  <c r="I980" i="1"/>
  <c r="E1113" i="1"/>
  <c r="O2101" i="1"/>
  <c r="O2229" i="1"/>
  <c r="O1243" i="1"/>
  <c r="O1750" i="1"/>
  <c r="O1686" i="1"/>
  <c r="O999" i="1"/>
  <c r="O2148" i="1"/>
  <c r="O2144" i="1"/>
  <c r="O2141" i="1"/>
  <c r="O2137" i="1"/>
  <c r="O2111" i="1"/>
  <c r="O2236" i="1"/>
  <c r="G890" i="1"/>
  <c r="E886" i="1"/>
  <c r="K984" i="1"/>
  <c r="G976" i="1"/>
  <c r="G1150" i="1"/>
  <c r="M1113" i="1"/>
  <c r="G2259" i="1"/>
  <c r="O1735" i="1"/>
  <c r="O1732" i="1"/>
  <c r="O1705" i="1"/>
  <c r="O1691" i="1"/>
  <c r="O1684" i="1"/>
  <c r="M1663" i="1"/>
  <c r="M1661" i="1"/>
  <c r="M1659" i="1"/>
  <c r="M1657" i="1"/>
  <c r="M1655" i="1"/>
  <c r="K1616" i="1"/>
  <c r="K1612" i="1"/>
  <c r="E2289" i="1"/>
  <c r="M2266" i="1"/>
  <c r="E2262" i="1"/>
  <c r="O2191" i="1"/>
  <c r="G984" i="1"/>
  <c r="E980" i="1"/>
  <c r="M980" i="1"/>
  <c r="K976" i="1"/>
  <c r="O1040" i="1"/>
  <c r="E1117" i="1"/>
  <c r="I1115" i="1"/>
  <c r="G1115" i="1"/>
  <c r="G65" i="1"/>
  <c r="M1117" i="1"/>
  <c r="O1117" i="1"/>
  <c r="E1115" i="1"/>
  <c r="E1145" i="1"/>
  <c r="E1143" i="1"/>
  <c r="I1113" i="1"/>
  <c r="O1113" i="1"/>
  <c r="O1244" i="1"/>
  <c r="O1242" i="1"/>
  <c r="O1240" i="1"/>
  <c r="O1238" i="1"/>
  <c r="O1236" i="1"/>
  <c r="O1230" i="1"/>
  <c r="O1228" i="1"/>
  <c r="O1226" i="1"/>
  <c r="O1224" i="1"/>
  <c r="O1221" i="1"/>
  <c r="O1219" i="1"/>
  <c r="O1217" i="1"/>
  <c r="O1215" i="1"/>
  <c r="O1205" i="1"/>
  <c r="O2184" i="1"/>
  <c r="O2090" i="1"/>
  <c r="I1103" i="1"/>
  <c r="O2283" i="1"/>
  <c r="K1608" i="1"/>
  <c r="K1591" i="1"/>
  <c r="K1614" i="1"/>
  <c r="K1610" i="1"/>
  <c r="K1593" i="1"/>
  <c r="K1589" i="1"/>
  <c r="O1475" i="1"/>
  <c r="O1467" i="1"/>
  <c r="O1457" i="1"/>
  <c r="O1446" i="1"/>
  <c r="O1229" i="1"/>
  <c r="O1225" i="1"/>
  <c r="O352" i="1"/>
  <c r="M157" i="1"/>
  <c r="O2073" i="1"/>
  <c r="O2071" i="1"/>
  <c r="O2069" i="1"/>
  <c r="O2067" i="1"/>
  <c r="O2065" i="1"/>
  <c r="O2059" i="1"/>
  <c r="O2057" i="1"/>
  <c r="O2055" i="1"/>
  <c r="O2053" i="1"/>
  <c r="O2050" i="1"/>
  <c r="O2048" i="1"/>
  <c r="O2046" i="1"/>
  <c r="O2044" i="1"/>
  <c r="O2042" i="1"/>
  <c r="O2038" i="1"/>
  <c r="K2259" i="1"/>
  <c r="I2289" i="1"/>
  <c r="I2266" i="1"/>
  <c r="I2262" i="1"/>
  <c r="H51" i="1"/>
  <c r="G63" i="1"/>
  <c r="G67" i="1"/>
  <c r="I818" i="1"/>
  <c r="I888" i="1"/>
  <c r="G884" i="1"/>
  <c r="Q825" i="1"/>
  <c r="K1082" i="1"/>
  <c r="K1131" i="1"/>
  <c r="I1116" i="1"/>
  <c r="G1116" i="1"/>
  <c r="G1144" i="1"/>
  <c r="O1209" i="1"/>
  <c r="Q826" i="1"/>
  <c r="O123" i="1"/>
  <c r="O908" i="1"/>
  <c r="K1723" i="1"/>
  <c r="G1947" i="1"/>
  <c r="K1943" i="1"/>
  <c r="O2253" i="1"/>
  <c r="O2251" i="1"/>
  <c r="O2249" i="1"/>
  <c r="O2247" i="1"/>
  <c r="O2245" i="1"/>
  <c r="O2239" i="1"/>
  <c r="O2237" i="1"/>
  <c r="O2235" i="1"/>
  <c r="O2233" i="1"/>
  <c r="O2230" i="1"/>
  <c r="O2228" i="1"/>
  <c r="O2226" i="1"/>
  <c r="O2224" i="1"/>
  <c r="O2222" i="1"/>
  <c r="O2218" i="1"/>
  <c r="O2223" i="1"/>
  <c r="O2219" i="1"/>
  <c r="O2215" i="1"/>
  <c r="O2298" i="1"/>
  <c r="O2296" i="1"/>
  <c r="O2294" i="1"/>
  <c r="O2292" i="1"/>
  <c r="O2290" i="1"/>
  <c r="O2284" i="1"/>
  <c r="E2259" i="1"/>
  <c r="I2259" i="1"/>
  <c r="G2289" i="1"/>
  <c r="G2266" i="1"/>
  <c r="G2262" i="1"/>
  <c r="O1956" i="1"/>
  <c r="O1952" i="1"/>
  <c r="O1883" i="1"/>
  <c r="O1776" i="1"/>
  <c r="O1772" i="1"/>
  <c r="O1737" i="1"/>
  <c r="O1455" i="1"/>
  <c r="O1452" i="1"/>
  <c r="O1214" i="1"/>
  <c r="O2297" i="1"/>
  <c r="O2254" i="1"/>
  <c r="O2225" i="1"/>
  <c r="O2207" i="1"/>
  <c r="O1469" i="1"/>
  <c r="O1448" i="1"/>
  <c r="O2025" i="1"/>
  <c r="O2011" i="1"/>
  <c r="O2004" i="1"/>
  <c r="K818" i="1"/>
  <c r="F51" i="1"/>
  <c r="E61" i="1"/>
  <c r="G62" i="1"/>
  <c r="E63" i="1"/>
  <c r="K63" i="1" s="1"/>
  <c r="G64" i="1"/>
  <c r="E65" i="1"/>
  <c r="K65" i="1" s="1"/>
  <c r="G66" i="1"/>
  <c r="E67" i="1"/>
  <c r="G68" i="1"/>
  <c r="G82" i="1"/>
  <c r="K98" i="1"/>
  <c r="O98" i="1" s="1"/>
  <c r="E175" i="1"/>
  <c r="E154" i="1"/>
  <c r="E152" i="1"/>
  <c r="E150" i="1"/>
  <c r="M335" i="1"/>
  <c r="E335" i="1"/>
  <c r="G331" i="1"/>
  <c r="E797" i="1"/>
  <c r="I797" i="1"/>
  <c r="G795" i="1"/>
  <c r="K795" i="1"/>
  <c r="E793" i="1"/>
  <c r="I793" i="1"/>
  <c r="G791" i="1"/>
  <c r="K791" i="1"/>
  <c r="E789" i="1"/>
  <c r="I789" i="1"/>
  <c r="K900" i="1"/>
  <c r="G888" i="1"/>
  <c r="E884" i="1"/>
  <c r="I884" i="1"/>
  <c r="E981" i="1"/>
  <c r="I981" i="1"/>
  <c r="Q828" i="1"/>
  <c r="Q824" i="1"/>
  <c r="M181" i="1"/>
  <c r="M177" i="1"/>
  <c r="G1040" i="1"/>
  <c r="G1118" i="1"/>
  <c r="G1131" i="1"/>
  <c r="O1131" i="1"/>
  <c r="E1116" i="1"/>
  <c r="E1114" i="1"/>
  <c r="E1146" i="1"/>
  <c r="M1114" i="1"/>
  <c r="O1116" i="1"/>
  <c r="K1114" i="1"/>
  <c r="M1211" i="1"/>
  <c r="E1211" i="1"/>
  <c r="E1207" i="1"/>
  <c r="I1207" i="1"/>
  <c r="M159" i="1"/>
  <c r="M180" i="1"/>
  <c r="G1533" i="1"/>
  <c r="K1531" i="1"/>
  <c r="I1533" i="1"/>
  <c r="K1615" i="1"/>
  <c r="K1611" i="1"/>
  <c r="K1607" i="1"/>
  <c r="K1590" i="1"/>
  <c r="E1581" i="1"/>
  <c r="E1577" i="1"/>
  <c r="K1577" i="1" s="1"/>
  <c r="I1627" i="1"/>
  <c r="E1625" i="1"/>
  <c r="M1625" i="1" s="1"/>
  <c r="E1679" i="1"/>
  <c r="I1679" i="1"/>
  <c r="E1675" i="1"/>
  <c r="I1675" i="1"/>
  <c r="O1756" i="1"/>
  <c r="O1751" i="1"/>
  <c r="E1719" i="1"/>
  <c r="M1719" i="1"/>
  <c r="G1769" i="1"/>
  <c r="G1765" i="1"/>
  <c r="O1765" i="1" s="1"/>
  <c r="E1813" i="1"/>
  <c r="I1813" i="1"/>
  <c r="E1809" i="1"/>
  <c r="I1809" i="1"/>
  <c r="G1857" i="1"/>
  <c r="O1881" i="1"/>
  <c r="O1858" i="1"/>
  <c r="E1903" i="1"/>
  <c r="I1903" i="1"/>
  <c r="G1899" i="1"/>
  <c r="O1899" i="1" s="1"/>
  <c r="E1947" i="1"/>
  <c r="I1947" i="1"/>
  <c r="E1943" i="1"/>
  <c r="I1943" i="1"/>
  <c r="O1975" i="1"/>
  <c r="O1961" i="1"/>
  <c r="O1954" i="1"/>
  <c r="O1932" i="1"/>
  <c r="O1922" i="1"/>
  <c r="O1911" i="1"/>
  <c r="O1889" i="1"/>
  <c r="O1871" i="1"/>
  <c r="O1864" i="1"/>
  <c r="O2043" i="1"/>
  <c r="O2035" i="1"/>
  <c r="O2118" i="1"/>
  <c r="K2172" i="1"/>
  <c r="O1977" i="1"/>
  <c r="O2119" i="1"/>
  <c r="O2058" i="1"/>
  <c r="O2054" i="1"/>
  <c r="O2051" i="1"/>
  <c r="O2047" i="1"/>
  <c r="N2034" i="1"/>
  <c r="I2034" i="1" s="1"/>
  <c r="O2029" i="1"/>
  <c r="O2021" i="1"/>
  <c r="O2015" i="1"/>
  <c r="O2000" i="1"/>
  <c r="O1866" i="1"/>
  <c r="N1435" i="1"/>
  <c r="M1435" i="1" s="1"/>
  <c r="O2279" i="1"/>
  <c r="O2276" i="1"/>
  <c r="O2246" i="1"/>
  <c r="O2240" i="1"/>
  <c r="O2180" i="1"/>
  <c r="O2094" i="1"/>
  <c r="O1741" i="1"/>
  <c r="O1459" i="1"/>
  <c r="O1235" i="1"/>
  <c r="I1155" i="1"/>
  <c r="O2282" i="1"/>
  <c r="O2280" i="1"/>
  <c r="O2278" i="1"/>
  <c r="O2275" i="1"/>
  <c r="O2273" i="1"/>
  <c r="O2271" i="1"/>
  <c r="O2281" i="1"/>
  <c r="O2146" i="1"/>
  <c r="O2135" i="1"/>
  <c r="O2092" i="1"/>
  <c r="O1749" i="1"/>
  <c r="O1747" i="1"/>
  <c r="O1730" i="1"/>
  <c r="O1726" i="1"/>
  <c r="O1711" i="1"/>
  <c r="O1707" i="1"/>
  <c r="I1190" i="1"/>
  <c r="I1164" i="1"/>
  <c r="I1099" i="1"/>
  <c r="M2034" i="1"/>
  <c r="O120" i="1"/>
  <c r="I100" i="1"/>
  <c r="G163" i="1"/>
  <c r="G153" i="1"/>
  <c r="G151" i="1"/>
  <c r="E333" i="1"/>
  <c r="I333" i="1"/>
  <c r="E796" i="1"/>
  <c r="I796" i="1"/>
  <c r="E794" i="1"/>
  <c r="I794" i="1"/>
  <c r="E792" i="1"/>
  <c r="I792" i="1"/>
  <c r="E790" i="1"/>
  <c r="I790" i="1"/>
  <c r="G844" i="1"/>
  <c r="K844" i="1"/>
  <c r="E890" i="1"/>
  <c r="I890" i="1"/>
  <c r="I886" i="1"/>
  <c r="I882" i="1"/>
  <c r="E984" i="1"/>
  <c r="I984" i="1"/>
  <c r="G980" i="1"/>
  <c r="E976" i="1"/>
  <c r="I976" i="1"/>
  <c r="O1015" i="1"/>
  <c r="O1007" i="1"/>
  <c r="O1001" i="1"/>
  <c r="I1077" i="1"/>
  <c r="I1073" i="1"/>
  <c r="G1070" i="1"/>
  <c r="K1040" i="1"/>
  <c r="I1069" i="1"/>
  <c r="I1067" i="1"/>
  <c r="I1065" i="1"/>
  <c r="I1063" i="1"/>
  <c r="E1070" i="1"/>
  <c r="I1040" i="1"/>
  <c r="E1040" i="1"/>
  <c r="I1068" i="1"/>
  <c r="I1064" i="1"/>
  <c r="G1082" i="1"/>
  <c r="O1082" i="1"/>
  <c r="K1120" i="1"/>
  <c r="E1131" i="1"/>
  <c r="I1131" i="1"/>
  <c r="M1131" i="1"/>
  <c r="M1120" i="1"/>
  <c r="M1116" i="1"/>
  <c r="E1144" i="1"/>
  <c r="I1114" i="1"/>
  <c r="G1146" i="1"/>
  <c r="O1114" i="1"/>
  <c r="I1156" i="1"/>
  <c r="O1680" i="1"/>
  <c r="O1676" i="1"/>
  <c r="O1672" i="1"/>
  <c r="O1742" i="1"/>
  <c r="O1740" i="1"/>
  <c r="O1738" i="1"/>
  <c r="O1736" i="1"/>
  <c r="O1733" i="1"/>
  <c r="O1731" i="1"/>
  <c r="O1729" i="1"/>
  <c r="O1727" i="1"/>
  <c r="I1734" i="1"/>
  <c r="E1901" i="1"/>
  <c r="I1901" i="1"/>
  <c r="E1897" i="1"/>
  <c r="I1897" i="1"/>
  <c r="G1949" i="1"/>
  <c r="K1945" i="1"/>
  <c r="K1719" i="1"/>
  <c r="M2172" i="1"/>
  <c r="O2186" i="1"/>
  <c r="O2156" i="1"/>
  <c r="O1973" i="1"/>
  <c r="O1891" i="1"/>
  <c r="O1862" i="1"/>
  <c r="O1801" i="1"/>
  <c r="O1797" i="1"/>
  <c r="O1793" i="1"/>
  <c r="O1682" i="1"/>
  <c r="I1188" i="1"/>
  <c r="I1166" i="1"/>
  <c r="I1162" i="1"/>
  <c r="I1105" i="1"/>
  <c r="I1101" i="1"/>
  <c r="I1097" i="1"/>
  <c r="O2269" i="1"/>
  <c r="O2267" i="1"/>
  <c r="O2263" i="1"/>
  <c r="O2259" i="1"/>
  <c r="O2238" i="1"/>
  <c r="O2227" i="1"/>
  <c r="O2074" i="1"/>
  <c r="O2066" i="1"/>
  <c r="O1920" i="1"/>
  <c r="O1830" i="1"/>
  <c r="O1703" i="1"/>
  <c r="O2203" i="1"/>
  <c r="O2162" i="1"/>
  <c r="O2158" i="1"/>
  <c r="O2105" i="1"/>
  <c r="O2115" i="1"/>
  <c r="O2072" i="1"/>
  <c r="O2068" i="1"/>
  <c r="O1873" i="1"/>
  <c r="O1473" i="1"/>
  <c r="D51" i="1"/>
  <c r="O904" i="1"/>
  <c r="O1474" i="1"/>
  <c r="O1472" i="1"/>
  <c r="O1470" i="1"/>
  <c r="O1468" i="1"/>
  <c r="O1466" i="1"/>
  <c r="O1460" i="1"/>
  <c r="O1458" i="1"/>
  <c r="O1456" i="1"/>
  <c r="O1454" i="1"/>
  <c r="O1451" i="1"/>
  <c r="O1449" i="1"/>
  <c r="O1447" i="1"/>
  <c r="O1445" i="1"/>
  <c r="O1443" i="1"/>
  <c r="O1439" i="1"/>
  <c r="O1444" i="1"/>
  <c r="O1440" i="1"/>
  <c r="O1436" i="1"/>
  <c r="K1512" i="1"/>
  <c r="K1489" i="1"/>
  <c r="I1532" i="1"/>
  <c r="M1640" i="1"/>
  <c r="M1638" i="1"/>
  <c r="M1636" i="1"/>
  <c r="M1634" i="1"/>
  <c r="M1643" i="1"/>
  <c r="I1623" i="1"/>
  <c r="K1725" i="1"/>
  <c r="M1725" i="1"/>
  <c r="I1723" i="1"/>
  <c r="O1720" i="1"/>
  <c r="O1718" i="1"/>
  <c r="O1800" i="1"/>
  <c r="O1798" i="1"/>
  <c r="O1796" i="1"/>
  <c r="O1794" i="1"/>
  <c r="O1792" i="1"/>
  <c r="O1786" i="1"/>
  <c r="O1784" i="1"/>
  <c r="O1782" i="1"/>
  <c r="O1780" i="1"/>
  <c r="O1777" i="1"/>
  <c r="O1775" i="1"/>
  <c r="O1773" i="1"/>
  <c r="O1771" i="1"/>
  <c r="O1770" i="1"/>
  <c r="O1766" i="1"/>
  <c r="O1762" i="1"/>
  <c r="O1769" i="1"/>
  <c r="O1761" i="1"/>
  <c r="O1845" i="1"/>
  <c r="O1843" i="1"/>
  <c r="O1841" i="1"/>
  <c r="O1839" i="1"/>
  <c r="O1837" i="1"/>
  <c r="O1831" i="1"/>
  <c r="O1829" i="1"/>
  <c r="O1827" i="1"/>
  <c r="O1825" i="1"/>
  <c r="O1822" i="1"/>
  <c r="O1820" i="1"/>
  <c r="O1818" i="1"/>
  <c r="O1816" i="1"/>
  <c r="O1814" i="1"/>
  <c r="O1806" i="1"/>
  <c r="O2028" i="1"/>
  <c r="O2026" i="1"/>
  <c r="O2024" i="1"/>
  <c r="O2022" i="1"/>
  <c r="O2020" i="1"/>
  <c r="O2014" i="1"/>
  <c r="O2012" i="1"/>
  <c r="O2010" i="1"/>
  <c r="O2008" i="1"/>
  <c r="O2005" i="1"/>
  <c r="O2003" i="1"/>
  <c r="O2001" i="1"/>
  <c r="O1999" i="1"/>
  <c r="O1997" i="1"/>
  <c r="O1993" i="1"/>
  <c r="O1998" i="1"/>
  <c r="O1994" i="1"/>
  <c r="O1990" i="1"/>
  <c r="K2176" i="1"/>
  <c r="I2178" i="1"/>
  <c r="E2176" i="1"/>
  <c r="I2170" i="1"/>
  <c r="O2264" i="1"/>
  <c r="O2295" i="1"/>
  <c r="O2270" i="1"/>
  <c r="O2252" i="1"/>
  <c r="O2205" i="1"/>
  <c r="O2195" i="1"/>
  <c r="O2193" i="1"/>
  <c r="O2182" i="1"/>
  <c r="O2160" i="1"/>
  <c r="O2117" i="1"/>
  <c r="O2103" i="1"/>
  <c r="O2060" i="1"/>
  <c r="O2049" i="1"/>
  <c r="O2023" i="1"/>
  <c r="O2009" i="1"/>
  <c r="O2002" i="1"/>
  <c r="O1981" i="1"/>
  <c r="O1916" i="1"/>
  <c r="O1913" i="1"/>
  <c r="O1909" i="1"/>
  <c r="O1877" i="1"/>
  <c r="O1826" i="1"/>
  <c r="O1823" i="1"/>
  <c r="O1819" i="1"/>
  <c r="O1697" i="1"/>
  <c r="O1693" i="1"/>
  <c r="O1239" i="1"/>
  <c r="O1218" i="1"/>
  <c r="O1009" i="1"/>
  <c r="O988" i="1"/>
  <c r="G1005" i="1"/>
  <c r="K1173" i="1"/>
  <c r="E1671" i="1"/>
  <c r="O2116" i="1"/>
  <c r="O2114" i="1"/>
  <c r="O2112" i="1"/>
  <c r="O2110" i="1"/>
  <c r="O2104" i="1"/>
  <c r="O2102" i="1"/>
  <c r="O2100" i="1"/>
  <c r="O2098" i="1"/>
  <c r="O2095" i="1"/>
  <c r="O2093" i="1"/>
  <c r="O2091" i="1"/>
  <c r="O2089" i="1"/>
  <c r="O2087" i="1"/>
  <c r="O2083" i="1"/>
  <c r="O2079" i="1"/>
  <c r="O2088" i="1"/>
  <c r="O2084" i="1"/>
  <c r="O2080" i="1"/>
  <c r="O2163" i="1"/>
  <c r="O2161" i="1"/>
  <c r="O2159" i="1"/>
  <c r="O2157" i="1"/>
  <c r="O2155" i="1"/>
  <c r="O2149" i="1"/>
  <c r="O2147" i="1"/>
  <c r="O2145" i="1"/>
  <c r="O2143" i="1"/>
  <c r="O2140" i="1"/>
  <c r="O2138" i="1"/>
  <c r="O2136" i="1"/>
  <c r="O2134" i="1"/>
  <c r="O2132" i="1"/>
  <c r="O2128" i="1"/>
  <c r="O2133" i="1"/>
  <c r="O2129" i="1"/>
  <c r="O2125" i="1"/>
  <c r="O2208" i="1"/>
  <c r="O2206" i="1"/>
  <c r="O2204" i="1"/>
  <c r="O2202" i="1"/>
  <c r="O2200" i="1"/>
  <c r="O2194" i="1"/>
  <c r="O2192" i="1"/>
  <c r="O2190" i="1"/>
  <c r="O2188" i="1"/>
  <c r="O2185" i="1"/>
  <c r="O2183" i="1"/>
  <c r="O2181" i="1"/>
  <c r="O2179" i="1"/>
  <c r="G2174" i="1"/>
  <c r="K2170" i="1"/>
  <c r="M2176" i="1"/>
  <c r="I2174" i="1"/>
  <c r="O2285" i="1"/>
  <c r="O2274" i="1"/>
  <c r="O2248" i="1"/>
  <c r="O2234" i="1"/>
  <c r="O2231" i="1"/>
  <c r="O2164" i="1"/>
  <c r="O2150" i="1"/>
  <c r="O2139" i="1"/>
  <c r="O2113" i="1"/>
  <c r="O2099" i="1"/>
  <c r="O2096" i="1"/>
  <c r="O2070" i="1"/>
  <c r="O2056" i="1"/>
  <c r="O1967" i="1"/>
  <c r="O1963" i="1"/>
  <c r="O1934" i="1"/>
  <c r="O1930" i="1"/>
  <c r="O1887" i="1"/>
  <c r="O1844" i="1"/>
  <c r="O1840" i="1"/>
  <c r="O1787" i="1"/>
  <c r="O1783" i="1"/>
  <c r="O1753" i="1"/>
  <c r="O2277" i="1"/>
  <c r="O2265" i="1"/>
  <c r="O2261" i="1"/>
  <c r="O2289" i="1"/>
  <c r="O2262" i="1"/>
  <c r="O2220" i="1"/>
  <c r="O2244" i="1"/>
  <c r="O2221" i="1"/>
  <c r="O2217" i="1"/>
  <c r="M2178" i="1"/>
  <c r="K2178" i="1"/>
  <c r="M2177" i="1"/>
  <c r="E2177" i="1"/>
  <c r="G2176" i="1"/>
  <c r="O2176" i="1" s="1"/>
  <c r="I2175" i="1"/>
  <c r="K2174" i="1"/>
  <c r="M2173" i="1"/>
  <c r="E2173" i="1"/>
  <c r="G2172" i="1"/>
  <c r="K2171" i="1"/>
  <c r="G2170" i="1"/>
  <c r="K2169" i="1"/>
  <c r="E2178" i="1"/>
  <c r="G2177" i="1"/>
  <c r="K2175" i="1"/>
  <c r="M2174" i="1"/>
  <c r="G2173" i="1"/>
  <c r="I2172" i="1"/>
  <c r="I2171" i="1"/>
  <c r="M2170" i="1"/>
  <c r="I2169" i="1"/>
  <c r="I2177" i="1"/>
  <c r="M2175" i="1"/>
  <c r="E2175" i="1"/>
  <c r="I2173" i="1"/>
  <c r="G2171" i="1"/>
  <c r="G2169" i="1"/>
  <c r="M2171" i="1"/>
  <c r="M2169" i="1"/>
  <c r="O2142" i="1"/>
  <c r="O2130" i="1"/>
  <c r="O2126" i="1"/>
  <c r="O2154" i="1"/>
  <c r="O2127" i="1"/>
  <c r="O2085" i="1"/>
  <c r="O2109" i="1"/>
  <c r="O2086" i="1"/>
  <c r="O2082" i="1"/>
  <c r="O2052" i="1"/>
  <c r="O2040" i="1"/>
  <c r="O2036" i="1"/>
  <c r="O2064" i="1"/>
  <c r="O2041" i="1"/>
  <c r="O2037" i="1"/>
  <c r="O1810" i="1"/>
  <c r="O1815" i="1"/>
  <c r="O1807" i="1"/>
  <c r="O1890" i="1"/>
  <c r="O1888" i="1"/>
  <c r="O1886" i="1"/>
  <c r="O1884" i="1"/>
  <c r="O1882" i="1"/>
  <c r="O1876" i="1"/>
  <c r="O1874" i="1"/>
  <c r="O1872" i="1"/>
  <c r="O1870" i="1"/>
  <c r="O1867" i="1"/>
  <c r="O1865" i="1"/>
  <c r="O1863" i="1"/>
  <c r="O1861" i="1"/>
  <c r="O1869" i="1"/>
  <c r="O1857" i="1"/>
  <c r="I1853" i="1"/>
  <c r="O1935" i="1"/>
  <c r="O1933" i="1"/>
  <c r="O1931" i="1"/>
  <c r="O1929" i="1"/>
  <c r="O1927" i="1"/>
  <c r="O1921" i="1"/>
  <c r="O1919" i="1"/>
  <c r="O1917" i="1"/>
  <c r="O1915" i="1"/>
  <c r="O1912" i="1"/>
  <c r="O1910" i="1"/>
  <c r="O1908" i="1"/>
  <c r="O1906" i="1"/>
  <c r="O1904" i="1"/>
  <c r="O1900" i="1"/>
  <c r="O1905" i="1"/>
  <c r="O1897" i="1"/>
  <c r="O1980" i="1"/>
  <c r="O1978" i="1"/>
  <c r="O1976" i="1"/>
  <c r="O1974" i="1"/>
  <c r="O1972" i="1"/>
  <c r="O1966" i="1"/>
  <c r="O1964" i="1"/>
  <c r="O1962" i="1"/>
  <c r="O1960" i="1"/>
  <c r="O1957" i="1"/>
  <c r="O1955" i="1"/>
  <c r="O1953" i="1"/>
  <c r="O1951" i="1"/>
  <c r="E1949" i="1"/>
  <c r="I1949" i="1"/>
  <c r="E1945" i="1"/>
  <c r="I1945" i="1"/>
  <c r="O1950" i="1"/>
  <c r="O1946" i="1"/>
  <c r="O1942" i="1"/>
  <c r="O1979" i="1"/>
  <c r="O1965" i="1"/>
  <c r="O1958" i="1"/>
  <c r="O1936" i="1"/>
  <c r="O1928" i="1"/>
  <c r="O1918" i="1"/>
  <c r="O1907" i="1"/>
  <c r="O1885" i="1"/>
  <c r="O1875" i="1"/>
  <c r="O1868" i="1"/>
  <c r="O1842" i="1"/>
  <c r="O1832" i="1"/>
  <c r="O1821" i="1"/>
  <c r="O1799" i="1"/>
  <c r="O1785" i="1"/>
  <c r="O1778" i="1"/>
  <c r="O1755" i="1"/>
  <c r="O1739" i="1"/>
  <c r="O1728" i="1"/>
  <c r="O1709" i="1"/>
  <c r="O1695" i="1"/>
  <c r="O1688" i="1"/>
  <c r="O1471" i="1"/>
  <c r="O1461" i="1"/>
  <c r="O1450" i="1"/>
  <c r="Q800" i="1"/>
  <c r="G84" i="1"/>
  <c r="Q822" i="1"/>
  <c r="Q821" i="1"/>
  <c r="Q820" i="1"/>
  <c r="Q819" i="1"/>
  <c r="Q814" i="1"/>
  <c r="Q813" i="1"/>
  <c r="Q812" i="1"/>
  <c r="Q811" i="1"/>
  <c r="Q810" i="1"/>
  <c r="Q809" i="1"/>
  <c r="G900" i="1"/>
  <c r="K982" i="1"/>
  <c r="G978" i="1"/>
  <c r="E1147" i="1"/>
  <c r="I1117" i="1"/>
  <c r="G1147" i="1"/>
  <c r="K1117" i="1"/>
  <c r="M1115" i="1"/>
  <c r="M182" i="1"/>
  <c r="O1237" i="1"/>
  <c r="O1227" i="1"/>
  <c r="O1216" i="1"/>
  <c r="O914" i="1"/>
  <c r="Q847" i="1"/>
  <c r="O995" i="1"/>
  <c r="O992" i="1"/>
  <c r="K1490" i="1"/>
  <c r="K1486" i="1"/>
  <c r="E1537" i="1"/>
  <c r="K1535" i="1"/>
  <c r="K1537" i="1"/>
  <c r="K1532" i="1"/>
  <c r="K1585" i="1"/>
  <c r="K1581" i="1"/>
  <c r="K1584" i="1"/>
  <c r="K1580" i="1"/>
  <c r="K1576" i="1"/>
  <c r="M1642" i="1"/>
  <c r="G1641" i="1"/>
  <c r="I1632" i="1"/>
  <c r="G1631" i="1"/>
  <c r="G1629" i="1"/>
  <c r="I1628" i="1"/>
  <c r="M1639" i="1"/>
  <c r="M1637" i="1"/>
  <c r="M1635" i="1"/>
  <c r="M1633" i="1"/>
  <c r="G1632" i="1"/>
  <c r="I1631" i="1"/>
  <c r="G1628" i="1"/>
  <c r="O1710" i="1"/>
  <c r="O1708" i="1"/>
  <c r="O1706" i="1"/>
  <c r="O1704" i="1"/>
  <c r="O1702" i="1"/>
  <c r="O1696" i="1"/>
  <c r="O1694" i="1"/>
  <c r="O1692" i="1"/>
  <c r="O1690" i="1"/>
  <c r="O1687" i="1"/>
  <c r="O1685" i="1"/>
  <c r="O1683" i="1"/>
  <c r="O1681" i="1"/>
  <c r="O1689" i="1"/>
  <c r="O1677" i="1"/>
  <c r="K1734" i="1"/>
  <c r="E1855" i="1"/>
  <c r="O2007" i="1"/>
  <c r="O1995" i="1"/>
  <c r="O1991" i="1"/>
  <c r="O2019" i="1"/>
  <c r="O1996" i="1"/>
  <c r="O1992" i="1"/>
  <c r="O1959" i="1"/>
  <c r="O1943" i="1"/>
  <c r="O1971" i="1"/>
  <c r="O1948" i="1"/>
  <c r="O1944" i="1"/>
  <c r="O1914" i="1"/>
  <c r="O1902" i="1"/>
  <c r="O1898" i="1"/>
  <c r="O1926" i="1"/>
  <c r="O1903" i="1"/>
  <c r="O1859" i="1"/>
  <c r="I1855" i="1"/>
  <c r="K1854" i="1"/>
  <c r="M1853" i="1"/>
  <c r="E1853" i="1"/>
  <c r="O1851" i="1"/>
  <c r="O1860" i="1"/>
  <c r="O1856" i="1"/>
  <c r="G1855" i="1"/>
  <c r="I1854" i="1"/>
  <c r="K1853" i="1"/>
  <c r="G1854" i="1"/>
  <c r="O1852" i="1"/>
  <c r="K1855" i="1"/>
  <c r="M1854" i="1"/>
  <c r="O1824" i="1"/>
  <c r="O1812" i="1"/>
  <c r="O1808" i="1"/>
  <c r="O1836" i="1"/>
  <c r="O1809" i="1"/>
  <c r="O1791" i="1"/>
  <c r="O1768" i="1"/>
  <c r="O1764" i="1"/>
  <c r="O1779" i="1"/>
  <c r="O1763" i="1"/>
  <c r="O1754" i="1"/>
  <c r="O1752" i="1"/>
  <c r="K1746" i="1"/>
  <c r="M1734" i="1"/>
  <c r="E1734" i="1"/>
  <c r="G1725" i="1"/>
  <c r="K1724" i="1"/>
  <c r="G1723" i="1"/>
  <c r="K1722" i="1"/>
  <c r="M1746" i="1"/>
  <c r="E1746" i="1"/>
  <c r="I1725" i="1"/>
  <c r="I1724" i="1"/>
  <c r="M1723" i="1"/>
  <c r="I1722" i="1"/>
  <c r="O1721" i="1"/>
  <c r="O1717" i="1"/>
  <c r="G1746" i="1"/>
  <c r="G1724" i="1"/>
  <c r="G1722" i="1"/>
  <c r="M1724" i="1"/>
  <c r="M1722" i="1"/>
  <c r="O1679" i="1"/>
  <c r="I1671" i="1"/>
  <c r="O1701" i="1"/>
  <c r="O1678" i="1"/>
  <c r="O1674" i="1"/>
  <c r="K1671" i="1"/>
  <c r="G1671" i="1"/>
  <c r="M1653" i="1"/>
  <c r="K1641" i="1"/>
  <c r="E1632" i="1"/>
  <c r="I1630" i="1"/>
  <c r="K1629" i="1"/>
  <c r="E1628" i="1"/>
  <c r="I1641" i="1"/>
  <c r="G1630" i="1"/>
  <c r="I1629" i="1"/>
  <c r="M1629" i="1" s="1"/>
  <c r="K1623" i="1"/>
  <c r="G1623" i="1"/>
  <c r="M1627" i="1"/>
  <c r="M1626" i="1"/>
  <c r="M1624" i="1"/>
  <c r="E1630" i="1"/>
  <c r="K1606" i="1"/>
  <c r="K1583" i="1"/>
  <c r="K1579" i="1"/>
  <c r="K1594" i="1"/>
  <c r="K1582" i="1"/>
  <c r="K1578" i="1"/>
  <c r="I1538" i="1"/>
  <c r="I1537" i="1"/>
  <c r="I1536" i="1"/>
  <c r="E1536" i="1"/>
  <c r="G1535" i="1"/>
  <c r="I1534" i="1"/>
  <c r="E1532" i="1"/>
  <c r="M1559" i="1"/>
  <c r="M1547" i="1"/>
  <c r="G1538" i="1"/>
  <c r="G1536" i="1"/>
  <c r="I1535" i="1"/>
  <c r="K1534" i="1"/>
  <c r="M1531" i="1"/>
  <c r="M1530" i="1"/>
  <c r="M1529" i="1"/>
  <c r="E1538" i="1"/>
  <c r="E1534" i="1"/>
  <c r="I1485" i="1"/>
  <c r="G1485" i="1"/>
  <c r="K1500" i="1"/>
  <c r="K1488" i="1"/>
  <c r="I1484" i="1"/>
  <c r="G1483" i="1"/>
  <c r="E1482" i="1"/>
  <c r="K1491" i="1"/>
  <c r="K1487" i="1"/>
  <c r="G1484" i="1"/>
  <c r="E1483" i="1"/>
  <c r="I1482" i="1"/>
  <c r="E1485" i="1"/>
  <c r="O1453" i="1"/>
  <c r="O1441" i="1"/>
  <c r="O1437" i="1"/>
  <c r="O1465" i="1"/>
  <c r="O1442" i="1"/>
  <c r="O1438" i="1"/>
  <c r="G76" i="1"/>
  <c r="E82" i="1"/>
  <c r="K82" i="1" s="1"/>
  <c r="G83" i="1"/>
  <c r="E84" i="1"/>
  <c r="E85" i="1"/>
  <c r="G86" i="1"/>
  <c r="G104" i="1"/>
  <c r="O367" i="1"/>
  <c r="O363" i="1"/>
  <c r="O353" i="1"/>
  <c r="O349" i="1"/>
  <c r="K347" i="1"/>
  <c r="O921" i="1"/>
  <c r="O919" i="1"/>
  <c r="O917" i="1"/>
  <c r="O915" i="1"/>
  <c r="O913" i="1"/>
  <c r="O907" i="1"/>
  <c r="O905" i="1"/>
  <c r="O903" i="1"/>
  <c r="O901" i="1"/>
  <c r="O898" i="1"/>
  <c r="O896" i="1"/>
  <c r="O894" i="1"/>
  <c r="O892" i="1"/>
  <c r="O891" i="1"/>
  <c r="O887" i="1"/>
  <c r="O883" i="1"/>
  <c r="O1014" i="1"/>
  <c r="O1012" i="1"/>
  <c r="O1010" i="1"/>
  <c r="O1008" i="1"/>
  <c r="O1006" i="1"/>
  <c r="O1000" i="1"/>
  <c r="O998" i="1"/>
  <c r="O996" i="1"/>
  <c r="O994" i="1"/>
  <c r="K1005" i="1"/>
  <c r="G982" i="1"/>
  <c r="K978" i="1"/>
  <c r="Q827" i="1"/>
  <c r="I1154" i="1"/>
  <c r="O1115" i="1"/>
  <c r="G1143" i="1"/>
  <c r="I1143" i="1" s="1"/>
  <c r="G1173" i="1"/>
  <c r="O1173" i="1"/>
  <c r="O1208" i="1"/>
  <c r="P788" i="1"/>
  <c r="G116" i="1"/>
  <c r="O897" i="1"/>
  <c r="Q849" i="1"/>
  <c r="Q845" i="1"/>
  <c r="Q802" i="1"/>
  <c r="Q798" i="1"/>
  <c r="O362" i="1"/>
  <c r="O341" i="1"/>
  <c r="O132" i="1"/>
  <c r="O117" i="1"/>
  <c r="O114" i="1"/>
  <c r="O1241" i="1"/>
  <c r="O1223" i="1"/>
  <c r="O1220" i="1"/>
  <c r="O1013" i="1"/>
  <c r="O991" i="1"/>
  <c r="O989" i="1"/>
  <c r="O987" i="1"/>
  <c r="O985" i="1"/>
  <c r="O993" i="1"/>
  <c r="O981" i="1"/>
  <c r="O977" i="1"/>
  <c r="Q801" i="1"/>
  <c r="Q799" i="1"/>
  <c r="O368" i="1"/>
  <c r="O364" i="1"/>
  <c r="O360" i="1"/>
  <c r="O354" i="1"/>
  <c r="O350" i="1"/>
  <c r="O343" i="1"/>
  <c r="O339" i="1"/>
  <c r="M160" i="1"/>
  <c r="M156" i="1"/>
  <c r="O130" i="1"/>
  <c r="O119" i="1"/>
  <c r="G1145" i="1"/>
  <c r="O366" i="1"/>
  <c r="O345" i="1"/>
  <c r="O136" i="1"/>
  <c r="O110" i="1"/>
  <c r="G72" i="1"/>
  <c r="G90" i="1"/>
  <c r="E91" i="1"/>
  <c r="I116" i="1"/>
  <c r="K103" i="1"/>
  <c r="I347" i="1"/>
  <c r="O806" i="1"/>
  <c r="Q808" i="1"/>
  <c r="Q874" i="1"/>
  <c r="Q872" i="1"/>
  <c r="Q870" i="1"/>
  <c r="Q868" i="1"/>
  <c r="Q866" i="1"/>
  <c r="Q861" i="1"/>
  <c r="M853" i="1"/>
  <c r="K853" i="1"/>
  <c r="O990" i="1"/>
  <c r="O916" i="1"/>
  <c r="O902" i="1"/>
  <c r="O895" i="1"/>
  <c r="M184" i="1"/>
  <c r="K1234" i="1"/>
  <c r="M1222" i="1"/>
  <c r="E1222" i="1"/>
  <c r="O1212" i="1"/>
  <c r="I1234" i="1"/>
  <c r="K1222" i="1"/>
  <c r="G1234" i="1"/>
  <c r="I1222" i="1"/>
  <c r="O1213" i="1"/>
  <c r="M1234" i="1"/>
  <c r="O1210" i="1"/>
  <c r="O1206" i="1"/>
  <c r="E1173" i="1"/>
  <c r="I1173" i="1"/>
  <c r="M1173" i="1"/>
  <c r="I1197" i="1"/>
  <c r="I1193" i="1"/>
  <c r="I1189" i="1"/>
  <c r="I1195" i="1"/>
  <c r="I1191" i="1"/>
  <c r="I1153" i="1"/>
  <c r="K1122" i="1"/>
  <c r="O1118" i="1"/>
  <c r="E1122" i="1"/>
  <c r="I1169" i="1"/>
  <c r="I1165" i="1"/>
  <c r="I1158" i="1"/>
  <c r="G1152" i="1"/>
  <c r="M1122" i="1"/>
  <c r="I1167" i="1"/>
  <c r="I1163" i="1"/>
  <c r="I1160" i="1"/>
  <c r="O1122" i="1"/>
  <c r="G1122" i="1"/>
  <c r="O1121" i="1"/>
  <c r="G1121" i="1"/>
  <c r="O1120" i="1"/>
  <c r="G1120" i="1"/>
  <c r="E1149" i="1"/>
  <c r="I1119" i="1"/>
  <c r="G1148" i="1"/>
  <c r="K1118" i="1"/>
  <c r="E1152" i="1"/>
  <c r="E1151" i="1"/>
  <c r="I1121" i="1"/>
  <c r="E1150" i="1"/>
  <c r="I1120" i="1"/>
  <c r="O1119" i="1"/>
  <c r="G1119" i="1"/>
  <c r="E1148" i="1"/>
  <c r="I1118" i="1"/>
  <c r="I1146" i="1"/>
  <c r="G1151" i="1"/>
  <c r="K1121" i="1"/>
  <c r="M1119" i="1"/>
  <c r="E1119" i="1"/>
  <c r="M1121" i="1"/>
  <c r="G1149" i="1"/>
  <c r="M1118" i="1"/>
  <c r="E1082" i="1"/>
  <c r="I1082" i="1"/>
  <c r="M1082" i="1"/>
  <c r="I1106" i="1"/>
  <c r="I1102" i="1"/>
  <c r="I1098" i="1"/>
  <c r="I1104" i="1"/>
  <c r="I1100" i="1"/>
  <c r="I1075" i="1"/>
  <c r="I1071" i="1"/>
  <c r="I1066" i="1"/>
  <c r="G1059" i="1"/>
  <c r="G1057" i="1"/>
  <c r="G1055" i="1"/>
  <c r="G1053" i="1"/>
  <c r="M1031" i="1"/>
  <c r="M1029" i="1"/>
  <c r="M1027" i="1"/>
  <c r="M1025" i="1"/>
  <c r="M1023" i="1"/>
  <c r="I1078" i="1"/>
  <c r="I1076" i="1"/>
  <c r="I1074" i="1"/>
  <c r="I1072" i="1"/>
  <c r="K1031" i="1"/>
  <c r="K1029" i="1"/>
  <c r="K1027" i="1"/>
  <c r="K1025" i="1"/>
  <c r="K1023" i="1"/>
  <c r="E1029" i="1"/>
  <c r="E1027" i="1"/>
  <c r="E1025" i="1"/>
  <c r="E1023" i="1"/>
  <c r="G1061" i="1"/>
  <c r="E1061" i="1"/>
  <c r="O1031" i="1"/>
  <c r="G1031" i="1"/>
  <c r="O1030" i="1"/>
  <c r="G1030" i="1"/>
  <c r="O1029" i="1"/>
  <c r="G1029" i="1"/>
  <c r="O1028" i="1"/>
  <c r="G1028" i="1"/>
  <c r="O1027" i="1"/>
  <c r="G1027" i="1"/>
  <c r="O1026" i="1"/>
  <c r="G1026" i="1"/>
  <c r="O1025" i="1"/>
  <c r="G1025" i="1"/>
  <c r="O1024" i="1"/>
  <c r="G1024" i="1"/>
  <c r="O1023" i="1"/>
  <c r="G1023" i="1"/>
  <c r="O1022" i="1"/>
  <c r="G1022" i="1"/>
  <c r="I1031" i="1"/>
  <c r="E1060" i="1"/>
  <c r="I1030" i="1"/>
  <c r="E1059" i="1"/>
  <c r="E1058" i="1"/>
  <c r="I1028" i="1"/>
  <c r="E1057" i="1"/>
  <c r="E1056" i="1"/>
  <c r="I1026" i="1"/>
  <c r="E1055" i="1"/>
  <c r="E1054" i="1"/>
  <c r="I1024" i="1"/>
  <c r="E1053" i="1"/>
  <c r="E1052" i="1"/>
  <c r="I1022" i="1"/>
  <c r="I1070" i="1"/>
  <c r="G1060" i="1"/>
  <c r="K1030" i="1"/>
  <c r="G1058" i="1"/>
  <c r="K1028" i="1"/>
  <c r="G1056" i="1"/>
  <c r="K1026" i="1"/>
  <c r="G1054" i="1"/>
  <c r="K1024" i="1"/>
  <c r="G1052" i="1"/>
  <c r="K1022" i="1"/>
  <c r="M1030" i="1"/>
  <c r="M1028" i="1"/>
  <c r="M1026" i="1"/>
  <c r="M1024" i="1"/>
  <c r="M1022" i="1"/>
  <c r="G70" i="1"/>
  <c r="G74" i="1"/>
  <c r="G88" i="1"/>
  <c r="G91" i="1"/>
  <c r="M106" i="1"/>
  <c r="K106" i="1"/>
  <c r="O101" i="1"/>
  <c r="M103" i="1"/>
  <c r="O99" i="1"/>
  <c r="G149" i="1"/>
  <c r="E149" i="1"/>
  <c r="O346" i="1"/>
  <c r="O342" i="1"/>
  <c r="K337" i="1"/>
  <c r="I337" i="1"/>
  <c r="O334" i="1"/>
  <c r="O330" i="1"/>
  <c r="O329" i="1"/>
  <c r="Q807" i="1"/>
  <c r="Q875" i="1"/>
  <c r="Q873" i="1"/>
  <c r="Q871" i="1"/>
  <c r="Q869" i="1"/>
  <c r="Q867" i="1"/>
  <c r="G842" i="1"/>
  <c r="K838" i="1"/>
  <c r="M842" i="1"/>
  <c r="M840" i="1"/>
  <c r="M838" i="1"/>
  <c r="M836" i="1"/>
  <c r="E900" i="1"/>
  <c r="I900" i="1"/>
  <c r="G886" i="1"/>
  <c r="G882" i="1"/>
  <c r="O882" i="1" s="1"/>
  <c r="E1005" i="1"/>
  <c r="I1005" i="1"/>
  <c r="E982" i="1"/>
  <c r="I982" i="1"/>
  <c r="E978" i="1"/>
  <c r="I978" i="1"/>
  <c r="O1011" i="1"/>
  <c r="O997" i="1"/>
  <c r="O986" i="1"/>
  <c r="O920" i="1"/>
  <c r="O906" i="1"/>
  <c r="O899" i="1"/>
  <c r="Q852" i="1"/>
  <c r="Q850" i="1"/>
  <c r="Q848" i="1"/>
  <c r="Q846" i="1"/>
  <c r="M171" i="1"/>
  <c r="M169" i="1"/>
  <c r="M167" i="1"/>
  <c r="O134" i="1"/>
  <c r="O122" i="1"/>
  <c r="O112" i="1"/>
  <c r="O108" i="1"/>
  <c r="M165" i="1"/>
  <c r="M162" i="1"/>
  <c r="M158" i="1"/>
  <c r="O138" i="1"/>
  <c r="E147" i="1"/>
  <c r="K149" i="1"/>
  <c r="O842" i="1"/>
  <c r="K840" i="1"/>
  <c r="K836" i="1"/>
  <c r="E842" i="1"/>
  <c r="E840" i="1"/>
  <c r="E838" i="1"/>
  <c r="E836" i="1"/>
  <c r="O121" i="1"/>
  <c r="O124" i="1"/>
  <c r="M975" i="1"/>
  <c r="K975" i="1"/>
  <c r="I975" i="1"/>
  <c r="O983" i="1"/>
  <c r="O979" i="1"/>
  <c r="E975" i="1"/>
  <c r="O980" i="1"/>
  <c r="G975" i="1"/>
  <c r="O884" i="1"/>
  <c r="O912" i="1"/>
  <c r="O889" i="1"/>
  <c r="O885" i="1"/>
  <c r="O865" i="1"/>
  <c r="G865" i="1"/>
  <c r="I853" i="1"/>
  <c r="I865" i="1"/>
  <c r="Q859" i="1"/>
  <c r="Q857" i="1"/>
  <c r="Q855" i="1"/>
  <c r="O853" i="1"/>
  <c r="G853" i="1"/>
  <c r="O843" i="1"/>
  <c r="G843" i="1"/>
  <c r="K842" i="1"/>
  <c r="O841" i="1"/>
  <c r="O840" i="1"/>
  <c r="G840" i="1"/>
  <c r="K839" i="1"/>
  <c r="O838" i="1"/>
  <c r="G838" i="1"/>
  <c r="K837" i="1"/>
  <c r="O836" i="1"/>
  <c r="O835" i="1"/>
  <c r="M843" i="1"/>
  <c r="E843" i="1"/>
  <c r="M841" i="1"/>
  <c r="E841" i="1"/>
  <c r="M839" i="1"/>
  <c r="E839" i="1"/>
  <c r="M837" i="1"/>
  <c r="E837" i="1"/>
  <c r="I836" i="1"/>
  <c r="M835" i="1"/>
  <c r="E835" i="1"/>
  <c r="K865" i="1"/>
  <c r="M865" i="1"/>
  <c r="Q860" i="1"/>
  <c r="Q858" i="1"/>
  <c r="Q856" i="1"/>
  <c r="Q854" i="1"/>
  <c r="K843" i="1"/>
  <c r="K841" i="1"/>
  <c r="O839" i="1"/>
  <c r="G839" i="1"/>
  <c r="O837" i="1"/>
  <c r="G837" i="1"/>
  <c r="G835" i="1"/>
  <c r="I841" i="1"/>
  <c r="I835" i="1"/>
  <c r="M818" i="1"/>
  <c r="E818" i="1"/>
  <c r="K806" i="1"/>
  <c r="O818" i="1"/>
  <c r="M806" i="1"/>
  <c r="E806" i="1"/>
  <c r="Q804" i="1"/>
  <c r="Q796" i="1"/>
  <c r="Q794" i="1"/>
  <c r="Q792" i="1"/>
  <c r="Q790" i="1"/>
  <c r="Q805" i="1"/>
  <c r="Q803" i="1"/>
  <c r="O369" i="1"/>
  <c r="O365" i="1"/>
  <c r="O361" i="1"/>
  <c r="K359" i="1"/>
  <c r="O355" i="1"/>
  <c r="O351" i="1"/>
  <c r="G347" i="1"/>
  <c r="O344" i="1"/>
  <c r="O340" i="1"/>
  <c r="K338" i="1"/>
  <c r="G337" i="1"/>
  <c r="K336" i="1"/>
  <c r="I359" i="1"/>
  <c r="M347" i="1"/>
  <c r="I338" i="1"/>
  <c r="M337" i="1"/>
  <c r="I336" i="1"/>
  <c r="O332" i="1"/>
  <c r="O335" i="1"/>
  <c r="O331" i="1"/>
  <c r="G359" i="1"/>
  <c r="G338" i="1"/>
  <c r="G336" i="1"/>
  <c r="M359" i="1"/>
  <c r="M338" i="1"/>
  <c r="M336" i="1"/>
  <c r="G147" i="1"/>
  <c r="M175" i="1"/>
  <c r="M163" i="1"/>
  <c r="M153" i="1"/>
  <c r="M152" i="1"/>
  <c r="M151" i="1"/>
  <c r="I148" i="1"/>
  <c r="I147" i="1"/>
  <c r="I146" i="1"/>
  <c r="E146" i="1"/>
  <c r="G145" i="1"/>
  <c r="K148" i="1"/>
  <c r="G146" i="1"/>
  <c r="E148" i="1"/>
  <c r="K145" i="1"/>
  <c r="I145" i="1"/>
  <c r="O118" i="1"/>
  <c r="O115" i="1"/>
  <c r="O113" i="1"/>
  <c r="O111" i="1"/>
  <c r="O109" i="1"/>
  <c r="O137" i="1"/>
  <c r="O135" i="1"/>
  <c r="O133" i="1"/>
  <c r="O131" i="1"/>
  <c r="O129" i="1"/>
  <c r="G128" i="1"/>
  <c r="M116" i="1"/>
  <c r="E116" i="1"/>
  <c r="G107" i="1"/>
  <c r="E106" i="1"/>
  <c r="I104" i="1"/>
  <c r="I102" i="1"/>
  <c r="M107" i="1"/>
  <c r="E107" i="1"/>
  <c r="G106" i="1"/>
  <c r="I105" i="1"/>
  <c r="K104" i="1"/>
  <c r="G103" i="1"/>
  <c r="K102" i="1"/>
  <c r="M104" i="1"/>
  <c r="E102" i="1"/>
  <c r="M128" i="1"/>
  <c r="K128" i="1"/>
  <c r="K107" i="1"/>
  <c r="G105" i="1"/>
  <c r="E128" i="1"/>
  <c r="M105" i="1"/>
  <c r="E105" i="1"/>
  <c r="G102" i="1"/>
  <c r="O100" i="1"/>
  <c r="E70" i="1"/>
  <c r="G71" i="1"/>
  <c r="E72" i="1"/>
  <c r="G73" i="1"/>
  <c r="E74" i="1"/>
  <c r="K74" i="1" s="1"/>
  <c r="G75" i="1"/>
  <c r="E76" i="1"/>
  <c r="K76" i="1" s="1"/>
  <c r="G77" i="1"/>
  <c r="G85" i="1"/>
  <c r="K85" i="1" s="1"/>
  <c r="E86" i="1"/>
  <c r="K86" i="1" s="1"/>
  <c r="G87" i="1"/>
  <c r="E88" i="1"/>
  <c r="K88" i="1" s="1"/>
  <c r="G89" i="1"/>
  <c r="E90" i="1"/>
  <c r="K90" i="1" s="1"/>
  <c r="J53" i="1"/>
  <c r="E53" i="1" s="1"/>
  <c r="J52" i="1"/>
  <c r="E52" i="1" s="1"/>
  <c r="J54" i="1"/>
  <c r="I54" i="1" s="1"/>
  <c r="J55" i="1"/>
  <c r="E55" i="1" s="1"/>
  <c r="J56" i="1"/>
  <c r="G56" i="1" s="1"/>
  <c r="J57" i="1"/>
  <c r="I57" i="1" s="1"/>
  <c r="J58" i="1"/>
  <c r="I58" i="1" s="1"/>
  <c r="J59" i="1"/>
  <c r="E59" i="1" s="1"/>
  <c r="J60" i="1"/>
  <c r="G60" i="1" s="1"/>
  <c r="J69" i="1"/>
  <c r="I69" i="1" s="1"/>
  <c r="J81" i="1"/>
  <c r="I81" i="1" s="1"/>
  <c r="E62" i="1"/>
  <c r="K62" i="1" s="1"/>
  <c r="E64" i="1"/>
  <c r="E66" i="1"/>
  <c r="K66" i="1" s="1"/>
  <c r="E68" i="1"/>
  <c r="E71" i="1"/>
  <c r="E73" i="1"/>
  <c r="E75" i="1"/>
  <c r="E77" i="1"/>
  <c r="E83" i="1"/>
  <c r="K83" i="1" s="1"/>
  <c r="E87" i="1"/>
  <c r="K87" i="1" s="1"/>
  <c r="E89" i="1"/>
  <c r="M1532" i="1" l="1"/>
  <c r="O1719" i="1"/>
  <c r="K84" i="1"/>
  <c r="M150" i="1"/>
  <c r="M154" i="1"/>
  <c r="M2214" i="1"/>
  <c r="G2214" i="1"/>
  <c r="K2214" i="1"/>
  <c r="M1896" i="1"/>
  <c r="I1896" i="1"/>
  <c r="G1896" i="1"/>
  <c r="K1896" i="1"/>
  <c r="K1989" i="1"/>
  <c r="G1989" i="1"/>
  <c r="M1989" i="1"/>
  <c r="E1989" i="1"/>
  <c r="I1989" i="1"/>
  <c r="K1204" i="1"/>
  <c r="G1941" i="1"/>
  <c r="I1204" i="1"/>
  <c r="G1204" i="1"/>
  <c r="E1204" i="1"/>
  <c r="K1941" i="1"/>
  <c r="E1941" i="1"/>
  <c r="E2124" i="1"/>
  <c r="O1947" i="1"/>
  <c r="M2124" i="1"/>
  <c r="I2124" i="1"/>
  <c r="O1813" i="1"/>
  <c r="O1675" i="1"/>
  <c r="O1207" i="1"/>
  <c r="O1211" i="1"/>
  <c r="Q789" i="1"/>
  <c r="Q791" i="1"/>
  <c r="Q793" i="1"/>
  <c r="Q795" i="1"/>
  <c r="Q797" i="1"/>
  <c r="O2216" i="1"/>
  <c r="O2232" i="1"/>
  <c r="O2199" i="1"/>
  <c r="O2187" i="1"/>
  <c r="O2131" i="1"/>
  <c r="O2081" i="1"/>
  <c r="O2097" i="1"/>
  <c r="O1811" i="1"/>
  <c r="O1767" i="1"/>
  <c r="O1673" i="1"/>
  <c r="O1716" i="1"/>
  <c r="M1630" i="1"/>
  <c r="M149" i="1"/>
  <c r="K91" i="1"/>
  <c r="O1901" i="1"/>
  <c r="I1144" i="1"/>
  <c r="O976" i="1"/>
  <c r="O984" i="1"/>
  <c r="O890" i="1"/>
  <c r="Q844" i="1"/>
  <c r="O333" i="1"/>
  <c r="K1435" i="1"/>
  <c r="M1533" i="1"/>
  <c r="J51" i="1"/>
  <c r="E51" i="1" s="1"/>
  <c r="O888" i="1"/>
  <c r="O2266" i="1"/>
  <c r="I1147" i="1"/>
  <c r="O2260" i="1"/>
  <c r="O2268" i="1"/>
  <c r="K68" i="1"/>
  <c r="K64" i="1"/>
  <c r="K72" i="1"/>
  <c r="K70" i="1"/>
  <c r="O103" i="1"/>
  <c r="O886" i="1"/>
  <c r="I1145" i="1"/>
  <c r="K67" i="1"/>
  <c r="K61" i="1"/>
  <c r="G2034" i="1"/>
  <c r="M1632" i="1"/>
  <c r="I1435" i="1"/>
  <c r="E2034" i="1"/>
  <c r="M1628" i="1"/>
  <c r="G1435" i="1"/>
  <c r="E1435" i="1"/>
  <c r="K2034" i="1"/>
  <c r="K77" i="1"/>
  <c r="K73" i="1"/>
  <c r="I1096" i="1"/>
  <c r="I1187" i="1"/>
  <c r="O1855" i="1"/>
  <c r="O1945" i="1"/>
  <c r="O1949" i="1"/>
  <c r="O2171" i="1"/>
  <c r="O2178" i="1"/>
  <c r="O2174" i="1"/>
  <c r="Q842" i="1"/>
  <c r="Q840" i="1"/>
  <c r="O900" i="1"/>
  <c r="K1484" i="1"/>
  <c r="M1623" i="1"/>
  <c r="O1671" i="1"/>
  <c r="O1734" i="1"/>
  <c r="I1161" i="1"/>
  <c r="O1723" i="1"/>
  <c r="M1537" i="1"/>
  <c r="Q836" i="1"/>
  <c r="O1725" i="1"/>
  <c r="O2170" i="1"/>
  <c r="O2172" i="1"/>
  <c r="M1631" i="1"/>
  <c r="O2169" i="1"/>
  <c r="O2175" i="1"/>
  <c r="O2177" i="1"/>
  <c r="O2173" i="1"/>
  <c r="O336" i="1"/>
  <c r="M1535" i="1"/>
  <c r="M1536" i="1"/>
  <c r="M1641" i="1"/>
  <c r="O1724" i="1"/>
  <c r="O1854" i="1"/>
  <c r="O1722" i="1"/>
  <c r="O1853" i="1"/>
  <c r="O1746" i="1"/>
  <c r="M1534" i="1"/>
  <c r="M1538" i="1"/>
  <c r="K1485" i="1"/>
  <c r="K1483" i="1"/>
  <c r="K1482" i="1"/>
  <c r="O106" i="1"/>
  <c r="O116" i="1"/>
  <c r="I1053" i="1"/>
  <c r="I1057" i="1"/>
  <c r="I1061" i="1"/>
  <c r="O1234" i="1"/>
  <c r="M147" i="1"/>
  <c r="O337" i="1"/>
  <c r="O788" i="1"/>
  <c r="K788" i="1"/>
  <c r="G788" i="1"/>
  <c r="M788" i="1"/>
  <c r="I788" i="1"/>
  <c r="E788" i="1"/>
  <c r="K89" i="1"/>
  <c r="O978" i="1"/>
  <c r="O982" i="1"/>
  <c r="I1152" i="1"/>
  <c r="O1222" i="1"/>
  <c r="I1148" i="1"/>
  <c r="I1150" i="1"/>
  <c r="I1151" i="1"/>
  <c r="I1149" i="1"/>
  <c r="I1052" i="1"/>
  <c r="I1054" i="1"/>
  <c r="I1055" i="1"/>
  <c r="I1056" i="1"/>
  <c r="I1058" i="1"/>
  <c r="I1059" i="1"/>
  <c r="I1060" i="1"/>
  <c r="O104" i="1"/>
  <c r="O338" i="1"/>
  <c r="Q865" i="1"/>
  <c r="O1005" i="1"/>
  <c r="O107" i="1"/>
  <c r="M145" i="1"/>
  <c r="O359" i="1"/>
  <c r="O347" i="1"/>
  <c r="Q835" i="1"/>
  <c r="Q838" i="1"/>
  <c r="Q853" i="1"/>
  <c r="O975" i="1"/>
  <c r="Q837" i="1"/>
  <c r="Q839" i="1"/>
  <c r="Q841" i="1"/>
  <c r="Q843" i="1"/>
  <c r="Q806" i="1"/>
  <c r="Q818" i="1"/>
  <c r="M148" i="1"/>
  <c r="M146" i="1"/>
  <c r="O105" i="1"/>
  <c r="O128" i="1"/>
  <c r="O102" i="1"/>
  <c r="K75" i="1"/>
  <c r="K71" i="1"/>
  <c r="G53" i="1"/>
  <c r="E81" i="1"/>
  <c r="I60" i="1"/>
  <c r="G59" i="1"/>
  <c r="E58" i="1"/>
  <c r="I56" i="1"/>
  <c r="G55" i="1"/>
  <c r="E54" i="1"/>
  <c r="G81" i="1"/>
  <c r="E69" i="1"/>
  <c r="I59" i="1"/>
  <c r="G58" i="1"/>
  <c r="E57" i="1"/>
  <c r="I55" i="1"/>
  <c r="G54" i="1"/>
  <c r="I52" i="1"/>
  <c r="G69" i="1"/>
  <c r="E60" i="1"/>
  <c r="K60" i="1" s="1"/>
  <c r="G57" i="1"/>
  <c r="E56" i="1"/>
  <c r="G52" i="1"/>
  <c r="K52" i="1" s="1"/>
  <c r="I53" i="1"/>
  <c r="G51" i="1" l="1"/>
  <c r="I51" i="1"/>
  <c r="O1989" i="1"/>
  <c r="O1896" i="1"/>
  <c r="O2214" i="1"/>
  <c r="O1941" i="1"/>
  <c r="O1204" i="1"/>
  <c r="O2124" i="1"/>
  <c r="O2034" i="1"/>
  <c r="O1435" i="1"/>
  <c r="Q788" i="1"/>
  <c r="K56" i="1"/>
  <c r="K55" i="1"/>
  <c r="K53" i="1"/>
  <c r="K54" i="1"/>
  <c r="K59" i="1"/>
  <c r="K81" i="1"/>
  <c r="K69" i="1"/>
  <c r="K57" i="1"/>
  <c r="K58" i="1"/>
  <c r="K51" i="1" l="1"/>
</calcChain>
</file>

<file path=xl/sharedStrings.xml><?xml version="1.0" encoding="utf-8"?>
<sst xmlns="http://schemas.openxmlformats.org/spreadsheetml/2006/main" count="4233" uniqueCount="280">
  <si>
    <t>総数</t>
    <rPh sb="0" eb="2">
      <t>ソウスウ</t>
    </rPh>
    <phoneticPr fontId="2"/>
  </si>
  <si>
    <t>人</t>
  </si>
  <si>
    <t>％</t>
  </si>
  <si>
    <t>神戸</t>
    <rPh sb="0" eb="2">
      <t>コウベ</t>
    </rPh>
    <phoneticPr fontId="3"/>
  </si>
  <si>
    <t>阪神南</t>
    <rPh sb="0" eb="2">
      <t>ハンシン</t>
    </rPh>
    <rPh sb="2" eb="3">
      <t>ミナミ</t>
    </rPh>
    <phoneticPr fontId="3"/>
  </si>
  <si>
    <t>阪神北</t>
    <rPh sb="0" eb="2">
      <t>ハンシン</t>
    </rPh>
    <rPh sb="2" eb="3">
      <t>キタ</t>
    </rPh>
    <phoneticPr fontId="3"/>
  </si>
  <si>
    <t>東播磨</t>
    <rPh sb="0" eb="1">
      <t>ヒガシ</t>
    </rPh>
    <rPh sb="1" eb="3">
      <t>ハリマ</t>
    </rPh>
    <phoneticPr fontId="3"/>
  </si>
  <si>
    <t>北播磨</t>
    <rPh sb="0" eb="1">
      <t>キタ</t>
    </rPh>
    <rPh sb="1" eb="3">
      <t>ハリマ</t>
    </rPh>
    <phoneticPr fontId="3"/>
  </si>
  <si>
    <t>西播磨</t>
    <rPh sb="0" eb="1">
      <t>ニシ</t>
    </rPh>
    <rPh sb="1" eb="3">
      <t>ハリマ</t>
    </rPh>
    <phoneticPr fontId="3"/>
  </si>
  <si>
    <t>但馬</t>
    <rPh sb="0" eb="2">
      <t>タジマ</t>
    </rPh>
    <phoneticPr fontId="3"/>
  </si>
  <si>
    <t>丹波</t>
    <rPh sb="0" eb="2">
      <t>タンバ</t>
    </rPh>
    <phoneticPr fontId="3"/>
  </si>
  <si>
    <t>淡路</t>
    <rPh sb="0" eb="2">
      <t>アワジ</t>
    </rPh>
    <phoneticPr fontId="3"/>
  </si>
  <si>
    <t>１.はい</t>
  </si>
  <si>
    <t>２.いいえ</t>
  </si>
  <si>
    <t>計</t>
  </si>
  <si>
    <t>男</t>
    <rPh sb="0" eb="1">
      <t>オトコ</t>
    </rPh>
    <phoneticPr fontId="7"/>
  </si>
  <si>
    <t>女</t>
    <rPh sb="0" eb="1">
      <t>オンナ</t>
    </rPh>
    <phoneticPr fontId="7"/>
  </si>
  <si>
    <t>全県</t>
    <rPh sb="0" eb="2">
      <t>ゼンケン</t>
    </rPh>
    <phoneticPr fontId="7"/>
  </si>
  <si>
    <t>４.牛乳・乳製品</t>
  </si>
  <si>
    <t>-</t>
  </si>
  <si>
    <t>総数</t>
    <rPh sb="0" eb="2">
      <t>ソウスウ</t>
    </rPh>
    <phoneticPr fontId="3"/>
  </si>
  <si>
    <t>15～19歳</t>
    <rPh sb="5" eb="6">
      <t>サイ</t>
    </rPh>
    <phoneticPr fontId="3"/>
  </si>
  <si>
    <t>15～19歳</t>
    <rPh sb="5" eb="6">
      <t>サイ</t>
    </rPh>
    <phoneticPr fontId="2"/>
  </si>
  <si>
    <t>20～29歳</t>
    <rPh sb="5" eb="6">
      <t>サイ</t>
    </rPh>
    <phoneticPr fontId="3"/>
  </si>
  <si>
    <t>20～29歳</t>
    <rPh sb="5" eb="6">
      <t>サイ</t>
    </rPh>
    <phoneticPr fontId="2"/>
  </si>
  <si>
    <t>30～39歳</t>
    <rPh sb="5" eb="6">
      <t>サイ</t>
    </rPh>
    <phoneticPr fontId="3"/>
  </si>
  <si>
    <t>30～39歳</t>
    <rPh sb="5" eb="6">
      <t>サイ</t>
    </rPh>
    <phoneticPr fontId="2"/>
  </si>
  <si>
    <t>40～49歳</t>
    <rPh sb="5" eb="6">
      <t>サイ</t>
    </rPh>
    <phoneticPr fontId="3"/>
  </si>
  <si>
    <t>40～49歳</t>
    <rPh sb="5" eb="6">
      <t>サイ</t>
    </rPh>
    <phoneticPr fontId="2"/>
  </si>
  <si>
    <t>50～59歳</t>
    <rPh sb="5" eb="6">
      <t>サイ</t>
    </rPh>
    <phoneticPr fontId="3"/>
  </si>
  <si>
    <t>50～59歳</t>
    <rPh sb="5" eb="6">
      <t>サイ</t>
    </rPh>
    <phoneticPr fontId="2"/>
  </si>
  <si>
    <t>全県</t>
    <rPh sb="0" eb="2">
      <t>ゼンケン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</si>
  <si>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</si>
  <si>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</si>
  <si>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60～69歳</t>
    <rPh sb="5" eb="6">
      <t>サイ</t>
    </rPh>
    <phoneticPr fontId="3"/>
  </si>
  <si>
    <t>60～69歳</t>
    <rPh sb="5" eb="6">
      <t>サイ</t>
    </rPh>
    <phoneticPr fontId="2"/>
  </si>
  <si>
    <t>70～79歳</t>
    <rPh sb="5" eb="6">
      <t>サイ</t>
    </rPh>
    <phoneticPr fontId="3"/>
  </si>
  <si>
    <t>70～79歳</t>
    <rPh sb="5" eb="6">
      <t>サイ</t>
    </rPh>
    <phoneticPr fontId="2"/>
  </si>
  <si>
    <t>80歳以上</t>
    <rPh sb="2" eb="5">
      <t>サイイジョウ</t>
    </rPh>
    <phoneticPr fontId="3"/>
  </si>
  <si>
    <t>総数</t>
  </si>
  <si>
    <t>15～19歳</t>
  </si>
  <si>
    <t>20～29歳</t>
  </si>
  <si>
    <t>30～39歳</t>
  </si>
  <si>
    <t>40～49歳</t>
  </si>
  <si>
    <t>50～59歳</t>
  </si>
  <si>
    <t>全県</t>
  </si>
  <si>
    <t>男</t>
  </si>
  <si>
    <t>女</t>
  </si>
  <si>
    <t>60～69歳</t>
  </si>
  <si>
    <t>70～79歳</t>
  </si>
  <si>
    <t>80歳以上</t>
  </si>
  <si>
    <t>神戸</t>
    <rPh sb="0" eb="2">
      <t>コウベ</t>
    </rPh>
    <phoneticPr fontId="4"/>
  </si>
  <si>
    <t>阪神南</t>
    <rPh sb="0" eb="2">
      <t>ハンシン</t>
    </rPh>
    <rPh sb="2" eb="3">
      <t>ミナミ</t>
    </rPh>
    <phoneticPr fontId="4"/>
  </si>
  <si>
    <t>阪神北</t>
    <rPh sb="0" eb="2">
      <t>ハンシン</t>
    </rPh>
    <rPh sb="2" eb="3">
      <t>キタ</t>
    </rPh>
    <phoneticPr fontId="4"/>
  </si>
  <si>
    <t>東播磨</t>
    <rPh sb="0" eb="1">
      <t>ヒガシ</t>
    </rPh>
    <rPh sb="1" eb="3">
      <t>ハリマ</t>
    </rPh>
    <phoneticPr fontId="4"/>
  </si>
  <si>
    <t>北播磨</t>
    <rPh sb="0" eb="1">
      <t>キタ</t>
    </rPh>
    <rPh sb="1" eb="3">
      <t>ハリマ</t>
    </rPh>
    <phoneticPr fontId="4"/>
  </si>
  <si>
    <t>中播磨</t>
    <rPh sb="0" eb="1">
      <t>ナカ</t>
    </rPh>
    <rPh sb="1" eb="3">
      <t>ハリマ</t>
    </rPh>
    <phoneticPr fontId="4"/>
  </si>
  <si>
    <t>西播磨</t>
    <rPh sb="0" eb="1">
      <t>ニシ</t>
    </rPh>
    <rPh sb="1" eb="3">
      <t>ハリマ</t>
    </rPh>
    <phoneticPr fontId="4"/>
  </si>
  <si>
    <t>但馬</t>
    <rPh sb="0" eb="2">
      <t>タジマ</t>
    </rPh>
    <phoneticPr fontId="4"/>
  </si>
  <si>
    <t>丹波</t>
    <rPh sb="0" eb="2">
      <t>タンバ</t>
    </rPh>
    <phoneticPr fontId="4"/>
  </si>
  <si>
    <t>淡路</t>
    <rPh sb="0" eb="2">
      <t>アワジ</t>
    </rPh>
    <phoneticPr fontId="4"/>
  </si>
  <si>
    <t>80歳以上</t>
    <rPh sb="2" eb="3">
      <t>サイ</t>
    </rPh>
    <rPh sb="3" eb="5">
      <t>イジョウ</t>
    </rPh>
    <phoneticPr fontId="3"/>
  </si>
  <si>
    <t>無回答・無効</t>
  </si>
  <si>
    <t>中播磨</t>
    <rPh sb="0" eb="3">
      <t>ナカハリマ</t>
    </rPh>
    <phoneticPr fontId="3"/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</si>
  <si>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</si>
  <si>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</si>
  <si>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</si>
  <si>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</si>
  <si>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</si>
  <si>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</si>
  <si>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</si>
  <si>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</si>
  <si>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</si>
  <si>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</si>
  <si>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無回答・無効</t>
    <phoneticPr fontId="4"/>
  </si>
  <si>
    <t>80歳以上</t>
    <rPh sb="2" eb="3">
      <t>サイ</t>
    </rPh>
    <rPh sb="3" eb="5">
      <t>イジョウ</t>
    </rPh>
    <phoneticPr fontId="2"/>
  </si>
  <si>
    <t>無回答・無効</t>
    <phoneticPr fontId="4"/>
  </si>
  <si>
    <t>神戸</t>
    <rPh sb="0" eb="2">
      <t>コウベ</t>
    </rPh>
    <phoneticPr fontId="2"/>
  </si>
  <si>
    <t>阪神南</t>
    <rPh sb="0" eb="2">
      <t>ハンシン</t>
    </rPh>
    <rPh sb="2" eb="3">
      <t>ミナミ</t>
    </rPh>
    <phoneticPr fontId="2"/>
  </si>
  <si>
    <t>阪神北</t>
    <rPh sb="0" eb="2">
      <t>ハンシン</t>
    </rPh>
    <rPh sb="2" eb="3">
      <t>キタ</t>
    </rPh>
    <phoneticPr fontId="2"/>
  </si>
  <si>
    <t>東播磨</t>
    <rPh sb="0" eb="1">
      <t>ヒガシ</t>
    </rPh>
    <rPh sb="1" eb="3">
      <t>ハリマ</t>
    </rPh>
    <phoneticPr fontId="2"/>
  </si>
  <si>
    <t>北播磨</t>
    <rPh sb="0" eb="1">
      <t>キタ</t>
    </rPh>
    <rPh sb="1" eb="3">
      <t>ハリマ</t>
    </rPh>
    <phoneticPr fontId="2"/>
  </si>
  <si>
    <t>中播磨</t>
    <rPh sb="0" eb="3">
      <t>ナカハリマ</t>
    </rPh>
    <phoneticPr fontId="2"/>
  </si>
  <si>
    <t>西播磨</t>
    <rPh sb="0" eb="1">
      <t>ニシ</t>
    </rPh>
    <rPh sb="1" eb="3">
      <t>ハリマ</t>
    </rPh>
    <phoneticPr fontId="2"/>
  </si>
  <si>
    <t>但馬</t>
    <rPh sb="0" eb="2">
      <t>タジマ</t>
    </rPh>
    <phoneticPr fontId="2"/>
  </si>
  <si>
    <t>丹波</t>
    <rPh sb="0" eb="2">
      <t>タンバ</t>
    </rPh>
    <phoneticPr fontId="2"/>
  </si>
  <si>
    <t>淡路</t>
    <rPh sb="0" eb="2">
      <t>アワジ</t>
    </rPh>
    <phoneticPr fontId="2"/>
  </si>
  <si>
    <t>性・年齢別</t>
    <rPh sb="0" eb="1">
      <t>セイ</t>
    </rPh>
    <rPh sb="2" eb="5">
      <t>ネンレイベツ</t>
    </rPh>
    <phoneticPr fontId="7"/>
  </si>
  <si>
    <t>圏域別</t>
    <rPh sb="0" eb="3">
      <t>ケンイキベツ</t>
    </rPh>
    <phoneticPr fontId="7"/>
  </si>
  <si>
    <t>【問１】あなたは、１日１食以上、楽しく２人以上で食事を食べていますか。</t>
    <phoneticPr fontId="5"/>
  </si>
  <si>
    <t xml:space="preserve">  次の中から１つ選んで番号に○をつけてください。</t>
    <phoneticPr fontId="7"/>
  </si>
  <si>
    <t>【問２】あなたは、現在の自分の食事をどのように思いますか。</t>
    <rPh sb="9" eb="11">
      <t>ゲンザイ</t>
    </rPh>
    <rPh sb="12" eb="14">
      <t>ジブン</t>
    </rPh>
    <rPh sb="15" eb="17">
      <t>ショクジ</t>
    </rPh>
    <rPh sb="23" eb="24">
      <t>オモ</t>
    </rPh>
    <phoneticPr fontId="5"/>
  </si>
  <si>
    <t>１.大変よい</t>
    <rPh sb="2" eb="4">
      <t>タイヘン</t>
    </rPh>
    <phoneticPr fontId="4"/>
  </si>
  <si>
    <t>２.よい</t>
    <phoneticPr fontId="4"/>
  </si>
  <si>
    <t>３.少し問題がある</t>
    <rPh sb="2" eb="3">
      <t>スコ</t>
    </rPh>
    <rPh sb="4" eb="6">
      <t>モンダイ</t>
    </rPh>
    <phoneticPr fontId="4"/>
  </si>
  <si>
    <t>４.問題が多い</t>
    <rPh sb="2" eb="4">
      <t>モンダイ</t>
    </rPh>
    <rPh sb="5" eb="6">
      <t>オオ</t>
    </rPh>
    <phoneticPr fontId="4"/>
  </si>
  <si>
    <t>無回答・無効</t>
    <phoneticPr fontId="4"/>
  </si>
  <si>
    <t>２.よい</t>
    <phoneticPr fontId="4"/>
  </si>
  <si>
    <t>【問３】あなたは、自分の食事について、今後どのようにしたいと思っていますか。</t>
    <phoneticPr fontId="5"/>
  </si>
  <si>
    <t>１.今よりよくしたい</t>
    <rPh sb="2" eb="3">
      <t>イマ</t>
    </rPh>
    <phoneticPr fontId="4"/>
  </si>
  <si>
    <t>２.今のままでよい</t>
    <rPh sb="2" eb="3">
      <t>イマ</t>
    </rPh>
    <phoneticPr fontId="4"/>
  </si>
  <si>
    <t>３.特に考えていない</t>
    <rPh sb="2" eb="3">
      <t>トク</t>
    </rPh>
    <rPh sb="4" eb="5">
      <t>カンガ</t>
    </rPh>
    <phoneticPr fontId="4"/>
  </si>
  <si>
    <t>【問４】あなたの日頃の食事で、あてはまるものをすべて選んで、番号に○をつけてください。</t>
    <phoneticPr fontId="5"/>
  </si>
  <si>
    <t>１.食事は満腹になるまで食べることが多い</t>
    <rPh sb="2" eb="4">
      <t>ショクジ</t>
    </rPh>
    <phoneticPr fontId="5"/>
  </si>
  <si>
    <t>２.人より食べる速度がはやいと思う</t>
    <rPh sb="2" eb="3">
      <t>ヒト</t>
    </rPh>
    <rPh sb="3" eb="4">
      <t>コビト</t>
    </rPh>
    <phoneticPr fontId="5"/>
  </si>
  <si>
    <t>４.味をみないで、しょうゆやソース等をかけることが多い</t>
    <rPh sb="2" eb="3">
      <t>アジ</t>
    </rPh>
    <rPh sb="3" eb="4">
      <t>タカミ</t>
    </rPh>
    <phoneticPr fontId="5"/>
  </si>
  <si>
    <t>６.濃い味付けが好きだ</t>
    <rPh sb="2" eb="3">
      <t>コ</t>
    </rPh>
    <phoneticPr fontId="5"/>
  </si>
  <si>
    <t>３.食事には汁物が欲しいと思う</t>
  </si>
  <si>
    <t>５.食事のときに漬物がないと、物足りない</t>
  </si>
  <si>
    <t>７.調味料は、たっぷりとかけるほうである</t>
    <rPh sb="2" eb="5">
      <t>チョウミリョウ</t>
    </rPh>
    <phoneticPr fontId="5"/>
  </si>
  <si>
    <t>８.朝・昼・夕の食事時間は不規則である</t>
    <rPh sb="2" eb="3">
      <t>アサ</t>
    </rPh>
    <phoneticPr fontId="5"/>
  </si>
  <si>
    <t>９.上記１～８のどれにもあてはまらない</t>
    <rPh sb="2" eb="4">
      <t>ジョウキ</t>
    </rPh>
    <phoneticPr fontId="5"/>
  </si>
  <si>
    <t>【問５】あなたは、自分にとって適切な食事の量を知っていますか。</t>
    <rPh sb="9" eb="11">
      <t>ジブン</t>
    </rPh>
    <rPh sb="15" eb="17">
      <t>テキセツ</t>
    </rPh>
    <rPh sb="18" eb="20">
      <t>ショクジ</t>
    </rPh>
    <rPh sb="21" eb="22">
      <t>リョウ</t>
    </rPh>
    <rPh sb="23" eb="24">
      <t>シ</t>
    </rPh>
    <phoneticPr fontId="5"/>
  </si>
  <si>
    <t>１.知っている</t>
    <rPh sb="2" eb="3">
      <t>シ</t>
    </rPh>
    <phoneticPr fontId="5"/>
  </si>
  <si>
    <t>２.だいたい知っている</t>
    <rPh sb="6" eb="7">
      <t>シ</t>
    </rPh>
    <phoneticPr fontId="5"/>
  </si>
  <si>
    <t>３.あまり知らない</t>
    <rPh sb="5" eb="6">
      <t>シ</t>
    </rPh>
    <phoneticPr fontId="5"/>
  </si>
  <si>
    <t>４.全く知らない</t>
    <rPh sb="2" eb="3">
      <t>マッタ</t>
    </rPh>
    <rPh sb="4" eb="5">
      <t>シ</t>
    </rPh>
    <phoneticPr fontId="5"/>
  </si>
  <si>
    <t>【問６】あなたは、就寝前の２時間以内に夕食をとることが週に何日ありますか。</t>
    <phoneticPr fontId="5"/>
  </si>
  <si>
    <t>１.週６日以上</t>
  </si>
  <si>
    <t>２.週４～５日</t>
  </si>
  <si>
    <t>３.週２～３日</t>
  </si>
  <si>
    <t>４.週１日以下</t>
  </si>
  <si>
    <t>【問７】あなたは、朝食を週に何日食べていますか。</t>
    <phoneticPr fontId="5"/>
  </si>
  <si>
    <t>１.週６日以上</t>
    <rPh sb="2" eb="3">
      <t>シュウ</t>
    </rPh>
    <rPh sb="4" eb="5">
      <t>ニチ</t>
    </rPh>
    <rPh sb="5" eb="7">
      <t>イジョウ</t>
    </rPh>
    <phoneticPr fontId="5"/>
  </si>
  <si>
    <t>２.週４～５日</t>
    <rPh sb="2" eb="3">
      <t>シュウ</t>
    </rPh>
    <rPh sb="6" eb="7">
      <t>ニチ</t>
    </rPh>
    <phoneticPr fontId="5"/>
  </si>
  <si>
    <t>３.週２～３日</t>
    <rPh sb="2" eb="3">
      <t>シュウ</t>
    </rPh>
    <rPh sb="6" eb="7">
      <t>ニチ</t>
    </rPh>
    <phoneticPr fontId="5"/>
  </si>
  <si>
    <t>４.週１日以下</t>
    <rPh sb="2" eb="3">
      <t>シュウ</t>
    </rPh>
    <rPh sb="4" eb="5">
      <t>ニチ</t>
    </rPh>
    <rPh sb="5" eb="7">
      <t>イカ</t>
    </rPh>
    <phoneticPr fontId="5"/>
  </si>
  <si>
    <t>５.果物</t>
    <rPh sb="2" eb="4">
      <t>クダモノ</t>
    </rPh>
    <phoneticPr fontId="5"/>
  </si>
  <si>
    <t>８.その他</t>
    <rPh sb="4" eb="5">
      <t>ホカ</t>
    </rPh>
    <phoneticPr fontId="5"/>
  </si>
  <si>
    <t>１.就学前から</t>
    <rPh sb="2" eb="5">
      <t>シュウガクマエ</t>
    </rPh>
    <phoneticPr fontId="5"/>
  </si>
  <si>
    <t>２.小学生の頃から</t>
    <rPh sb="2" eb="5">
      <t>ショウガクセイ</t>
    </rPh>
    <rPh sb="6" eb="7">
      <t>コロ</t>
    </rPh>
    <phoneticPr fontId="5"/>
  </si>
  <si>
    <t>３.中学生の頃から</t>
    <rPh sb="2" eb="5">
      <t>チュウガクセイ</t>
    </rPh>
    <rPh sb="6" eb="7">
      <t>コロ</t>
    </rPh>
    <phoneticPr fontId="5"/>
  </si>
  <si>
    <t>４.高校生の頃から</t>
    <rPh sb="2" eb="5">
      <t>コウコウセイ</t>
    </rPh>
    <rPh sb="6" eb="7">
      <t>コロ</t>
    </rPh>
    <phoneticPr fontId="5"/>
  </si>
  <si>
    <t>５.高校を卒業した頃から</t>
    <rPh sb="2" eb="4">
      <t>コウコウ</t>
    </rPh>
    <rPh sb="5" eb="7">
      <t>ソツギョウ</t>
    </rPh>
    <rPh sb="9" eb="10">
      <t>コロ</t>
    </rPh>
    <phoneticPr fontId="5"/>
  </si>
  <si>
    <t>６.２０歳代</t>
    <rPh sb="4" eb="6">
      <t>サイダイ</t>
    </rPh>
    <phoneticPr fontId="5"/>
  </si>
  <si>
    <t>７.３０歳代</t>
    <rPh sb="4" eb="6">
      <t>サイダイ</t>
    </rPh>
    <phoneticPr fontId="5"/>
  </si>
  <si>
    <t>８.４０歳代</t>
    <rPh sb="4" eb="6">
      <t>サイダイ</t>
    </rPh>
    <phoneticPr fontId="5"/>
  </si>
  <si>
    <t>９.５０歳代</t>
    <rPh sb="4" eb="6">
      <t>サイダイ</t>
    </rPh>
    <phoneticPr fontId="5"/>
  </si>
  <si>
    <t>10.６０歳以降から</t>
    <rPh sb="5" eb="6">
      <t>サイ</t>
    </rPh>
    <rPh sb="6" eb="8">
      <t>イコウ</t>
    </rPh>
    <phoneticPr fontId="5"/>
  </si>
  <si>
    <t>【問８】あなたは、ふだん間食（夜食を含む）をすることが週に何回ありますか。</t>
    <phoneticPr fontId="5"/>
  </si>
  <si>
    <t>１.毎日２回以上</t>
    <rPh sb="2" eb="4">
      <t>マイニチ</t>
    </rPh>
    <rPh sb="5" eb="6">
      <t>カイ</t>
    </rPh>
    <rPh sb="6" eb="8">
      <t>イジョウ</t>
    </rPh>
    <phoneticPr fontId="5"/>
  </si>
  <si>
    <t>２.週６～７回</t>
    <rPh sb="2" eb="3">
      <t>シュウ</t>
    </rPh>
    <rPh sb="6" eb="7">
      <t>カイ</t>
    </rPh>
    <phoneticPr fontId="5"/>
  </si>
  <si>
    <t>３.週４～５回</t>
    <rPh sb="2" eb="3">
      <t>シュウ</t>
    </rPh>
    <rPh sb="6" eb="7">
      <t>カイ</t>
    </rPh>
    <phoneticPr fontId="5"/>
  </si>
  <si>
    <t>４.週２～３回</t>
    <rPh sb="2" eb="3">
      <t>シュウ</t>
    </rPh>
    <rPh sb="6" eb="7">
      <t>カイ</t>
    </rPh>
    <phoneticPr fontId="5"/>
  </si>
  <si>
    <t>５.週１回以下</t>
    <rPh sb="2" eb="3">
      <t>シュウ</t>
    </rPh>
    <rPh sb="4" eb="5">
      <t>カイ</t>
    </rPh>
    <rPh sb="5" eb="7">
      <t>イカ</t>
    </rPh>
    <phoneticPr fontId="5"/>
  </si>
  <si>
    <t>１.朝食後～昼食までの間</t>
    <rPh sb="2" eb="5">
      <t>チョウショクゴ</t>
    </rPh>
    <rPh sb="6" eb="8">
      <t>チュウショク</t>
    </rPh>
    <rPh sb="11" eb="12">
      <t>アイダ</t>
    </rPh>
    <phoneticPr fontId="5"/>
  </si>
  <si>
    <t>２.昼食後～夕食までの間</t>
    <rPh sb="2" eb="5">
      <t>チュウショクゴ</t>
    </rPh>
    <rPh sb="6" eb="8">
      <t>ユウショク</t>
    </rPh>
    <rPh sb="11" eb="12">
      <t>アイダ</t>
    </rPh>
    <phoneticPr fontId="5"/>
  </si>
  <si>
    <t>３.夕食後～就寝までの間</t>
    <rPh sb="2" eb="5">
      <t>ユウショクゴ</t>
    </rPh>
    <rPh sb="6" eb="8">
      <t>シュウシン</t>
    </rPh>
    <rPh sb="11" eb="12">
      <t>アイダ</t>
    </rPh>
    <phoneticPr fontId="5"/>
  </si>
  <si>
    <t>【問９】あなたは、ごはん（米）を週に何回食べますか。</t>
    <rPh sb="13" eb="14">
      <t>コメ</t>
    </rPh>
    <rPh sb="16" eb="17">
      <t>シュウ</t>
    </rPh>
    <rPh sb="18" eb="20">
      <t>ナンカイ</t>
    </rPh>
    <rPh sb="20" eb="21">
      <t>タ</t>
    </rPh>
    <phoneticPr fontId="5"/>
  </si>
  <si>
    <t>１.０回</t>
  </si>
  <si>
    <t>＜朝食＞</t>
    <rPh sb="1" eb="3">
      <t>チョウショク</t>
    </rPh>
    <phoneticPr fontId="5"/>
  </si>
  <si>
    <t>２.１～２回</t>
    <rPh sb="5" eb="6">
      <t>カイ</t>
    </rPh>
    <phoneticPr fontId="5"/>
  </si>
  <si>
    <t>３.３～４回</t>
    <rPh sb="5" eb="6">
      <t>カイ</t>
    </rPh>
    <phoneticPr fontId="5"/>
  </si>
  <si>
    <t>４.５～６回</t>
    <rPh sb="5" eb="6">
      <t>カイ</t>
    </rPh>
    <phoneticPr fontId="5"/>
  </si>
  <si>
    <t>５.７回</t>
    <rPh sb="3" eb="4">
      <t>カイ</t>
    </rPh>
    <phoneticPr fontId="5"/>
  </si>
  <si>
    <t>＜昼食＞</t>
    <rPh sb="1" eb="3">
      <t>チュウショク</t>
    </rPh>
    <phoneticPr fontId="5"/>
  </si>
  <si>
    <t>＜夕食＞</t>
    <rPh sb="1" eb="3">
      <t>ユウショク</t>
    </rPh>
    <phoneticPr fontId="4"/>
  </si>
  <si>
    <t>１.０回</t>
    <phoneticPr fontId="4"/>
  </si>
  <si>
    <t>２.１～２回</t>
    <rPh sb="5" eb="6">
      <t>カイ</t>
    </rPh>
    <phoneticPr fontId="4"/>
  </si>
  <si>
    <t>３.３～４回</t>
    <rPh sb="5" eb="6">
      <t>カイ</t>
    </rPh>
    <phoneticPr fontId="4"/>
  </si>
  <si>
    <t>４.５～６回</t>
    <rPh sb="5" eb="6">
      <t>カイ</t>
    </rPh>
    <phoneticPr fontId="4"/>
  </si>
  <si>
    <t>５.７回</t>
    <rPh sb="3" eb="4">
      <t>カイ</t>
    </rPh>
    <phoneticPr fontId="4"/>
  </si>
  <si>
    <t>１.０回</t>
    <phoneticPr fontId="4"/>
  </si>
  <si>
    <t>１.５皿以上</t>
    <rPh sb="3" eb="4">
      <t>サラ</t>
    </rPh>
    <rPh sb="4" eb="6">
      <t>イジョウ</t>
    </rPh>
    <phoneticPr fontId="4"/>
  </si>
  <si>
    <t>２.４皿</t>
    <rPh sb="3" eb="4">
      <t>サラ</t>
    </rPh>
    <phoneticPr fontId="4"/>
  </si>
  <si>
    <t>３.３皿</t>
    <rPh sb="3" eb="4">
      <t>サラ</t>
    </rPh>
    <phoneticPr fontId="4"/>
  </si>
  <si>
    <t>４.２皿</t>
    <rPh sb="3" eb="4">
      <t>サラ</t>
    </rPh>
    <phoneticPr fontId="4"/>
  </si>
  <si>
    <t>５.１皿以下</t>
    <rPh sb="3" eb="4">
      <t>サラ</t>
    </rPh>
    <rPh sb="4" eb="6">
      <t>イカ</t>
    </rPh>
    <phoneticPr fontId="4"/>
  </si>
  <si>
    <t>１.毎日２回以上</t>
    <rPh sb="2" eb="4">
      <t>マイニチ</t>
    </rPh>
    <rPh sb="5" eb="6">
      <t>カイ</t>
    </rPh>
    <rPh sb="6" eb="8">
      <t>イジョウ</t>
    </rPh>
    <phoneticPr fontId="4"/>
  </si>
  <si>
    <t>４.週２～３回</t>
    <rPh sb="2" eb="3">
      <t>シュウ</t>
    </rPh>
    <rPh sb="6" eb="7">
      <t>カイ</t>
    </rPh>
    <phoneticPr fontId="4"/>
  </si>
  <si>
    <t>【問10】あなたは、ふだん野菜料理を１日に何皿程度食べていますか。</t>
    <phoneticPr fontId="5"/>
  </si>
  <si>
    <t>【問11】あなたは、１日に２回以上、主食、主菜、副菜の３つを組み合わせて食べることが、</t>
    <phoneticPr fontId="5"/>
  </si>
  <si>
    <t xml:space="preserve">  週に何日ありますか。次の中から１つ選んで番号に○をつけてください。</t>
    <phoneticPr fontId="7"/>
  </si>
  <si>
    <t>１.週６日以上</t>
    <rPh sb="2" eb="3">
      <t>シュウ</t>
    </rPh>
    <rPh sb="4" eb="5">
      <t>ニチ</t>
    </rPh>
    <rPh sb="5" eb="7">
      <t>イジョウ</t>
    </rPh>
    <phoneticPr fontId="4"/>
  </si>
  <si>
    <t>２.週４～５日</t>
    <rPh sb="2" eb="3">
      <t>シュウ</t>
    </rPh>
    <rPh sb="6" eb="7">
      <t>ニチ</t>
    </rPh>
    <phoneticPr fontId="4"/>
  </si>
  <si>
    <t>３.週２～３日</t>
    <rPh sb="2" eb="3">
      <t>シュウ</t>
    </rPh>
    <rPh sb="6" eb="7">
      <t>ニチ</t>
    </rPh>
    <phoneticPr fontId="4"/>
  </si>
  <si>
    <t>４.週１日以下</t>
    <rPh sb="2" eb="3">
      <t>シュウ</t>
    </rPh>
    <rPh sb="4" eb="5">
      <t>ニチ</t>
    </rPh>
    <rPh sb="5" eb="7">
      <t>イカ</t>
    </rPh>
    <phoneticPr fontId="4"/>
  </si>
  <si>
    <t>１.主食</t>
    <rPh sb="2" eb="4">
      <t>シュショク</t>
    </rPh>
    <phoneticPr fontId="5"/>
  </si>
  <si>
    <t>１.主食</t>
    <rPh sb="2" eb="4">
      <t>シュショク</t>
    </rPh>
    <phoneticPr fontId="4"/>
  </si>
  <si>
    <t>２.主菜</t>
    <rPh sb="2" eb="4">
      <t>シュサイ</t>
    </rPh>
    <phoneticPr fontId="4"/>
  </si>
  <si>
    <t>３.副菜</t>
    <rPh sb="2" eb="4">
      <t>フクサイ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</si>
  <si>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</si>
  <si>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</si>
  <si>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</si>
  <si>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</si>
  <si>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</si>
  <si>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【問12】あなたは、１回の食事で、主食（ごはん・めん類・パン）同士を組み合わせて食べ</t>
    <phoneticPr fontId="5"/>
  </si>
  <si>
    <t xml:space="preserve">  ることが週に何回ありますか。次の中から１つ選んで番号に○をつけてください。</t>
    <phoneticPr fontId="7"/>
  </si>
  <si>
    <t>【問13】あなたは、外食（飲食店での食事）をどのくらい利用していますか。</t>
    <phoneticPr fontId="5"/>
  </si>
  <si>
    <t>２.毎日１回</t>
    <rPh sb="2" eb="4">
      <t>マイニチ</t>
    </rPh>
    <rPh sb="5" eb="6">
      <t>カイ</t>
    </rPh>
    <phoneticPr fontId="4"/>
  </si>
  <si>
    <t>３.週４～６回</t>
    <rPh sb="2" eb="3">
      <t>シュウ</t>
    </rPh>
    <rPh sb="6" eb="7">
      <t>カイ</t>
    </rPh>
    <phoneticPr fontId="4"/>
  </si>
  <si>
    <t>５.週１回</t>
    <rPh sb="2" eb="3">
      <t>シュウ</t>
    </rPh>
    <rPh sb="4" eb="5">
      <t>カイ</t>
    </rPh>
    <phoneticPr fontId="4"/>
  </si>
  <si>
    <t>６.月１～３回</t>
    <rPh sb="2" eb="3">
      <t>ツキ</t>
    </rPh>
    <rPh sb="6" eb="7">
      <t>カイ</t>
    </rPh>
    <phoneticPr fontId="4"/>
  </si>
  <si>
    <t>７.全く利用しない</t>
    <rPh sb="2" eb="3">
      <t>マッタ</t>
    </rPh>
    <rPh sb="4" eb="6">
      <t>リヨウ</t>
    </rPh>
    <phoneticPr fontId="4"/>
  </si>
  <si>
    <t>【問14】あなたは、持ち帰りの弁当や惣菜をどのくらい利用していますか。</t>
    <phoneticPr fontId="5"/>
  </si>
  <si>
    <t>【問15】あなたは、外食をする時や食品を購入する時に、栄養成分表示（エネルギーや塩分</t>
    <phoneticPr fontId="5"/>
  </si>
  <si>
    <t xml:space="preserve">  等の表示）を参考にしていますか。次の中から１つ選んで番号に○をつけてください。</t>
    <phoneticPr fontId="7"/>
  </si>
  <si>
    <t>１.いつもしている</t>
    <phoneticPr fontId="4"/>
  </si>
  <si>
    <t>２.時々している</t>
    <rPh sb="2" eb="4">
      <t>トキドキ</t>
    </rPh>
    <phoneticPr fontId="4"/>
  </si>
  <si>
    <t>４.ほとんどしていない</t>
    <phoneticPr fontId="4"/>
  </si>
  <si>
    <t>人</t>
    <phoneticPr fontId="4"/>
  </si>
  <si>
    <t>１.いつもしている</t>
    <phoneticPr fontId="4"/>
  </si>
  <si>
    <t>１.栄養成分表示の見方がわからない</t>
    <rPh sb="2" eb="4">
      <t>エイヨウ</t>
    </rPh>
    <rPh sb="4" eb="6">
      <t>セイブン</t>
    </rPh>
    <rPh sb="6" eb="8">
      <t>ヒョウジ</t>
    </rPh>
    <rPh sb="9" eb="11">
      <t>ミカタ</t>
    </rPh>
    <phoneticPr fontId="4"/>
  </si>
  <si>
    <t>２.栄養成分表示がされていない料理や食品が多い</t>
    <rPh sb="2" eb="4">
      <t>エイヨウ</t>
    </rPh>
    <rPh sb="4" eb="6">
      <t>セイブン</t>
    </rPh>
    <rPh sb="6" eb="8">
      <t>ヒョウジ</t>
    </rPh>
    <rPh sb="15" eb="17">
      <t>リョウリ</t>
    </rPh>
    <rPh sb="18" eb="20">
      <t>ショクヒン</t>
    </rPh>
    <rPh sb="21" eb="22">
      <t>オオ</t>
    </rPh>
    <phoneticPr fontId="4"/>
  </si>
  <si>
    <t>３.興味がない</t>
    <rPh sb="2" eb="4">
      <t>キョウミ</t>
    </rPh>
    <phoneticPr fontId="4"/>
  </si>
  <si>
    <t>４.その他</t>
    <rPh sb="4" eb="5">
      <t>ホカ</t>
    </rPh>
    <phoneticPr fontId="4"/>
  </si>
  <si>
    <t>【問16】あなたは、これまでに医療機関や健診で、食事との関連性の深い、次の生活習慣病</t>
    <phoneticPr fontId="5"/>
  </si>
  <si>
    <t>１.高血圧</t>
    <rPh sb="2" eb="5">
      <t>コウケツアツ</t>
    </rPh>
    <phoneticPr fontId="4"/>
  </si>
  <si>
    <t>２.脂質異常症</t>
    <rPh sb="2" eb="4">
      <t>シシツ</t>
    </rPh>
    <rPh sb="4" eb="7">
      <t>イジョウショウ</t>
    </rPh>
    <phoneticPr fontId="4"/>
  </si>
  <si>
    <t>３.糖尿病</t>
    <rPh sb="2" eb="5">
      <t>トウニョウビョウ</t>
    </rPh>
    <phoneticPr fontId="4"/>
  </si>
  <si>
    <t>５.１～４の疾患での指摘なし</t>
    <rPh sb="6" eb="8">
      <t>シッカン</t>
    </rPh>
    <rPh sb="10" eb="12">
      <t>シテキ</t>
    </rPh>
    <phoneticPr fontId="4"/>
  </si>
  <si>
    <t>-</t>
    <phoneticPr fontId="4"/>
  </si>
  <si>
    <t>１.食生活の見直しをした</t>
    <rPh sb="2" eb="5">
      <t>ショクセイカツ</t>
    </rPh>
    <rPh sb="6" eb="8">
      <t>ミナオ</t>
    </rPh>
    <phoneticPr fontId="4"/>
  </si>
  <si>
    <t>２.運動習慣の見直しをした</t>
    <rPh sb="2" eb="4">
      <t>ウンドウ</t>
    </rPh>
    <rPh sb="4" eb="6">
      <t>シュウカン</t>
    </rPh>
    <rPh sb="7" eb="9">
      <t>ミナオ</t>
    </rPh>
    <phoneticPr fontId="4"/>
  </si>
  <si>
    <t>３.飲酒習慣の見直しをした</t>
    <rPh sb="2" eb="4">
      <t>インシュ</t>
    </rPh>
    <rPh sb="4" eb="6">
      <t>シュウカン</t>
    </rPh>
    <rPh sb="7" eb="9">
      <t>ミナオ</t>
    </rPh>
    <phoneticPr fontId="4"/>
  </si>
  <si>
    <t>４.喫煙習慣の見直しをした</t>
    <rPh sb="2" eb="4">
      <t>キツエン</t>
    </rPh>
    <rPh sb="4" eb="6">
      <t>シュウカン</t>
    </rPh>
    <rPh sb="7" eb="9">
      <t>ミナオ</t>
    </rPh>
    <phoneticPr fontId="4"/>
  </si>
  <si>
    <t>５.定期的な受診、薬の処方をうけた</t>
    <rPh sb="2" eb="5">
      <t>テイキテキ</t>
    </rPh>
    <rPh sb="6" eb="8">
      <t>ジュシン</t>
    </rPh>
    <rPh sb="9" eb="10">
      <t>クスリ</t>
    </rPh>
    <rPh sb="11" eb="13">
      <t>ショホウ</t>
    </rPh>
    <phoneticPr fontId="4"/>
  </si>
  <si>
    <t>６.何も取り組んでいない</t>
    <rPh sb="2" eb="3">
      <t>ナニ</t>
    </rPh>
    <rPh sb="4" eb="5">
      <t>ト</t>
    </rPh>
    <rPh sb="6" eb="7">
      <t>ク</t>
    </rPh>
    <phoneticPr fontId="4"/>
  </si>
  <si>
    <t>【問17】あなたは、日頃から、日常生活の中で健康の維持・増進のために意欲的に体を動か</t>
    <phoneticPr fontId="5"/>
  </si>
  <si>
    <t xml:space="preserve">  すなどの運動をしていますか。（ただし、学校の授業で行っているものは除きます。）次の中から１つ選んで番号に○をつけてください。</t>
    <phoneticPr fontId="7"/>
  </si>
  <si>
    <t>１.いつもしている</t>
    <phoneticPr fontId="4"/>
  </si>
  <si>
    <t>３.以前はしていたが、現在はしていない</t>
    <rPh sb="2" eb="4">
      <t>イゼン</t>
    </rPh>
    <rPh sb="11" eb="13">
      <t>ゲンザイ</t>
    </rPh>
    <phoneticPr fontId="4"/>
  </si>
  <si>
    <t>４.全くしたことがない</t>
    <rPh sb="2" eb="3">
      <t>マッタ</t>
    </rPh>
    <phoneticPr fontId="4"/>
  </si>
  <si>
    <t>人</t>
    <phoneticPr fontId="4"/>
  </si>
  <si>
    <t>【問18】あなたは、自分の「適正体重」を知っていますか。</t>
    <phoneticPr fontId="5"/>
  </si>
  <si>
    <t>１.適正体重に近づけるよう心がけている</t>
    <rPh sb="2" eb="4">
      <t>テキセイ</t>
    </rPh>
    <rPh sb="4" eb="6">
      <t>タイジュウ</t>
    </rPh>
    <rPh sb="7" eb="8">
      <t>チカ</t>
    </rPh>
    <rPh sb="13" eb="14">
      <t>ココロ</t>
    </rPh>
    <phoneticPr fontId="4"/>
  </si>
  <si>
    <t>２.適正体重を維持しようと心がけている</t>
    <rPh sb="2" eb="4">
      <t>テキセイ</t>
    </rPh>
    <rPh sb="4" eb="6">
      <t>タイジュウ</t>
    </rPh>
    <rPh sb="7" eb="9">
      <t>イジ</t>
    </rPh>
    <rPh sb="13" eb="14">
      <t>ココロ</t>
    </rPh>
    <phoneticPr fontId="4"/>
  </si>
  <si>
    <t>３.心がけていない</t>
    <rPh sb="2" eb="3">
      <t>ココロ</t>
    </rPh>
    <phoneticPr fontId="4"/>
  </si>
  <si>
    <t>【問19】あなたは過去１年間に、腹囲（おへその位置でのお腹周り）を測定したことがあり</t>
    <phoneticPr fontId="5"/>
  </si>
  <si>
    <t xml:space="preserve">  　　　ますか。次の中から１つ選んで番号に○をつけてください。</t>
    <phoneticPr fontId="7"/>
  </si>
  <si>
    <t xml:space="preserve">  女性：90cm）以上ですか。次の中から１つ選んで番号に○をつけてください。</t>
    <phoneticPr fontId="7"/>
  </si>
  <si>
    <t>１.以上である</t>
    <rPh sb="2" eb="4">
      <t>イジョウ</t>
    </rPh>
    <phoneticPr fontId="4"/>
  </si>
  <si>
    <t>２.未満である</t>
    <rPh sb="2" eb="4">
      <t>ミマン</t>
    </rPh>
    <phoneticPr fontId="4"/>
  </si>
  <si>
    <t>３.わからない</t>
    <phoneticPr fontId="4"/>
  </si>
  <si>
    <t>３.わからない</t>
    <phoneticPr fontId="4"/>
  </si>
  <si>
    <t>【問20】生活習慣病の予防や改善について、あなたはどの程度気をつけていますか。</t>
    <phoneticPr fontId="5"/>
  </si>
  <si>
    <t>①エネルギー（カロリー）を調整すること</t>
    <rPh sb="13" eb="15">
      <t>チョウセイ</t>
    </rPh>
    <phoneticPr fontId="4"/>
  </si>
  <si>
    <t>１.とても気をつけている</t>
    <rPh sb="5" eb="6">
      <t>キ</t>
    </rPh>
    <phoneticPr fontId="4"/>
  </si>
  <si>
    <t>２.気をつけている</t>
    <rPh sb="2" eb="3">
      <t>キ</t>
    </rPh>
    <phoneticPr fontId="4"/>
  </si>
  <si>
    <t>３.あまり気をつけていない</t>
    <rPh sb="5" eb="6">
      <t>キ</t>
    </rPh>
    <phoneticPr fontId="4"/>
  </si>
  <si>
    <t>②塩分を取り過ぎないようにする（減塩をする）こと</t>
    <rPh sb="1" eb="3">
      <t>エンブン</t>
    </rPh>
    <rPh sb="4" eb="5">
      <t>ト</t>
    </rPh>
    <rPh sb="6" eb="7">
      <t>ス</t>
    </rPh>
    <rPh sb="16" eb="18">
      <t>ゲンエン</t>
    </rPh>
    <phoneticPr fontId="4"/>
  </si>
  <si>
    <t>③脂肪（あぶら）分の量と質を調整すること</t>
    <rPh sb="1" eb="3">
      <t>シボウ</t>
    </rPh>
    <rPh sb="8" eb="9">
      <t>ブン</t>
    </rPh>
    <rPh sb="10" eb="11">
      <t>リョウ</t>
    </rPh>
    <rPh sb="12" eb="13">
      <t>シツ</t>
    </rPh>
    <rPh sb="14" eb="16">
      <t>チョウセイ</t>
    </rPh>
    <phoneticPr fontId="4"/>
  </si>
  <si>
    <t>④甘いもの（糖分）を取り過ぎないようにすること</t>
    <phoneticPr fontId="4"/>
  </si>
  <si>
    <t>⑤野菜をたくさん食べるようにすること</t>
    <phoneticPr fontId="4"/>
  </si>
  <si>
    <t>⑥果物を食べること</t>
    <phoneticPr fontId="4"/>
  </si>
  <si>
    <t>⑦アルコール飲料の量を調整すること</t>
    <phoneticPr fontId="4"/>
  </si>
  <si>
    <t>【問21】生活習慣病の予防や改善について、あなたはどの程度実践していますか。</t>
    <rPh sb="29" eb="31">
      <t>ジッセン</t>
    </rPh>
    <phoneticPr fontId="5"/>
  </si>
  <si>
    <t>１．年齢階級別状況（性年齢）</t>
    <rPh sb="2" eb="4">
      <t>ネンレイ</t>
    </rPh>
    <rPh sb="4" eb="7">
      <t>カイキュウベツ</t>
    </rPh>
    <rPh sb="7" eb="9">
      <t>ジョウキョウ</t>
    </rPh>
    <rPh sb="10" eb="11">
      <t>セイ</t>
    </rPh>
    <rPh sb="11" eb="13">
      <t>ネンレイ</t>
    </rPh>
    <phoneticPr fontId="6"/>
  </si>
  <si>
    <t>２．圏域別年齢階級別状況（圏域年齢）</t>
    <rPh sb="2" eb="4">
      <t>ケンイキ</t>
    </rPh>
    <rPh sb="4" eb="5">
      <t>ベツ</t>
    </rPh>
    <rPh sb="5" eb="7">
      <t>ネンレイ</t>
    </rPh>
    <rPh sb="7" eb="9">
      <t>カイキュウ</t>
    </rPh>
    <rPh sb="9" eb="10">
      <t>ベツ</t>
    </rPh>
    <rPh sb="10" eb="12">
      <t>ジョウキョウ</t>
    </rPh>
    <rPh sb="13" eb="15">
      <t>ケンイキ</t>
    </rPh>
    <rPh sb="15" eb="17">
      <t>ネンレイ</t>
    </rPh>
    <phoneticPr fontId="3"/>
  </si>
  <si>
    <t>２.主菜</t>
    <phoneticPr fontId="7"/>
  </si>
  <si>
    <t>３.副菜</t>
    <phoneticPr fontId="7"/>
  </si>
  <si>
    <t>６.菓子類</t>
    <phoneticPr fontId="7"/>
  </si>
  <si>
    <t>７.し好飲料</t>
    <phoneticPr fontId="7"/>
  </si>
  <si>
    <t>【問８-２】（【問８】で１～４と答えた方）　間食を食べるときはいつですか。（複数回答可）</t>
    <rPh sb="22" eb="24">
      <t>カンショク</t>
    </rPh>
    <rPh sb="25" eb="26">
      <t>タ</t>
    </rPh>
    <rPh sb="38" eb="40">
      <t>フクスウ</t>
    </rPh>
    <rPh sb="40" eb="42">
      <t>カイトウ</t>
    </rPh>
    <rPh sb="42" eb="43">
      <t>カ</t>
    </rPh>
    <phoneticPr fontId="5"/>
  </si>
  <si>
    <t>【問７-２】（【問７】で１～３と答えた方）　あなたは、ふだん、どんな朝食を食べていますか。（複数回答可）</t>
    <rPh sb="8" eb="9">
      <t>ト</t>
    </rPh>
    <rPh sb="16" eb="17">
      <t>コタ</t>
    </rPh>
    <rPh sb="19" eb="20">
      <t>カタ</t>
    </rPh>
    <rPh sb="46" eb="48">
      <t>フクスウ</t>
    </rPh>
    <rPh sb="48" eb="50">
      <t>カイトウ</t>
    </rPh>
    <rPh sb="50" eb="51">
      <t>カ</t>
    </rPh>
    <phoneticPr fontId="5"/>
  </si>
  <si>
    <t>【問７－３】（【問７】で４と答えた方）　いつ頃から、朝食を食べなくなりましたか。</t>
    <rPh sb="22" eb="23">
      <t>コロ</t>
    </rPh>
    <phoneticPr fontId="5"/>
  </si>
  <si>
    <t>　朝食、昼食、夕食ごとに、それぞれ１つ選んで、番号に○をつけてください。</t>
    <rPh sb="1" eb="3">
      <t>チョウショク</t>
    </rPh>
    <rPh sb="4" eb="6">
      <t>チュウショク</t>
    </rPh>
    <rPh sb="7" eb="9">
      <t>ユウショク</t>
    </rPh>
    <rPh sb="19" eb="20">
      <t>エラ</t>
    </rPh>
    <rPh sb="23" eb="25">
      <t>バンゴウ</t>
    </rPh>
    <phoneticPr fontId="7"/>
  </si>
  <si>
    <t>【問11-２】（【問11】で２～４と答えた方）　主食、主菜、副菜のうち、組み合わせて食べていないのはどれですか。（複数回答可）</t>
    <rPh sb="9" eb="10">
      <t>ト</t>
    </rPh>
    <rPh sb="18" eb="19">
      <t>コタ</t>
    </rPh>
    <rPh sb="21" eb="22">
      <t>カタ</t>
    </rPh>
    <rPh sb="36" eb="37">
      <t>ク</t>
    </rPh>
    <rPh sb="38" eb="39">
      <t>ア</t>
    </rPh>
    <rPh sb="57" eb="59">
      <t>フクスウ</t>
    </rPh>
    <rPh sb="59" eb="61">
      <t>カイトウ</t>
    </rPh>
    <rPh sb="61" eb="62">
      <t>カ</t>
    </rPh>
    <phoneticPr fontId="5"/>
  </si>
  <si>
    <t>【問15-２】（【問15】で３～４と答えた方）　それはなぜですか。あてはまるものをすべて選んで番号に○をつけてください。</t>
    <rPh sb="9" eb="10">
      <t>ト</t>
    </rPh>
    <rPh sb="18" eb="19">
      <t>コタ</t>
    </rPh>
    <rPh sb="21" eb="22">
      <t>カタ</t>
    </rPh>
    <rPh sb="44" eb="45">
      <t>エラ</t>
    </rPh>
    <rPh sb="47" eb="49">
      <t>バンゴウ</t>
    </rPh>
    <phoneticPr fontId="5"/>
  </si>
  <si>
    <t>を指摘されたことがありますか。あてはまるものをすべて選んで番号に○をつけてください。</t>
    <rPh sb="26" eb="27">
      <t>エラ</t>
    </rPh>
    <rPh sb="29" eb="31">
      <t>バンゴウ</t>
    </rPh>
    <phoneticPr fontId="4"/>
  </si>
  <si>
    <t>　あてはまるものをすべて選んで番号に○をつけてください。</t>
    <phoneticPr fontId="7"/>
  </si>
  <si>
    <t>【問16-２】（【問16】で１～４と答えた方）　指摘されたあと、下記について取り組みましたか。</t>
    <rPh sb="9" eb="10">
      <t>ト</t>
    </rPh>
    <rPh sb="18" eb="19">
      <t>コタ</t>
    </rPh>
    <rPh sb="21" eb="22">
      <t>カタ</t>
    </rPh>
    <rPh sb="24" eb="26">
      <t>シテキ</t>
    </rPh>
    <rPh sb="32" eb="34">
      <t>カキ</t>
    </rPh>
    <rPh sb="38" eb="39">
      <t>ト</t>
    </rPh>
    <rPh sb="40" eb="41">
      <t>ク</t>
    </rPh>
    <phoneticPr fontId="5"/>
  </si>
  <si>
    <t>【問18-２】（【問18】で１と答えた方）　あなたは、現在、適正体重に近づけるよう、あるいは適正体重を維持しよう</t>
    <rPh sb="9" eb="10">
      <t>ト</t>
    </rPh>
    <rPh sb="16" eb="17">
      <t>コタ</t>
    </rPh>
    <rPh sb="19" eb="20">
      <t>カタ</t>
    </rPh>
    <phoneticPr fontId="5"/>
  </si>
  <si>
    <t xml:space="preserve">  と心がけていますか。次の中から１つ選んで番号に○をつけてください。</t>
    <rPh sb="12" eb="13">
      <t>ツギ</t>
    </rPh>
    <rPh sb="14" eb="15">
      <t>ナカ</t>
    </rPh>
    <rPh sb="19" eb="20">
      <t>エラ</t>
    </rPh>
    <rPh sb="22" eb="24">
      <t>バンゴウ</t>
    </rPh>
    <phoneticPr fontId="7"/>
  </si>
  <si>
    <t>【問19-２】（【問19】で１と答えた方）　あなたの腹囲は、メタボリックシンドロームの判定基準値（男性：85cm、</t>
    <rPh sb="9" eb="10">
      <t>ト</t>
    </rPh>
    <rPh sb="16" eb="17">
      <t>コタ</t>
    </rPh>
    <rPh sb="19" eb="20">
      <t>カタ</t>
    </rPh>
    <phoneticPr fontId="5"/>
  </si>
  <si>
    <t>①～⑦の項目ごとに、それぞれ１つ選んで番号に○をつけてください。</t>
    <rPh sb="4" eb="6">
      <t>コウモク</t>
    </rPh>
    <rPh sb="16" eb="17">
      <t>エラ</t>
    </rPh>
    <rPh sb="19" eb="21">
      <t>バンゴウ</t>
    </rPh>
    <phoneticPr fontId="7"/>
  </si>
  <si>
    <t>１.いつも実践している</t>
    <rPh sb="5" eb="7">
      <t>ジッセン</t>
    </rPh>
    <phoneticPr fontId="4"/>
  </si>
  <si>
    <t>２.実践している</t>
    <rPh sb="2" eb="4">
      <t>ジッセン</t>
    </rPh>
    <phoneticPr fontId="4"/>
  </si>
  <si>
    <t>３.あまり実践していない</t>
    <rPh sb="5" eb="7">
      <t>ジッセン</t>
    </rPh>
    <phoneticPr fontId="4"/>
  </si>
  <si>
    <t>４.全く実践していない</t>
    <rPh sb="2" eb="3">
      <t>マッタ</t>
    </rPh>
    <rPh sb="4" eb="6">
      <t>ジッセン</t>
    </rPh>
    <phoneticPr fontId="4"/>
  </si>
  <si>
    <t>第13表　食生活アンケート調査結果（15歳以上）－年齢階級別、圏域別</t>
    <rPh sb="0" eb="1">
      <t>ダイ</t>
    </rPh>
    <rPh sb="3" eb="4">
      <t>ヒョウ</t>
    </rPh>
    <rPh sb="5" eb="8">
      <t>ショクセイカツ</t>
    </rPh>
    <rPh sb="13" eb="15">
      <t>チョウサ</t>
    </rPh>
    <rPh sb="15" eb="17">
      <t>ケッカ</t>
    </rPh>
    <rPh sb="20" eb="23">
      <t>サイイジョウ</t>
    </rPh>
    <rPh sb="25" eb="27">
      <t>ネンレイ</t>
    </rPh>
    <rPh sb="27" eb="30">
      <t>カイキュウベツ</t>
    </rPh>
    <rPh sb="31" eb="34">
      <t>ケンイキベツ</t>
    </rPh>
    <phoneticPr fontId="5"/>
  </si>
  <si>
    <t>１.週６回以上</t>
    <rPh sb="2" eb="3">
      <t>シュウ</t>
    </rPh>
    <rPh sb="4" eb="5">
      <t>カイ</t>
    </rPh>
    <rPh sb="5" eb="7">
      <t>イジョウ</t>
    </rPh>
    <phoneticPr fontId="4"/>
  </si>
  <si>
    <t>２.週４～５回</t>
    <rPh sb="2" eb="3">
      <t>シュウ</t>
    </rPh>
    <rPh sb="6" eb="7">
      <t>カイ</t>
    </rPh>
    <phoneticPr fontId="4"/>
  </si>
  <si>
    <t>３.週２～３回</t>
    <rPh sb="2" eb="3">
      <t>シュウ</t>
    </rPh>
    <rPh sb="6" eb="7">
      <t>カイ</t>
    </rPh>
    <phoneticPr fontId="4"/>
  </si>
  <si>
    <t>４.週１回以下</t>
    <rPh sb="2" eb="3">
      <t>シュウ</t>
    </rPh>
    <rPh sb="4" eb="5">
      <t>カイ</t>
    </rPh>
    <rPh sb="5" eb="7">
      <t>イカ</t>
    </rPh>
    <phoneticPr fontId="4"/>
  </si>
  <si>
    <t>３.あまりしていない</t>
    <phoneticPr fontId="4"/>
  </si>
  <si>
    <t>４.腎臓病または腎機能が低下</t>
    <rPh sb="2" eb="5">
      <t>ジンゾウビョウ</t>
    </rPh>
    <rPh sb="8" eb="11">
      <t>ジンキノウ</t>
    </rPh>
    <rPh sb="12" eb="14">
      <t>テイカ</t>
    </rPh>
    <phoneticPr fontId="4"/>
  </si>
  <si>
    <t>１.ある</t>
    <phoneticPr fontId="7"/>
  </si>
  <si>
    <t>２.ない</t>
    <phoneticPr fontId="7"/>
  </si>
  <si>
    <t>４.全く気をつけていない</t>
    <rPh sb="2" eb="3">
      <t>マッタ</t>
    </rPh>
    <rPh sb="4" eb="5">
      <t>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</si>
</sst>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32">
    <xf numFmtId="0" fontId="0" fillId="0" borderId="0" xfId="0"/>
    <xf numFmtId="0" fontId="8" fillId="0" borderId="0" xfId="0" applyFont="1" applyAlignment="1">
      <alignment vertical="center"/>
    </xf>
    <xf numFmtId="176" fontId="0" fillId="0" borderId="0" xfId="0" applyNumberFormat="1"/>
    <xf numFmtId="0" fontId="10" fillId="0" borderId="8" xfId="0" applyFon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11" fillId="0" borderId="8" xfId="0" applyFont="1" applyBorder="1"/>
    <xf numFmtId="0" fontId="0" fillId="0" borderId="0" xfId="0" applyBorder="1"/>
    <xf numFmtId="176" fontId="0" fillId="0" borderId="0" xfId="1" applyNumberFormat="1" applyFont="1" applyAlignment="1"/>
    <xf numFmtId="0" fontId="11" fillId="0" borderId="36" xfId="0" applyFont="1" applyBorder="1"/>
    <xf numFmtId="0" fontId="11" fillId="0" borderId="5" xfId="0" applyFont="1" applyBorder="1"/>
    <xf numFmtId="0" fontId="11" fillId="0" borderId="1" xfId="0" applyFont="1" applyBorder="1"/>
    <xf numFmtId="0" fontId="11" fillId="0" borderId="18" xfId="0" applyFont="1" applyBorder="1"/>
    <xf numFmtId="0" fontId="11" fillId="0" borderId="35" xfId="0" applyFont="1" applyBorder="1"/>
    <xf numFmtId="0" fontId="10" fillId="0" borderId="0" xfId="0" applyFont="1"/>
    <xf numFmtId="0" fontId="10" fillId="0" borderId="36" xfId="0" applyFont="1" applyBorder="1"/>
    <xf numFmtId="0" fontId="10" fillId="0" borderId="35" xfId="0" applyFont="1" applyBorder="1"/>
    <xf numFmtId="0" fontId="10" fillId="0" borderId="1" xfId="0" applyFont="1" applyBorder="1"/>
    <xf numFmtId="0" fontId="11" fillId="0" borderId="0" xfId="0" applyFont="1"/>
    <xf numFmtId="0" fontId="11" fillId="0" borderId="0" xfId="0" applyFont="1" applyBorder="1"/>
    <xf numFmtId="0" fontId="10" fillId="0" borderId="5" xfId="0" applyFont="1" applyBorder="1"/>
    <xf numFmtId="0" fontId="0" fillId="0" borderId="0" xfId="0" applyAlignment="1">
      <alignment horizontal="center"/>
    </xf>
    <xf numFmtId="38" fontId="12" fillId="0" borderId="9" xfId="2" applyFont="1" applyBorder="1" applyAlignment="1"/>
    <xf numFmtId="176" fontId="12" fillId="0" borderId="10" xfId="0" applyNumberFormat="1" applyFont="1" applyBorder="1"/>
    <xf numFmtId="0" fontId="12" fillId="0" borderId="10" xfId="0" applyFont="1" applyBorder="1"/>
    <xf numFmtId="176" fontId="12" fillId="0" borderId="12" xfId="0" applyNumberFormat="1" applyFont="1" applyBorder="1"/>
    <xf numFmtId="38" fontId="12" fillId="0" borderId="13" xfId="2" applyFont="1" applyBorder="1" applyAlignment="1"/>
    <xf numFmtId="176" fontId="12" fillId="0" borderId="14" xfId="0" applyNumberFormat="1" applyFont="1" applyBorder="1"/>
    <xf numFmtId="0" fontId="12" fillId="0" borderId="14" xfId="0" applyFont="1" applyBorder="1"/>
    <xf numFmtId="176" fontId="12" fillId="0" borderId="15" xfId="0" applyNumberFormat="1" applyFont="1" applyBorder="1"/>
    <xf numFmtId="38" fontId="12" fillId="0" borderId="20" xfId="2" applyFont="1" applyBorder="1" applyAlignment="1"/>
    <xf numFmtId="176" fontId="12" fillId="0" borderId="6" xfId="0" applyNumberFormat="1" applyFont="1" applyBorder="1"/>
    <xf numFmtId="0" fontId="12" fillId="0" borderId="6" xfId="0" applyFont="1" applyBorder="1"/>
    <xf numFmtId="176" fontId="12" fillId="0" borderId="7" xfId="0" applyNumberFormat="1" applyFont="1" applyBorder="1"/>
    <xf numFmtId="0" fontId="12" fillId="0" borderId="9" xfId="0" applyFont="1" applyBorder="1"/>
    <xf numFmtId="0" fontId="12" fillId="0" borderId="13" xfId="0" applyFont="1" applyBorder="1"/>
    <xf numFmtId="0" fontId="12" fillId="0" borderId="20" xfId="0" applyFont="1" applyBorder="1"/>
    <xf numFmtId="38" fontId="12" fillId="0" borderId="10" xfId="2" applyFont="1" applyBorder="1" applyAlignment="1"/>
    <xf numFmtId="176" fontId="12" fillId="0" borderId="19" xfId="0" applyNumberFormat="1" applyFont="1" applyBorder="1"/>
    <xf numFmtId="1" fontId="12" fillId="0" borderId="10" xfId="0" applyNumberFormat="1" applyFont="1" applyBorder="1"/>
    <xf numFmtId="177" fontId="12" fillId="0" borderId="10" xfId="0" applyNumberFormat="1" applyFont="1" applyBorder="1"/>
    <xf numFmtId="38" fontId="12" fillId="0" borderId="10" xfId="0" applyNumberFormat="1" applyFont="1" applyBorder="1"/>
    <xf numFmtId="176" fontId="12" fillId="0" borderId="23" xfId="0" applyNumberFormat="1" applyFont="1" applyBorder="1"/>
    <xf numFmtId="38" fontId="12" fillId="0" borderId="23" xfId="0" applyNumberFormat="1" applyFont="1" applyBorder="1"/>
    <xf numFmtId="176" fontId="12" fillId="0" borderId="28" xfId="0" applyNumberFormat="1" applyFont="1" applyBorder="1"/>
    <xf numFmtId="38" fontId="12" fillId="0" borderId="16" xfId="2" applyFont="1" applyBorder="1" applyAlignment="1"/>
    <xf numFmtId="176" fontId="12" fillId="0" borderId="17" xfId="0" applyNumberFormat="1" applyFont="1" applyBorder="1"/>
    <xf numFmtId="1" fontId="12" fillId="0" borderId="17" xfId="0" applyNumberFormat="1" applyFont="1" applyBorder="1"/>
    <xf numFmtId="177" fontId="12" fillId="0" borderId="17" xfId="0" applyNumberFormat="1" applyFont="1" applyBorder="1"/>
    <xf numFmtId="38" fontId="12" fillId="0" borderId="17" xfId="0" applyNumberFormat="1" applyFont="1" applyBorder="1"/>
    <xf numFmtId="176" fontId="12" fillId="0" borderId="26" xfId="0" applyNumberFormat="1" applyFont="1" applyBorder="1"/>
    <xf numFmtId="1" fontId="12" fillId="0" borderId="24" xfId="0" applyNumberFormat="1" applyFont="1" applyBorder="1"/>
    <xf numFmtId="1" fontId="12" fillId="0" borderId="23" xfId="0" applyNumberFormat="1" applyFont="1" applyBorder="1"/>
    <xf numFmtId="177" fontId="12" fillId="0" borderId="37" xfId="0" applyNumberFormat="1" applyFont="1" applyBorder="1"/>
    <xf numFmtId="176" fontId="12" fillId="0" borderId="37" xfId="0" applyNumberFormat="1" applyFont="1" applyBorder="1"/>
    <xf numFmtId="1" fontId="12" fillId="0" borderId="16" xfId="0" applyNumberFormat="1" applyFont="1" applyBorder="1"/>
    <xf numFmtId="177" fontId="12" fillId="0" borderId="23" xfId="0" applyNumberFormat="1" applyFont="1" applyBorder="1"/>
    <xf numFmtId="38" fontId="12" fillId="0" borderId="38" xfId="2" applyFont="1" applyBorder="1" applyAlignment="1"/>
    <xf numFmtId="1" fontId="12" fillId="0" borderId="37" xfId="0" applyNumberFormat="1" applyFont="1" applyBorder="1"/>
    <xf numFmtId="38" fontId="12" fillId="0" borderId="9" xfId="2" applyFont="1" applyFill="1" applyBorder="1" applyAlignment="1"/>
    <xf numFmtId="176" fontId="12" fillId="0" borderId="10" xfId="0" applyNumberFormat="1" applyFont="1" applyFill="1" applyBorder="1"/>
    <xf numFmtId="38" fontId="12" fillId="0" borderId="10" xfId="2" applyFont="1" applyFill="1" applyBorder="1" applyAlignment="1"/>
    <xf numFmtId="1" fontId="12" fillId="0" borderId="10" xfId="0" applyNumberFormat="1" applyFont="1" applyFill="1" applyBorder="1"/>
    <xf numFmtId="177" fontId="12" fillId="0" borderId="10" xfId="0" applyNumberFormat="1" applyFont="1" applyFill="1" applyBorder="1"/>
    <xf numFmtId="38" fontId="12" fillId="0" borderId="10" xfId="0" applyNumberFormat="1" applyFont="1" applyFill="1" applyBorder="1"/>
    <xf numFmtId="176" fontId="12" fillId="0" borderId="12" xfId="0" applyNumberFormat="1" applyFont="1" applyFill="1" applyBorder="1"/>
    <xf numFmtId="176" fontId="12" fillId="0" borderId="23" xfId="0" applyNumberFormat="1" applyFont="1" applyFill="1" applyBorder="1"/>
    <xf numFmtId="1" fontId="12" fillId="0" borderId="23" xfId="0" applyNumberFormat="1" applyFont="1" applyFill="1" applyBorder="1"/>
    <xf numFmtId="177" fontId="12" fillId="0" borderId="23" xfId="0" applyNumberFormat="1" applyFont="1" applyFill="1" applyBorder="1"/>
    <xf numFmtId="38" fontId="12" fillId="0" borderId="23" xfId="0" applyNumberFormat="1" applyFont="1" applyFill="1" applyBorder="1"/>
    <xf numFmtId="176" fontId="12" fillId="0" borderId="28" xfId="0" applyNumberFormat="1" applyFont="1" applyFill="1" applyBorder="1"/>
    <xf numFmtId="38" fontId="12" fillId="0" borderId="16" xfId="2" applyFont="1" applyFill="1" applyBorder="1" applyAlignment="1"/>
    <xf numFmtId="176" fontId="12" fillId="0" borderId="17" xfId="0" applyNumberFormat="1" applyFont="1" applyFill="1" applyBorder="1"/>
    <xf numFmtId="1" fontId="12" fillId="0" borderId="17" xfId="0" applyNumberFormat="1" applyFont="1" applyFill="1" applyBorder="1"/>
    <xf numFmtId="177" fontId="12" fillId="0" borderId="17" xfId="0" applyNumberFormat="1" applyFont="1" applyFill="1" applyBorder="1"/>
    <xf numFmtId="38" fontId="12" fillId="0" borderId="17" xfId="0" applyNumberFormat="1" applyFont="1" applyFill="1" applyBorder="1"/>
    <xf numFmtId="176" fontId="12" fillId="0" borderId="26" xfId="0" applyNumberFormat="1" applyFont="1" applyFill="1" applyBorder="1"/>
    <xf numFmtId="1" fontId="12" fillId="0" borderId="24" xfId="0" applyNumberFormat="1" applyFont="1" applyFill="1" applyBorder="1"/>
    <xf numFmtId="1" fontId="12" fillId="0" borderId="16" xfId="0" applyNumberFormat="1" applyFont="1" applyFill="1" applyBorder="1"/>
    <xf numFmtId="176" fontId="12" fillId="0" borderId="10" xfId="1" applyNumberFormat="1" applyFont="1" applyBorder="1" applyAlignment="1"/>
    <xf numFmtId="176" fontId="12" fillId="0" borderId="12" xfId="1" applyNumberFormat="1" applyFont="1" applyBorder="1" applyAlignment="1"/>
    <xf numFmtId="0" fontId="12" fillId="0" borderId="12" xfId="0" applyFont="1" applyBorder="1" applyAlignment="1">
      <alignment horizontal="center"/>
    </xf>
    <xf numFmtId="0" fontId="12" fillId="0" borderId="24" xfId="0" applyFont="1" applyBorder="1"/>
    <xf numFmtId="176" fontId="12" fillId="0" borderId="23" xfId="1" applyNumberFormat="1" applyFont="1" applyBorder="1" applyAlignment="1"/>
    <xf numFmtId="0" fontId="12" fillId="0" borderId="23" xfId="0" applyFont="1" applyBorder="1"/>
    <xf numFmtId="38" fontId="12" fillId="0" borderId="23" xfId="2" applyFont="1" applyBorder="1" applyAlignment="1"/>
    <xf numFmtId="176" fontId="12" fillId="0" borderId="28" xfId="1" applyNumberFormat="1" applyFont="1" applyBorder="1" applyAlignment="1"/>
    <xf numFmtId="0" fontId="12" fillId="0" borderId="16" xfId="0" applyFont="1" applyBorder="1"/>
    <xf numFmtId="176" fontId="12" fillId="0" borderId="17" xfId="1" applyNumberFormat="1" applyFont="1" applyBorder="1" applyAlignment="1"/>
    <xf numFmtId="0" fontId="12" fillId="0" borderId="17" xfId="0" applyFont="1" applyBorder="1"/>
    <xf numFmtId="38" fontId="12" fillId="0" borderId="17" xfId="2" applyFont="1" applyBorder="1" applyAlignment="1"/>
    <xf numFmtId="176" fontId="12" fillId="0" borderId="26" xfId="1" applyNumberFormat="1" applyFont="1" applyBorder="1" applyAlignment="1"/>
    <xf numFmtId="38" fontId="12" fillId="0" borderId="24" xfId="2" applyFont="1" applyBorder="1" applyAlignment="1"/>
    <xf numFmtId="0" fontId="12" fillId="0" borderId="2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0" xfId="0" applyNumberFormat="1" applyFont="1"/>
    <xf numFmtId="176" fontId="12" fillId="0" borderId="12" xfId="0" applyNumberFormat="1" applyFont="1" applyFill="1" applyBorder="1" applyAlignment="1">
      <alignment horizontal="center"/>
    </xf>
    <xf numFmtId="176" fontId="12" fillId="0" borderId="28" xfId="0" applyNumberFormat="1" applyFont="1" applyFill="1" applyBorder="1" applyAlignment="1">
      <alignment horizontal="center"/>
    </xf>
    <xf numFmtId="177" fontId="12" fillId="0" borderId="37" xfId="0" applyNumberFormat="1" applyFont="1" applyFill="1" applyBorder="1"/>
    <xf numFmtId="38" fontId="12" fillId="0" borderId="37" xfId="0" applyNumberFormat="1" applyFont="1" applyFill="1" applyBorder="1"/>
    <xf numFmtId="176" fontId="12" fillId="0" borderId="26" xfId="0" applyNumberFormat="1" applyFont="1" applyFill="1" applyBorder="1" applyAlignment="1">
      <alignment horizontal="center"/>
    </xf>
    <xf numFmtId="176" fontId="12" fillId="0" borderId="33" xfId="0" applyNumberFormat="1" applyFont="1" applyBorder="1"/>
    <xf numFmtId="38" fontId="12" fillId="0" borderId="37" xfId="2" applyFont="1" applyBorder="1" applyAlignment="1"/>
    <xf numFmtId="176" fontId="12" fillId="0" borderId="39" xfId="0" applyNumberFormat="1" applyFont="1" applyBorder="1"/>
    <xf numFmtId="0" fontId="12" fillId="0" borderId="17" xfId="0" applyNumberFormat="1" applyFont="1" applyBorder="1"/>
    <xf numFmtId="176" fontId="12" fillId="0" borderId="19" xfId="0" applyNumberFormat="1" applyFont="1" applyFill="1" applyBorder="1"/>
    <xf numFmtId="176" fontId="12" fillId="0" borderId="33" xfId="0" applyNumberFormat="1" applyFont="1" applyFill="1" applyBorder="1"/>
    <xf numFmtId="176" fontId="12" fillId="0" borderId="39" xfId="0" applyNumberFormat="1" applyFont="1" applyFill="1" applyBorder="1"/>
    <xf numFmtId="38" fontId="12" fillId="0" borderId="17" xfId="2" applyFont="1" applyFill="1" applyBorder="1" applyAlignment="1"/>
    <xf numFmtId="177" fontId="12" fillId="0" borderId="11" xfId="0" applyNumberFormat="1" applyFont="1" applyFill="1" applyBorder="1"/>
    <xf numFmtId="177" fontId="12" fillId="0" borderId="22" xfId="0" applyNumberFormat="1" applyFont="1" applyFill="1" applyBorder="1"/>
    <xf numFmtId="177" fontId="12" fillId="0" borderId="42" xfId="0" applyNumberFormat="1" applyFont="1" applyFill="1" applyBorder="1"/>
    <xf numFmtId="177" fontId="12" fillId="0" borderId="43" xfId="0" applyNumberFormat="1" applyFont="1" applyFill="1" applyBorder="1"/>
    <xf numFmtId="0" fontId="11" fillId="2" borderId="2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4" xfId="0" applyFont="1" applyFill="1" applyBorder="1"/>
    <xf numFmtId="0" fontId="10" fillId="2" borderId="23" xfId="0" applyFont="1" applyFill="1" applyBorder="1"/>
    <xf numFmtId="0" fontId="10" fillId="2" borderId="28" xfId="0" applyFont="1" applyFill="1" applyBorder="1"/>
    <xf numFmtId="176" fontId="10" fillId="2" borderId="6" xfId="1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18" xfId="0" applyFont="1" applyBorder="1"/>
    <xf numFmtId="0" fontId="12" fillId="0" borderId="38" xfId="0" applyFont="1" applyBorder="1"/>
    <xf numFmtId="0" fontId="12" fillId="0" borderId="37" xfId="0" applyFont="1" applyBorder="1"/>
    <xf numFmtId="176" fontId="12" fillId="0" borderId="44" xfId="0" applyNumberFormat="1" applyFont="1" applyBorder="1"/>
    <xf numFmtId="176" fontId="12" fillId="0" borderId="45" xfId="0" applyNumberFormat="1" applyFont="1" applyBorder="1"/>
    <xf numFmtId="176" fontId="12" fillId="0" borderId="37" xfId="1" applyNumberFormat="1" applyFont="1" applyBorder="1" applyAlignment="1"/>
    <xf numFmtId="176" fontId="12" fillId="0" borderId="44" xfId="1" applyNumberFormat="1" applyFont="1" applyBorder="1" applyAlignment="1"/>
    <xf numFmtId="38" fontId="12" fillId="0" borderId="37" xfId="0" applyNumberFormat="1" applyFont="1" applyBorder="1"/>
    <xf numFmtId="1" fontId="12" fillId="0" borderId="38" xfId="0" applyNumberFormat="1" applyFont="1" applyBorder="1"/>
    <xf numFmtId="38" fontId="12" fillId="0" borderId="24" xfId="2" applyFont="1" applyFill="1" applyBorder="1" applyAlignment="1"/>
    <xf numFmtId="38" fontId="12" fillId="0" borderId="38" xfId="2" applyFont="1" applyFill="1" applyBorder="1" applyAlignment="1"/>
    <xf numFmtId="176" fontId="12" fillId="0" borderId="37" xfId="0" applyNumberFormat="1" applyFont="1" applyFill="1" applyBorder="1"/>
    <xf numFmtId="1" fontId="12" fillId="0" borderId="37" xfId="0" applyNumberFormat="1" applyFont="1" applyFill="1" applyBorder="1"/>
    <xf numFmtId="176" fontId="12" fillId="0" borderId="44" xfId="0" applyNumberFormat="1" applyFont="1" applyFill="1" applyBorder="1"/>
    <xf numFmtId="1" fontId="12" fillId="0" borderId="38" xfId="0" applyNumberFormat="1" applyFont="1" applyFill="1" applyBorder="1"/>
    <xf numFmtId="0" fontId="12" fillId="0" borderId="44" xfId="0" applyFont="1" applyBorder="1" applyAlignment="1">
      <alignment horizontal="center"/>
    </xf>
    <xf numFmtId="0" fontId="12" fillId="0" borderId="37" xfId="0" applyNumberFormat="1" applyFont="1" applyBorder="1"/>
    <xf numFmtId="176" fontId="12" fillId="0" borderId="44" xfId="0" applyNumberFormat="1" applyFont="1" applyFill="1" applyBorder="1" applyAlignment="1">
      <alignment horizontal="center"/>
    </xf>
    <xf numFmtId="38" fontId="12" fillId="0" borderId="23" xfId="2" applyFont="1" applyFill="1" applyBorder="1" applyAlignment="1"/>
    <xf numFmtId="176" fontId="12" fillId="0" borderId="45" xfId="0" applyNumberFormat="1" applyFont="1" applyFill="1" applyBorder="1"/>
    <xf numFmtId="38" fontId="12" fillId="0" borderId="37" xfId="2" applyFont="1" applyFill="1" applyBorder="1" applyAlignment="1"/>
    <xf numFmtId="0" fontId="10" fillId="0" borderId="0" xfId="0" applyFont="1" applyBorder="1"/>
    <xf numFmtId="0" fontId="12" fillId="0" borderId="0" xfId="0" applyFont="1" applyBorder="1"/>
    <xf numFmtId="176" fontId="12" fillId="0" borderId="0" xfId="0" applyNumberFormat="1" applyFont="1" applyBorder="1"/>
    <xf numFmtId="0" fontId="10" fillId="2" borderId="25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21" xfId="0" applyFont="1" applyFill="1" applyBorder="1" applyAlignment="1"/>
    <xf numFmtId="0" fontId="10" fillId="2" borderId="2" xfId="0" applyFont="1" applyFill="1" applyBorder="1" applyAlignment="1"/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0" fontId="11" fillId="2" borderId="3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1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2" borderId="24" xfId="0" applyFont="1" applyFill="1" applyBorder="1" applyAlignment="1">
      <alignment vertical="top" wrapText="1"/>
    </xf>
    <xf numFmtId="0" fontId="10" fillId="2" borderId="33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vertical="top" wrapText="1"/>
    </xf>
    <xf numFmtId="0" fontId="10" fillId="2" borderId="22" xfId="0" applyFont="1" applyFill="1" applyBorder="1" applyAlignment="1">
      <alignment vertical="top" wrapText="1"/>
    </xf>
    <xf numFmtId="0" fontId="10" fillId="2" borderId="23" xfId="0" applyFont="1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10" fillId="2" borderId="15" xfId="0" applyFont="1" applyFill="1" applyBorder="1" applyAlignment="1">
      <alignment vertical="top" wrapText="1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10" fillId="2" borderId="28" xfId="0" applyFont="1" applyFill="1" applyBorder="1" applyAlignment="1">
      <alignment vertical="top" wrapText="1"/>
    </xf>
    <xf numFmtId="0" fontId="10" fillId="0" borderId="8" xfId="0" applyFont="1" applyBorder="1" applyAlignment="1">
      <alignment horizontal="center" vertical="center"/>
    </xf>
    <xf numFmtId="0" fontId="10" fillId="2" borderId="24" xfId="0" applyFont="1" applyFill="1" applyBorder="1"/>
    <xf numFmtId="0" fontId="10" fillId="2" borderId="23" xfId="0" applyFont="1" applyFill="1" applyBorder="1"/>
    <xf numFmtId="0" fontId="0" fillId="2" borderId="2" xfId="0" applyFill="1" applyBorder="1" applyAlignment="1"/>
    <xf numFmtId="0" fontId="10" fillId="2" borderId="28" xfId="0" applyFont="1" applyFill="1" applyBorder="1"/>
    <xf numFmtId="0" fontId="10" fillId="2" borderId="40" xfId="0" applyFont="1" applyFill="1" applyBorder="1" applyAlignment="1">
      <alignment vertical="top" wrapText="1"/>
    </xf>
    <xf numFmtId="0" fontId="10" fillId="2" borderId="33" xfId="0" applyFont="1" applyFill="1" applyBorder="1"/>
    <xf numFmtId="0" fontId="10" fillId="2" borderId="14" xfId="0" applyFont="1" applyFill="1" applyBorder="1"/>
    <xf numFmtId="0" fontId="10" fillId="2" borderId="3" xfId="0" applyFont="1" applyFill="1" applyBorder="1" applyAlignment="1">
      <alignment shrinkToFit="1"/>
    </xf>
    <xf numFmtId="0" fontId="11" fillId="2" borderId="2" xfId="0" applyFont="1" applyFill="1" applyBorder="1" applyAlignment="1">
      <alignment shrinkToFit="1"/>
    </xf>
    <xf numFmtId="0" fontId="10" fillId="2" borderId="14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0" fillId="2" borderId="1" xfId="0" applyFont="1" applyFill="1" applyBorder="1" applyAlignment="1"/>
    <xf numFmtId="0" fontId="10" fillId="2" borderId="5" xfId="0" applyFont="1" applyFill="1" applyBorder="1" applyAlignment="1"/>
    <xf numFmtId="0" fontId="11" fillId="2" borderId="25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2" borderId="27" xfId="0" applyFont="1" applyFill="1" applyBorder="1" applyAlignment="1">
      <alignment horizontal="left"/>
    </xf>
    <xf numFmtId="0" fontId="11" fillId="2" borderId="21" xfId="0" applyFont="1" applyFill="1" applyBorder="1" applyAlignment="1">
      <alignment horizontal="left"/>
    </xf>
    <xf numFmtId="0" fontId="11" fillId="2" borderId="23" xfId="0" applyFont="1" applyFill="1" applyBorder="1" applyAlignment="1">
      <alignment horizontal="left"/>
    </xf>
    <xf numFmtId="0" fontId="11" fillId="2" borderId="28" xfId="0" applyFont="1" applyFill="1" applyBorder="1" applyAlignment="1">
      <alignment horizontal="left"/>
    </xf>
    <xf numFmtId="0" fontId="11" fillId="2" borderId="24" xfId="0" applyFont="1" applyFill="1" applyBorder="1" applyAlignment="1">
      <alignment horizontal="left"/>
    </xf>
    <xf numFmtId="0" fontId="0" fillId="2" borderId="2" xfId="0" applyFill="1" applyBorder="1" applyAlignment="1">
      <alignment horizontal="left" vertical="top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299"/>
  <sheetViews>
    <sheetView tabSelected="1" zoomScaleNormal="100" workbookViewId="0">
      <selection activeCell="S13" sqref="S13"/>
    </sheetView>
  </sheetViews>
  <sheetFormatPr defaultRowHeight="13.5" x14ac:dyDescent="0.15"/>
  <cols>
    <col min="1" max="1" width="2.625" customWidth="1"/>
    <col min="2" max="17" width="7.125" customWidth="1"/>
    <col min="18" max="23" width="6.625" customWidth="1"/>
  </cols>
  <sheetData>
    <row r="1" spans="2:14" ht="17.25" customHeight="1" x14ac:dyDescent="0.15">
      <c r="B1" s="1" t="s">
        <v>270</v>
      </c>
    </row>
    <row r="2" spans="2:14" x14ac:dyDescent="0.15">
      <c r="B2" s="1"/>
    </row>
    <row r="3" spans="2:14" x14ac:dyDescent="0.15">
      <c r="B3" s="5" t="s">
        <v>247</v>
      </c>
    </row>
    <row r="4" spans="2:14" x14ac:dyDescent="0.15">
      <c r="B4" s="221"/>
      <c r="C4" s="230" t="s">
        <v>20</v>
      </c>
      <c r="D4" s="228"/>
      <c r="E4" s="228" t="s">
        <v>21</v>
      </c>
      <c r="F4" s="228"/>
      <c r="G4" s="228" t="s">
        <v>23</v>
      </c>
      <c r="H4" s="228"/>
      <c r="I4" s="228" t="s">
        <v>25</v>
      </c>
      <c r="J4" s="228"/>
      <c r="K4" s="228" t="s">
        <v>27</v>
      </c>
      <c r="L4" s="228"/>
      <c r="M4" s="228" t="s">
        <v>29</v>
      </c>
      <c r="N4" s="229"/>
    </row>
    <row r="5" spans="2:14" x14ac:dyDescent="0.15">
      <c r="B5" s="222"/>
      <c r="C5" s="113" t="s">
        <v>1</v>
      </c>
      <c r="D5" s="114" t="s">
        <v>2</v>
      </c>
      <c r="E5" s="114" t="s">
        <v>1</v>
      </c>
      <c r="F5" s="114" t="s">
        <v>2</v>
      </c>
      <c r="G5" s="114" t="s">
        <v>1</v>
      </c>
      <c r="H5" s="114" t="s">
        <v>2</v>
      </c>
      <c r="I5" s="114" t="s">
        <v>1</v>
      </c>
      <c r="J5" s="114" t="s">
        <v>2</v>
      </c>
      <c r="K5" s="114" t="s">
        <v>1</v>
      </c>
      <c r="L5" s="114" t="s">
        <v>2</v>
      </c>
      <c r="M5" s="114" t="s">
        <v>1</v>
      </c>
      <c r="N5" s="115" t="s">
        <v>2</v>
      </c>
    </row>
    <row r="6" spans="2:14" x14ac:dyDescent="0.15">
      <c r="B6" s="3" t="s">
        <v>31</v>
      </c>
      <c r="C6" s="22">
        <v>2394</v>
      </c>
      <c r="D6" s="23">
        <v>1</v>
      </c>
      <c r="E6" s="24">
        <v>104</v>
      </c>
      <c r="F6" s="23">
        <v>4.3441938178780282E-2</v>
      </c>
      <c r="G6" s="24">
        <v>173</v>
      </c>
      <c r="H6" s="23">
        <v>7.2263993316624892E-2</v>
      </c>
      <c r="I6" s="24">
        <v>279</v>
      </c>
      <c r="J6" s="23">
        <v>0.11654135338345864</v>
      </c>
      <c r="K6" s="24">
        <v>339</v>
      </c>
      <c r="L6" s="23">
        <v>0.14160401002506265</v>
      </c>
      <c r="M6" s="24">
        <v>310</v>
      </c>
      <c r="N6" s="25">
        <v>0.12949039264828738</v>
      </c>
    </row>
    <row r="7" spans="2:14" x14ac:dyDescent="0.15">
      <c r="B7" s="15" t="s">
        <v>32</v>
      </c>
      <c r="C7" s="26">
        <v>1108</v>
      </c>
      <c r="D7" s="27">
        <v>0.46282372598162069</v>
      </c>
      <c r="E7" s="28">
        <v>48</v>
      </c>
      <c r="F7" s="27">
        <v>2.0050125313283207E-2</v>
      </c>
      <c r="G7" s="28">
        <v>79</v>
      </c>
      <c r="H7" s="27">
        <v>3.2999164578111945E-2</v>
      </c>
      <c r="I7" s="28">
        <v>140</v>
      </c>
      <c r="J7" s="27">
        <v>5.8479532163742687E-2</v>
      </c>
      <c r="K7" s="28">
        <v>149</v>
      </c>
      <c r="L7" s="27">
        <v>6.2238930659983288E-2</v>
      </c>
      <c r="M7" s="28">
        <v>142</v>
      </c>
      <c r="N7" s="29">
        <v>5.9314954051796154E-2</v>
      </c>
    </row>
    <row r="8" spans="2:14" x14ac:dyDescent="0.15">
      <c r="B8" s="16" t="s">
        <v>33</v>
      </c>
      <c r="C8" s="30">
        <v>1286</v>
      </c>
      <c r="D8" s="31">
        <v>0.5371762740183792</v>
      </c>
      <c r="E8" s="32">
        <v>56</v>
      </c>
      <c r="F8" s="31">
        <v>2.3391812865497075E-2</v>
      </c>
      <c r="G8" s="32">
        <v>94</v>
      </c>
      <c r="H8" s="31">
        <v>3.9264828738512947E-2</v>
      </c>
      <c r="I8" s="32">
        <v>139</v>
      </c>
      <c r="J8" s="31">
        <v>5.8061821219715953E-2</v>
      </c>
      <c r="K8" s="32">
        <v>190</v>
      </c>
      <c r="L8" s="31">
        <v>7.9365079365079361E-2</v>
      </c>
      <c r="M8" s="32">
        <v>168</v>
      </c>
      <c r="N8" s="33">
        <v>7.0175438596491224E-2</v>
      </c>
    </row>
    <row r="9" spans="2:14" x14ac:dyDescent="0.15">
      <c r="B9" s="5"/>
    </row>
    <row r="10" spans="2:14" x14ac:dyDescent="0.15">
      <c r="B10" s="221"/>
      <c r="C10" s="230" t="s">
        <v>34</v>
      </c>
      <c r="D10" s="228"/>
      <c r="E10" s="228" t="s">
        <v>36</v>
      </c>
      <c r="F10" s="228"/>
      <c r="G10" s="228" t="s">
        <v>38</v>
      </c>
      <c r="H10" s="229"/>
    </row>
    <row r="11" spans="2:14" x14ac:dyDescent="0.15">
      <c r="B11" s="222"/>
      <c r="C11" s="113" t="s">
        <v>1</v>
      </c>
      <c r="D11" s="114" t="s">
        <v>2</v>
      </c>
      <c r="E11" s="114" t="s">
        <v>1</v>
      </c>
      <c r="F11" s="114" t="s">
        <v>2</v>
      </c>
      <c r="G11" s="114" t="s">
        <v>1</v>
      </c>
      <c r="H11" s="115" t="s">
        <v>2</v>
      </c>
    </row>
    <row r="12" spans="2:14" x14ac:dyDescent="0.15">
      <c r="B12" s="3" t="s">
        <v>31</v>
      </c>
      <c r="C12" s="34">
        <v>512</v>
      </c>
      <c r="D12" s="23">
        <v>0.21386800334168754</v>
      </c>
      <c r="E12" s="24">
        <v>436</v>
      </c>
      <c r="F12" s="23">
        <v>0.1821219715956558</v>
      </c>
      <c r="G12" s="24">
        <v>241</v>
      </c>
      <c r="H12" s="25">
        <v>0.10066833751044277</v>
      </c>
    </row>
    <row r="13" spans="2:14" x14ac:dyDescent="0.15">
      <c r="B13" s="9" t="s">
        <v>32</v>
      </c>
      <c r="C13" s="35">
        <v>244</v>
      </c>
      <c r="D13" s="27">
        <v>0.10192147034252297</v>
      </c>
      <c r="E13" s="28">
        <v>199</v>
      </c>
      <c r="F13" s="27">
        <v>8.3124477861319962E-2</v>
      </c>
      <c r="G13" s="28">
        <v>107</v>
      </c>
      <c r="H13" s="29">
        <v>4.4695071010860482E-2</v>
      </c>
    </row>
    <row r="14" spans="2:14" x14ac:dyDescent="0.15">
      <c r="B14" s="13" t="s">
        <v>33</v>
      </c>
      <c r="C14" s="36">
        <v>268</v>
      </c>
      <c r="D14" s="31">
        <v>0.11194653299916457</v>
      </c>
      <c r="E14" s="32">
        <v>237</v>
      </c>
      <c r="F14" s="31">
        <v>9.8997493734335834E-2</v>
      </c>
      <c r="G14" s="32">
        <v>134</v>
      </c>
      <c r="H14" s="33">
        <v>5.5973266499582286E-2</v>
      </c>
    </row>
    <row r="15" spans="2:14" x14ac:dyDescent="0.15">
      <c r="B15" s="5"/>
    </row>
    <row r="16" spans="2:14" x14ac:dyDescent="0.15">
      <c r="B16" s="5"/>
    </row>
    <row r="17" spans="2:14" x14ac:dyDescent="0.15">
      <c r="B17" s="5" t="s">
        <v>248</v>
      </c>
    </row>
    <row r="18" spans="2:14" x14ac:dyDescent="0.15">
      <c r="B18" s="221"/>
      <c r="C18" s="227" t="s">
        <v>20</v>
      </c>
      <c r="D18" s="169"/>
      <c r="E18" s="168" t="s">
        <v>21</v>
      </c>
      <c r="F18" s="169"/>
      <c r="G18" s="168" t="s">
        <v>23</v>
      </c>
      <c r="H18" s="169"/>
      <c r="I18" s="168" t="s">
        <v>25</v>
      </c>
      <c r="J18" s="169"/>
      <c r="K18" s="168" t="s">
        <v>27</v>
      </c>
      <c r="L18" s="169"/>
      <c r="M18" s="168" t="s">
        <v>29</v>
      </c>
      <c r="N18" s="170"/>
    </row>
    <row r="19" spans="2:14" x14ac:dyDescent="0.15">
      <c r="B19" s="222"/>
      <c r="C19" s="113" t="s">
        <v>1</v>
      </c>
      <c r="D19" s="114" t="s">
        <v>2</v>
      </c>
      <c r="E19" s="114" t="s">
        <v>1</v>
      </c>
      <c r="F19" s="114" t="s">
        <v>2</v>
      </c>
      <c r="G19" s="114" t="s">
        <v>1</v>
      </c>
      <c r="H19" s="114" t="s">
        <v>2</v>
      </c>
      <c r="I19" s="114" t="s">
        <v>1</v>
      </c>
      <c r="J19" s="114" t="s">
        <v>2</v>
      </c>
      <c r="K19" s="114" t="s">
        <v>1</v>
      </c>
      <c r="L19" s="114" t="s">
        <v>2</v>
      </c>
      <c r="M19" s="114" t="s">
        <v>1</v>
      </c>
      <c r="N19" s="115" t="s">
        <v>2</v>
      </c>
    </row>
    <row r="20" spans="2:14" x14ac:dyDescent="0.15">
      <c r="B20" s="3" t="s">
        <v>31</v>
      </c>
      <c r="C20" s="22">
        <v>2394</v>
      </c>
      <c r="D20" s="23">
        <v>1</v>
      </c>
      <c r="E20" s="24">
        <v>104</v>
      </c>
      <c r="F20" s="23">
        <v>4.3441938178780282E-2</v>
      </c>
      <c r="G20" s="24">
        <v>173</v>
      </c>
      <c r="H20" s="23">
        <v>7.2263993316624892E-2</v>
      </c>
      <c r="I20" s="24">
        <v>279</v>
      </c>
      <c r="J20" s="23">
        <v>0.11654135338345864</v>
      </c>
      <c r="K20" s="24">
        <v>339</v>
      </c>
      <c r="L20" s="23">
        <v>0.14160401002506265</v>
      </c>
      <c r="M20" s="24">
        <v>310</v>
      </c>
      <c r="N20" s="25">
        <v>0.12949039264828738</v>
      </c>
    </row>
    <row r="21" spans="2:14" x14ac:dyDescent="0.15">
      <c r="B21" s="17" t="s">
        <v>51</v>
      </c>
      <c r="C21" s="82">
        <v>139</v>
      </c>
      <c r="D21" s="42">
        <v>5.8061821219715953E-2</v>
      </c>
      <c r="E21" s="84">
        <v>6</v>
      </c>
      <c r="F21" s="42">
        <v>2.5062656641604009E-3</v>
      </c>
      <c r="G21" s="84">
        <v>7</v>
      </c>
      <c r="H21" s="42">
        <v>2.9239766081871343E-3</v>
      </c>
      <c r="I21" s="84">
        <v>21</v>
      </c>
      <c r="J21" s="42">
        <v>8.771929824561403E-3</v>
      </c>
      <c r="K21" s="84">
        <v>14</v>
      </c>
      <c r="L21" s="42">
        <v>5.8479532163742687E-3</v>
      </c>
      <c r="M21" s="84">
        <v>18</v>
      </c>
      <c r="N21" s="44">
        <v>7.5187969924812026E-3</v>
      </c>
    </row>
    <row r="22" spans="2:14" x14ac:dyDescent="0.15">
      <c r="B22" s="131" t="s">
        <v>52</v>
      </c>
      <c r="C22" s="132">
        <v>59</v>
      </c>
      <c r="D22" s="54">
        <v>2.4644945697577275E-2</v>
      </c>
      <c r="E22" s="133">
        <v>0</v>
      </c>
      <c r="F22" s="54">
        <v>0</v>
      </c>
      <c r="G22" s="133">
        <v>3</v>
      </c>
      <c r="H22" s="54">
        <v>1.2531328320802004E-3</v>
      </c>
      <c r="I22" s="133">
        <v>6</v>
      </c>
      <c r="J22" s="54">
        <v>2.5062656641604009E-3</v>
      </c>
      <c r="K22" s="133">
        <v>8</v>
      </c>
      <c r="L22" s="54">
        <v>3.3416875522138678E-3</v>
      </c>
      <c r="M22" s="133">
        <v>7</v>
      </c>
      <c r="N22" s="134">
        <v>2.9239766081871343E-3</v>
      </c>
    </row>
    <row r="23" spans="2:14" x14ac:dyDescent="0.15">
      <c r="B23" s="131" t="s">
        <v>53</v>
      </c>
      <c r="C23" s="132">
        <v>251</v>
      </c>
      <c r="D23" s="54">
        <v>0.1048454469507101</v>
      </c>
      <c r="E23" s="133">
        <v>13</v>
      </c>
      <c r="F23" s="54">
        <v>5.4302422723475352E-3</v>
      </c>
      <c r="G23" s="133">
        <v>22</v>
      </c>
      <c r="H23" s="54">
        <v>9.1896407685881365E-3</v>
      </c>
      <c r="I23" s="133">
        <v>22</v>
      </c>
      <c r="J23" s="54">
        <v>9.1896407685881365E-3</v>
      </c>
      <c r="K23" s="133">
        <v>29</v>
      </c>
      <c r="L23" s="54">
        <v>1.2113617376775271E-2</v>
      </c>
      <c r="M23" s="133">
        <v>42</v>
      </c>
      <c r="N23" s="134">
        <v>1.7543859649122806E-2</v>
      </c>
    </row>
    <row r="24" spans="2:14" x14ac:dyDescent="0.15">
      <c r="B24" s="131" t="s">
        <v>54</v>
      </c>
      <c r="C24" s="132">
        <v>364</v>
      </c>
      <c r="D24" s="54">
        <v>0.15204678362573099</v>
      </c>
      <c r="E24" s="133">
        <v>20</v>
      </c>
      <c r="F24" s="54">
        <v>8.3542188805346695E-3</v>
      </c>
      <c r="G24" s="133">
        <v>24</v>
      </c>
      <c r="H24" s="54">
        <v>1.0025062656641603E-2</v>
      </c>
      <c r="I24" s="133">
        <v>39</v>
      </c>
      <c r="J24" s="54">
        <v>1.6290726817042606E-2</v>
      </c>
      <c r="K24" s="133">
        <v>68</v>
      </c>
      <c r="L24" s="54">
        <v>2.8404344193817876E-2</v>
      </c>
      <c r="M24" s="133">
        <v>44</v>
      </c>
      <c r="N24" s="134">
        <v>1.8379281537176273E-2</v>
      </c>
    </row>
    <row r="25" spans="2:14" x14ac:dyDescent="0.15">
      <c r="B25" s="131" t="s">
        <v>55</v>
      </c>
      <c r="C25" s="132">
        <v>169</v>
      </c>
      <c r="D25" s="54">
        <v>7.0593149540517958E-2</v>
      </c>
      <c r="E25" s="133">
        <v>3</v>
      </c>
      <c r="F25" s="54">
        <v>1.2531328320802004E-3</v>
      </c>
      <c r="G25" s="133">
        <v>13</v>
      </c>
      <c r="H25" s="54">
        <v>5.4302422723475352E-3</v>
      </c>
      <c r="I25" s="133">
        <v>25</v>
      </c>
      <c r="J25" s="54">
        <v>1.0442773600668337E-2</v>
      </c>
      <c r="K25" s="133">
        <v>22</v>
      </c>
      <c r="L25" s="54">
        <v>9.1896407685881365E-3</v>
      </c>
      <c r="M25" s="133">
        <v>17</v>
      </c>
      <c r="N25" s="134">
        <v>7.1010860484544691E-3</v>
      </c>
    </row>
    <row r="26" spans="2:14" x14ac:dyDescent="0.15">
      <c r="B26" s="131" t="s">
        <v>56</v>
      </c>
      <c r="C26" s="132">
        <v>245</v>
      </c>
      <c r="D26" s="54">
        <v>0.1023391812865497</v>
      </c>
      <c r="E26" s="133">
        <v>16</v>
      </c>
      <c r="F26" s="54">
        <v>6.6833751044277356E-3</v>
      </c>
      <c r="G26" s="133">
        <v>28</v>
      </c>
      <c r="H26" s="54">
        <v>1.1695906432748537E-2</v>
      </c>
      <c r="I26" s="133">
        <v>30</v>
      </c>
      <c r="J26" s="54">
        <v>1.2531328320802004E-2</v>
      </c>
      <c r="K26" s="133">
        <v>42</v>
      </c>
      <c r="L26" s="54">
        <v>1.7543859649122806E-2</v>
      </c>
      <c r="M26" s="133">
        <v>36</v>
      </c>
      <c r="N26" s="134">
        <v>1.5037593984962405E-2</v>
      </c>
    </row>
    <row r="27" spans="2:14" x14ac:dyDescent="0.15">
      <c r="B27" s="131" t="s">
        <v>57</v>
      </c>
      <c r="C27" s="132">
        <v>425</v>
      </c>
      <c r="D27" s="54">
        <v>0.17752715121136173</v>
      </c>
      <c r="E27" s="133">
        <v>19</v>
      </c>
      <c r="F27" s="54">
        <v>7.9365079365079361E-3</v>
      </c>
      <c r="G27" s="133">
        <v>24</v>
      </c>
      <c r="H27" s="54">
        <v>1.0025062656641603E-2</v>
      </c>
      <c r="I27" s="133">
        <v>39</v>
      </c>
      <c r="J27" s="54">
        <v>1.6290726817042606E-2</v>
      </c>
      <c r="K27" s="133">
        <v>62</v>
      </c>
      <c r="L27" s="54">
        <v>2.5898078529657476E-2</v>
      </c>
      <c r="M27" s="133">
        <v>46</v>
      </c>
      <c r="N27" s="134">
        <v>1.921470342522974E-2</v>
      </c>
    </row>
    <row r="28" spans="2:14" x14ac:dyDescent="0.15">
      <c r="B28" s="131" t="s">
        <v>58</v>
      </c>
      <c r="C28" s="132">
        <v>399</v>
      </c>
      <c r="D28" s="54">
        <v>0.16666666666666666</v>
      </c>
      <c r="E28" s="133">
        <v>17</v>
      </c>
      <c r="F28" s="54">
        <v>7.1010860484544691E-3</v>
      </c>
      <c r="G28" s="133">
        <v>19</v>
      </c>
      <c r="H28" s="54">
        <v>7.9365079365079361E-3</v>
      </c>
      <c r="I28" s="133">
        <v>68</v>
      </c>
      <c r="J28" s="54">
        <v>2.8404344193817876E-2</v>
      </c>
      <c r="K28" s="133">
        <v>48</v>
      </c>
      <c r="L28" s="54">
        <v>2.0050125313283207E-2</v>
      </c>
      <c r="M28" s="133">
        <v>55</v>
      </c>
      <c r="N28" s="134">
        <v>2.2974101921470341E-2</v>
      </c>
    </row>
    <row r="29" spans="2:14" x14ac:dyDescent="0.15">
      <c r="B29" s="131" t="s">
        <v>59</v>
      </c>
      <c r="C29" s="132">
        <v>204</v>
      </c>
      <c r="D29" s="54">
        <v>8.5213032581453629E-2</v>
      </c>
      <c r="E29" s="133">
        <v>4</v>
      </c>
      <c r="F29" s="54">
        <v>1.6708437761069339E-3</v>
      </c>
      <c r="G29" s="133">
        <v>20</v>
      </c>
      <c r="H29" s="54">
        <v>8.3542188805346695E-3</v>
      </c>
      <c r="I29" s="133">
        <v>18</v>
      </c>
      <c r="J29" s="54">
        <v>7.5187969924812026E-3</v>
      </c>
      <c r="K29" s="133">
        <v>32</v>
      </c>
      <c r="L29" s="54">
        <v>1.3366750208855471E-2</v>
      </c>
      <c r="M29" s="133">
        <v>30</v>
      </c>
      <c r="N29" s="134">
        <v>1.2531328320802004E-2</v>
      </c>
    </row>
    <row r="30" spans="2:14" x14ac:dyDescent="0.15">
      <c r="B30" s="20" t="s">
        <v>60</v>
      </c>
      <c r="C30" s="87">
        <v>139</v>
      </c>
      <c r="D30" s="46">
        <v>5.8061821219715953E-2</v>
      </c>
      <c r="E30" s="89">
        <v>6</v>
      </c>
      <c r="F30" s="46">
        <v>2.5062656641604009E-3</v>
      </c>
      <c r="G30" s="89">
        <v>13</v>
      </c>
      <c r="H30" s="46">
        <v>5.4302422723475352E-3</v>
      </c>
      <c r="I30" s="89">
        <v>11</v>
      </c>
      <c r="J30" s="46">
        <v>4.5948203842940682E-3</v>
      </c>
      <c r="K30" s="89">
        <v>14</v>
      </c>
      <c r="L30" s="46">
        <v>5.8479532163742687E-3</v>
      </c>
      <c r="M30" s="89">
        <v>15</v>
      </c>
      <c r="N30" s="50">
        <v>6.2656641604010022E-3</v>
      </c>
    </row>
    <row r="31" spans="2:14" x14ac:dyDescent="0.15">
      <c r="B31" s="5"/>
      <c r="H31" s="2"/>
    </row>
    <row r="32" spans="2:14" x14ac:dyDescent="0.15">
      <c r="B32" s="221"/>
      <c r="C32" s="223" t="s">
        <v>34</v>
      </c>
      <c r="D32" s="224"/>
      <c r="E32" s="225" t="s">
        <v>36</v>
      </c>
      <c r="F32" s="224"/>
      <c r="G32" s="225" t="s">
        <v>38</v>
      </c>
      <c r="H32" s="226"/>
    </row>
    <row r="33" spans="2:8" x14ac:dyDescent="0.15">
      <c r="B33" s="222"/>
      <c r="C33" s="116" t="s">
        <v>1</v>
      </c>
      <c r="D33" s="117" t="s">
        <v>2</v>
      </c>
      <c r="E33" s="117" t="s">
        <v>1</v>
      </c>
      <c r="F33" s="117" t="s">
        <v>2</v>
      </c>
      <c r="G33" s="117" t="s">
        <v>1</v>
      </c>
      <c r="H33" s="118" t="s">
        <v>2</v>
      </c>
    </row>
    <row r="34" spans="2:8" x14ac:dyDescent="0.15">
      <c r="B34" s="3" t="s">
        <v>31</v>
      </c>
      <c r="C34" s="34">
        <v>512</v>
      </c>
      <c r="D34" s="23">
        <v>0.21386800334168754</v>
      </c>
      <c r="E34" s="24">
        <v>436</v>
      </c>
      <c r="F34" s="23">
        <v>0.1821219715956558</v>
      </c>
      <c r="G34" s="24">
        <v>241</v>
      </c>
      <c r="H34" s="25">
        <v>0.10066833751044277</v>
      </c>
    </row>
    <row r="35" spans="2:8" x14ac:dyDescent="0.15">
      <c r="B35" s="17" t="s">
        <v>51</v>
      </c>
      <c r="C35" s="82">
        <v>21</v>
      </c>
      <c r="D35" s="42">
        <v>8.771929824561403E-3</v>
      </c>
      <c r="E35" s="84">
        <v>33</v>
      </c>
      <c r="F35" s="42">
        <v>1.3784461152882205E-2</v>
      </c>
      <c r="G35" s="84">
        <v>19</v>
      </c>
      <c r="H35" s="44">
        <v>7.9365079365079361E-3</v>
      </c>
    </row>
    <row r="36" spans="2:8" x14ac:dyDescent="0.15">
      <c r="B36" s="131" t="s">
        <v>52</v>
      </c>
      <c r="C36" s="132">
        <v>13</v>
      </c>
      <c r="D36" s="54">
        <v>5.4302422723475352E-3</v>
      </c>
      <c r="E36" s="133">
        <v>17</v>
      </c>
      <c r="F36" s="54">
        <v>7.1010860484544691E-3</v>
      </c>
      <c r="G36" s="133">
        <v>5</v>
      </c>
      <c r="H36" s="134">
        <v>2.0885547201336674E-3</v>
      </c>
    </row>
    <row r="37" spans="2:8" x14ac:dyDescent="0.15">
      <c r="B37" s="131" t="s">
        <v>53</v>
      </c>
      <c r="C37" s="132">
        <v>49</v>
      </c>
      <c r="D37" s="54">
        <v>2.046783625730994E-2</v>
      </c>
      <c r="E37" s="133">
        <v>51</v>
      </c>
      <c r="F37" s="54">
        <v>2.1303258145363407E-2</v>
      </c>
      <c r="G37" s="133">
        <v>23</v>
      </c>
      <c r="H37" s="134">
        <v>9.60735171261487E-3</v>
      </c>
    </row>
    <row r="38" spans="2:8" x14ac:dyDescent="0.15">
      <c r="B38" s="131" t="s">
        <v>54</v>
      </c>
      <c r="C38" s="132">
        <v>74</v>
      </c>
      <c r="D38" s="54">
        <v>3.0910609857978277E-2</v>
      </c>
      <c r="E38" s="133">
        <v>66</v>
      </c>
      <c r="F38" s="54">
        <v>2.7568922305764409E-2</v>
      </c>
      <c r="G38" s="133">
        <v>29</v>
      </c>
      <c r="H38" s="134">
        <v>1.2113617376775271E-2</v>
      </c>
    </row>
    <row r="39" spans="2:8" x14ac:dyDescent="0.15">
      <c r="B39" s="131" t="s">
        <v>55</v>
      </c>
      <c r="C39" s="132">
        <v>48</v>
      </c>
      <c r="D39" s="54">
        <v>2.0050125313283207E-2</v>
      </c>
      <c r="E39" s="133">
        <v>25</v>
      </c>
      <c r="F39" s="54">
        <v>1.0442773600668337E-2</v>
      </c>
      <c r="G39" s="133">
        <v>16</v>
      </c>
      <c r="H39" s="134">
        <v>6.6833751044277356E-3</v>
      </c>
    </row>
    <row r="40" spans="2:8" x14ac:dyDescent="0.15">
      <c r="B40" s="131" t="s">
        <v>56</v>
      </c>
      <c r="C40" s="132">
        <v>45</v>
      </c>
      <c r="D40" s="54">
        <v>1.8796992481203006E-2</v>
      </c>
      <c r="E40" s="133">
        <v>29</v>
      </c>
      <c r="F40" s="54">
        <v>1.2113617376775271E-2</v>
      </c>
      <c r="G40" s="133">
        <v>19</v>
      </c>
      <c r="H40" s="134">
        <v>7.9365079365079361E-3</v>
      </c>
    </row>
    <row r="41" spans="2:8" x14ac:dyDescent="0.15">
      <c r="B41" s="131" t="s">
        <v>57</v>
      </c>
      <c r="C41" s="132">
        <v>89</v>
      </c>
      <c r="D41" s="54">
        <v>3.7176274018379279E-2</v>
      </c>
      <c r="E41" s="133">
        <v>102</v>
      </c>
      <c r="F41" s="54">
        <v>4.2606516290726815E-2</v>
      </c>
      <c r="G41" s="133">
        <v>44</v>
      </c>
      <c r="H41" s="134">
        <v>1.8379281537176273E-2</v>
      </c>
    </row>
    <row r="42" spans="2:8" x14ac:dyDescent="0.15">
      <c r="B42" s="131" t="s">
        <v>58</v>
      </c>
      <c r="C42" s="132">
        <v>84</v>
      </c>
      <c r="D42" s="54">
        <v>3.5087719298245612E-2</v>
      </c>
      <c r="E42" s="133">
        <v>66</v>
      </c>
      <c r="F42" s="54">
        <v>2.7568922305764409E-2</v>
      </c>
      <c r="G42" s="133">
        <v>42</v>
      </c>
      <c r="H42" s="134">
        <v>1.7543859649122806E-2</v>
      </c>
    </row>
    <row r="43" spans="2:8" x14ac:dyDescent="0.15">
      <c r="B43" s="131" t="s">
        <v>59</v>
      </c>
      <c r="C43" s="132">
        <v>59</v>
      </c>
      <c r="D43" s="54">
        <v>2.4644945697577275E-2</v>
      </c>
      <c r="E43" s="133">
        <v>24</v>
      </c>
      <c r="F43" s="54">
        <v>1.0025062656641603E-2</v>
      </c>
      <c r="G43" s="133">
        <v>17</v>
      </c>
      <c r="H43" s="134">
        <v>7.1010860484544691E-3</v>
      </c>
    </row>
    <row r="44" spans="2:8" x14ac:dyDescent="0.15">
      <c r="B44" s="20" t="s">
        <v>60</v>
      </c>
      <c r="C44" s="87">
        <v>30</v>
      </c>
      <c r="D44" s="46">
        <v>1.2531328320802004E-2</v>
      </c>
      <c r="E44" s="89">
        <v>23</v>
      </c>
      <c r="F44" s="46">
        <v>9.60735171261487E-3</v>
      </c>
      <c r="G44" s="89">
        <v>27</v>
      </c>
      <c r="H44" s="50">
        <v>1.1278195488721804E-2</v>
      </c>
    </row>
    <row r="45" spans="2:8" x14ac:dyDescent="0.15">
      <c r="B45" s="152"/>
      <c r="C45" s="153"/>
      <c r="D45" s="154"/>
      <c r="E45" s="153"/>
      <c r="F45" s="154"/>
      <c r="G45" s="153"/>
      <c r="H45" s="154"/>
    </row>
    <row r="46" spans="2:8" x14ac:dyDescent="0.15">
      <c r="B46" s="5"/>
      <c r="H46" s="2"/>
    </row>
    <row r="47" spans="2:8" x14ac:dyDescent="0.15">
      <c r="B47" s="4" t="s">
        <v>89</v>
      </c>
    </row>
    <row r="48" spans="2:8" x14ac:dyDescent="0.15">
      <c r="B48" s="5" t="s">
        <v>90</v>
      </c>
    </row>
    <row r="49" spans="2:11" x14ac:dyDescent="0.15">
      <c r="B49" s="174" t="s">
        <v>87</v>
      </c>
      <c r="C49" s="191"/>
      <c r="D49" s="196" t="s">
        <v>12</v>
      </c>
      <c r="E49" s="197"/>
      <c r="F49" s="197" t="s">
        <v>13</v>
      </c>
      <c r="G49" s="197"/>
      <c r="H49" s="166" t="s">
        <v>74</v>
      </c>
      <c r="I49" s="198"/>
      <c r="J49" s="197" t="s">
        <v>14</v>
      </c>
      <c r="K49" s="199"/>
    </row>
    <row r="50" spans="2:11" x14ac:dyDescent="0.15">
      <c r="B50" s="192"/>
      <c r="C50" s="193"/>
      <c r="D50" s="119" t="s">
        <v>1</v>
      </c>
      <c r="E50" s="120" t="s">
        <v>2</v>
      </c>
      <c r="F50" s="120" t="s">
        <v>1</v>
      </c>
      <c r="G50" s="120" t="s">
        <v>2</v>
      </c>
      <c r="H50" s="120" t="s">
        <v>1</v>
      </c>
      <c r="I50" s="120" t="s">
        <v>2</v>
      </c>
      <c r="J50" s="120" t="s">
        <v>1</v>
      </c>
      <c r="K50" s="121" t="s">
        <v>2</v>
      </c>
    </row>
    <row r="51" spans="2:11" x14ac:dyDescent="0.15">
      <c r="B51" s="195" t="s">
        <v>17</v>
      </c>
      <c r="C51" s="3" t="s">
        <v>0</v>
      </c>
      <c r="D51" s="22">
        <f>D60+D69</f>
        <v>1981</v>
      </c>
      <c r="E51" s="23">
        <f t="shared" ref="E51:E77" si="0">D51/J51</f>
        <v>0.82748538011695905</v>
      </c>
      <c r="F51" s="39">
        <f>F60+F69</f>
        <v>399</v>
      </c>
      <c r="G51" s="23">
        <f>F51/J51</f>
        <v>0.16666666666666666</v>
      </c>
      <c r="H51" s="40">
        <f>H60+H69</f>
        <v>14</v>
      </c>
      <c r="I51" s="23">
        <f>H51/J51</f>
        <v>5.8479532163742687E-3</v>
      </c>
      <c r="J51" s="41">
        <f>D51+F51+H51</f>
        <v>2394</v>
      </c>
      <c r="K51" s="25">
        <f>E51+G51+I51</f>
        <v>1</v>
      </c>
    </row>
    <row r="52" spans="2:11" x14ac:dyDescent="0.15">
      <c r="B52" s="183"/>
      <c r="C52" s="11" t="s">
        <v>22</v>
      </c>
      <c r="D52" s="92">
        <f t="shared" ref="D52:D59" si="1">D61+D70</f>
        <v>98</v>
      </c>
      <c r="E52" s="42">
        <f t="shared" si="0"/>
        <v>0.94230769230769229</v>
      </c>
      <c r="F52" s="52">
        <f t="shared" ref="F52:F59" si="2">F61+F70</f>
        <v>6</v>
      </c>
      <c r="G52" s="42">
        <f t="shared" ref="G52:G77" si="3">F52/J52</f>
        <v>5.7692307692307696E-2</v>
      </c>
      <c r="H52" s="56">
        <f>H61+H70</f>
        <v>0</v>
      </c>
      <c r="I52" s="42">
        <f t="shared" ref="I52:I77" si="4">H52/J52</f>
        <v>0</v>
      </c>
      <c r="J52" s="43">
        <f t="shared" ref="J52:K77" si="5">D52+F52+H52</f>
        <v>104</v>
      </c>
      <c r="K52" s="44">
        <f t="shared" si="5"/>
        <v>1</v>
      </c>
    </row>
    <row r="53" spans="2:11" x14ac:dyDescent="0.15">
      <c r="B53" s="183"/>
      <c r="C53" s="12" t="s">
        <v>24</v>
      </c>
      <c r="D53" s="57">
        <f t="shared" si="1"/>
        <v>142</v>
      </c>
      <c r="E53" s="54">
        <f>D53/J53</f>
        <v>0.82080924855491333</v>
      </c>
      <c r="F53" s="58">
        <f t="shared" si="2"/>
        <v>30</v>
      </c>
      <c r="G53" s="54">
        <f t="shared" si="3"/>
        <v>0.17341040462427745</v>
      </c>
      <c r="H53" s="53">
        <f t="shared" ref="H53:H59" si="6">H62+H71</f>
        <v>1</v>
      </c>
      <c r="I53" s="54">
        <f t="shared" si="4"/>
        <v>5.7803468208092483E-3</v>
      </c>
      <c r="J53" s="138">
        <f t="shared" si="5"/>
        <v>173</v>
      </c>
      <c r="K53" s="134">
        <f>E53+G53+I53</f>
        <v>1</v>
      </c>
    </row>
    <row r="54" spans="2:11" x14ac:dyDescent="0.15">
      <c r="B54" s="183"/>
      <c r="C54" s="12" t="s">
        <v>26</v>
      </c>
      <c r="D54" s="57">
        <f t="shared" si="1"/>
        <v>232</v>
      </c>
      <c r="E54" s="54">
        <f t="shared" si="0"/>
        <v>0.8315412186379928</v>
      </c>
      <c r="F54" s="58">
        <f t="shared" si="2"/>
        <v>45</v>
      </c>
      <c r="G54" s="54">
        <f t="shared" si="3"/>
        <v>0.16129032258064516</v>
      </c>
      <c r="H54" s="53">
        <f t="shared" si="6"/>
        <v>2</v>
      </c>
      <c r="I54" s="54">
        <f t="shared" si="4"/>
        <v>7.1684587813620072E-3</v>
      </c>
      <c r="J54" s="138">
        <f t="shared" si="5"/>
        <v>279</v>
      </c>
      <c r="K54" s="134">
        <f t="shared" si="5"/>
        <v>0.99999999999999989</v>
      </c>
    </row>
    <row r="55" spans="2:11" x14ac:dyDescent="0.15">
      <c r="B55" s="183"/>
      <c r="C55" s="12" t="s">
        <v>28</v>
      </c>
      <c r="D55" s="57">
        <f t="shared" si="1"/>
        <v>283</v>
      </c>
      <c r="E55" s="54">
        <f t="shared" si="0"/>
        <v>0.83480825958702065</v>
      </c>
      <c r="F55" s="58">
        <f t="shared" si="2"/>
        <v>53</v>
      </c>
      <c r="G55" s="54">
        <f t="shared" si="3"/>
        <v>0.15634218289085547</v>
      </c>
      <c r="H55" s="53">
        <f t="shared" si="6"/>
        <v>3</v>
      </c>
      <c r="I55" s="54">
        <f t="shared" si="4"/>
        <v>8.8495575221238937E-3</v>
      </c>
      <c r="J55" s="138">
        <f t="shared" si="5"/>
        <v>339</v>
      </c>
      <c r="K55" s="134">
        <f t="shared" si="5"/>
        <v>1</v>
      </c>
    </row>
    <row r="56" spans="2:11" x14ac:dyDescent="0.15">
      <c r="B56" s="183"/>
      <c r="C56" s="12" t="s">
        <v>30</v>
      </c>
      <c r="D56" s="57">
        <f t="shared" si="1"/>
        <v>248</v>
      </c>
      <c r="E56" s="54">
        <f t="shared" si="0"/>
        <v>0.8</v>
      </c>
      <c r="F56" s="58">
        <f t="shared" si="2"/>
        <v>59</v>
      </c>
      <c r="G56" s="54">
        <f t="shared" si="3"/>
        <v>0.19032258064516128</v>
      </c>
      <c r="H56" s="53">
        <f t="shared" si="6"/>
        <v>3</v>
      </c>
      <c r="I56" s="54">
        <f t="shared" si="4"/>
        <v>9.6774193548387101E-3</v>
      </c>
      <c r="J56" s="138">
        <f t="shared" si="5"/>
        <v>310</v>
      </c>
      <c r="K56" s="134">
        <f t="shared" si="5"/>
        <v>1</v>
      </c>
    </row>
    <row r="57" spans="2:11" x14ac:dyDescent="0.15">
      <c r="B57" s="183"/>
      <c r="C57" s="12" t="s">
        <v>35</v>
      </c>
      <c r="D57" s="57">
        <f t="shared" si="1"/>
        <v>432</v>
      </c>
      <c r="E57" s="54">
        <f t="shared" si="0"/>
        <v>0.84375</v>
      </c>
      <c r="F57" s="58">
        <f t="shared" si="2"/>
        <v>77</v>
      </c>
      <c r="G57" s="54">
        <f t="shared" si="3"/>
        <v>0.150390625</v>
      </c>
      <c r="H57" s="53">
        <f t="shared" si="6"/>
        <v>3</v>
      </c>
      <c r="I57" s="54">
        <f t="shared" si="4"/>
        <v>5.859375E-3</v>
      </c>
      <c r="J57" s="138">
        <f t="shared" si="5"/>
        <v>512</v>
      </c>
      <c r="K57" s="134">
        <f t="shared" si="5"/>
        <v>1</v>
      </c>
    </row>
    <row r="58" spans="2:11" x14ac:dyDescent="0.15">
      <c r="B58" s="183"/>
      <c r="C58" s="12" t="s">
        <v>37</v>
      </c>
      <c r="D58" s="57">
        <f t="shared" si="1"/>
        <v>358</v>
      </c>
      <c r="E58" s="54">
        <f t="shared" si="0"/>
        <v>0.82110091743119262</v>
      </c>
      <c r="F58" s="58">
        <f t="shared" si="2"/>
        <v>76</v>
      </c>
      <c r="G58" s="54">
        <f t="shared" si="3"/>
        <v>0.1743119266055046</v>
      </c>
      <c r="H58" s="53">
        <f t="shared" si="6"/>
        <v>2</v>
      </c>
      <c r="I58" s="54">
        <f t="shared" si="4"/>
        <v>4.5871559633027525E-3</v>
      </c>
      <c r="J58" s="138">
        <f t="shared" si="5"/>
        <v>436</v>
      </c>
      <c r="K58" s="134">
        <f t="shared" si="5"/>
        <v>0.99999999999999989</v>
      </c>
    </row>
    <row r="59" spans="2:11" x14ac:dyDescent="0.15">
      <c r="B59" s="183"/>
      <c r="C59" s="10" t="s">
        <v>75</v>
      </c>
      <c r="D59" s="45">
        <f t="shared" si="1"/>
        <v>188</v>
      </c>
      <c r="E59" s="46">
        <f t="shared" si="0"/>
        <v>0.78008298755186722</v>
      </c>
      <c r="F59" s="47">
        <f t="shared" si="2"/>
        <v>53</v>
      </c>
      <c r="G59" s="46">
        <f t="shared" si="3"/>
        <v>0.21991701244813278</v>
      </c>
      <c r="H59" s="48">
        <f t="shared" si="6"/>
        <v>0</v>
      </c>
      <c r="I59" s="46">
        <f t="shared" si="4"/>
        <v>0</v>
      </c>
      <c r="J59" s="49">
        <f t="shared" si="5"/>
        <v>241</v>
      </c>
      <c r="K59" s="50">
        <f t="shared" si="5"/>
        <v>1</v>
      </c>
    </row>
    <row r="60" spans="2:11" x14ac:dyDescent="0.15">
      <c r="B60" s="182" t="s">
        <v>15</v>
      </c>
      <c r="C60" s="11" t="s">
        <v>0</v>
      </c>
      <c r="D60" s="51">
        <f>SUM(D61:D68)</f>
        <v>888</v>
      </c>
      <c r="E60" s="46">
        <f t="shared" si="0"/>
        <v>0.80144404332129959</v>
      </c>
      <c r="F60" s="52">
        <f>SUM(F61:F68)</f>
        <v>213</v>
      </c>
      <c r="G60" s="46">
        <f t="shared" si="3"/>
        <v>0.19223826714801445</v>
      </c>
      <c r="H60" s="53">
        <f>SUM(H61:H68)</f>
        <v>7</v>
      </c>
      <c r="I60" s="23">
        <f t="shared" si="4"/>
        <v>6.3176895306859202E-3</v>
      </c>
      <c r="J60" s="41">
        <f t="shared" si="5"/>
        <v>1108</v>
      </c>
      <c r="K60" s="25">
        <f t="shared" si="5"/>
        <v>0.99999999999999989</v>
      </c>
    </row>
    <row r="61" spans="2:11" x14ac:dyDescent="0.15">
      <c r="B61" s="182"/>
      <c r="C61" s="11" t="s">
        <v>22</v>
      </c>
      <c r="D61" s="51">
        <v>43</v>
      </c>
      <c r="E61" s="54">
        <f t="shared" si="0"/>
        <v>0.89583333333333337</v>
      </c>
      <c r="F61" s="52">
        <v>5</v>
      </c>
      <c r="G61" s="54">
        <f t="shared" si="3"/>
        <v>0.10416666666666667</v>
      </c>
      <c r="H61" s="56"/>
      <c r="I61" s="42">
        <f>H61/J61</f>
        <v>0</v>
      </c>
      <c r="J61" s="43">
        <f t="shared" si="5"/>
        <v>48</v>
      </c>
      <c r="K61" s="44">
        <f t="shared" si="5"/>
        <v>1</v>
      </c>
    </row>
    <row r="62" spans="2:11" x14ac:dyDescent="0.15">
      <c r="B62" s="182"/>
      <c r="C62" s="12" t="s">
        <v>24</v>
      </c>
      <c r="D62" s="139">
        <v>60</v>
      </c>
      <c r="E62" s="54">
        <f t="shared" si="0"/>
        <v>0.759493670886076</v>
      </c>
      <c r="F62" s="58">
        <v>18</v>
      </c>
      <c r="G62" s="54">
        <f t="shared" si="3"/>
        <v>0.22784810126582278</v>
      </c>
      <c r="H62" s="53">
        <v>1</v>
      </c>
      <c r="I62" s="54">
        <f t="shared" si="4"/>
        <v>1.2658227848101266E-2</v>
      </c>
      <c r="J62" s="138">
        <f t="shared" si="5"/>
        <v>79</v>
      </c>
      <c r="K62" s="134">
        <f t="shared" si="5"/>
        <v>1</v>
      </c>
    </row>
    <row r="63" spans="2:11" x14ac:dyDescent="0.15">
      <c r="B63" s="182"/>
      <c r="C63" s="12" t="s">
        <v>26</v>
      </c>
      <c r="D63" s="139">
        <v>106</v>
      </c>
      <c r="E63" s="54">
        <f t="shared" si="0"/>
        <v>0.75714285714285712</v>
      </c>
      <c r="F63" s="58">
        <v>32</v>
      </c>
      <c r="G63" s="54">
        <f t="shared" si="3"/>
        <v>0.22857142857142856</v>
      </c>
      <c r="H63" s="53">
        <v>2</v>
      </c>
      <c r="I63" s="54">
        <f t="shared" si="4"/>
        <v>1.4285714285714285E-2</v>
      </c>
      <c r="J63" s="138">
        <f t="shared" si="5"/>
        <v>140</v>
      </c>
      <c r="K63" s="134">
        <f t="shared" si="5"/>
        <v>0.99999999999999989</v>
      </c>
    </row>
    <row r="64" spans="2:11" x14ac:dyDescent="0.15">
      <c r="B64" s="182"/>
      <c r="C64" s="12" t="s">
        <v>28</v>
      </c>
      <c r="D64" s="139">
        <v>107</v>
      </c>
      <c r="E64" s="54">
        <f t="shared" si="0"/>
        <v>0.71812080536912748</v>
      </c>
      <c r="F64" s="58">
        <v>40</v>
      </c>
      <c r="G64" s="54">
        <f t="shared" si="3"/>
        <v>0.26845637583892618</v>
      </c>
      <c r="H64" s="53">
        <v>2</v>
      </c>
      <c r="I64" s="54">
        <f t="shared" si="4"/>
        <v>1.3422818791946308E-2</v>
      </c>
      <c r="J64" s="138">
        <f t="shared" si="5"/>
        <v>149</v>
      </c>
      <c r="K64" s="134">
        <f t="shared" si="5"/>
        <v>1</v>
      </c>
    </row>
    <row r="65" spans="2:11" x14ac:dyDescent="0.15">
      <c r="B65" s="182"/>
      <c r="C65" s="12" t="s">
        <v>30</v>
      </c>
      <c r="D65" s="139">
        <v>109</v>
      </c>
      <c r="E65" s="54">
        <f t="shared" si="0"/>
        <v>0.76760563380281688</v>
      </c>
      <c r="F65" s="58">
        <v>32</v>
      </c>
      <c r="G65" s="54">
        <f t="shared" si="3"/>
        <v>0.22535211267605634</v>
      </c>
      <c r="H65" s="53">
        <v>1</v>
      </c>
      <c r="I65" s="54">
        <f t="shared" si="4"/>
        <v>7.0422535211267607E-3</v>
      </c>
      <c r="J65" s="138">
        <f t="shared" si="5"/>
        <v>142</v>
      </c>
      <c r="K65" s="134">
        <f t="shared" si="5"/>
        <v>1</v>
      </c>
    </row>
    <row r="66" spans="2:11" x14ac:dyDescent="0.15">
      <c r="B66" s="183"/>
      <c r="C66" s="12" t="s">
        <v>35</v>
      </c>
      <c r="D66" s="139">
        <v>197</v>
      </c>
      <c r="E66" s="54">
        <f t="shared" si="0"/>
        <v>0.80737704918032782</v>
      </c>
      <c r="F66" s="58">
        <v>46</v>
      </c>
      <c r="G66" s="54">
        <f t="shared" si="3"/>
        <v>0.18852459016393441</v>
      </c>
      <c r="H66" s="53">
        <v>1</v>
      </c>
      <c r="I66" s="54">
        <f t="shared" si="4"/>
        <v>4.0983606557377051E-3</v>
      </c>
      <c r="J66" s="138">
        <f t="shared" si="5"/>
        <v>244</v>
      </c>
      <c r="K66" s="134">
        <f t="shared" si="5"/>
        <v>0.99999999999999989</v>
      </c>
    </row>
    <row r="67" spans="2:11" x14ac:dyDescent="0.15">
      <c r="B67" s="183"/>
      <c r="C67" s="12" t="s">
        <v>37</v>
      </c>
      <c r="D67" s="139">
        <v>177</v>
      </c>
      <c r="E67" s="54">
        <f t="shared" si="0"/>
        <v>0.88944723618090449</v>
      </c>
      <c r="F67" s="58">
        <v>22</v>
      </c>
      <c r="G67" s="54">
        <f t="shared" si="3"/>
        <v>0.11055276381909548</v>
      </c>
      <c r="H67" s="53"/>
      <c r="I67" s="54">
        <f t="shared" si="4"/>
        <v>0</v>
      </c>
      <c r="J67" s="138">
        <f t="shared" si="5"/>
        <v>199</v>
      </c>
      <c r="K67" s="134">
        <f t="shared" si="5"/>
        <v>1</v>
      </c>
    </row>
    <row r="68" spans="2:11" x14ac:dyDescent="0.15">
      <c r="B68" s="183"/>
      <c r="C68" s="10" t="s">
        <v>75</v>
      </c>
      <c r="D68" s="55">
        <v>89</v>
      </c>
      <c r="E68" s="46">
        <f t="shared" si="0"/>
        <v>0.83177570093457942</v>
      </c>
      <c r="F68" s="47">
        <v>18</v>
      </c>
      <c r="G68" s="46">
        <f t="shared" si="3"/>
        <v>0.16822429906542055</v>
      </c>
      <c r="H68" s="48"/>
      <c r="I68" s="46">
        <f t="shared" si="4"/>
        <v>0</v>
      </c>
      <c r="J68" s="49">
        <f t="shared" si="5"/>
        <v>107</v>
      </c>
      <c r="K68" s="50">
        <f t="shared" si="5"/>
        <v>1</v>
      </c>
    </row>
    <row r="69" spans="2:11" x14ac:dyDescent="0.15">
      <c r="B69" s="182" t="s">
        <v>16</v>
      </c>
      <c r="C69" s="6" t="s">
        <v>0</v>
      </c>
      <c r="D69" s="22">
        <f>SUM(D70:D77)</f>
        <v>1093</v>
      </c>
      <c r="E69" s="46">
        <f t="shared" si="0"/>
        <v>0.84992223950233281</v>
      </c>
      <c r="F69" s="39">
        <f>SUM(F70:F77)</f>
        <v>186</v>
      </c>
      <c r="G69" s="46">
        <f t="shared" si="3"/>
        <v>0.14463452566096424</v>
      </c>
      <c r="H69" s="48">
        <f>SUM(H70:H77)</f>
        <v>7</v>
      </c>
      <c r="I69" s="23">
        <f t="shared" si="4"/>
        <v>5.4432348367029551E-3</v>
      </c>
      <c r="J69" s="41">
        <f t="shared" si="5"/>
        <v>1286</v>
      </c>
      <c r="K69" s="25">
        <f t="shared" si="5"/>
        <v>1</v>
      </c>
    </row>
    <row r="70" spans="2:11" x14ac:dyDescent="0.15">
      <c r="B70" s="182"/>
      <c r="C70" s="11" t="s">
        <v>22</v>
      </c>
      <c r="D70" s="51">
        <v>55</v>
      </c>
      <c r="E70" s="54">
        <f t="shared" si="0"/>
        <v>0.9821428571428571</v>
      </c>
      <c r="F70" s="52">
        <v>1</v>
      </c>
      <c r="G70" s="54">
        <f t="shared" si="3"/>
        <v>1.7857142857142856E-2</v>
      </c>
      <c r="H70" s="53"/>
      <c r="I70" s="42">
        <f t="shared" si="4"/>
        <v>0</v>
      </c>
      <c r="J70" s="43">
        <f t="shared" si="5"/>
        <v>56</v>
      </c>
      <c r="K70" s="44">
        <f t="shared" si="5"/>
        <v>1</v>
      </c>
    </row>
    <row r="71" spans="2:11" x14ac:dyDescent="0.15">
      <c r="B71" s="182"/>
      <c r="C71" s="12" t="s">
        <v>24</v>
      </c>
      <c r="D71" s="139">
        <v>82</v>
      </c>
      <c r="E71" s="54">
        <f t="shared" si="0"/>
        <v>0.87234042553191493</v>
      </c>
      <c r="F71" s="58">
        <v>12</v>
      </c>
      <c r="G71" s="54">
        <f t="shared" si="3"/>
        <v>0.1276595744680851</v>
      </c>
      <c r="H71" s="53"/>
      <c r="I71" s="54">
        <f t="shared" si="4"/>
        <v>0</v>
      </c>
      <c r="J71" s="138">
        <f t="shared" si="5"/>
        <v>94</v>
      </c>
      <c r="K71" s="134">
        <f t="shared" si="5"/>
        <v>1</v>
      </c>
    </row>
    <row r="72" spans="2:11" x14ac:dyDescent="0.15">
      <c r="B72" s="182"/>
      <c r="C72" s="12" t="s">
        <v>26</v>
      </c>
      <c r="D72" s="139">
        <v>126</v>
      </c>
      <c r="E72" s="54">
        <f t="shared" si="0"/>
        <v>0.90647482014388492</v>
      </c>
      <c r="F72" s="58">
        <v>13</v>
      </c>
      <c r="G72" s="54">
        <f t="shared" si="3"/>
        <v>9.3525179856115109E-2</v>
      </c>
      <c r="H72" s="53"/>
      <c r="I72" s="54">
        <f t="shared" si="4"/>
        <v>0</v>
      </c>
      <c r="J72" s="138">
        <f t="shared" si="5"/>
        <v>139</v>
      </c>
      <c r="K72" s="134">
        <f t="shared" si="5"/>
        <v>1</v>
      </c>
    </row>
    <row r="73" spans="2:11" x14ac:dyDescent="0.15">
      <c r="B73" s="182"/>
      <c r="C73" s="12" t="s">
        <v>28</v>
      </c>
      <c r="D73" s="139">
        <v>176</v>
      </c>
      <c r="E73" s="54">
        <f t="shared" si="0"/>
        <v>0.9263157894736842</v>
      </c>
      <c r="F73" s="58">
        <v>13</v>
      </c>
      <c r="G73" s="54">
        <f t="shared" si="3"/>
        <v>6.8421052631578952E-2</v>
      </c>
      <c r="H73" s="53">
        <v>1</v>
      </c>
      <c r="I73" s="54">
        <f t="shared" si="4"/>
        <v>5.263157894736842E-3</v>
      </c>
      <c r="J73" s="138">
        <f t="shared" si="5"/>
        <v>190</v>
      </c>
      <c r="K73" s="134">
        <f t="shared" si="5"/>
        <v>1</v>
      </c>
    </row>
    <row r="74" spans="2:11" x14ac:dyDescent="0.15">
      <c r="B74" s="182"/>
      <c r="C74" s="12" t="s">
        <v>30</v>
      </c>
      <c r="D74" s="139">
        <v>139</v>
      </c>
      <c r="E74" s="54">
        <f t="shared" si="0"/>
        <v>0.82738095238095233</v>
      </c>
      <c r="F74" s="58">
        <v>27</v>
      </c>
      <c r="G74" s="54">
        <f t="shared" si="3"/>
        <v>0.16071428571428573</v>
      </c>
      <c r="H74" s="53">
        <v>2</v>
      </c>
      <c r="I74" s="54">
        <f t="shared" si="4"/>
        <v>1.1904761904761904E-2</v>
      </c>
      <c r="J74" s="138">
        <f t="shared" si="5"/>
        <v>168</v>
      </c>
      <c r="K74" s="134">
        <f t="shared" si="5"/>
        <v>0.99999999999999989</v>
      </c>
    </row>
    <row r="75" spans="2:11" x14ac:dyDescent="0.15">
      <c r="B75" s="183"/>
      <c r="C75" s="12" t="s">
        <v>35</v>
      </c>
      <c r="D75" s="139">
        <v>235</v>
      </c>
      <c r="E75" s="54">
        <f t="shared" si="0"/>
        <v>0.87686567164179108</v>
      </c>
      <c r="F75" s="58">
        <v>31</v>
      </c>
      <c r="G75" s="54">
        <f t="shared" si="3"/>
        <v>0.11567164179104478</v>
      </c>
      <c r="H75" s="53">
        <v>2</v>
      </c>
      <c r="I75" s="54">
        <f t="shared" si="4"/>
        <v>7.462686567164179E-3</v>
      </c>
      <c r="J75" s="138">
        <f t="shared" si="5"/>
        <v>268</v>
      </c>
      <c r="K75" s="134">
        <f t="shared" si="5"/>
        <v>1</v>
      </c>
    </row>
    <row r="76" spans="2:11" x14ac:dyDescent="0.15">
      <c r="B76" s="183"/>
      <c r="C76" s="12" t="s">
        <v>37</v>
      </c>
      <c r="D76" s="139">
        <v>181</v>
      </c>
      <c r="E76" s="54">
        <f t="shared" si="0"/>
        <v>0.76371308016877637</v>
      </c>
      <c r="F76" s="58">
        <v>54</v>
      </c>
      <c r="G76" s="54">
        <f t="shared" si="3"/>
        <v>0.22784810126582278</v>
      </c>
      <c r="H76" s="53">
        <v>2</v>
      </c>
      <c r="I76" s="54">
        <f t="shared" si="4"/>
        <v>8.4388185654008432E-3</v>
      </c>
      <c r="J76" s="138">
        <f t="shared" si="5"/>
        <v>237</v>
      </c>
      <c r="K76" s="134">
        <f t="shared" si="5"/>
        <v>1</v>
      </c>
    </row>
    <row r="77" spans="2:11" x14ac:dyDescent="0.15">
      <c r="B77" s="183"/>
      <c r="C77" s="10" t="s">
        <v>75</v>
      </c>
      <c r="D77" s="55">
        <v>99</v>
      </c>
      <c r="E77" s="46">
        <f t="shared" si="0"/>
        <v>0.73880597014925375</v>
      </c>
      <c r="F77" s="47">
        <v>35</v>
      </c>
      <c r="G77" s="46">
        <f t="shared" si="3"/>
        <v>0.26119402985074625</v>
      </c>
      <c r="H77" s="48"/>
      <c r="I77" s="46">
        <f t="shared" si="4"/>
        <v>0</v>
      </c>
      <c r="J77" s="49">
        <f t="shared" si="5"/>
        <v>134</v>
      </c>
      <c r="K77" s="50">
        <f t="shared" si="5"/>
        <v>1</v>
      </c>
    </row>
    <row r="79" spans="2:11" x14ac:dyDescent="0.15">
      <c r="B79" s="174" t="s">
        <v>88</v>
      </c>
      <c r="C79" s="191"/>
      <c r="D79" s="196" t="s">
        <v>12</v>
      </c>
      <c r="E79" s="197"/>
      <c r="F79" s="197" t="s">
        <v>13</v>
      </c>
      <c r="G79" s="197"/>
      <c r="H79" s="166" t="s">
        <v>74</v>
      </c>
      <c r="I79" s="198"/>
      <c r="J79" s="197" t="s">
        <v>14</v>
      </c>
      <c r="K79" s="199"/>
    </row>
    <row r="80" spans="2:11" x14ac:dyDescent="0.15">
      <c r="B80" s="192"/>
      <c r="C80" s="193"/>
      <c r="D80" s="119" t="s">
        <v>1</v>
      </c>
      <c r="E80" s="120" t="s">
        <v>2</v>
      </c>
      <c r="F80" s="120" t="s">
        <v>1</v>
      </c>
      <c r="G80" s="120" t="s">
        <v>2</v>
      </c>
      <c r="H80" s="120" t="s">
        <v>1</v>
      </c>
      <c r="I80" s="120" t="s">
        <v>2</v>
      </c>
      <c r="J80" s="120" t="s">
        <v>1</v>
      </c>
      <c r="K80" s="121" t="s">
        <v>2</v>
      </c>
    </row>
    <row r="81" spans="2:15" x14ac:dyDescent="0.15">
      <c r="B81" s="171" t="s">
        <v>17</v>
      </c>
      <c r="C81" s="3" t="s">
        <v>0</v>
      </c>
      <c r="D81" s="22">
        <f>SUM(D82:D91)</f>
        <v>1981</v>
      </c>
      <c r="E81" s="23">
        <f t="shared" ref="E81:E91" si="7">D81/J81</f>
        <v>0.82748538011695905</v>
      </c>
      <c r="F81" s="39">
        <f>SUM(F82:F91)</f>
        <v>399</v>
      </c>
      <c r="G81" s="23">
        <f t="shared" ref="G81:G91" si="8">F81/J81</f>
        <v>0.16666666666666666</v>
      </c>
      <c r="H81" s="40">
        <f>SUM(H82:H91)</f>
        <v>14</v>
      </c>
      <c r="I81" s="23">
        <f>H81/J81</f>
        <v>5.8479532163742687E-3</v>
      </c>
      <c r="J81" s="41">
        <f>D81+F81+H81</f>
        <v>2394</v>
      </c>
      <c r="K81" s="25">
        <f>E81+G81+I81</f>
        <v>1</v>
      </c>
    </row>
    <row r="82" spans="2:15" x14ac:dyDescent="0.15">
      <c r="B82" s="172"/>
      <c r="C82" s="11" t="s">
        <v>77</v>
      </c>
      <c r="D82" s="92">
        <v>115</v>
      </c>
      <c r="E82" s="42">
        <f t="shared" si="7"/>
        <v>0.82733812949640284</v>
      </c>
      <c r="F82" s="52">
        <v>23</v>
      </c>
      <c r="G82" s="42">
        <f t="shared" si="8"/>
        <v>0.16546762589928057</v>
      </c>
      <c r="H82" s="56">
        <v>1</v>
      </c>
      <c r="I82" s="42">
        <f t="shared" ref="I82:I91" si="9">H82/J82</f>
        <v>7.1942446043165471E-3</v>
      </c>
      <c r="J82" s="43">
        <f t="shared" ref="J82:K91" si="10">D82+F82+H82</f>
        <v>139</v>
      </c>
      <c r="K82" s="44">
        <f t="shared" si="10"/>
        <v>0.99999999999999989</v>
      </c>
    </row>
    <row r="83" spans="2:15" x14ac:dyDescent="0.15">
      <c r="B83" s="172"/>
      <c r="C83" s="12" t="s">
        <v>78</v>
      </c>
      <c r="D83" s="57">
        <v>43</v>
      </c>
      <c r="E83" s="54">
        <f t="shared" si="7"/>
        <v>0.72881355932203384</v>
      </c>
      <c r="F83" s="58">
        <v>16</v>
      </c>
      <c r="G83" s="54">
        <f t="shared" si="8"/>
        <v>0.2711864406779661</v>
      </c>
      <c r="H83" s="53"/>
      <c r="I83" s="54">
        <f t="shared" si="9"/>
        <v>0</v>
      </c>
      <c r="J83" s="138">
        <f t="shared" si="10"/>
        <v>59</v>
      </c>
      <c r="K83" s="134">
        <f t="shared" si="10"/>
        <v>1</v>
      </c>
    </row>
    <row r="84" spans="2:15" x14ac:dyDescent="0.15">
      <c r="B84" s="172"/>
      <c r="C84" s="12" t="s">
        <v>79</v>
      </c>
      <c r="D84" s="57">
        <v>212</v>
      </c>
      <c r="E84" s="54">
        <f t="shared" si="7"/>
        <v>0.84462151394422313</v>
      </c>
      <c r="F84" s="58">
        <v>37</v>
      </c>
      <c r="G84" s="54">
        <f t="shared" si="8"/>
        <v>0.14741035856573706</v>
      </c>
      <c r="H84" s="53">
        <v>2</v>
      </c>
      <c r="I84" s="54">
        <f t="shared" si="9"/>
        <v>7.9681274900398405E-3</v>
      </c>
      <c r="J84" s="138">
        <f t="shared" si="10"/>
        <v>251</v>
      </c>
      <c r="K84" s="134">
        <f t="shared" si="10"/>
        <v>1</v>
      </c>
    </row>
    <row r="85" spans="2:15" x14ac:dyDescent="0.15">
      <c r="B85" s="172"/>
      <c r="C85" s="12" t="s">
        <v>80</v>
      </c>
      <c r="D85" s="57">
        <v>290</v>
      </c>
      <c r="E85" s="54">
        <f t="shared" si="7"/>
        <v>0.79670329670329665</v>
      </c>
      <c r="F85" s="58">
        <v>72</v>
      </c>
      <c r="G85" s="54">
        <f t="shared" si="8"/>
        <v>0.19780219780219779</v>
      </c>
      <c r="H85" s="53">
        <v>2</v>
      </c>
      <c r="I85" s="54">
        <f t="shared" si="9"/>
        <v>5.4945054945054949E-3</v>
      </c>
      <c r="J85" s="138">
        <f t="shared" si="10"/>
        <v>364</v>
      </c>
      <c r="K85" s="134">
        <f t="shared" si="10"/>
        <v>0.99999999999999989</v>
      </c>
    </row>
    <row r="86" spans="2:15" x14ac:dyDescent="0.15">
      <c r="B86" s="172"/>
      <c r="C86" s="12" t="s">
        <v>81</v>
      </c>
      <c r="D86" s="57">
        <v>142</v>
      </c>
      <c r="E86" s="54">
        <f t="shared" si="7"/>
        <v>0.84023668639053251</v>
      </c>
      <c r="F86" s="58">
        <v>26</v>
      </c>
      <c r="G86" s="54">
        <f t="shared" si="8"/>
        <v>0.15384615384615385</v>
      </c>
      <c r="H86" s="53">
        <v>1</v>
      </c>
      <c r="I86" s="54">
        <f t="shared" si="9"/>
        <v>5.9171597633136093E-3</v>
      </c>
      <c r="J86" s="138">
        <f t="shared" si="10"/>
        <v>169</v>
      </c>
      <c r="K86" s="134">
        <f t="shared" si="10"/>
        <v>1</v>
      </c>
    </row>
    <row r="87" spans="2:15" x14ac:dyDescent="0.15">
      <c r="B87" s="172"/>
      <c r="C87" s="12" t="s">
        <v>82</v>
      </c>
      <c r="D87" s="57">
        <v>201</v>
      </c>
      <c r="E87" s="54">
        <f t="shared" si="7"/>
        <v>0.82040816326530608</v>
      </c>
      <c r="F87" s="58">
        <v>41</v>
      </c>
      <c r="G87" s="54">
        <f t="shared" si="8"/>
        <v>0.16734693877551021</v>
      </c>
      <c r="H87" s="53">
        <v>3</v>
      </c>
      <c r="I87" s="54">
        <f t="shared" si="9"/>
        <v>1.2244897959183673E-2</v>
      </c>
      <c r="J87" s="138">
        <f t="shared" si="10"/>
        <v>245</v>
      </c>
      <c r="K87" s="134">
        <f t="shared" si="10"/>
        <v>1</v>
      </c>
    </row>
    <row r="88" spans="2:15" x14ac:dyDescent="0.15">
      <c r="B88" s="172"/>
      <c r="C88" s="12" t="s">
        <v>83</v>
      </c>
      <c r="D88" s="57">
        <v>362</v>
      </c>
      <c r="E88" s="54">
        <f t="shared" si="7"/>
        <v>0.85176470588235298</v>
      </c>
      <c r="F88" s="58">
        <v>62</v>
      </c>
      <c r="G88" s="54">
        <f t="shared" si="8"/>
        <v>0.14588235294117646</v>
      </c>
      <c r="H88" s="53">
        <v>1</v>
      </c>
      <c r="I88" s="54">
        <f t="shared" si="9"/>
        <v>2.352941176470588E-3</v>
      </c>
      <c r="J88" s="138">
        <f t="shared" si="10"/>
        <v>425</v>
      </c>
      <c r="K88" s="134">
        <f t="shared" si="10"/>
        <v>1</v>
      </c>
    </row>
    <row r="89" spans="2:15" x14ac:dyDescent="0.15">
      <c r="B89" s="172"/>
      <c r="C89" s="12" t="s">
        <v>84</v>
      </c>
      <c r="D89" s="57">
        <v>333</v>
      </c>
      <c r="E89" s="54">
        <f t="shared" si="7"/>
        <v>0.83458646616541354</v>
      </c>
      <c r="F89" s="58">
        <v>65</v>
      </c>
      <c r="G89" s="54">
        <f t="shared" si="8"/>
        <v>0.16290726817042606</v>
      </c>
      <c r="H89" s="53">
        <v>1</v>
      </c>
      <c r="I89" s="54">
        <f t="shared" si="9"/>
        <v>2.5062656641604009E-3</v>
      </c>
      <c r="J89" s="138">
        <f t="shared" si="10"/>
        <v>399</v>
      </c>
      <c r="K89" s="134">
        <f t="shared" si="10"/>
        <v>1</v>
      </c>
    </row>
    <row r="90" spans="2:15" x14ac:dyDescent="0.15">
      <c r="B90" s="172"/>
      <c r="C90" s="12" t="s">
        <v>85</v>
      </c>
      <c r="D90" s="139">
        <v>174</v>
      </c>
      <c r="E90" s="54">
        <f t="shared" si="7"/>
        <v>0.8529411764705882</v>
      </c>
      <c r="F90" s="58">
        <v>28</v>
      </c>
      <c r="G90" s="54">
        <f t="shared" si="8"/>
        <v>0.13725490196078433</v>
      </c>
      <c r="H90" s="53">
        <v>2</v>
      </c>
      <c r="I90" s="54">
        <f t="shared" si="9"/>
        <v>9.8039215686274508E-3</v>
      </c>
      <c r="J90" s="138">
        <f t="shared" si="10"/>
        <v>204</v>
      </c>
      <c r="K90" s="134">
        <f t="shared" si="10"/>
        <v>1</v>
      </c>
    </row>
    <row r="91" spans="2:15" x14ac:dyDescent="0.15">
      <c r="B91" s="173"/>
      <c r="C91" s="10" t="s">
        <v>86</v>
      </c>
      <c r="D91" s="55">
        <v>109</v>
      </c>
      <c r="E91" s="46">
        <f t="shared" si="7"/>
        <v>0.78417266187050361</v>
      </c>
      <c r="F91" s="47">
        <v>29</v>
      </c>
      <c r="G91" s="46">
        <f t="shared" si="8"/>
        <v>0.20863309352517986</v>
      </c>
      <c r="H91" s="48">
        <v>1</v>
      </c>
      <c r="I91" s="46">
        <f t="shared" si="9"/>
        <v>7.1942446043165471E-3</v>
      </c>
      <c r="J91" s="49">
        <f t="shared" si="10"/>
        <v>139</v>
      </c>
      <c r="K91" s="50">
        <f t="shared" si="10"/>
        <v>1</v>
      </c>
    </row>
    <row r="94" spans="2:15" x14ac:dyDescent="0.15">
      <c r="B94" s="4" t="s">
        <v>91</v>
      </c>
    </row>
    <row r="95" spans="2:15" x14ac:dyDescent="0.15">
      <c r="B95" s="5" t="s">
        <v>90</v>
      </c>
    </row>
    <row r="96" spans="2:15" x14ac:dyDescent="0.15">
      <c r="B96" s="174" t="s">
        <v>87</v>
      </c>
      <c r="C96" s="191"/>
      <c r="D96" s="196" t="s">
        <v>92</v>
      </c>
      <c r="E96" s="197"/>
      <c r="F96" s="197" t="s">
        <v>93</v>
      </c>
      <c r="G96" s="197"/>
      <c r="H96" s="197" t="s">
        <v>94</v>
      </c>
      <c r="I96" s="197"/>
      <c r="J96" s="197" t="s">
        <v>95</v>
      </c>
      <c r="K96" s="197"/>
      <c r="L96" s="166" t="s">
        <v>96</v>
      </c>
      <c r="M96" s="198"/>
      <c r="N96" s="197" t="s">
        <v>14</v>
      </c>
      <c r="O96" s="199"/>
    </row>
    <row r="97" spans="2:15" x14ac:dyDescent="0.15">
      <c r="B97" s="192"/>
      <c r="C97" s="193"/>
      <c r="D97" s="119" t="s">
        <v>1</v>
      </c>
      <c r="E97" s="120" t="s">
        <v>2</v>
      </c>
      <c r="F97" s="120" t="s">
        <v>1</v>
      </c>
      <c r="G97" s="120" t="s">
        <v>2</v>
      </c>
      <c r="H97" s="120" t="s">
        <v>1</v>
      </c>
      <c r="I97" s="120" t="s">
        <v>2</v>
      </c>
      <c r="J97" s="120" t="s">
        <v>1</v>
      </c>
      <c r="K97" s="120" t="s">
        <v>2</v>
      </c>
      <c r="L97" s="120" t="s">
        <v>1</v>
      </c>
      <c r="M97" s="120" t="s">
        <v>2</v>
      </c>
      <c r="N97" s="120" t="s">
        <v>1</v>
      </c>
      <c r="O97" s="121" t="s">
        <v>2</v>
      </c>
    </row>
    <row r="98" spans="2:15" x14ac:dyDescent="0.15">
      <c r="B98" s="195" t="s">
        <v>17</v>
      </c>
      <c r="C98" s="3" t="s">
        <v>0</v>
      </c>
      <c r="D98" s="59">
        <f>D107+D116</f>
        <v>271</v>
      </c>
      <c r="E98" s="60">
        <f>D98/N98</f>
        <v>0.11319966583124477</v>
      </c>
      <c r="F98" s="61">
        <f>F107+F116</f>
        <v>1376</v>
      </c>
      <c r="G98" s="60">
        <f>F98/N98</f>
        <v>0.57477025898078526</v>
      </c>
      <c r="H98" s="62">
        <f>H107+H116</f>
        <v>642</v>
      </c>
      <c r="I98" s="60">
        <f>H98/N98</f>
        <v>0.26817042606516289</v>
      </c>
      <c r="J98" s="62">
        <f>J107+J116</f>
        <v>99</v>
      </c>
      <c r="K98" s="60">
        <f>J98/N98</f>
        <v>4.1353383458646614E-2</v>
      </c>
      <c r="L98" s="63">
        <f>L107+L116</f>
        <v>6</v>
      </c>
      <c r="M98" s="60">
        <f>L98/N98</f>
        <v>2.5062656641604009E-3</v>
      </c>
      <c r="N98" s="64">
        <f>D98+F98+H98+J98+L98</f>
        <v>2394</v>
      </c>
      <c r="O98" s="65">
        <f>E98+G98+I98+K98+M98</f>
        <v>0.99999999999999978</v>
      </c>
    </row>
    <row r="99" spans="2:15" x14ac:dyDescent="0.15">
      <c r="B99" s="183"/>
      <c r="C99" s="11" t="s">
        <v>22</v>
      </c>
      <c r="D99" s="140">
        <f>D108+D117</f>
        <v>25</v>
      </c>
      <c r="E99" s="66">
        <f>D99/N99</f>
        <v>0.24038461538461539</v>
      </c>
      <c r="F99" s="67">
        <f t="shared" ref="F99:J106" si="11">F108+F117</f>
        <v>54</v>
      </c>
      <c r="G99" s="66">
        <f t="shared" ref="G99:G124" si="12">F99/N99</f>
        <v>0.51923076923076927</v>
      </c>
      <c r="H99" s="67">
        <f t="shared" ref="H99:H101" si="13">H108+H117</f>
        <v>23</v>
      </c>
      <c r="I99" s="66">
        <f t="shared" ref="I99:I124" si="14">H99/N99</f>
        <v>0.22115384615384615</v>
      </c>
      <c r="J99" s="67">
        <f t="shared" si="11"/>
        <v>2</v>
      </c>
      <c r="K99" s="66">
        <f t="shared" ref="K99:K124" si="15">J99/N99</f>
        <v>1.9230769230769232E-2</v>
      </c>
      <c r="L99" s="68">
        <f t="shared" ref="L99:L106" si="16">L108+L117</f>
        <v>0</v>
      </c>
      <c r="M99" s="66">
        <f t="shared" ref="M99:M124" si="17">L99/N99</f>
        <v>0</v>
      </c>
      <c r="N99" s="69">
        <f t="shared" ref="N99:O124" si="18">D99+F99+H99+J99+L99</f>
        <v>104</v>
      </c>
      <c r="O99" s="70">
        <f t="shared" si="18"/>
        <v>1</v>
      </c>
    </row>
    <row r="100" spans="2:15" x14ac:dyDescent="0.15">
      <c r="B100" s="183"/>
      <c r="C100" s="12" t="s">
        <v>24</v>
      </c>
      <c r="D100" s="141">
        <f t="shared" ref="D100:D106" si="19">D109+D118</f>
        <v>22</v>
      </c>
      <c r="E100" s="142">
        <f t="shared" ref="E100:E124" si="20">D100/N100</f>
        <v>0.12716763005780346</v>
      </c>
      <c r="F100" s="143">
        <f t="shared" si="11"/>
        <v>75</v>
      </c>
      <c r="G100" s="142">
        <f t="shared" si="12"/>
        <v>0.43352601156069365</v>
      </c>
      <c r="H100" s="143">
        <f t="shared" si="13"/>
        <v>66</v>
      </c>
      <c r="I100" s="142">
        <f t="shared" si="14"/>
        <v>0.38150289017341038</v>
      </c>
      <c r="J100" s="143">
        <f t="shared" si="11"/>
        <v>10</v>
      </c>
      <c r="K100" s="142">
        <f t="shared" si="15"/>
        <v>5.7803468208092484E-2</v>
      </c>
      <c r="L100" s="98">
        <f t="shared" si="16"/>
        <v>0</v>
      </c>
      <c r="M100" s="142">
        <f t="shared" si="17"/>
        <v>0</v>
      </c>
      <c r="N100" s="99">
        <f t="shared" si="18"/>
        <v>173</v>
      </c>
      <c r="O100" s="144">
        <f t="shared" si="18"/>
        <v>0.99999999999999989</v>
      </c>
    </row>
    <row r="101" spans="2:15" x14ac:dyDescent="0.15">
      <c r="B101" s="183"/>
      <c r="C101" s="12" t="s">
        <v>26</v>
      </c>
      <c r="D101" s="141">
        <f t="shared" si="19"/>
        <v>31</v>
      </c>
      <c r="E101" s="142">
        <f t="shared" si="20"/>
        <v>0.1111111111111111</v>
      </c>
      <c r="F101" s="143">
        <f t="shared" si="11"/>
        <v>138</v>
      </c>
      <c r="G101" s="142">
        <f t="shared" si="12"/>
        <v>0.4946236559139785</v>
      </c>
      <c r="H101" s="143">
        <f t="shared" si="13"/>
        <v>94</v>
      </c>
      <c r="I101" s="142">
        <f t="shared" si="14"/>
        <v>0.33691756272401435</v>
      </c>
      <c r="J101" s="143">
        <f t="shared" si="11"/>
        <v>15</v>
      </c>
      <c r="K101" s="142">
        <f t="shared" si="15"/>
        <v>5.3763440860215055E-2</v>
      </c>
      <c r="L101" s="98">
        <f t="shared" si="16"/>
        <v>1</v>
      </c>
      <c r="M101" s="142">
        <f t="shared" si="17"/>
        <v>3.5842293906810036E-3</v>
      </c>
      <c r="N101" s="99">
        <f t="shared" si="18"/>
        <v>279</v>
      </c>
      <c r="O101" s="144">
        <f t="shared" si="18"/>
        <v>1</v>
      </c>
    </row>
    <row r="102" spans="2:15" x14ac:dyDescent="0.15">
      <c r="B102" s="183"/>
      <c r="C102" s="12" t="s">
        <v>28</v>
      </c>
      <c r="D102" s="141">
        <f t="shared" si="19"/>
        <v>24</v>
      </c>
      <c r="E102" s="142">
        <f t="shared" si="20"/>
        <v>7.0796460176991149E-2</v>
      </c>
      <c r="F102" s="143">
        <f t="shared" si="11"/>
        <v>174</v>
      </c>
      <c r="G102" s="142">
        <f t="shared" si="12"/>
        <v>0.51327433628318586</v>
      </c>
      <c r="H102" s="143">
        <f>H111+H120</f>
        <v>124</v>
      </c>
      <c r="I102" s="142">
        <f t="shared" si="14"/>
        <v>0.36578171091445427</v>
      </c>
      <c r="J102" s="143">
        <f t="shared" si="11"/>
        <v>15</v>
      </c>
      <c r="K102" s="142">
        <f t="shared" si="15"/>
        <v>4.4247787610619468E-2</v>
      </c>
      <c r="L102" s="98">
        <f t="shared" si="16"/>
        <v>2</v>
      </c>
      <c r="M102" s="142">
        <f t="shared" si="17"/>
        <v>5.8997050147492625E-3</v>
      </c>
      <c r="N102" s="99">
        <f t="shared" si="18"/>
        <v>339</v>
      </c>
      <c r="O102" s="144">
        <f t="shared" si="18"/>
        <v>1</v>
      </c>
    </row>
    <row r="103" spans="2:15" x14ac:dyDescent="0.15">
      <c r="B103" s="183"/>
      <c r="C103" s="12" t="s">
        <v>30</v>
      </c>
      <c r="D103" s="141">
        <f t="shared" si="19"/>
        <v>28</v>
      </c>
      <c r="E103" s="142">
        <f t="shared" si="20"/>
        <v>9.0322580645161285E-2</v>
      </c>
      <c r="F103" s="143">
        <f t="shared" si="11"/>
        <v>163</v>
      </c>
      <c r="G103" s="142">
        <f t="shared" si="12"/>
        <v>0.52580645161290318</v>
      </c>
      <c r="H103" s="143">
        <f t="shared" ref="H103:H106" si="21">H112+H121</f>
        <v>101</v>
      </c>
      <c r="I103" s="142">
        <f t="shared" si="14"/>
        <v>0.32580645161290323</v>
      </c>
      <c r="J103" s="143">
        <f t="shared" si="11"/>
        <v>17</v>
      </c>
      <c r="K103" s="142">
        <f t="shared" si="15"/>
        <v>5.4838709677419356E-2</v>
      </c>
      <c r="L103" s="98">
        <f t="shared" si="16"/>
        <v>1</v>
      </c>
      <c r="M103" s="142">
        <f t="shared" si="17"/>
        <v>3.2258064516129032E-3</v>
      </c>
      <c r="N103" s="99">
        <f t="shared" si="18"/>
        <v>310</v>
      </c>
      <c r="O103" s="144">
        <f t="shared" si="18"/>
        <v>0.99999999999999989</v>
      </c>
    </row>
    <row r="104" spans="2:15" x14ac:dyDescent="0.15">
      <c r="B104" s="183"/>
      <c r="C104" s="12" t="s">
        <v>35</v>
      </c>
      <c r="D104" s="141">
        <f t="shared" si="19"/>
        <v>47</v>
      </c>
      <c r="E104" s="142">
        <f t="shared" si="20"/>
        <v>9.1796875E-2</v>
      </c>
      <c r="F104" s="143">
        <f t="shared" si="11"/>
        <v>321</v>
      </c>
      <c r="G104" s="142">
        <f t="shared" si="12"/>
        <v>0.626953125</v>
      </c>
      <c r="H104" s="143">
        <f t="shared" si="21"/>
        <v>124</v>
      </c>
      <c r="I104" s="142">
        <f t="shared" si="14"/>
        <v>0.2421875</v>
      </c>
      <c r="J104" s="143">
        <f t="shared" si="11"/>
        <v>19</v>
      </c>
      <c r="K104" s="142">
        <f t="shared" si="15"/>
        <v>3.7109375E-2</v>
      </c>
      <c r="L104" s="98">
        <f t="shared" si="16"/>
        <v>1</v>
      </c>
      <c r="M104" s="142">
        <f t="shared" si="17"/>
        <v>1.953125E-3</v>
      </c>
      <c r="N104" s="99">
        <f t="shared" si="18"/>
        <v>512</v>
      </c>
      <c r="O104" s="144">
        <f t="shared" si="18"/>
        <v>1</v>
      </c>
    </row>
    <row r="105" spans="2:15" x14ac:dyDescent="0.15">
      <c r="B105" s="183"/>
      <c r="C105" s="12" t="s">
        <v>37</v>
      </c>
      <c r="D105" s="141">
        <f t="shared" si="19"/>
        <v>60</v>
      </c>
      <c r="E105" s="142">
        <f t="shared" si="20"/>
        <v>0.13761467889908258</v>
      </c>
      <c r="F105" s="143">
        <f t="shared" si="11"/>
        <v>294</v>
      </c>
      <c r="G105" s="142">
        <f t="shared" si="12"/>
        <v>0.67431192660550454</v>
      </c>
      <c r="H105" s="143">
        <f t="shared" si="21"/>
        <v>71</v>
      </c>
      <c r="I105" s="142">
        <f t="shared" si="14"/>
        <v>0.1628440366972477</v>
      </c>
      <c r="J105" s="143">
        <f t="shared" si="11"/>
        <v>11</v>
      </c>
      <c r="K105" s="142">
        <f t="shared" si="15"/>
        <v>2.5229357798165139E-2</v>
      </c>
      <c r="L105" s="98">
        <f t="shared" si="16"/>
        <v>0</v>
      </c>
      <c r="M105" s="142">
        <f t="shared" si="17"/>
        <v>0</v>
      </c>
      <c r="N105" s="99">
        <f t="shared" si="18"/>
        <v>436</v>
      </c>
      <c r="O105" s="144">
        <f t="shared" si="18"/>
        <v>0.99999999999999989</v>
      </c>
    </row>
    <row r="106" spans="2:15" x14ac:dyDescent="0.15">
      <c r="B106" s="183"/>
      <c r="C106" s="10" t="s">
        <v>75</v>
      </c>
      <c r="D106" s="71">
        <f t="shared" si="19"/>
        <v>34</v>
      </c>
      <c r="E106" s="72">
        <f t="shared" si="20"/>
        <v>0.14107883817427386</v>
      </c>
      <c r="F106" s="73">
        <f t="shared" si="11"/>
        <v>157</v>
      </c>
      <c r="G106" s="72">
        <f t="shared" si="12"/>
        <v>0.65145228215767637</v>
      </c>
      <c r="H106" s="73">
        <f t="shared" si="21"/>
        <v>39</v>
      </c>
      <c r="I106" s="72">
        <f t="shared" si="14"/>
        <v>0.16182572614107885</v>
      </c>
      <c r="J106" s="73">
        <f t="shared" si="11"/>
        <v>10</v>
      </c>
      <c r="K106" s="72">
        <f t="shared" si="15"/>
        <v>4.1493775933609957E-2</v>
      </c>
      <c r="L106" s="74">
        <f t="shared" si="16"/>
        <v>1</v>
      </c>
      <c r="M106" s="72">
        <f t="shared" si="17"/>
        <v>4.1493775933609959E-3</v>
      </c>
      <c r="N106" s="75">
        <f t="shared" si="18"/>
        <v>241</v>
      </c>
      <c r="O106" s="76">
        <f t="shared" si="18"/>
        <v>1</v>
      </c>
    </row>
    <row r="107" spans="2:15" x14ac:dyDescent="0.15">
      <c r="B107" s="182" t="s">
        <v>15</v>
      </c>
      <c r="C107" s="11" t="s">
        <v>0</v>
      </c>
      <c r="D107" s="77">
        <f>SUM(D108:D115)</f>
        <v>165</v>
      </c>
      <c r="E107" s="60">
        <f t="shared" si="20"/>
        <v>0.14891696750902528</v>
      </c>
      <c r="F107" s="67">
        <f>SUM(F108:F115)</f>
        <v>629</v>
      </c>
      <c r="G107" s="60">
        <f t="shared" si="12"/>
        <v>0.56768953068592054</v>
      </c>
      <c r="H107" s="67">
        <f>SUM(H108:H115)</f>
        <v>273</v>
      </c>
      <c r="I107" s="60">
        <f t="shared" si="14"/>
        <v>0.24638989169675091</v>
      </c>
      <c r="J107" s="67">
        <f>SUM(J108:J115)</f>
        <v>38</v>
      </c>
      <c r="K107" s="60">
        <f t="shared" si="15"/>
        <v>3.4296028880866428E-2</v>
      </c>
      <c r="L107" s="63">
        <f>SUM(L108:L115)</f>
        <v>3</v>
      </c>
      <c r="M107" s="60">
        <f t="shared" si="17"/>
        <v>2.707581227436823E-3</v>
      </c>
      <c r="N107" s="64">
        <f t="shared" si="18"/>
        <v>1108</v>
      </c>
      <c r="O107" s="65">
        <f t="shared" si="18"/>
        <v>1</v>
      </c>
    </row>
    <row r="108" spans="2:15" x14ac:dyDescent="0.15">
      <c r="B108" s="182"/>
      <c r="C108" s="11" t="s">
        <v>22</v>
      </c>
      <c r="D108" s="77">
        <v>12</v>
      </c>
      <c r="E108" s="66">
        <f t="shared" si="20"/>
        <v>0.25</v>
      </c>
      <c r="F108" s="67">
        <v>26</v>
      </c>
      <c r="G108" s="66">
        <f t="shared" si="12"/>
        <v>0.54166666666666663</v>
      </c>
      <c r="H108" s="67">
        <v>10</v>
      </c>
      <c r="I108" s="66">
        <f t="shared" si="14"/>
        <v>0.20833333333333334</v>
      </c>
      <c r="J108" s="67"/>
      <c r="K108" s="66">
        <f t="shared" si="15"/>
        <v>0</v>
      </c>
      <c r="L108" s="68"/>
      <c r="M108" s="66">
        <f t="shared" si="17"/>
        <v>0</v>
      </c>
      <c r="N108" s="69">
        <f t="shared" si="18"/>
        <v>48</v>
      </c>
      <c r="O108" s="70">
        <f t="shared" si="18"/>
        <v>1</v>
      </c>
    </row>
    <row r="109" spans="2:15" x14ac:dyDescent="0.15">
      <c r="B109" s="182"/>
      <c r="C109" s="12" t="s">
        <v>24</v>
      </c>
      <c r="D109" s="145">
        <v>10</v>
      </c>
      <c r="E109" s="142">
        <f t="shared" si="20"/>
        <v>0.12658227848101267</v>
      </c>
      <c r="F109" s="143">
        <v>34</v>
      </c>
      <c r="G109" s="142">
        <f t="shared" si="12"/>
        <v>0.43037974683544306</v>
      </c>
      <c r="H109" s="143">
        <v>30</v>
      </c>
      <c r="I109" s="142">
        <f t="shared" si="14"/>
        <v>0.379746835443038</v>
      </c>
      <c r="J109" s="143">
        <v>5</v>
      </c>
      <c r="K109" s="142">
        <f t="shared" si="15"/>
        <v>6.3291139240506333E-2</v>
      </c>
      <c r="L109" s="98"/>
      <c r="M109" s="142">
        <f t="shared" si="17"/>
        <v>0</v>
      </c>
      <c r="N109" s="99">
        <f t="shared" si="18"/>
        <v>79</v>
      </c>
      <c r="O109" s="144">
        <f t="shared" si="18"/>
        <v>1</v>
      </c>
    </row>
    <row r="110" spans="2:15" x14ac:dyDescent="0.15">
      <c r="B110" s="182"/>
      <c r="C110" s="12" t="s">
        <v>26</v>
      </c>
      <c r="D110" s="145">
        <v>22</v>
      </c>
      <c r="E110" s="142">
        <f t="shared" si="20"/>
        <v>0.15714285714285714</v>
      </c>
      <c r="F110" s="143">
        <v>65</v>
      </c>
      <c r="G110" s="142">
        <f t="shared" si="12"/>
        <v>0.4642857142857143</v>
      </c>
      <c r="H110" s="143">
        <v>45</v>
      </c>
      <c r="I110" s="142">
        <f t="shared" si="14"/>
        <v>0.32142857142857145</v>
      </c>
      <c r="J110" s="143">
        <v>7</v>
      </c>
      <c r="K110" s="142">
        <f t="shared" si="15"/>
        <v>0.05</v>
      </c>
      <c r="L110" s="98">
        <v>1</v>
      </c>
      <c r="M110" s="142">
        <f t="shared" si="17"/>
        <v>7.1428571428571426E-3</v>
      </c>
      <c r="N110" s="99">
        <f t="shared" si="18"/>
        <v>140</v>
      </c>
      <c r="O110" s="144">
        <f t="shared" si="18"/>
        <v>1</v>
      </c>
    </row>
    <row r="111" spans="2:15" x14ac:dyDescent="0.15">
      <c r="B111" s="182"/>
      <c r="C111" s="12" t="s">
        <v>28</v>
      </c>
      <c r="D111" s="145">
        <v>16</v>
      </c>
      <c r="E111" s="142">
        <f t="shared" si="20"/>
        <v>0.10738255033557047</v>
      </c>
      <c r="F111" s="143">
        <v>73</v>
      </c>
      <c r="G111" s="142">
        <f t="shared" si="12"/>
        <v>0.48993288590604028</v>
      </c>
      <c r="H111" s="143">
        <v>51</v>
      </c>
      <c r="I111" s="142">
        <f t="shared" si="14"/>
        <v>0.34228187919463088</v>
      </c>
      <c r="J111" s="143">
        <v>7</v>
      </c>
      <c r="K111" s="142">
        <f t="shared" si="15"/>
        <v>4.6979865771812082E-2</v>
      </c>
      <c r="L111" s="98">
        <v>2</v>
      </c>
      <c r="M111" s="142">
        <f t="shared" si="17"/>
        <v>1.3422818791946308E-2</v>
      </c>
      <c r="N111" s="99">
        <f t="shared" si="18"/>
        <v>149</v>
      </c>
      <c r="O111" s="144">
        <f t="shared" si="18"/>
        <v>1</v>
      </c>
    </row>
    <row r="112" spans="2:15" x14ac:dyDescent="0.15">
      <c r="B112" s="182"/>
      <c r="C112" s="12" t="s">
        <v>30</v>
      </c>
      <c r="D112" s="145">
        <v>17</v>
      </c>
      <c r="E112" s="142">
        <f t="shared" si="20"/>
        <v>0.11971830985915492</v>
      </c>
      <c r="F112" s="143">
        <v>83</v>
      </c>
      <c r="G112" s="142">
        <f t="shared" si="12"/>
        <v>0.58450704225352113</v>
      </c>
      <c r="H112" s="143">
        <v>38</v>
      </c>
      <c r="I112" s="142">
        <f t="shared" si="14"/>
        <v>0.26760563380281688</v>
      </c>
      <c r="J112" s="143">
        <v>4</v>
      </c>
      <c r="K112" s="142">
        <f t="shared" si="15"/>
        <v>2.8169014084507043E-2</v>
      </c>
      <c r="L112" s="98"/>
      <c r="M112" s="142">
        <f t="shared" si="17"/>
        <v>0</v>
      </c>
      <c r="N112" s="99">
        <f t="shared" si="18"/>
        <v>142</v>
      </c>
      <c r="O112" s="144">
        <f t="shared" si="18"/>
        <v>0.99999999999999989</v>
      </c>
    </row>
    <row r="113" spans="2:15" x14ac:dyDescent="0.15">
      <c r="B113" s="183"/>
      <c r="C113" s="12" t="s">
        <v>35</v>
      </c>
      <c r="D113" s="145">
        <v>30</v>
      </c>
      <c r="E113" s="142">
        <f t="shared" si="20"/>
        <v>0.12295081967213115</v>
      </c>
      <c r="F113" s="143">
        <v>149</v>
      </c>
      <c r="G113" s="142">
        <f t="shared" si="12"/>
        <v>0.61065573770491799</v>
      </c>
      <c r="H113" s="143">
        <v>56</v>
      </c>
      <c r="I113" s="142">
        <f t="shared" si="14"/>
        <v>0.22950819672131148</v>
      </c>
      <c r="J113" s="143">
        <v>9</v>
      </c>
      <c r="K113" s="142">
        <f t="shared" si="15"/>
        <v>3.6885245901639344E-2</v>
      </c>
      <c r="L113" s="98"/>
      <c r="M113" s="142">
        <f t="shared" si="17"/>
        <v>0</v>
      </c>
      <c r="N113" s="99">
        <f t="shared" si="18"/>
        <v>244</v>
      </c>
      <c r="O113" s="144">
        <f t="shared" si="18"/>
        <v>1</v>
      </c>
    </row>
    <row r="114" spans="2:15" x14ac:dyDescent="0.15">
      <c r="B114" s="183"/>
      <c r="C114" s="12" t="s">
        <v>37</v>
      </c>
      <c r="D114" s="145">
        <v>37</v>
      </c>
      <c r="E114" s="142">
        <f t="shared" si="20"/>
        <v>0.18592964824120603</v>
      </c>
      <c r="F114" s="143">
        <v>132</v>
      </c>
      <c r="G114" s="142">
        <f t="shared" si="12"/>
        <v>0.66331658291457285</v>
      </c>
      <c r="H114" s="143">
        <v>27</v>
      </c>
      <c r="I114" s="142">
        <f t="shared" si="14"/>
        <v>0.135678391959799</v>
      </c>
      <c r="J114" s="143">
        <v>3</v>
      </c>
      <c r="K114" s="142">
        <f t="shared" si="15"/>
        <v>1.507537688442211E-2</v>
      </c>
      <c r="L114" s="98"/>
      <c r="M114" s="142">
        <f t="shared" si="17"/>
        <v>0</v>
      </c>
      <c r="N114" s="99">
        <f t="shared" si="18"/>
        <v>199</v>
      </c>
      <c r="O114" s="144">
        <f t="shared" si="18"/>
        <v>1</v>
      </c>
    </row>
    <row r="115" spans="2:15" x14ac:dyDescent="0.15">
      <c r="B115" s="183"/>
      <c r="C115" s="10" t="s">
        <v>75</v>
      </c>
      <c r="D115" s="78">
        <v>21</v>
      </c>
      <c r="E115" s="72">
        <f t="shared" si="20"/>
        <v>0.19626168224299065</v>
      </c>
      <c r="F115" s="73">
        <v>67</v>
      </c>
      <c r="G115" s="72">
        <f t="shared" si="12"/>
        <v>0.62616822429906538</v>
      </c>
      <c r="H115" s="73">
        <v>16</v>
      </c>
      <c r="I115" s="72">
        <f t="shared" si="14"/>
        <v>0.14953271028037382</v>
      </c>
      <c r="J115" s="73">
        <v>3</v>
      </c>
      <c r="K115" s="72">
        <f t="shared" si="15"/>
        <v>2.8037383177570093E-2</v>
      </c>
      <c r="L115" s="74"/>
      <c r="M115" s="72">
        <f t="shared" si="17"/>
        <v>0</v>
      </c>
      <c r="N115" s="75">
        <f t="shared" si="18"/>
        <v>107</v>
      </c>
      <c r="O115" s="76">
        <f t="shared" si="18"/>
        <v>1</v>
      </c>
    </row>
    <row r="116" spans="2:15" x14ac:dyDescent="0.15">
      <c r="B116" s="182" t="s">
        <v>16</v>
      </c>
      <c r="C116" s="6" t="s">
        <v>0</v>
      </c>
      <c r="D116" s="59">
        <f>SUM(D117:D124)</f>
        <v>106</v>
      </c>
      <c r="E116" s="60">
        <f t="shared" si="20"/>
        <v>8.2426127527216175E-2</v>
      </c>
      <c r="F116" s="62">
        <f>SUM(F117:F124)</f>
        <v>747</v>
      </c>
      <c r="G116" s="60">
        <f t="shared" si="12"/>
        <v>0.58087091757387244</v>
      </c>
      <c r="H116" s="62">
        <f>SUM(H117:H124)</f>
        <v>369</v>
      </c>
      <c r="I116" s="60">
        <f t="shared" si="14"/>
        <v>0.2869362363919129</v>
      </c>
      <c r="J116" s="62">
        <f>SUM(J117:J124)</f>
        <v>61</v>
      </c>
      <c r="K116" s="60">
        <f t="shared" si="15"/>
        <v>4.7433903576982892E-2</v>
      </c>
      <c r="L116" s="63">
        <f>SUM(L117:L124)</f>
        <v>3</v>
      </c>
      <c r="M116" s="60">
        <f t="shared" si="17"/>
        <v>2.3328149300155523E-3</v>
      </c>
      <c r="N116" s="64">
        <f t="shared" si="18"/>
        <v>1286</v>
      </c>
      <c r="O116" s="65">
        <f t="shared" si="18"/>
        <v>1</v>
      </c>
    </row>
    <row r="117" spans="2:15" x14ac:dyDescent="0.15">
      <c r="B117" s="182"/>
      <c r="C117" s="11" t="s">
        <v>22</v>
      </c>
      <c r="D117" s="77">
        <v>13</v>
      </c>
      <c r="E117" s="66">
        <f t="shared" si="20"/>
        <v>0.23214285714285715</v>
      </c>
      <c r="F117" s="67">
        <v>28</v>
      </c>
      <c r="G117" s="66">
        <f t="shared" si="12"/>
        <v>0.5</v>
      </c>
      <c r="H117" s="67">
        <v>13</v>
      </c>
      <c r="I117" s="66">
        <f t="shared" si="14"/>
        <v>0.23214285714285715</v>
      </c>
      <c r="J117" s="67">
        <v>2</v>
      </c>
      <c r="K117" s="66">
        <f t="shared" si="15"/>
        <v>3.5714285714285712E-2</v>
      </c>
      <c r="L117" s="68"/>
      <c r="M117" s="66">
        <f t="shared" si="17"/>
        <v>0</v>
      </c>
      <c r="N117" s="69">
        <f t="shared" si="18"/>
        <v>56</v>
      </c>
      <c r="O117" s="70">
        <f t="shared" si="18"/>
        <v>1.0000000000000002</v>
      </c>
    </row>
    <row r="118" spans="2:15" x14ac:dyDescent="0.15">
      <c r="B118" s="182"/>
      <c r="C118" s="12" t="s">
        <v>24</v>
      </c>
      <c r="D118" s="145">
        <v>12</v>
      </c>
      <c r="E118" s="142">
        <f t="shared" si="20"/>
        <v>0.1276595744680851</v>
      </c>
      <c r="F118" s="143">
        <v>41</v>
      </c>
      <c r="G118" s="142">
        <f t="shared" si="12"/>
        <v>0.43617021276595747</v>
      </c>
      <c r="H118" s="143">
        <v>36</v>
      </c>
      <c r="I118" s="142">
        <f t="shared" si="14"/>
        <v>0.38297872340425532</v>
      </c>
      <c r="J118" s="143">
        <v>5</v>
      </c>
      <c r="K118" s="142">
        <f t="shared" si="15"/>
        <v>5.3191489361702128E-2</v>
      </c>
      <c r="L118" s="98"/>
      <c r="M118" s="142">
        <f t="shared" si="17"/>
        <v>0</v>
      </c>
      <c r="N118" s="99">
        <f t="shared" si="18"/>
        <v>94</v>
      </c>
      <c r="O118" s="144">
        <f t="shared" si="18"/>
        <v>1</v>
      </c>
    </row>
    <row r="119" spans="2:15" x14ac:dyDescent="0.15">
      <c r="B119" s="182"/>
      <c r="C119" s="12" t="s">
        <v>26</v>
      </c>
      <c r="D119" s="145">
        <v>9</v>
      </c>
      <c r="E119" s="142">
        <f t="shared" si="20"/>
        <v>6.4748201438848921E-2</v>
      </c>
      <c r="F119" s="143">
        <v>73</v>
      </c>
      <c r="G119" s="142">
        <f t="shared" si="12"/>
        <v>0.52517985611510787</v>
      </c>
      <c r="H119" s="143">
        <v>49</v>
      </c>
      <c r="I119" s="142">
        <f t="shared" si="14"/>
        <v>0.35251798561151076</v>
      </c>
      <c r="J119" s="143">
        <v>8</v>
      </c>
      <c r="K119" s="142">
        <f t="shared" si="15"/>
        <v>5.7553956834532377E-2</v>
      </c>
      <c r="L119" s="98"/>
      <c r="M119" s="142">
        <f t="shared" si="17"/>
        <v>0</v>
      </c>
      <c r="N119" s="99">
        <f t="shared" si="18"/>
        <v>139</v>
      </c>
      <c r="O119" s="144">
        <f t="shared" si="18"/>
        <v>0.99999999999999989</v>
      </c>
    </row>
    <row r="120" spans="2:15" x14ac:dyDescent="0.15">
      <c r="B120" s="182"/>
      <c r="C120" s="12" t="s">
        <v>28</v>
      </c>
      <c r="D120" s="145">
        <v>8</v>
      </c>
      <c r="E120" s="142">
        <f t="shared" si="20"/>
        <v>4.2105263157894736E-2</v>
      </c>
      <c r="F120" s="143">
        <v>101</v>
      </c>
      <c r="G120" s="142">
        <f t="shared" si="12"/>
        <v>0.53157894736842104</v>
      </c>
      <c r="H120" s="143">
        <v>73</v>
      </c>
      <c r="I120" s="142">
        <f t="shared" si="14"/>
        <v>0.38421052631578945</v>
      </c>
      <c r="J120" s="143">
        <v>8</v>
      </c>
      <c r="K120" s="142">
        <f t="shared" si="15"/>
        <v>4.2105263157894736E-2</v>
      </c>
      <c r="L120" s="98"/>
      <c r="M120" s="142">
        <f t="shared" si="17"/>
        <v>0</v>
      </c>
      <c r="N120" s="99">
        <f t="shared" si="18"/>
        <v>190</v>
      </c>
      <c r="O120" s="144">
        <f t="shared" si="18"/>
        <v>1</v>
      </c>
    </row>
    <row r="121" spans="2:15" x14ac:dyDescent="0.15">
      <c r="B121" s="182"/>
      <c r="C121" s="12" t="s">
        <v>30</v>
      </c>
      <c r="D121" s="145">
        <v>11</v>
      </c>
      <c r="E121" s="142">
        <f t="shared" si="20"/>
        <v>6.5476190476190479E-2</v>
      </c>
      <c r="F121" s="143">
        <v>80</v>
      </c>
      <c r="G121" s="142">
        <f t="shared" si="12"/>
        <v>0.47619047619047616</v>
      </c>
      <c r="H121" s="143">
        <v>63</v>
      </c>
      <c r="I121" s="142">
        <f t="shared" si="14"/>
        <v>0.375</v>
      </c>
      <c r="J121" s="143">
        <v>13</v>
      </c>
      <c r="K121" s="142">
        <f t="shared" si="15"/>
        <v>7.7380952380952384E-2</v>
      </c>
      <c r="L121" s="98">
        <v>1</v>
      </c>
      <c r="M121" s="142">
        <f t="shared" si="17"/>
        <v>5.9523809523809521E-3</v>
      </c>
      <c r="N121" s="99">
        <f t="shared" si="18"/>
        <v>168</v>
      </c>
      <c r="O121" s="144">
        <f t="shared" si="18"/>
        <v>1</v>
      </c>
    </row>
    <row r="122" spans="2:15" x14ac:dyDescent="0.15">
      <c r="B122" s="183"/>
      <c r="C122" s="12" t="s">
        <v>35</v>
      </c>
      <c r="D122" s="145">
        <v>17</v>
      </c>
      <c r="E122" s="142">
        <f t="shared" si="20"/>
        <v>6.3432835820895525E-2</v>
      </c>
      <c r="F122" s="143">
        <v>172</v>
      </c>
      <c r="G122" s="142">
        <f t="shared" si="12"/>
        <v>0.64179104477611937</v>
      </c>
      <c r="H122" s="143">
        <v>68</v>
      </c>
      <c r="I122" s="142">
        <f t="shared" si="14"/>
        <v>0.2537313432835821</v>
      </c>
      <c r="J122" s="143">
        <v>10</v>
      </c>
      <c r="K122" s="142">
        <f t="shared" si="15"/>
        <v>3.7313432835820892E-2</v>
      </c>
      <c r="L122" s="98">
        <v>1</v>
      </c>
      <c r="M122" s="142">
        <f t="shared" si="17"/>
        <v>3.7313432835820895E-3</v>
      </c>
      <c r="N122" s="99">
        <f t="shared" si="18"/>
        <v>268</v>
      </c>
      <c r="O122" s="144">
        <f t="shared" si="18"/>
        <v>0.99999999999999989</v>
      </c>
    </row>
    <row r="123" spans="2:15" x14ac:dyDescent="0.15">
      <c r="B123" s="183"/>
      <c r="C123" s="12" t="s">
        <v>37</v>
      </c>
      <c r="D123" s="145">
        <v>23</v>
      </c>
      <c r="E123" s="142">
        <f t="shared" si="20"/>
        <v>9.7046413502109699E-2</v>
      </c>
      <c r="F123" s="143">
        <v>162</v>
      </c>
      <c r="G123" s="142">
        <f t="shared" si="12"/>
        <v>0.68354430379746833</v>
      </c>
      <c r="H123" s="143">
        <v>44</v>
      </c>
      <c r="I123" s="142">
        <f t="shared" si="14"/>
        <v>0.18565400843881857</v>
      </c>
      <c r="J123" s="143">
        <v>8</v>
      </c>
      <c r="K123" s="142">
        <f t="shared" si="15"/>
        <v>3.3755274261603373E-2</v>
      </c>
      <c r="L123" s="98"/>
      <c r="M123" s="142">
        <f t="shared" si="17"/>
        <v>0</v>
      </c>
      <c r="N123" s="99">
        <f t="shared" si="18"/>
        <v>237</v>
      </c>
      <c r="O123" s="144">
        <f t="shared" si="18"/>
        <v>1</v>
      </c>
    </row>
    <row r="124" spans="2:15" x14ac:dyDescent="0.15">
      <c r="B124" s="183"/>
      <c r="C124" s="10" t="s">
        <v>75</v>
      </c>
      <c r="D124" s="78">
        <v>13</v>
      </c>
      <c r="E124" s="72">
        <f t="shared" si="20"/>
        <v>9.7014925373134331E-2</v>
      </c>
      <c r="F124" s="73">
        <v>90</v>
      </c>
      <c r="G124" s="72">
        <f t="shared" si="12"/>
        <v>0.67164179104477617</v>
      </c>
      <c r="H124" s="73">
        <v>23</v>
      </c>
      <c r="I124" s="72">
        <f t="shared" si="14"/>
        <v>0.17164179104477612</v>
      </c>
      <c r="J124" s="73">
        <v>7</v>
      </c>
      <c r="K124" s="72">
        <f t="shared" si="15"/>
        <v>5.2238805970149252E-2</v>
      </c>
      <c r="L124" s="74">
        <v>1</v>
      </c>
      <c r="M124" s="72">
        <f t="shared" si="17"/>
        <v>7.462686567164179E-3</v>
      </c>
      <c r="N124" s="75">
        <f t="shared" si="18"/>
        <v>134</v>
      </c>
      <c r="O124" s="76">
        <f t="shared" si="18"/>
        <v>1</v>
      </c>
    </row>
    <row r="126" spans="2:15" x14ac:dyDescent="0.15">
      <c r="B126" s="174" t="s">
        <v>88</v>
      </c>
      <c r="C126" s="175"/>
      <c r="D126" s="196" t="s">
        <v>92</v>
      </c>
      <c r="E126" s="197"/>
      <c r="F126" s="197" t="s">
        <v>97</v>
      </c>
      <c r="G126" s="197"/>
      <c r="H126" s="197" t="s">
        <v>94</v>
      </c>
      <c r="I126" s="197"/>
      <c r="J126" s="197" t="s">
        <v>95</v>
      </c>
      <c r="K126" s="197"/>
      <c r="L126" s="166" t="s">
        <v>76</v>
      </c>
      <c r="M126" s="198"/>
      <c r="N126" s="197" t="s">
        <v>14</v>
      </c>
      <c r="O126" s="199"/>
    </row>
    <row r="127" spans="2:15" x14ac:dyDescent="0.15">
      <c r="B127" s="176"/>
      <c r="C127" s="177"/>
      <c r="D127" s="119" t="s">
        <v>1</v>
      </c>
      <c r="E127" s="120" t="s">
        <v>2</v>
      </c>
      <c r="F127" s="120" t="s">
        <v>1</v>
      </c>
      <c r="G127" s="120" t="s">
        <v>2</v>
      </c>
      <c r="H127" s="120" t="s">
        <v>1</v>
      </c>
      <c r="I127" s="120" t="s">
        <v>2</v>
      </c>
      <c r="J127" s="120" t="s">
        <v>1</v>
      </c>
      <c r="K127" s="120" t="s">
        <v>2</v>
      </c>
      <c r="L127" s="120" t="s">
        <v>1</v>
      </c>
      <c r="M127" s="120" t="s">
        <v>2</v>
      </c>
      <c r="N127" s="120" t="s">
        <v>1</v>
      </c>
      <c r="O127" s="121" t="s">
        <v>2</v>
      </c>
    </row>
    <row r="128" spans="2:15" x14ac:dyDescent="0.15">
      <c r="B128" s="171" t="s">
        <v>17</v>
      </c>
      <c r="C128" s="3" t="s">
        <v>0</v>
      </c>
      <c r="D128" s="22">
        <f>SUM(D129:D138)</f>
        <v>271</v>
      </c>
      <c r="E128" s="23">
        <f t="shared" ref="E128:E138" si="22">D128/N128</f>
        <v>0.11319966583124477</v>
      </c>
      <c r="F128" s="37">
        <f>SUM(F129:F138)</f>
        <v>1376</v>
      </c>
      <c r="G128" s="23">
        <f t="shared" ref="G128:G138" si="23">F128/N128</f>
        <v>0.57477025898078526</v>
      </c>
      <c r="H128" s="39">
        <f>SUM(H129:H138)</f>
        <v>642</v>
      </c>
      <c r="I128" s="23">
        <f>H128/N128</f>
        <v>0.26817042606516289</v>
      </c>
      <c r="J128" s="39">
        <f>SUM(J129:J138)</f>
        <v>99</v>
      </c>
      <c r="K128" s="23">
        <f>J128/N128</f>
        <v>4.1353383458646614E-2</v>
      </c>
      <c r="L128" s="40">
        <f>SUM(L129:L138)</f>
        <v>6</v>
      </c>
      <c r="M128" s="23">
        <f>L128/N128</f>
        <v>2.5062656641604009E-3</v>
      </c>
      <c r="N128" s="41">
        <f>D128+F128+H128+J128+L128</f>
        <v>2394</v>
      </c>
      <c r="O128" s="25">
        <f>E128+G128+I128+K128+M128</f>
        <v>0.99999999999999978</v>
      </c>
    </row>
    <row r="129" spans="2:15" x14ac:dyDescent="0.15">
      <c r="B129" s="172"/>
      <c r="C129" s="11" t="s">
        <v>77</v>
      </c>
      <c r="D129" s="92">
        <v>28</v>
      </c>
      <c r="E129" s="42">
        <f t="shared" si="22"/>
        <v>0.20143884892086331</v>
      </c>
      <c r="F129" s="52">
        <v>78</v>
      </c>
      <c r="G129" s="42">
        <f t="shared" si="23"/>
        <v>0.5611510791366906</v>
      </c>
      <c r="H129" s="52">
        <v>25</v>
      </c>
      <c r="I129" s="42">
        <f t="shared" ref="I129:I138" si="24">H129/N129</f>
        <v>0.17985611510791366</v>
      </c>
      <c r="J129" s="52">
        <v>7</v>
      </c>
      <c r="K129" s="42">
        <f t="shared" ref="K129:K138" si="25">J129/N129</f>
        <v>5.0359712230215826E-2</v>
      </c>
      <c r="L129" s="56">
        <v>1</v>
      </c>
      <c r="M129" s="42">
        <f t="shared" ref="M129:M138" si="26">L129/N129</f>
        <v>7.1942446043165471E-3</v>
      </c>
      <c r="N129" s="43">
        <f t="shared" ref="N129:O138" si="27">D129+F129+H129+J129+L129</f>
        <v>139</v>
      </c>
      <c r="O129" s="44">
        <f t="shared" si="27"/>
        <v>0.99999999999999989</v>
      </c>
    </row>
    <row r="130" spans="2:15" x14ac:dyDescent="0.15">
      <c r="B130" s="172"/>
      <c r="C130" s="12" t="s">
        <v>78</v>
      </c>
      <c r="D130" s="57">
        <v>9</v>
      </c>
      <c r="E130" s="54">
        <f t="shared" si="22"/>
        <v>0.15254237288135594</v>
      </c>
      <c r="F130" s="58">
        <v>29</v>
      </c>
      <c r="G130" s="54">
        <f t="shared" si="23"/>
        <v>0.49152542372881358</v>
      </c>
      <c r="H130" s="58">
        <v>17</v>
      </c>
      <c r="I130" s="54">
        <f t="shared" si="24"/>
        <v>0.28813559322033899</v>
      </c>
      <c r="J130" s="58">
        <v>4</v>
      </c>
      <c r="K130" s="54">
        <f t="shared" si="25"/>
        <v>6.7796610169491525E-2</v>
      </c>
      <c r="L130" s="53"/>
      <c r="M130" s="54">
        <f t="shared" si="26"/>
        <v>0</v>
      </c>
      <c r="N130" s="138">
        <f t="shared" si="27"/>
        <v>59</v>
      </c>
      <c r="O130" s="134">
        <f t="shared" si="27"/>
        <v>1</v>
      </c>
    </row>
    <row r="131" spans="2:15" x14ac:dyDescent="0.15">
      <c r="B131" s="172"/>
      <c r="C131" s="12" t="s">
        <v>79</v>
      </c>
      <c r="D131" s="57">
        <v>38</v>
      </c>
      <c r="E131" s="54">
        <f t="shared" si="22"/>
        <v>0.15139442231075698</v>
      </c>
      <c r="F131" s="58">
        <v>142</v>
      </c>
      <c r="G131" s="54">
        <f t="shared" si="23"/>
        <v>0.56573705179282874</v>
      </c>
      <c r="H131" s="58">
        <v>63</v>
      </c>
      <c r="I131" s="54">
        <f t="shared" si="24"/>
        <v>0.25099601593625498</v>
      </c>
      <c r="J131" s="58">
        <v>8</v>
      </c>
      <c r="K131" s="54">
        <f t="shared" si="25"/>
        <v>3.1872509960159362E-2</v>
      </c>
      <c r="L131" s="53"/>
      <c r="M131" s="54">
        <f t="shared" si="26"/>
        <v>0</v>
      </c>
      <c r="N131" s="138">
        <f t="shared" si="27"/>
        <v>251</v>
      </c>
      <c r="O131" s="134">
        <f t="shared" si="27"/>
        <v>1</v>
      </c>
    </row>
    <row r="132" spans="2:15" x14ac:dyDescent="0.15">
      <c r="B132" s="172"/>
      <c r="C132" s="12" t="s">
        <v>80</v>
      </c>
      <c r="D132" s="57">
        <v>34</v>
      </c>
      <c r="E132" s="54">
        <f t="shared" si="22"/>
        <v>9.3406593406593408E-2</v>
      </c>
      <c r="F132" s="58">
        <v>211</v>
      </c>
      <c r="G132" s="54">
        <f t="shared" si="23"/>
        <v>0.57967032967032972</v>
      </c>
      <c r="H132" s="58">
        <v>100</v>
      </c>
      <c r="I132" s="54">
        <f t="shared" si="24"/>
        <v>0.27472527472527475</v>
      </c>
      <c r="J132" s="58">
        <v>19</v>
      </c>
      <c r="K132" s="54">
        <f t="shared" si="25"/>
        <v>5.21978021978022E-2</v>
      </c>
      <c r="L132" s="53"/>
      <c r="M132" s="54">
        <f t="shared" si="26"/>
        <v>0</v>
      </c>
      <c r="N132" s="138">
        <f t="shared" si="27"/>
        <v>364</v>
      </c>
      <c r="O132" s="134">
        <f t="shared" si="27"/>
        <v>1</v>
      </c>
    </row>
    <row r="133" spans="2:15" x14ac:dyDescent="0.15">
      <c r="B133" s="172"/>
      <c r="C133" s="12" t="s">
        <v>81</v>
      </c>
      <c r="D133" s="57">
        <v>19</v>
      </c>
      <c r="E133" s="54">
        <f t="shared" si="22"/>
        <v>0.11242603550295859</v>
      </c>
      <c r="F133" s="58">
        <v>85</v>
      </c>
      <c r="G133" s="54">
        <f t="shared" si="23"/>
        <v>0.50295857988165682</v>
      </c>
      <c r="H133" s="58">
        <v>57</v>
      </c>
      <c r="I133" s="54">
        <f t="shared" si="24"/>
        <v>0.33727810650887574</v>
      </c>
      <c r="J133" s="58">
        <v>7</v>
      </c>
      <c r="K133" s="54">
        <f t="shared" si="25"/>
        <v>4.142011834319527E-2</v>
      </c>
      <c r="L133" s="53">
        <v>1</v>
      </c>
      <c r="M133" s="54">
        <f t="shared" si="26"/>
        <v>5.9171597633136093E-3</v>
      </c>
      <c r="N133" s="138">
        <f t="shared" si="27"/>
        <v>169</v>
      </c>
      <c r="O133" s="134">
        <f t="shared" si="27"/>
        <v>1</v>
      </c>
    </row>
    <row r="134" spans="2:15" x14ac:dyDescent="0.15">
      <c r="B134" s="172"/>
      <c r="C134" s="12" t="s">
        <v>82</v>
      </c>
      <c r="D134" s="57">
        <v>31</v>
      </c>
      <c r="E134" s="54">
        <f t="shared" si="22"/>
        <v>0.12653061224489795</v>
      </c>
      <c r="F134" s="58">
        <v>132</v>
      </c>
      <c r="G134" s="54">
        <f t="shared" si="23"/>
        <v>0.53877551020408165</v>
      </c>
      <c r="H134" s="58">
        <v>74</v>
      </c>
      <c r="I134" s="54">
        <f t="shared" si="24"/>
        <v>0.30204081632653063</v>
      </c>
      <c r="J134" s="58">
        <v>8</v>
      </c>
      <c r="K134" s="54">
        <f t="shared" si="25"/>
        <v>3.2653061224489799E-2</v>
      </c>
      <c r="L134" s="53"/>
      <c r="M134" s="54">
        <f t="shared" si="26"/>
        <v>0</v>
      </c>
      <c r="N134" s="138">
        <f t="shared" si="27"/>
        <v>245</v>
      </c>
      <c r="O134" s="134">
        <f t="shared" si="27"/>
        <v>1</v>
      </c>
    </row>
    <row r="135" spans="2:15" x14ac:dyDescent="0.15">
      <c r="B135" s="172"/>
      <c r="C135" s="12" t="s">
        <v>83</v>
      </c>
      <c r="D135" s="57">
        <v>47</v>
      </c>
      <c r="E135" s="54">
        <f t="shared" si="22"/>
        <v>0.11058823529411765</v>
      </c>
      <c r="F135" s="58">
        <v>252</v>
      </c>
      <c r="G135" s="54">
        <f t="shared" si="23"/>
        <v>0.59294117647058819</v>
      </c>
      <c r="H135" s="58">
        <v>106</v>
      </c>
      <c r="I135" s="54">
        <f t="shared" si="24"/>
        <v>0.24941176470588236</v>
      </c>
      <c r="J135" s="58">
        <v>19</v>
      </c>
      <c r="K135" s="54">
        <f t="shared" si="25"/>
        <v>4.4705882352941179E-2</v>
      </c>
      <c r="L135" s="53">
        <v>1</v>
      </c>
      <c r="M135" s="54">
        <f t="shared" si="26"/>
        <v>2.352941176470588E-3</v>
      </c>
      <c r="N135" s="138">
        <f t="shared" si="27"/>
        <v>425</v>
      </c>
      <c r="O135" s="134">
        <f t="shared" si="27"/>
        <v>0.99999999999999989</v>
      </c>
    </row>
    <row r="136" spans="2:15" x14ac:dyDescent="0.15">
      <c r="B136" s="172"/>
      <c r="C136" s="12" t="s">
        <v>84</v>
      </c>
      <c r="D136" s="57">
        <v>41</v>
      </c>
      <c r="E136" s="54">
        <f t="shared" si="22"/>
        <v>0.10275689223057644</v>
      </c>
      <c r="F136" s="58">
        <v>236</v>
      </c>
      <c r="G136" s="54">
        <f t="shared" si="23"/>
        <v>0.5914786967418546</v>
      </c>
      <c r="H136" s="58">
        <v>110</v>
      </c>
      <c r="I136" s="54">
        <f t="shared" si="24"/>
        <v>0.27568922305764409</v>
      </c>
      <c r="J136" s="58">
        <v>10</v>
      </c>
      <c r="K136" s="54">
        <f t="shared" si="25"/>
        <v>2.5062656641604009E-2</v>
      </c>
      <c r="L136" s="53">
        <v>2</v>
      </c>
      <c r="M136" s="54">
        <f t="shared" si="26"/>
        <v>5.0125313283208017E-3</v>
      </c>
      <c r="N136" s="138">
        <f t="shared" si="27"/>
        <v>399</v>
      </c>
      <c r="O136" s="134">
        <f t="shared" si="27"/>
        <v>0.99999999999999989</v>
      </c>
    </row>
    <row r="137" spans="2:15" x14ac:dyDescent="0.15">
      <c r="B137" s="172"/>
      <c r="C137" s="12" t="s">
        <v>85</v>
      </c>
      <c r="D137" s="139">
        <v>17</v>
      </c>
      <c r="E137" s="54">
        <f t="shared" si="22"/>
        <v>8.3333333333333329E-2</v>
      </c>
      <c r="F137" s="58">
        <v>128</v>
      </c>
      <c r="G137" s="54">
        <f t="shared" si="23"/>
        <v>0.62745098039215685</v>
      </c>
      <c r="H137" s="58">
        <v>49</v>
      </c>
      <c r="I137" s="54">
        <f t="shared" si="24"/>
        <v>0.24019607843137256</v>
      </c>
      <c r="J137" s="58">
        <v>10</v>
      </c>
      <c r="K137" s="54">
        <f t="shared" si="25"/>
        <v>4.9019607843137254E-2</v>
      </c>
      <c r="L137" s="53"/>
      <c r="M137" s="54">
        <f t="shared" si="26"/>
        <v>0</v>
      </c>
      <c r="N137" s="138">
        <f t="shared" si="27"/>
        <v>204</v>
      </c>
      <c r="O137" s="134">
        <f t="shared" si="27"/>
        <v>1</v>
      </c>
    </row>
    <row r="138" spans="2:15" x14ac:dyDescent="0.15">
      <c r="B138" s="173"/>
      <c r="C138" s="10" t="s">
        <v>86</v>
      </c>
      <c r="D138" s="55">
        <v>7</v>
      </c>
      <c r="E138" s="46">
        <f t="shared" si="22"/>
        <v>5.0359712230215826E-2</v>
      </c>
      <c r="F138" s="47">
        <v>83</v>
      </c>
      <c r="G138" s="46">
        <f t="shared" si="23"/>
        <v>0.59712230215827333</v>
      </c>
      <c r="H138" s="47">
        <v>41</v>
      </c>
      <c r="I138" s="46">
        <f t="shared" si="24"/>
        <v>0.29496402877697842</v>
      </c>
      <c r="J138" s="47">
        <v>7</v>
      </c>
      <c r="K138" s="46">
        <f t="shared" si="25"/>
        <v>5.0359712230215826E-2</v>
      </c>
      <c r="L138" s="48">
        <v>1</v>
      </c>
      <c r="M138" s="46">
        <f t="shared" si="26"/>
        <v>7.1942446043165471E-3</v>
      </c>
      <c r="N138" s="49">
        <f t="shared" si="27"/>
        <v>139</v>
      </c>
      <c r="O138" s="50">
        <f t="shared" si="27"/>
        <v>0.99999999999999989</v>
      </c>
    </row>
    <row r="141" spans="2:15" x14ac:dyDescent="0.15">
      <c r="B141" s="4" t="s">
        <v>98</v>
      </c>
    </row>
    <row r="142" spans="2:15" x14ac:dyDescent="0.15">
      <c r="B142" s="5" t="s">
        <v>90</v>
      </c>
    </row>
    <row r="143" spans="2:15" x14ac:dyDescent="0.15">
      <c r="B143" s="174" t="s">
        <v>87</v>
      </c>
      <c r="C143" s="191"/>
      <c r="D143" s="196" t="s">
        <v>99</v>
      </c>
      <c r="E143" s="197"/>
      <c r="F143" s="197" t="s">
        <v>100</v>
      </c>
      <c r="G143" s="197"/>
      <c r="H143" s="197" t="s">
        <v>101</v>
      </c>
      <c r="I143" s="197"/>
      <c r="J143" s="166" t="s">
        <v>96</v>
      </c>
      <c r="K143" s="198"/>
      <c r="L143" s="197" t="s">
        <v>14</v>
      </c>
      <c r="M143" s="199"/>
    </row>
    <row r="144" spans="2:15" x14ac:dyDescent="0.15">
      <c r="B144" s="192"/>
      <c r="C144" s="193"/>
      <c r="D144" s="119" t="s">
        <v>1</v>
      </c>
      <c r="E144" s="120" t="s">
        <v>2</v>
      </c>
      <c r="F144" s="120" t="s">
        <v>1</v>
      </c>
      <c r="G144" s="120" t="s">
        <v>2</v>
      </c>
      <c r="H144" s="120" t="s">
        <v>1</v>
      </c>
      <c r="I144" s="120" t="s">
        <v>2</v>
      </c>
      <c r="J144" s="120" t="s">
        <v>1</v>
      </c>
      <c r="K144" s="120" t="s">
        <v>2</v>
      </c>
      <c r="L144" s="120" t="s">
        <v>1</v>
      </c>
      <c r="M144" s="121" t="s">
        <v>2</v>
      </c>
    </row>
    <row r="145" spans="2:13" x14ac:dyDescent="0.15">
      <c r="B145" s="195" t="s">
        <v>17</v>
      </c>
      <c r="C145" s="3" t="s">
        <v>0</v>
      </c>
      <c r="D145" s="59">
        <f>D154+D163</f>
        <v>712</v>
      </c>
      <c r="E145" s="60">
        <f t="shared" ref="E145:E171" si="28">D145/L145</f>
        <v>0.29741019214703424</v>
      </c>
      <c r="F145" s="61">
        <f>F154+F163</f>
        <v>1228</v>
      </c>
      <c r="G145" s="60">
        <f t="shared" ref="G145:G171" si="29">F145/L145</f>
        <v>0.51294903926482871</v>
      </c>
      <c r="H145" s="62">
        <f>H154+H163</f>
        <v>449</v>
      </c>
      <c r="I145" s="60">
        <f>H145/L145</f>
        <v>0.18755221386800333</v>
      </c>
      <c r="J145" s="63">
        <f>J154+J163</f>
        <v>5</v>
      </c>
      <c r="K145" s="60">
        <f>J145/L145</f>
        <v>2.0885547201336674E-3</v>
      </c>
      <c r="L145" s="64">
        <f>D145+F145+H145+J145</f>
        <v>2394</v>
      </c>
      <c r="M145" s="65">
        <f>E145+G145+I145+K145</f>
        <v>1</v>
      </c>
    </row>
    <row r="146" spans="2:13" x14ac:dyDescent="0.15">
      <c r="B146" s="183"/>
      <c r="C146" s="11" t="s">
        <v>22</v>
      </c>
      <c r="D146" s="140">
        <f>D155+D164</f>
        <v>26</v>
      </c>
      <c r="E146" s="66">
        <f t="shared" si="28"/>
        <v>0.25</v>
      </c>
      <c r="F146" s="67">
        <f t="shared" ref="F146:F153" si="30">F155+F164</f>
        <v>62</v>
      </c>
      <c r="G146" s="66">
        <f t="shared" si="29"/>
        <v>0.59615384615384615</v>
      </c>
      <c r="H146" s="67">
        <f t="shared" ref="H146:H148" si="31">H155+H164</f>
        <v>16</v>
      </c>
      <c r="I146" s="66">
        <f t="shared" ref="I146:I171" si="32">H146/L146</f>
        <v>0.15384615384615385</v>
      </c>
      <c r="J146" s="68">
        <f t="shared" ref="J146:J153" si="33">J155+J164</f>
        <v>0</v>
      </c>
      <c r="K146" s="66">
        <f t="shared" ref="K146:K171" si="34">J146/L146</f>
        <v>0</v>
      </c>
      <c r="L146" s="69">
        <f t="shared" ref="L146:M171" si="35">D146+F146+H146+J146</f>
        <v>104</v>
      </c>
      <c r="M146" s="70">
        <f t="shared" si="35"/>
        <v>1</v>
      </c>
    </row>
    <row r="147" spans="2:13" x14ac:dyDescent="0.15">
      <c r="B147" s="183"/>
      <c r="C147" s="12" t="s">
        <v>24</v>
      </c>
      <c r="D147" s="141">
        <f t="shared" ref="D147:D153" si="36">D156+D165</f>
        <v>60</v>
      </c>
      <c r="E147" s="142">
        <f t="shared" si="28"/>
        <v>0.34682080924855491</v>
      </c>
      <c r="F147" s="143">
        <f t="shared" si="30"/>
        <v>66</v>
      </c>
      <c r="G147" s="142">
        <f t="shared" si="29"/>
        <v>0.38150289017341038</v>
      </c>
      <c r="H147" s="143">
        <f t="shared" si="31"/>
        <v>47</v>
      </c>
      <c r="I147" s="142">
        <f t="shared" si="32"/>
        <v>0.27167630057803466</v>
      </c>
      <c r="J147" s="98">
        <f t="shared" si="33"/>
        <v>0</v>
      </c>
      <c r="K147" s="142">
        <f t="shared" si="34"/>
        <v>0</v>
      </c>
      <c r="L147" s="99">
        <f t="shared" si="35"/>
        <v>173</v>
      </c>
      <c r="M147" s="144">
        <f t="shared" si="35"/>
        <v>1</v>
      </c>
    </row>
    <row r="148" spans="2:13" x14ac:dyDescent="0.15">
      <c r="B148" s="183"/>
      <c r="C148" s="12" t="s">
        <v>26</v>
      </c>
      <c r="D148" s="141">
        <f t="shared" si="36"/>
        <v>116</v>
      </c>
      <c r="E148" s="142">
        <f t="shared" si="28"/>
        <v>0.4157706093189964</v>
      </c>
      <c r="F148" s="143">
        <f t="shared" si="30"/>
        <v>101</v>
      </c>
      <c r="G148" s="142">
        <f t="shared" si="29"/>
        <v>0.36200716845878134</v>
      </c>
      <c r="H148" s="143">
        <f t="shared" si="31"/>
        <v>61</v>
      </c>
      <c r="I148" s="142">
        <f t="shared" si="32"/>
        <v>0.21863799283154123</v>
      </c>
      <c r="J148" s="98">
        <f t="shared" si="33"/>
        <v>1</v>
      </c>
      <c r="K148" s="142">
        <f t="shared" si="34"/>
        <v>3.5842293906810036E-3</v>
      </c>
      <c r="L148" s="99">
        <f t="shared" si="35"/>
        <v>279</v>
      </c>
      <c r="M148" s="144">
        <f t="shared" si="35"/>
        <v>0.99999999999999989</v>
      </c>
    </row>
    <row r="149" spans="2:13" x14ac:dyDescent="0.15">
      <c r="B149" s="183"/>
      <c r="C149" s="12" t="s">
        <v>28</v>
      </c>
      <c r="D149" s="141">
        <f t="shared" si="36"/>
        <v>139</v>
      </c>
      <c r="E149" s="142">
        <f t="shared" si="28"/>
        <v>0.41002949852507375</v>
      </c>
      <c r="F149" s="143">
        <f t="shared" si="30"/>
        <v>126</v>
      </c>
      <c r="G149" s="142">
        <f t="shared" si="29"/>
        <v>0.37168141592920356</v>
      </c>
      <c r="H149" s="143">
        <f>H158+H167</f>
        <v>72</v>
      </c>
      <c r="I149" s="142">
        <f t="shared" si="32"/>
        <v>0.21238938053097345</v>
      </c>
      <c r="J149" s="98">
        <f t="shared" si="33"/>
        <v>2</v>
      </c>
      <c r="K149" s="142">
        <f t="shared" si="34"/>
        <v>5.8997050147492625E-3</v>
      </c>
      <c r="L149" s="99">
        <f t="shared" si="35"/>
        <v>339</v>
      </c>
      <c r="M149" s="144">
        <f t="shared" si="35"/>
        <v>1</v>
      </c>
    </row>
    <row r="150" spans="2:13" x14ac:dyDescent="0.15">
      <c r="B150" s="183"/>
      <c r="C150" s="12" t="s">
        <v>30</v>
      </c>
      <c r="D150" s="141">
        <f t="shared" si="36"/>
        <v>130</v>
      </c>
      <c r="E150" s="142">
        <f t="shared" si="28"/>
        <v>0.41935483870967744</v>
      </c>
      <c r="F150" s="143">
        <f t="shared" si="30"/>
        <v>129</v>
      </c>
      <c r="G150" s="142">
        <f t="shared" si="29"/>
        <v>0.41612903225806452</v>
      </c>
      <c r="H150" s="143">
        <f t="shared" ref="H150:H153" si="37">H159+H168</f>
        <v>51</v>
      </c>
      <c r="I150" s="142">
        <f t="shared" si="32"/>
        <v>0.16451612903225807</v>
      </c>
      <c r="J150" s="98">
        <f t="shared" si="33"/>
        <v>0</v>
      </c>
      <c r="K150" s="142">
        <f t="shared" si="34"/>
        <v>0</v>
      </c>
      <c r="L150" s="99">
        <f t="shared" si="35"/>
        <v>310</v>
      </c>
      <c r="M150" s="144">
        <f t="shared" si="35"/>
        <v>1</v>
      </c>
    </row>
    <row r="151" spans="2:13" x14ac:dyDescent="0.15">
      <c r="B151" s="183"/>
      <c r="C151" s="12" t="s">
        <v>35</v>
      </c>
      <c r="D151" s="141">
        <f t="shared" si="36"/>
        <v>144</v>
      </c>
      <c r="E151" s="142">
        <f t="shared" si="28"/>
        <v>0.28125</v>
      </c>
      <c r="F151" s="143">
        <f t="shared" si="30"/>
        <v>272</v>
      </c>
      <c r="G151" s="142">
        <f t="shared" si="29"/>
        <v>0.53125</v>
      </c>
      <c r="H151" s="143">
        <f t="shared" si="37"/>
        <v>94</v>
      </c>
      <c r="I151" s="142">
        <f t="shared" si="32"/>
        <v>0.18359375</v>
      </c>
      <c r="J151" s="98">
        <f t="shared" si="33"/>
        <v>2</v>
      </c>
      <c r="K151" s="142">
        <f t="shared" si="34"/>
        <v>3.90625E-3</v>
      </c>
      <c r="L151" s="99">
        <f t="shared" si="35"/>
        <v>512</v>
      </c>
      <c r="M151" s="144">
        <f t="shared" si="35"/>
        <v>1</v>
      </c>
    </row>
    <row r="152" spans="2:13" x14ac:dyDescent="0.15">
      <c r="B152" s="183"/>
      <c r="C152" s="12" t="s">
        <v>37</v>
      </c>
      <c r="D152" s="141">
        <f t="shared" si="36"/>
        <v>70</v>
      </c>
      <c r="E152" s="142">
        <f t="shared" si="28"/>
        <v>0.16055045871559634</v>
      </c>
      <c r="F152" s="143">
        <f t="shared" si="30"/>
        <v>300</v>
      </c>
      <c r="G152" s="142">
        <f t="shared" si="29"/>
        <v>0.68807339449541283</v>
      </c>
      <c r="H152" s="143">
        <f t="shared" si="37"/>
        <v>66</v>
      </c>
      <c r="I152" s="142">
        <f t="shared" si="32"/>
        <v>0.15137614678899083</v>
      </c>
      <c r="J152" s="98">
        <f t="shared" si="33"/>
        <v>0</v>
      </c>
      <c r="K152" s="142">
        <f t="shared" si="34"/>
        <v>0</v>
      </c>
      <c r="L152" s="99">
        <f t="shared" si="35"/>
        <v>436</v>
      </c>
      <c r="M152" s="144">
        <f t="shared" si="35"/>
        <v>1</v>
      </c>
    </row>
    <row r="153" spans="2:13" x14ac:dyDescent="0.15">
      <c r="B153" s="183"/>
      <c r="C153" s="10" t="s">
        <v>75</v>
      </c>
      <c r="D153" s="71">
        <f t="shared" si="36"/>
        <v>27</v>
      </c>
      <c r="E153" s="72">
        <f t="shared" si="28"/>
        <v>0.11203319502074689</v>
      </c>
      <c r="F153" s="73">
        <f t="shared" si="30"/>
        <v>172</v>
      </c>
      <c r="G153" s="72">
        <f t="shared" si="29"/>
        <v>0.7136929460580913</v>
      </c>
      <c r="H153" s="73">
        <f t="shared" si="37"/>
        <v>42</v>
      </c>
      <c r="I153" s="72">
        <f t="shared" si="32"/>
        <v>0.17427385892116182</v>
      </c>
      <c r="J153" s="74">
        <f t="shared" si="33"/>
        <v>0</v>
      </c>
      <c r="K153" s="72">
        <f t="shared" si="34"/>
        <v>0</v>
      </c>
      <c r="L153" s="75">
        <f t="shared" si="35"/>
        <v>241</v>
      </c>
      <c r="M153" s="76">
        <f t="shared" si="35"/>
        <v>1</v>
      </c>
    </row>
    <row r="154" spans="2:13" x14ac:dyDescent="0.15">
      <c r="B154" s="182" t="s">
        <v>15</v>
      </c>
      <c r="C154" s="11" t="s">
        <v>0</v>
      </c>
      <c r="D154" s="77">
        <f>SUM(D155:D162)</f>
        <v>251</v>
      </c>
      <c r="E154" s="60">
        <f t="shared" si="28"/>
        <v>0.22653429602888087</v>
      </c>
      <c r="F154" s="67">
        <f>SUM(F155:F162)</f>
        <v>636</v>
      </c>
      <c r="G154" s="60">
        <f t="shared" si="29"/>
        <v>0.57400722021660655</v>
      </c>
      <c r="H154" s="67">
        <f>SUM(H155:H162)</f>
        <v>219</v>
      </c>
      <c r="I154" s="60">
        <f t="shared" si="32"/>
        <v>0.19765342960288809</v>
      </c>
      <c r="J154" s="63">
        <f>SUM(J155:J162)</f>
        <v>2</v>
      </c>
      <c r="K154" s="60">
        <f t="shared" si="34"/>
        <v>1.8050541516245488E-3</v>
      </c>
      <c r="L154" s="64">
        <f t="shared" si="35"/>
        <v>1108</v>
      </c>
      <c r="M154" s="65">
        <f t="shared" si="35"/>
        <v>1</v>
      </c>
    </row>
    <row r="155" spans="2:13" x14ac:dyDescent="0.15">
      <c r="B155" s="182"/>
      <c r="C155" s="11" t="s">
        <v>22</v>
      </c>
      <c r="D155" s="77">
        <v>8</v>
      </c>
      <c r="E155" s="66">
        <f t="shared" si="28"/>
        <v>0.16666666666666666</v>
      </c>
      <c r="F155" s="67">
        <v>32</v>
      </c>
      <c r="G155" s="66">
        <f t="shared" si="29"/>
        <v>0.66666666666666663</v>
      </c>
      <c r="H155" s="67">
        <v>8</v>
      </c>
      <c r="I155" s="66">
        <f t="shared" si="32"/>
        <v>0.16666666666666666</v>
      </c>
      <c r="J155" s="68"/>
      <c r="K155" s="66">
        <f t="shared" si="34"/>
        <v>0</v>
      </c>
      <c r="L155" s="69">
        <f t="shared" si="35"/>
        <v>48</v>
      </c>
      <c r="M155" s="70">
        <f t="shared" si="35"/>
        <v>0.99999999999999989</v>
      </c>
    </row>
    <row r="156" spans="2:13" x14ac:dyDescent="0.15">
      <c r="B156" s="182"/>
      <c r="C156" s="12" t="s">
        <v>24</v>
      </c>
      <c r="D156" s="145">
        <v>26</v>
      </c>
      <c r="E156" s="142">
        <f t="shared" si="28"/>
        <v>0.32911392405063289</v>
      </c>
      <c r="F156" s="143">
        <v>32</v>
      </c>
      <c r="G156" s="142">
        <f t="shared" si="29"/>
        <v>0.4050632911392405</v>
      </c>
      <c r="H156" s="143">
        <v>21</v>
      </c>
      <c r="I156" s="142">
        <f t="shared" si="32"/>
        <v>0.26582278481012656</v>
      </c>
      <c r="J156" s="98"/>
      <c r="K156" s="142">
        <f t="shared" si="34"/>
        <v>0</v>
      </c>
      <c r="L156" s="99">
        <f t="shared" si="35"/>
        <v>79</v>
      </c>
      <c r="M156" s="144">
        <f t="shared" si="35"/>
        <v>0.99999999999999989</v>
      </c>
    </row>
    <row r="157" spans="2:13" x14ac:dyDescent="0.15">
      <c r="B157" s="182"/>
      <c r="C157" s="12" t="s">
        <v>26</v>
      </c>
      <c r="D157" s="145">
        <v>45</v>
      </c>
      <c r="E157" s="142">
        <f t="shared" si="28"/>
        <v>0.32142857142857145</v>
      </c>
      <c r="F157" s="143">
        <v>60</v>
      </c>
      <c r="G157" s="142">
        <f t="shared" si="29"/>
        <v>0.42857142857142855</v>
      </c>
      <c r="H157" s="143">
        <v>35</v>
      </c>
      <c r="I157" s="142">
        <f t="shared" si="32"/>
        <v>0.25</v>
      </c>
      <c r="J157" s="98"/>
      <c r="K157" s="142">
        <f t="shared" si="34"/>
        <v>0</v>
      </c>
      <c r="L157" s="99">
        <f t="shared" si="35"/>
        <v>140</v>
      </c>
      <c r="M157" s="144">
        <f t="shared" si="35"/>
        <v>1</v>
      </c>
    </row>
    <row r="158" spans="2:13" x14ac:dyDescent="0.15">
      <c r="B158" s="182"/>
      <c r="C158" s="12" t="s">
        <v>28</v>
      </c>
      <c r="D158" s="145">
        <v>47</v>
      </c>
      <c r="E158" s="142">
        <f t="shared" si="28"/>
        <v>0.31543624161073824</v>
      </c>
      <c r="F158" s="143">
        <v>63</v>
      </c>
      <c r="G158" s="142">
        <f t="shared" si="29"/>
        <v>0.42281879194630873</v>
      </c>
      <c r="H158" s="143">
        <v>37</v>
      </c>
      <c r="I158" s="142">
        <f t="shared" si="32"/>
        <v>0.24832214765100671</v>
      </c>
      <c r="J158" s="98">
        <v>2</v>
      </c>
      <c r="K158" s="142">
        <f t="shared" si="34"/>
        <v>1.3422818791946308E-2</v>
      </c>
      <c r="L158" s="99">
        <f t="shared" si="35"/>
        <v>149</v>
      </c>
      <c r="M158" s="144">
        <f t="shared" si="35"/>
        <v>1</v>
      </c>
    </row>
    <row r="159" spans="2:13" x14ac:dyDescent="0.15">
      <c r="B159" s="182"/>
      <c r="C159" s="12" t="s">
        <v>30</v>
      </c>
      <c r="D159" s="145">
        <v>42</v>
      </c>
      <c r="E159" s="142">
        <f t="shared" si="28"/>
        <v>0.29577464788732394</v>
      </c>
      <c r="F159" s="143">
        <v>75</v>
      </c>
      <c r="G159" s="142">
        <f t="shared" si="29"/>
        <v>0.528169014084507</v>
      </c>
      <c r="H159" s="143">
        <v>25</v>
      </c>
      <c r="I159" s="142">
        <f t="shared" si="32"/>
        <v>0.176056338028169</v>
      </c>
      <c r="J159" s="98"/>
      <c r="K159" s="142">
        <f t="shared" si="34"/>
        <v>0</v>
      </c>
      <c r="L159" s="99">
        <f t="shared" si="35"/>
        <v>142</v>
      </c>
      <c r="M159" s="144">
        <f t="shared" si="35"/>
        <v>1</v>
      </c>
    </row>
    <row r="160" spans="2:13" x14ac:dyDescent="0.15">
      <c r="B160" s="183"/>
      <c r="C160" s="12" t="s">
        <v>35</v>
      </c>
      <c r="D160" s="145">
        <v>51</v>
      </c>
      <c r="E160" s="142">
        <f t="shared" si="28"/>
        <v>0.20901639344262296</v>
      </c>
      <c r="F160" s="143">
        <v>143</v>
      </c>
      <c r="G160" s="142">
        <f t="shared" si="29"/>
        <v>0.58606557377049184</v>
      </c>
      <c r="H160" s="143">
        <v>50</v>
      </c>
      <c r="I160" s="142">
        <f t="shared" si="32"/>
        <v>0.20491803278688525</v>
      </c>
      <c r="J160" s="98"/>
      <c r="K160" s="142">
        <f t="shared" si="34"/>
        <v>0</v>
      </c>
      <c r="L160" s="99">
        <f t="shared" si="35"/>
        <v>244</v>
      </c>
      <c r="M160" s="144">
        <f t="shared" si="35"/>
        <v>1</v>
      </c>
    </row>
    <row r="161" spans="2:13" x14ac:dyDescent="0.15">
      <c r="B161" s="183"/>
      <c r="C161" s="12" t="s">
        <v>37</v>
      </c>
      <c r="D161" s="145">
        <v>24</v>
      </c>
      <c r="E161" s="142">
        <f t="shared" si="28"/>
        <v>0.12060301507537688</v>
      </c>
      <c r="F161" s="143">
        <v>150</v>
      </c>
      <c r="G161" s="142">
        <f t="shared" si="29"/>
        <v>0.75376884422110557</v>
      </c>
      <c r="H161" s="143">
        <v>25</v>
      </c>
      <c r="I161" s="142">
        <f t="shared" si="32"/>
        <v>0.12562814070351758</v>
      </c>
      <c r="J161" s="98"/>
      <c r="K161" s="142">
        <f t="shared" si="34"/>
        <v>0</v>
      </c>
      <c r="L161" s="99">
        <f t="shared" si="35"/>
        <v>199</v>
      </c>
      <c r="M161" s="144">
        <f t="shared" si="35"/>
        <v>1</v>
      </c>
    </row>
    <row r="162" spans="2:13" x14ac:dyDescent="0.15">
      <c r="B162" s="183"/>
      <c r="C162" s="10" t="s">
        <v>75</v>
      </c>
      <c r="D162" s="78">
        <v>8</v>
      </c>
      <c r="E162" s="72">
        <f t="shared" si="28"/>
        <v>7.476635514018691E-2</v>
      </c>
      <c r="F162" s="73">
        <v>81</v>
      </c>
      <c r="G162" s="72">
        <f t="shared" si="29"/>
        <v>0.7570093457943925</v>
      </c>
      <c r="H162" s="73">
        <v>18</v>
      </c>
      <c r="I162" s="72">
        <f t="shared" si="32"/>
        <v>0.16822429906542055</v>
      </c>
      <c r="J162" s="74"/>
      <c r="K162" s="72">
        <f t="shared" si="34"/>
        <v>0</v>
      </c>
      <c r="L162" s="75">
        <f t="shared" si="35"/>
        <v>107</v>
      </c>
      <c r="M162" s="76">
        <f t="shared" si="35"/>
        <v>1</v>
      </c>
    </row>
    <row r="163" spans="2:13" x14ac:dyDescent="0.15">
      <c r="B163" s="182" t="s">
        <v>16</v>
      </c>
      <c r="C163" s="6" t="s">
        <v>0</v>
      </c>
      <c r="D163" s="59">
        <f>SUM(D164:D171)</f>
        <v>461</v>
      </c>
      <c r="E163" s="60">
        <f t="shared" si="28"/>
        <v>0.35847589424572318</v>
      </c>
      <c r="F163" s="62">
        <f>SUM(F164:F171)</f>
        <v>592</v>
      </c>
      <c r="G163" s="60">
        <f t="shared" si="29"/>
        <v>0.46034214618973562</v>
      </c>
      <c r="H163" s="62">
        <f>SUM(H164:H171)</f>
        <v>230</v>
      </c>
      <c r="I163" s="60">
        <f t="shared" si="32"/>
        <v>0.17884914463452567</v>
      </c>
      <c r="J163" s="63">
        <f>SUM(J164:J171)</f>
        <v>3</v>
      </c>
      <c r="K163" s="60">
        <f t="shared" si="34"/>
        <v>2.3328149300155523E-3</v>
      </c>
      <c r="L163" s="64">
        <f t="shared" si="35"/>
        <v>1286</v>
      </c>
      <c r="M163" s="65">
        <f t="shared" si="35"/>
        <v>1</v>
      </c>
    </row>
    <row r="164" spans="2:13" x14ac:dyDescent="0.15">
      <c r="B164" s="182"/>
      <c r="C164" s="11" t="s">
        <v>22</v>
      </c>
      <c r="D164" s="77">
        <v>18</v>
      </c>
      <c r="E164" s="66">
        <f t="shared" si="28"/>
        <v>0.32142857142857145</v>
      </c>
      <c r="F164" s="67">
        <v>30</v>
      </c>
      <c r="G164" s="66">
        <f t="shared" si="29"/>
        <v>0.5357142857142857</v>
      </c>
      <c r="H164" s="67">
        <v>8</v>
      </c>
      <c r="I164" s="66">
        <f t="shared" si="32"/>
        <v>0.14285714285714285</v>
      </c>
      <c r="J164" s="68"/>
      <c r="K164" s="66">
        <f t="shared" si="34"/>
        <v>0</v>
      </c>
      <c r="L164" s="69">
        <f t="shared" si="35"/>
        <v>56</v>
      </c>
      <c r="M164" s="70">
        <f t="shared" si="35"/>
        <v>1</v>
      </c>
    </row>
    <row r="165" spans="2:13" x14ac:dyDescent="0.15">
      <c r="B165" s="182"/>
      <c r="C165" s="12" t="s">
        <v>24</v>
      </c>
      <c r="D165" s="145">
        <v>34</v>
      </c>
      <c r="E165" s="142">
        <f t="shared" si="28"/>
        <v>0.36170212765957449</v>
      </c>
      <c r="F165" s="143">
        <v>34</v>
      </c>
      <c r="G165" s="142">
        <f t="shared" si="29"/>
        <v>0.36170212765957449</v>
      </c>
      <c r="H165" s="143">
        <v>26</v>
      </c>
      <c r="I165" s="142">
        <f t="shared" si="32"/>
        <v>0.27659574468085107</v>
      </c>
      <c r="J165" s="98"/>
      <c r="K165" s="142">
        <f t="shared" si="34"/>
        <v>0</v>
      </c>
      <c r="L165" s="99">
        <f t="shared" si="35"/>
        <v>94</v>
      </c>
      <c r="M165" s="144">
        <f t="shared" si="35"/>
        <v>1</v>
      </c>
    </row>
    <row r="166" spans="2:13" x14ac:dyDescent="0.15">
      <c r="B166" s="182"/>
      <c r="C166" s="12" t="s">
        <v>26</v>
      </c>
      <c r="D166" s="145">
        <v>71</v>
      </c>
      <c r="E166" s="142">
        <f t="shared" si="28"/>
        <v>0.51079136690647486</v>
      </c>
      <c r="F166" s="143">
        <v>41</v>
      </c>
      <c r="G166" s="142">
        <f t="shared" si="29"/>
        <v>0.29496402877697842</v>
      </c>
      <c r="H166" s="143">
        <v>26</v>
      </c>
      <c r="I166" s="142">
        <f t="shared" si="32"/>
        <v>0.18705035971223022</v>
      </c>
      <c r="J166" s="98">
        <v>1</v>
      </c>
      <c r="K166" s="142">
        <f t="shared" si="34"/>
        <v>7.1942446043165471E-3</v>
      </c>
      <c r="L166" s="99">
        <f t="shared" si="35"/>
        <v>139</v>
      </c>
      <c r="M166" s="144">
        <f t="shared" si="35"/>
        <v>1</v>
      </c>
    </row>
    <row r="167" spans="2:13" x14ac:dyDescent="0.15">
      <c r="B167" s="182"/>
      <c r="C167" s="12" t="s">
        <v>28</v>
      </c>
      <c r="D167" s="145">
        <v>92</v>
      </c>
      <c r="E167" s="142">
        <f t="shared" si="28"/>
        <v>0.48421052631578948</v>
      </c>
      <c r="F167" s="143">
        <v>63</v>
      </c>
      <c r="G167" s="142">
        <f t="shared" si="29"/>
        <v>0.33157894736842103</v>
      </c>
      <c r="H167" s="143">
        <v>35</v>
      </c>
      <c r="I167" s="142">
        <f t="shared" si="32"/>
        <v>0.18421052631578946</v>
      </c>
      <c r="J167" s="98"/>
      <c r="K167" s="142">
        <f t="shared" si="34"/>
        <v>0</v>
      </c>
      <c r="L167" s="99">
        <f t="shared" si="35"/>
        <v>190</v>
      </c>
      <c r="M167" s="144">
        <f t="shared" si="35"/>
        <v>1</v>
      </c>
    </row>
    <row r="168" spans="2:13" x14ac:dyDescent="0.15">
      <c r="B168" s="182"/>
      <c r="C168" s="12" t="s">
        <v>30</v>
      </c>
      <c r="D168" s="145">
        <v>88</v>
      </c>
      <c r="E168" s="142">
        <f t="shared" si="28"/>
        <v>0.52380952380952384</v>
      </c>
      <c r="F168" s="143">
        <v>54</v>
      </c>
      <c r="G168" s="142">
        <f t="shared" si="29"/>
        <v>0.32142857142857145</v>
      </c>
      <c r="H168" s="143">
        <v>26</v>
      </c>
      <c r="I168" s="142">
        <f t="shared" si="32"/>
        <v>0.15476190476190477</v>
      </c>
      <c r="J168" s="98"/>
      <c r="K168" s="142">
        <f t="shared" si="34"/>
        <v>0</v>
      </c>
      <c r="L168" s="99">
        <f t="shared" si="35"/>
        <v>168</v>
      </c>
      <c r="M168" s="144">
        <f t="shared" si="35"/>
        <v>1</v>
      </c>
    </row>
    <row r="169" spans="2:13" x14ac:dyDescent="0.15">
      <c r="B169" s="183"/>
      <c r="C169" s="12" t="s">
        <v>35</v>
      </c>
      <c r="D169" s="145">
        <v>93</v>
      </c>
      <c r="E169" s="142">
        <f t="shared" si="28"/>
        <v>0.34701492537313433</v>
      </c>
      <c r="F169" s="143">
        <v>129</v>
      </c>
      <c r="G169" s="142">
        <f t="shared" si="29"/>
        <v>0.48134328358208955</v>
      </c>
      <c r="H169" s="143">
        <v>44</v>
      </c>
      <c r="I169" s="142">
        <f t="shared" si="32"/>
        <v>0.16417910447761194</v>
      </c>
      <c r="J169" s="98">
        <v>2</v>
      </c>
      <c r="K169" s="142">
        <f t="shared" si="34"/>
        <v>7.462686567164179E-3</v>
      </c>
      <c r="L169" s="99">
        <f t="shared" si="35"/>
        <v>268</v>
      </c>
      <c r="M169" s="144">
        <f t="shared" si="35"/>
        <v>1</v>
      </c>
    </row>
    <row r="170" spans="2:13" x14ac:dyDescent="0.15">
      <c r="B170" s="183"/>
      <c r="C170" s="12" t="s">
        <v>37</v>
      </c>
      <c r="D170" s="145">
        <v>46</v>
      </c>
      <c r="E170" s="142">
        <f t="shared" si="28"/>
        <v>0.1940928270042194</v>
      </c>
      <c r="F170" s="143">
        <v>150</v>
      </c>
      <c r="G170" s="142">
        <f t="shared" si="29"/>
        <v>0.63291139240506333</v>
      </c>
      <c r="H170" s="143">
        <v>41</v>
      </c>
      <c r="I170" s="142">
        <f t="shared" si="32"/>
        <v>0.1729957805907173</v>
      </c>
      <c r="J170" s="98"/>
      <c r="K170" s="142">
        <f t="shared" si="34"/>
        <v>0</v>
      </c>
      <c r="L170" s="99">
        <f t="shared" si="35"/>
        <v>237</v>
      </c>
      <c r="M170" s="144">
        <f t="shared" si="35"/>
        <v>1</v>
      </c>
    </row>
    <row r="171" spans="2:13" x14ac:dyDescent="0.15">
      <c r="B171" s="183"/>
      <c r="C171" s="10" t="s">
        <v>75</v>
      </c>
      <c r="D171" s="78">
        <v>19</v>
      </c>
      <c r="E171" s="72">
        <f t="shared" si="28"/>
        <v>0.1417910447761194</v>
      </c>
      <c r="F171" s="73">
        <v>91</v>
      </c>
      <c r="G171" s="72">
        <f t="shared" si="29"/>
        <v>0.67910447761194026</v>
      </c>
      <c r="H171" s="73">
        <v>24</v>
      </c>
      <c r="I171" s="72">
        <f t="shared" si="32"/>
        <v>0.17910447761194029</v>
      </c>
      <c r="J171" s="74"/>
      <c r="K171" s="72">
        <f t="shared" si="34"/>
        <v>0</v>
      </c>
      <c r="L171" s="75">
        <f t="shared" si="35"/>
        <v>134</v>
      </c>
      <c r="M171" s="76">
        <f t="shared" si="35"/>
        <v>0.99999999999999989</v>
      </c>
    </row>
    <row r="173" spans="2:13" x14ac:dyDescent="0.15">
      <c r="B173" s="174" t="s">
        <v>88</v>
      </c>
      <c r="C173" s="175"/>
      <c r="D173" s="196" t="s">
        <v>99</v>
      </c>
      <c r="E173" s="197"/>
      <c r="F173" s="197" t="s">
        <v>100</v>
      </c>
      <c r="G173" s="197"/>
      <c r="H173" s="197" t="s">
        <v>101</v>
      </c>
      <c r="I173" s="197"/>
      <c r="J173" s="166" t="s">
        <v>76</v>
      </c>
      <c r="K173" s="198"/>
      <c r="L173" s="197" t="s">
        <v>14</v>
      </c>
      <c r="M173" s="199"/>
    </row>
    <row r="174" spans="2:13" x14ac:dyDescent="0.15">
      <c r="B174" s="176"/>
      <c r="C174" s="177"/>
      <c r="D174" s="119" t="s">
        <v>1</v>
      </c>
      <c r="E174" s="120" t="s">
        <v>2</v>
      </c>
      <c r="F174" s="120" t="s">
        <v>1</v>
      </c>
      <c r="G174" s="120" t="s">
        <v>2</v>
      </c>
      <c r="H174" s="120" t="s">
        <v>1</v>
      </c>
      <c r="I174" s="120" t="s">
        <v>2</v>
      </c>
      <c r="J174" s="120" t="s">
        <v>1</v>
      </c>
      <c r="K174" s="120" t="s">
        <v>2</v>
      </c>
      <c r="L174" s="120" t="s">
        <v>1</v>
      </c>
      <c r="M174" s="121" t="s">
        <v>2</v>
      </c>
    </row>
    <row r="175" spans="2:13" x14ac:dyDescent="0.15">
      <c r="B175" s="171" t="s">
        <v>17</v>
      </c>
      <c r="C175" s="3" t="s">
        <v>0</v>
      </c>
      <c r="D175" s="22">
        <f>SUM(D176:D185)</f>
        <v>712</v>
      </c>
      <c r="E175" s="23">
        <f>D175/L175</f>
        <v>0.29741019214703424</v>
      </c>
      <c r="F175" s="37">
        <f>SUM(F176:F185)</f>
        <v>1228</v>
      </c>
      <c r="G175" s="23">
        <f t="shared" ref="G175:G185" si="38">F175/L175</f>
        <v>0.51294903926482871</v>
      </c>
      <c r="H175" s="39">
        <f>SUM(H176:H185)</f>
        <v>449</v>
      </c>
      <c r="I175" s="23">
        <f t="shared" ref="I175:I185" si="39">H175/L175</f>
        <v>0.18755221386800333</v>
      </c>
      <c r="J175" s="40">
        <f>SUM(J176:J185)</f>
        <v>5</v>
      </c>
      <c r="K175" s="23">
        <f>J175/L175</f>
        <v>2.0885547201336674E-3</v>
      </c>
      <c r="L175" s="41">
        <f>D175+F175+H175+J175</f>
        <v>2394</v>
      </c>
      <c r="M175" s="25">
        <f>E175+G175+I175+K175</f>
        <v>1</v>
      </c>
    </row>
    <row r="176" spans="2:13" x14ac:dyDescent="0.15">
      <c r="B176" s="172"/>
      <c r="C176" s="11" t="s">
        <v>77</v>
      </c>
      <c r="D176" s="92">
        <v>41</v>
      </c>
      <c r="E176" s="42">
        <f t="shared" ref="E176:E185" si="40">D176/L176</f>
        <v>0.29496402877697842</v>
      </c>
      <c r="F176" s="52">
        <v>68</v>
      </c>
      <c r="G176" s="42">
        <f t="shared" si="38"/>
        <v>0.48920863309352519</v>
      </c>
      <c r="H176" s="52">
        <v>29</v>
      </c>
      <c r="I176" s="42">
        <f t="shared" si="39"/>
        <v>0.20863309352517986</v>
      </c>
      <c r="J176" s="56">
        <v>1</v>
      </c>
      <c r="K176" s="42">
        <f t="shared" ref="K176:K185" si="41">J176/L176</f>
        <v>7.1942446043165471E-3</v>
      </c>
      <c r="L176" s="43">
        <f t="shared" ref="L176:M185" si="42">D176+F176+H176+J176</f>
        <v>139</v>
      </c>
      <c r="M176" s="44">
        <f t="shared" si="42"/>
        <v>1</v>
      </c>
    </row>
    <row r="177" spans="2:15" x14ac:dyDescent="0.15">
      <c r="B177" s="172"/>
      <c r="C177" s="12" t="s">
        <v>78</v>
      </c>
      <c r="D177" s="57">
        <v>22</v>
      </c>
      <c r="E177" s="54">
        <f t="shared" si="40"/>
        <v>0.3728813559322034</v>
      </c>
      <c r="F177" s="58">
        <v>27</v>
      </c>
      <c r="G177" s="54">
        <f t="shared" si="38"/>
        <v>0.4576271186440678</v>
      </c>
      <c r="H177" s="58">
        <v>10</v>
      </c>
      <c r="I177" s="54">
        <f t="shared" si="39"/>
        <v>0.16949152542372881</v>
      </c>
      <c r="J177" s="53"/>
      <c r="K177" s="54">
        <f t="shared" si="41"/>
        <v>0</v>
      </c>
      <c r="L177" s="138">
        <f t="shared" si="42"/>
        <v>59</v>
      </c>
      <c r="M177" s="134">
        <f t="shared" si="42"/>
        <v>1</v>
      </c>
    </row>
    <row r="178" spans="2:15" x14ac:dyDescent="0.15">
      <c r="B178" s="172"/>
      <c r="C178" s="12" t="s">
        <v>79</v>
      </c>
      <c r="D178" s="57">
        <v>82</v>
      </c>
      <c r="E178" s="54">
        <f t="shared" si="40"/>
        <v>0.32669322709163345</v>
      </c>
      <c r="F178" s="58">
        <v>128</v>
      </c>
      <c r="G178" s="54">
        <f t="shared" si="38"/>
        <v>0.50996015936254979</v>
      </c>
      <c r="H178" s="58">
        <v>40</v>
      </c>
      <c r="I178" s="54">
        <f t="shared" si="39"/>
        <v>0.15936254980079681</v>
      </c>
      <c r="J178" s="53">
        <v>1</v>
      </c>
      <c r="K178" s="54">
        <f t="shared" si="41"/>
        <v>3.9840637450199202E-3</v>
      </c>
      <c r="L178" s="138">
        <f t="shared" si="42"/>
        <v>251</v>
      </c>
      <c r="M178" s="134">
        <f t="shared" si="42"/>
        <v>0.99999999999999989</v>
      </c>
    </row>
    <row r="179" spans="2:15" x14ac:dyDescent="0.15">
      <c r="B179" s="172"/>
      <c r="C179" s="12" t="s">
        <v>80</v>
      </c>
      <c r="D179" s="57">
        <v>111</v>
      </c>
      <c r="E179" s="54">
        <f t="shared" si="40"/>
        <v>0.30494505494505497</v>
      </c>
      <c r="F179" s="58">
        <v>187</v>
      </c>
      <c r="G179" s="54">
        <f t="shared" si="38"/>
        <v>0.51373626373626369</v>
      </c>
      <c r="H179" s="58">
        <v>66</v>
      </c>
      <c r="I179" s="54">
        <f t="shared" si="39"/>
        <v>0.18131868131868131</v>
      </c>
      <c r="J179" s="53"/>
      <c r="K179" s="54">
        <f t="shared" si="41"/>
        <v>0</v>
      </c>
      <c r="L179" s="138">
        <f t="shared" si="42"/>
        <v>364</v>
      </c>
      <c r="M179" s="134">
        <f t="shared" si="42"/>
        <v>1</v>
      </c>
    </row>
    <row r="180" spans="2:15" x14ac:dyDescent="0.15">
      <c r="B180" s="172"/>
      <c r="C180" s="12" t="s">
        <v>81</v>
      </c>
      <c r="D180" s="57">
        <v>55</v>
      </c>
      <c r="E180" s="54">
        <f t="shared" si="40"/>
        <v>0.32544378698224852</v>
      </c>
      <c r="F180" s="58">
        <v>74</v>
      </c>
      <c r="G180" s="54">
        <f t="shared" si="38"/>
        <v>0.43786982248520712</v>
      </c>
      <c r="H180" s="58">
        <v>40</v>
      </c>
      <c r="I180" s="54">
        <f t="shared" si="39"/>
        <v>0.23668639053254437</v>
      </c>
      <c r="J180" s="53"/>
      <c r="K180" s="54">
        <f t="shared" si="41"/>
        <v>0</v>
      </c>
      <c r="L180" s="138">
        <f t="shared" si="42"/>
        <v>169</v>
      </c>
      <c r="M180" s="134">
        <f t="shared" si="42"/>
        <v>1</v>
      </c>
    </row>
    <row r="181" spans="2:15" x14ac:dyDescent="0.15">
      <c r="B181" s="172"/>
      <c r="C181" s="12" t="s">
        <v>82</v>
      </c>
      <c r="D181" s="57">
        <v>77</v>
      </c>
      <c r="E181" s="54">
        <f t="shared" si="40"/>
        <v>0.31428571428571428</v>
      </c>
      <c r="F181" s="58">
        <v>115</v>
      </c>
      <c r="G181" s="54">
        <f t="shared" si="38"/>
        <v>0.46938775510204084</v>
      </c>
      <c r="H181" s="58">
        <v>51</v>
      </c>
      <c r="I181" s="54">
        <f t="shared" si="39"/>
        <v>0.20816326530612245</v>
      </c>
      <c r="J181" s="53">
        <v>2</v>
      </c>
      <c r="K181" s="54">
        <f t="shared" si="41"/>
        <v>8.1632653061224497E-3</v>
      </c>
      <c r="L181" s="138">
        <f t="shared" si="42"/>
        <v>245</v>
      </c>
      <c r="M181" s="134">
        <f t="shared" si="42"/>
        <v>1.0000000000000002</v>
      </c>
    </row>
    <row r="182" spans="2:15" x14ac:dyDescent="0.15">
      <c r="B182" s="172"/>
      <c r="C182" s="12" t="s">
        <v>83</v>
      </c>
      <c r="D182" s="57">
        <v>97</v>
      </c>
      <c r="E182" s="54">
        <f t="shared" si="40"/>
        <v>0.22823529411764706</v>
      </c>
      <c r="F182" s="58">
        <v>249</v>
      </c>
      <c r="G182" s="54">
        <f t="shared" si="38"/>
        <v>0.58588235294117652</v>
      </c>
      <c r="H182" s="58">
        <v>79</v>
      </c>
      <c r="I182" s="54">
        <f t="shared" si="39"/>
        <v>0.18588235294117647</v>
      </c>
      <c r="J182" s="53"/>
      <c r="K182" s="54">
        <f t="shared" si="41"/>
        <v>0</v>
      </c>
      <c r="L182" s="138">
        <f t="shared" si="42"/>
        <v>425</v>
      </c>
      <c r="M182" s="134">
        <f t="shared" si="42"/>
        <v>1</v>
      </c>
    </row>
    <row r="183" spans="2:15" x14ac:dyDescent="0.15">
      <c r="B183" s="172"/>
      <c r="C183" s="12" t="s">
        <v>84</v>
      </c>
      <c r="D183" s="57">
        <v>118</v>
      </c>
      <c r="E183" s="54">
        <f t="shared" si="40"/>
        <v>0.2957393483709273</v>
      </c>
      <c r="F183" s="58">
        <v>211</v>
      </c>
      <c r="G183" s="54">
        <f t="shared" si="38"/>
        <v>0.52882205513784464</v>
      </c>
      <c r="H183" s="58">
        <v>70</v>
      </c>
      <c r="I183" s="54">
        <f t="shared" si="39"/>
        <v>0.17543859649122806</v>
      </c>
      <c r="J183" s="53"/>
      <c r="K183" s="54">
        <f t="shared" si="41"/>
        <v>0</v>
      </c>
      <c r="L183" s="138">
        <f t="shared" si="42"/>
        <v>399</v>
      </c>
      <c r="M183" s="134">
        <f t="shared" si="42"/>
        <v>1</v>
      </c>
    </row>
    <row r="184" spans="2:15" x14ac:dyDescent="0.15">
      <c r="B184" s="172"/>
      <c r="C184" s="12" t="s">
        <v>85</v>
      </c>
      <c r="D184" s="139">
        <v>56</v>
      </c>
      <c r="E184" s="54">
        <f t="shared" si="40"/>
        <v>0.27450980392156865</v>
      </c>
      <c r="F184" s="58">
        <v>109</v>
      </c>
      <c r="G184" s="54">
        <f t="shared" si="38"/>
        <v>0.53431372549019607</v>
      </c>
      <c r="H184" s="58">
        <v>38</v>
      </c>
      <c r="I184" s="54">
        <f t="shared" si="39"/>
        <v>0.18627450980392157</v>
      </c>
      <c r="J184" s="53">
        <v>1</v>
      </c>
      <c r="K184" s="54">
        <f t="shared" si="41"/>
        <v>4.9019607843137254E-3</v>
      </c>
      <c r="L184" s="138">
        <f t="shared" si="42"/>
        <v>204</v>
      </c>
      <c r="M184" s="134">
        <f t="shared" si="42"/>
        <v>1</v>
      </c>
    </row>
    <row r="185" spans="2:15" x14ac:dyDescent="0.15">
      <c r="B185" s="173"/>
      <c r="C185" s="10" t="s">
        <v>86</v>
      </c>
      <c r="D185" s="55">
        <v>53</v>
      </c>
      <c r="E185" s="46">
        <f t="shared" si="40"/>
        <v>0.38129496402877699</v>
      </c>
      <c r="F185" s="47">
        <v>60</v>
      </c>
      <c r="G185" s="46">
        <f t="shared" si="38"/>
        <v>0.43165467625899279</v>
      </c>
      <c r="H185" s="47">
        <v>26</v>
      </c>
      <c r="I185" s="46">
        <f t="shared" si="39"/>
        <v>0.18705035971223022</v>
      </c>
      <c r="J185" s="48"/>
      <c r="K185" s="46">
        <f t="shared" si="41"/>
        <v>0</v>
      </c>
      <c r="L185" s="49">
        <f t="shared" si="42"/>
        <v>139</v>
      </c>
      <c r="M185" s="50">
        <f t="shared" si="42"/>
        <v>1</v>
      </c>
    </row>
    <row r="188" spans="2:15" x14ac:dyDescent="0.15">
      <c r="B188" s="4" t="s">
        <v>102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2:15" ht="40.5" customHeight="1" x14ac:dyDescent="0.15">
      <c r="B189" s="174" t="s">
        <v>87</v>
      </c>
      <c r="C189" s="191"/>
      <c r="D189" s="213" t="s">
        <v>103</v>
      </c>
      <c r="E189" s="231"/>
      <c r="F189" s="215" t="s">
        <v>104</v>
      </c>
      <c r="G189" s="214"/>
      <c r="H189" s="215" t="s">
        <v>107</v>
      </c>
      <c r="I189" s="214"/>
      <c r="J189" s="215" t="s">
        <v>105</v>
      </c>
      <c r="K189" s="214"/>
      <c r="L189" s="215" t="s">
        <v>108</v>
      </c>
      <c r="M189" s="214"/>
      <c r="N189" s="215" t="s">
        <v>106</v>
      </c>
      <c r="O189" s="218"/>
    </row>
    <row r="190" spans="2:15" x14ac:dyDescent="0.15">
      <c r="B190" s="192"/>
      <c r="C190" s="193"/>
      <c r="D190" s="119" t="s">
        <v>1</v>
      </c>
      <c r="E190" s="120" t="s">
        <v>2</v>
      </c>
      <c r="F190" s="120" t="s">
        <v>1</v>
      </c>
      <c r="G190" s="120" t="s">
        <v>2</v>
      </c>
      <c r="H190" s="120" t="s">
        <v>1</v>
      </c>
      <c r="I190" s="120" t="s">
        <v>2</v>
      </c>
      <c r="J190" s="120" t="s">
        <v>1</v>
      </c>
      <c r="K190" s="120" t="s">
        <v>2</v>
      </c>
      <c r="L190" s="120" t="s">
        <v>1</v>
      </c>
      <c r="M190" s="120" t="s">
        <v>2</v>
      </c>
      <c r="N190" s="120" t="s">
        <v>1</v>
      </c>
      <c r="O190" s="121" t="s">
        <v>2</v>
      </c>
    </row>
    <row r="191" spans="2:15" x14ac:dyDescent="0.15">
      <c r="B191" s="171" t="s">
        <v>17</v>
      </c>
      <c r="C191" s="3" t="s">
        <v>20</v>
      </c>
      <c r="D191" s="34">
        <v>735</v>
      </c>
      <c r="E191" s="79">
        <v>0.30701754385964913</v>
      </c>
      <c r="F191" s="24">
        <v>947</v>
      </c>
      <c r="G191" s="79">
        <v>0.39557226399331663</v>
      </c>
      <c r="H191" s="24">
        <v>912</v>
      </c>
      <c r="I191" s="79">
        <v>0.38095238095238093</v>
      </c>
      <c r="J191" s="24">
        <v>296</v>
      </c>
      <c r="K191" s="79">
        <v>0.12364243943191311</v>
      </c>
      <c r="L191" s="24">
        <v>319</v>
      </c>
      <c r="M191" s="79">
        <v>0.13324979114452798</v>
      </c>
      <c r="N191" s="24">
        <v>558</v>
      </c>
      <c r="O191" s="80">
        <v>0.23308270676691728</v>
      </c>
    </row>
    <row r="192" spans="2:15" x14ac:dyDescent="0.15">
      <c r="B192" s="216"/>
      <c r="C192" s="17" t="s">
        <v>21</v>
      </c>
      <c r="D192" s="82">
        <v>39</v>
      </c>
      <c r="E192" s="83">
        <v>0.375</v>
      </c>
      <c r="F192" s="84">
        <v>31</v>
      </c>
      <c r="G192" s="83">
        <v>0.29807692307692307</v>
      </c>
      <c r="H192" s="84">
        <v>23</v>
      </c>
      <c r="I192" s="83">
        <v>0.22115384615384615</v>
      </c>
      <c r="J192" s="84">
        <v>12</v>
      </c>
      <c r="K192" s="83">
        <v>0.11538461538461539</v>
      </c>
      <c r="L192" s="84">
        <v>1</v>
      </c>
      <c r="M192" s="83">
        <v>9.6153846153846159E-3</v>
      </c>
      <c r="N192" s="84">
        <v>18</v>
      </c>
      <c r="O192" s="86">
        <v>0.17307692307692307</v>
      </c>
    </row>
    <row r="193" spans="2:15" x14ac:dyDescent="0.15">
      <c r="B193" s="216"/>
      <c r="C193" s="131" t="s">
        <v>23</v>
      </c>
      <c r="D193" s="132">
        <v>83</v>
      </c>
      <c r="E193" s="136">
        <v>0.47976878612716761</v>
      </c>
      <c r="F193" s="133">
        <v>74</v>
      </c>
      <c r="G193" s="136">
        <v>0.4277456647398844</v>
      </c>
      <c r="H193" s="133">
        <v>60</v>
      </c>
      <c r="I193" s="136">
        <v>0.34682080924855491</v>
      </c>
      <c r="J193" s="133">
        <v>18</v>
      </c>
      <c r="K193" s="136">
        <v>0.10404624277456648</v>
      </c>
      <c r="L193" s="133">
        <v>2</v>
      </c>
      <c r="M193" s="136">
        <v>1.1560693641618497E-2</v>
      </c>
      <c r="N193" s="133">
        <v>48</v>
      </c>
      <c r="O193" s="137">
        <v>0.2774566473988439</v>
      </c>
    </row>
    <row r="194" spans="2:15" x14ac:dyDescent="0.15">
      <c r="B194" s="216"/>
      <c r="C194" s="131" t="s">
        <v>25</v>
      </c>
      <c r="D194" s="132">
        <v>118</v>
      </c>
      <c r="E194" s="136">
        <v>0.42293906810035842</v>
      </c>
      <c r="F194" s="133">
        <v>146</v>
      </c>
      <c r="G194" s="136">
        <v>0.52329749103942658</v>
      </c>
      <c r="H194" s="133">
        <v>124</v>
      </c>
      <c r="I194" s="136">
        <v>0.44444444444444442</v>
      </c>
      <c r="J194" s="133">
        <v>37</v>
      </c>
      <c r="K194" s="136">
        <v>0.13261648745519714</v>
      </c>
      <c r="L194" s="133">
        <v>13</v>
      </c>
      <c r="M194" s="136">
        <v>4.6594982078853049E-2</v>
      </c>
      <c r="N194" s="133">
        <v>96</v>
      </c>
      <c r="O194" s="137">
        <v>0.34408602150537637</v>
      </c>
    </row>
    <row r="195" spans="2:15" x14ac:dyDescent="0.15">
      <c r="B195" s="216"/>
      <c r="C195" s="131" t="s">
        <v>27</v>
      </c>
      <c r="D195" s="132">
        <v>125</v>
      </c>
      <c r="E195" s="136">
        <v>0.36873156342182889</v>
      </c>
      <c r="F195" s="133">
        <v>160</v>
      </c>
      <c r="G195" s="136">
        <v>0.471976401179941</v>
      </c>
      <c r="H195" s="133">
        <v>126</v>
      </c>
      <c r="I195" s="136">
        <v>0.37168141592920356</v>
      </c>
      <c r="J195" s="133">
        <v>40</v>
      </c>
      <c r="K195" s="136">
        <v>0.11799410029498525</v>
      </c>
      <c r="L195" s="133">
        <v>14</v>
      </c>
      <c r="M195" s="136">
        <v>4.1297935103244837E-2</v>
      </c>
      <c r="N195" s="133">
        <v>98</v>
      </c>
      <c r="O195" s="137">
        <v>0.28908554572271389</v>
      </c>
    </row>
    <row r="196" spans="2:15" x14ac:dyDescent="0.15">
      <c r="B196" s="216"/>
      <c r="C196" s="131" t="s">
        <v>29</v>
      </c>
      <c r="D196" s="132">
        <v>101</v>
      </c>
      <c r="E196" s="136">
        <v>0.32580645161290323</v>
      </c>
      <c r="F196" s="133">
        <v>153</v>
      </c>
      <c r="G196" s="136">
        <v>0.49354838709677418</v>
      </c>
      <c r="H196" s="133">
        <v>124</v>
      </c>
      <c r="I196" s="136">
        <v>0.4</v>
      </c>
      <c r="J196" s="133">
        <v>32</v>
      </c>
      <c r="K196" s="136">
        <v>0.1032258064516129</v>
      </c>
      <c r="L196" s="133">
        <v>33</v>
      </c>
      <c r="M196" s="136">
        <v>0.1064516129032258</v>
      </c>
      <c r="N196" s="133">
        <v>67</v>
      </c>
      <c r="O196" s="137">
        <v>0.21612903225806451</v>
      </c>
    </row>
    <row r="197" spans="2:15" x14ac:dyDescent="0.15">
      <c r="B197" s="216"/>
      <c r="C197" s="131" t="s">
        <v>34</v>
      </c>
      <c r="D197" s="132">
        <v>129</v>
      </c>
      <c r="E197" s="136">
        <v>0.251953125</v>
      </c>
      <c r="F197" s="133">
        <v>198</v>
      </c>
      <c r="G197" s="136">
        <v>0.38671875</v>
      </c>
      <c r="H197" s="133">
        <v>173</v>
      </c>
      <c r="I197" s="136">
        <v>0.337890625</v>
      </c>
      <c r="J197" s="133">
        <v>65</v>
      </c>
      <c r="K197" s="136">
        <v>0.126953125</v>
      </c>
      <c r="L197" s="133">
        <v>93</v>
      </c>
      <c r="M197" s="136">
        <v>0.181640625</v>
      </c>
      <c r="N197" s="133">
        <v>102</v>
      </c>
      <c r="O197" s="137">
        <v>0.19921875</v>
      </c>
    </row>
    <row r="198" spans="2:15" x14ac:dyDescent="0.15">
      <c r="B198" s="216"/>
      <c r="C198" s="131" t="s">
        <v>36</v>
      </c>
      <c r="D198" s="132">
        <v>87</v>
      </c>
      <c r="E198" s="136">
        <v>0.19954128440366972</v>
      </c>
      <c r="F198" s="133">
        <v>133</v>
      </c>
      <c r="G198" s="136">
        <v>0.30504587155963303</v>
      </c>
      <c r="H198" s="133">
        <v>167</v>
      </c>
      <c r="I198" s="136">
        <v>0.3830275229357798</v>
      </c>
      <c r="J198" s="133">
        <v>62</v>
      </c>
      <c r="K198" s="136">
        <v>0.14220183486238533</v>
      </c>
      <c r="L198" s="133">
        <v>93</v>
      </c>
      <c r="M198" s="136">
        <v>0.21330275229357798</v>
      </c>
      <c r="N198" s="133">
        <v>80</v>
      </c>
      <c r="O198" s="137">
        <v>0.1834862385321101</v>
      </c>
    </row>
    <row r="199" spans="2:15" x14ac:dyDescent="0.15">
      <c r="B199" s="217"/>
      <c r="C199" s="20" t="s">
        <v>61</v>
      </c>
      <c r="D199" s="87">
        <v>53</v>
      </c>
      <c r="E199" s="88">
        <v>0.21991701244813278</v>
      </c>
      <c r="F199" s="89">
        <v>52</v>
      </c>
      <c r="G199" s="88">
        <v>0.21576763485477179</v>
      </c>
      <c r="H199" s="89">
        <v>115</v>
      </c>
      <c r="I199" s="88">
        <v>0.47717842323651455</v>
      </c>
      <c r="J199" s="89">
        <v>30</v>
      </c>
      <c r="K199" s="88">
        <v>0.12448132780082988</v>
      </c>
      <c r="L199" s="89">
        <v>70</v>
      </c>
      <c r="M199" s="88">
        <v>0.29045643153526973</v>
      </c>
      <c r="N199" s="89">
        <v>49</v>
      </c>
      <c r="O199" s="91">
        <v>0.2033195020746888</v>
      </c>
    </row>
    <row r="200" spans="2:15" x14ac:dyDescent="0.15">
      <c r="B200" s="171" t="s">
        <v>15</v>
      </c>
      <c r="C200" s="3" t="s">
        <v>20</v>
      </c>
      <c r="D200" s="34">
        <v>362</v>
      </c>
      <c r="E200" s="79">
        <v>0.3267148014440433</v>
      </c>
      <c r="F200" s="24">
        <v>494</v>
      </c>
      <c r="G200" s="79">
        <v>0.44584837545126355</v>
      </c>
      <c r="H200" s="24">
        <v>460</v>
      </c>
      <c r="I200" s="79">
        <v>0.41516245487364623</v>
      </c>
      <c r="J200" s="24">
        <v>250</v>
      </c>
      <c r="K200" s="79">
        <v>0.22563176895306858</v>
      </c>
      <c r="L200" s="24">
        <v>167</v>
      </c>
      <c r="M200" s="79">
        <v>0.15072202166064982</v>
      </c>
      <c r="N200" s="24">
        <v>377</v>
      </c>
      <c r="O200" s="80">
        <v>0.34025270758122744</v>
      </c>
    </row>
    <row r="201" spans="2:15" x14ac:dyDescent="0.15">
      <c r="B201" s="172"/>
      <c r="C201" s="17" t="s">
        <v>21</v>
      </c>
      <c r="D201" s="82">
        <v>17</v>
      </c>
      <c r="E201" s="83">
        <v>0.35416666666666669</v>
      </c>
      <c r="F201" s="84">
        <v>12</v>
      </c>
      <c r="G201" s="83">
        <v>0.25</v>
      </c>
      <c r="H201" s="84">
        <v>9</v>
      </c>
      <c r="I201" s="83">
        <v>0.1875</v>
      </c>
      <c r="J201" s="84">
        <v>9</v>
      </c>
      <c r="K201" s="83">
        <v>0.1875</v>
      </c>
      <c r="L201" s="84">
        <v>1</v>
      </c>
      <c r="M201" s="83">
        <v>2.0833333333333332E-2</v>
      </c>
      <c r="N201" s="84">
        <v>12</v>
      </c>
      <c r="O201" s="86">
        <v>0.25</v>
      </c>
    </row>
    <row r="202" spans="2:15" x14ac:dyDescent="0.15">
      <c r="B202" s="172"/>
      <c r="C202" s="131" t="s">
        <v>23</v>
      </c>
      <c r="D202" s="132">
        <v>41</v>
      </c>
      <c r="E202" s="136">
        <v>0.51898734177215189</v>
      </c>
      <c r="F202" s="133">
        <v>43</v>
      </c>
      <c r="G202" s="136">
        <v>0.54430379746835444</v>
      </c>
      <c r="H202" s="133">
        <v>30</v>
      </c>
      <c r="I202" s="136">
        <v>0.379746835443038</v>
      </c>
      <c r="J202" s="133">
        <v>14</v>
      </c>
      <c r="K202" s="136">
        <v>0.17721518987341772</v>
      </c>
      <c r="L202" s="133">
        <v>1</v>
      </c>
      <c r="M202" s="136">
        <v>1.2658227848101266E-2</v>
      </c>
      <c r="N202" s="133">
        <v>28</v>
      </c>
      <c r="O202" s="137">
        <v>0.35443037974683544</v>
      </c>
    </row>
    <row r="203" spans="2:15" x14ac:dyDescent="0.15">
      <c r="B203" s="172"/>
      <c r="C203" s="131" t="s">
        <v>25</v>
      </c>
      <c r="D203" s="132">
        <v>62</v>
      </c>
      <c r="E203" s="136">
        <v>0.44285714285714284</v>
      </c>
      <c r="F203" s="133">
        <v>85</v>
      </c>
      <c r="G203" s="136">
        <v>0.6071428571428571</v>
      </c>
      <c r="H203" s="133">
        <v>63</v>
      </c>
      <c r="I203" s="136">
        <v>0.45</v>
      </c>
      <c r="J203" s="133">
        <v>35</v>
      </c>
      <c r="K203" s="136">
        <v>0.25</v>
      </c>
      <c r="L203" s="133">
        <v>7</v>
      </c>
      <c r="M203" s="136">
        <v>0.05</v>
      </c>
      <c r="N203" s="133">
        <v>63</v>
      </c>
      <c r="O203" s="137">
        <v>0.45</v>
      </c>
    </row>
    <row r="204" spans="2:15" x14ac:dyDescent="0.15">
      <c r="B204" s="172"/>
      <c r="C204" s="131" t="s">
        <v>27</v>
      </c>
      <c r="D204" s="132">
        <v>65</v>
      </c>
      <c r="E204" s="136">
        <v>0.43624161073825501</v>
      </c>
      <c r="F204" s="133">
        <v>82</v>
      </c>
      <c r="G204" s="136">
        <v>0.55033557046979864</v>
      </c>
      <c r="H204" s="133">
        <v>60</v>
      </c>
      <c r="I204" s="136">
        <v>0.40268456375838924</v>
      </c>
      <c r="J204" s="133">
        <v>36</v>
      </c>
      <c r="K204" s="136">
        <v>0.24161073825503357</v>
      </c>
      <c r="L204" s="133">
        <v>10</v>
      </c>
      <c r="M204" s="136">
        <v>6.7114093959731544E-2</v>
      </c>
      <c r="N204" s="133">
        <v>65</v>
      </c>
      <c r="O204" s="137">
        <v>0.43624161073825501</v>
      </c>
    </row>
    <row r="205" spans="2:15" x14ac:dyDescent="0.15">
      <c r="B205" s="172"/>
      <c r="C205" s="131" t="s">
        <v>29</v>
      </c>
      <c r="D205" s="132">
        <v>51</v>
      </c>
      <c r="E205" s="136">
        <v>0.35915492957746481</v>
      </c>
      <c r="F205" s="133">
        <v>73</v>
      </c>
      <c r="G205" s="136">
        <v>0.5140845070422535</v>
      </c>
      <c r="H205" s="133">
        <v>66</v>
      </c>
      <c r="I205" s="136">
        <v>0.46478873239436619</v>
      </c>
      <c r="J205" s="133">
        <v>29</v>
      </c>
      <c r="K205" s="136">
        <v>0.20422535211267606</v>
      </c>
      <c r="L205" s="133">
        <v>16</v>
      </c>
      <c r="M205" s="136">
        <v>0.11267605633802817</v>
      </c>
      <c r="N205" s="133">
        <v>48</v>
      </c>
      <c r="O205" s="137">
        <v>0.3380281690140845</v>
      </c>
    </row>
    <row r="206" spans="2:15" x14ac:dyDescent="0.15">
      <c r="B206" s="172"/>
      <c r="C206" s="131" t="s">
        <v>34</v>
      </c>
      <c r="D206" s="132">
        <v>63</v>
      </c>
      <c r="E206" s="136">
        <v>0.25819672131147542</v>
      </c>
      <c r="F206" s="133">
        <v>103</v>
      </c>
      <c r="G206" s="136">
        <v>0.42213114754098363</v>
      </c>
      <c r="H206" s="133">
        <v>102</v>
      </c>
      <c r="I206" s="136">
        <v>0.41803278688524592</v>
      </c>
      <c r="J206" s="133">
        <v>56</v>
      </c>
      <c r="K206" s="136">
        <v>0.22950819672131148</v>
      </c>
      <c r="L206" s="133">
        <v>58</v>
      </c>
      <c r="M206" s="136">
        <v>0.23770491803278687</v>
      </c>
      <c r="N206" s="133">
        <v>75</v>
      </c>
      <c r="O206" s="137">
        <v>0.30737704918032788</v>
      </c>
    </row>
    <row r="207" spans="2:15" x14ac:dyDescent="0.15">
      <c r="B207" s="172"/>
      <c r="C207" s="131" t="s">
        <v>36</v>
      </c>
      <c r="D207" s="132">
        <v>35</v>
      </c>
      <c r="E207" s="136">
        <v>0.17587939698492464</v>
      </c>
      <c r="F207" s="133">
        <v>66</v>
      </c>
      <c r="G207" s="136">
        <v>0.33165829145728642</v>
      </c>
      <c r="H207" s="133">
        <v>82</v>
      </c>
      <c r="I207" s="136">
        <v>0.4120603015075377</v>
      </c>
      <c r="J207" s="133">
        <v>52</v>
      </c>
      <c r="K207" s="136">
        <v>0.2613065326633166</v>
      </c>
      <c r="L207" s="133">
        <v>44</v>
      </c>
      <c r="M207" s="136">
        <v>0.22110552763819097</v>
      </c>
      <c r="N207" s="133">
        <v>54</v>
      </c>
      <c r="O207" s="137">
        <v>0.271356783919598</v>
      </c>
    </row>
    <row r="208" spans="2:15" x14ac:dyDescent="0.15">
      <c r="B208" s="173"/>
      <c r="C208" s="20" t="s">
        <v>61</v>
      </c>
      <c r="D208" s="87">
        <v>28</v>
      </c>
      <c r="E208" s="88">
        <v>0.26168224299065418</v>
      </c>
      <c r="F208" s="89">
        <v>30</v>
      </c>
      <c r="G208" s="88">
        <v>0.28037383177570091</v>
      </c>
      <c r="H208" s="89">
        <v>48</v>
      </c>
      <c r="I208" s="88">
        <v>0.44859813084112149</v>
      </c>
      <c r="J208" s="89">
        <v>19</v>
      </c>
      <c r="K208" s="88">
        <v>0.17757009345794392</v>
      </c>
      <c r="L208" s="89">
        <v>30</v>
      </c>
      <c r="M208" s="88">
        <v>0.28037383177570091</v>
      </c>
      <c r="N208" s="89">
        <v>32</v>
      </c>
      <c r="O208" s="91">
        <v>0.29906542056074764</v>
      </c>
    </row>
    <row r="209" spans="2:15" x14ac:dyDescent="0.15">
      <c r="B209" s="171" t="s">
        <v>16</v>
      </c>
      <c r="C209" s="3" t="s">
        <v>20</v>
      </c>
      <c r="D209" s="34">
        <v>373</v>
      </c>
      <c r="E209" s="79">
        <v>0.29004665629860032</v>
      </c>
      <c r="F209" s="24">
        <v>453</v>
      </c>
      <c r="G209" s="79">
        <v>0.35225505443234839</v>
      </c>
      <c r="H209" s="24">
        <v>452</v>
      </c>
      <c r="I209" s="79">
        <v>0.35147744945567649</v>
      </c>
      <c r="J209" s="24">
        <v>46</v>
      </c>
      <c r="K209" s="79">
        <v>3.5769828926905133E-2</v>
      </c>
      <c r="L209" s="24">
        <v>152</v>
      </c>
      <c r="M209" s="79">
        <v>0.1181959564541213</v>
      </c>
      <c r="N209" s="24">
        <v>181</v>
      </c>
      <c r="O209" s="80">
        <v>0.14074650077760498</v>
      </c>
    </row>
    <row r="210" spans="2:15" x14ac:dyDescent="0.15">
      <c r="B210" s="172"/>
      <c r="C210" s="17" t="s">
        <v>21</v>
      </c>
      <c r="D210" s="82">
        <v>22</v>
      </c>
      <c r="E210" s="83">
        <v>0.39285714285714285</v>
      </c>
      <c r="F210" s="84">
        <v>19</v>
      </c>
      <c r="G210" s="83">
        <v>0.3392857142857143</v>
      </c>
      <c r="H210" s="84">
        <v>14</v>
      </c>
      <c r="I210" s="83">
        <v>0.25</v>
      </c>
      <c r="J210" s="84">
        <v>3</v>
      </c>
      <c r="K210" s="83">
        <v>5.3571428571428568E-2</v>
      </c>
      <c r="L210" s="84"/>
      <c r="M210" s="83">
        <v>0</v>
      </c>
      <c r="N210" s="84">
        <v>6</v>
      </c>
      <c r="O210" s="86">
        <v>0.10714285714285714</v>
      </c>
    </row>
    <row r="211" spans="2:15" x14ac:dyDescent="0.15">
      <c r="B211" s="172"/>
      <c r="C211" s="131" t="s">
        <v>23</v>
      </c>
      <c r="D211" s="132">
        <v>42</v>
      </c>
      <c r="E211" s="136">
        <v>0.44680851063829785</v>
      </c>
      <c r="F211" s="133">
        <v>31</v>
      </c>
      <c r="G211" s="136">
        <v>0.32978723404255317</v>
      </c>
      <c r="H211" s="133">
        <v>30</v>
      </c>
      <c r="I211" s="136">
        <v>0.31914893617021278</v>
      </c>
      <c r="J211" s="133">
        <v>4</v>
      </c>
      <c r="K211" s="136">
        <v>4.2553191489361701E-2</v>
      </c>
      <c r="L211" s="133">
        <v>1</v>
      </c>
      <c r="M211" s="136">
        <v>1.0638297872340425E-2</v>
      </c>
      <c r="N211" s="133">
        <v>20</v>
      </c>
      <c r="O211" s="137">
        <v>0.21276595744680851</v>
      </c>
    </row>
    <row r="212" spans="2:15" x14ac:dyDescent="0.15">
      <c r="B212" s="172"/>
      <c r="C212" s="131" t="s">
        <v>25</v>
      </c>
      <c r="D212" s="132">
        <v>56</v>
      </c>
      <c r="E212" s="136">
        <v>0.40287769784172661</v>
      </c>
      <c r="F212" s="133">
        <v>61</v>
      </c>
      <c r="G212" s="136">
        <v>0.43884892086330934</v>
      </c>
      <c r="H212" s="133">
        <v>61</v>
      </c>
      <c r="I212" s="136">
        <v>0.43884892086330934</v>
      </c>
      <c r="J212" s="133">
        <v>2</v>
      </c>
      <c r="K212" s="136">
        <v>1.4388489208633094E-2</v>
      </c>
      <c r="L212" s="133">
        <v>6</v>
      </c>
      <c r="M212" s="136">
        <v>4.3165467625899283E-2</v>
      </c>
      <c r="N212" s="133">
        <v>33</v>
      </c>
      <c r="O212" s="137">
        <v>0.23741007194244604</v>
      </c>
    </row>
    <row r="213" spans="2:15" x14ac:dyDescent="0.15">
      <c r="B213" s="172"/>
      <c r="C213" s="131" t="s">
        <v>27</v>
      </c>
      <c r="D213" s="132">
        <v>60</v>
      </c>
      <c r="E213" s="136">
        <v>0.31578947368421051</v>
      </c>
      <c r="F213" s="133">
        <v>78</v>
      </c>
      <c r="G213" s="136">
        <v>0.41052631578947368</v>
      </c>
      <c r="H213" s="133">
        <v>66</v>
      </c>
      <c r="I213" s="136">
        <v>0.3473684210526316</v>
      </c>
      <c r="J213" s="133">
        <v>4</v>
      </c>
      <c r="K213" s="136">
        <v>2.1052631578947368E-2</v>
      </c>
      <c r="L213" s="133">
        <v>4</v>
      </c>
      <c r="M213" s="136">
        <v>2.1052631578947368E-2</v>
      </c>
      <c r="N213" s="133">
        <v>33</v>
      </c>
      <c r="O213" s="137">
        <v>0.1736842105263158</v>
      </c>
    </row>
    <row r="214" spans="2:15" x14ac:dyDescent="0.15">
      <c r="B214" s="172"/>
      <c r="C214" s="131" t="s">
        <v>29</v>
      </c>
      <c r="D214" s="132">
        <v>50</v>
      </c>
      <c r="E214" s="136">
        <v>0.29761904761904762</v>
      </c>
      <c r="F214" s="133">
        <v>80</v>
      </c>
      <c r="G214" s="136">
        <v>0.47619047619047616</v>
      </c>
      <c r="H214" s="133">
        <v>58</v>
      </c>
      <c r="I214" s="136">
        <v>0.34523809523809523</v>
      </c>
      <c r="J214" s="133">
        <v>3</v>
      </c>
      <c r="K214" s="136">
        <v>1.7857142857142856E-2</v>
      </c>
      <c r="L214" s="133">
        <v>17</v>
      </c>
      <c r="M214" s="136">
        <v>0.10119047619047619</v>
      </c>
      <c r="N214" s="133">
        <v>19</v>
      </c>
      <c r="O214" s="137">
        <v>0.1130952380952381</v>
      </c>
    </row>
    <row r="215" spans="2:15" x14ac:dyDescent="0.15">
      <c r="B215" s="172"/>
      <c r="C215" s="131" t="s">
        <v>34</v>
      </c>
      <c r="D215" s="132">
        <v>66</v>
      </c>
      <c r="E215" s="136">
        <v>0.2462686567164179</v>
      </c>
      <c r="F215" s="133">
        <v>95</v>
      </c>
      <c r="G215" s="136">
        <v>0.35447761194029853</v>
      </c>
      <c r="H215" s="133">
        <v>71</v>
      </c>
      <c r="I215" s="136">
        <v>0.26492537313432835</v>
      </c>
      <c r="J215" s="133">
        <v>9</v>
      </c>
      <c r="K215" s="136">
        <v>3.3582089552238806E-2</v>
      </c>
      <c r="L215" s="133">
        <v>35</v>
      </c>
      <c r="M215" s="136">
        <v>0.13059701492537312</v>
      </c>
      <c r="N215" s="133">
        <v>27</v>
      </c>
      <c r="O215" s="137">
        <v>0.10074626865671642</v>
      </c>
    </row>
    <row r="216" spans="2:15" x14ac:dyDescent="0.15">
      <c r="B216" s="172"/>
      <c r="C216" s="131" t="s">
        <v>36</v>
      </c>
      <c r="D216" s="132">
        <v>52</v>
      </c>
      <c r="E216" s="136">
        <v>0.21940928270042195</v>
      </c>
      <c r="F216" s="133">
        <v>67</v>
      </c>
      <c r="G216" s="136">
        <v>0.28270042194092826</v>
      </c>
      <c r="H216" s="133">
        <v>85</v>
      </c>
      <c r="I216" s="136">
        <v>0.35864978902953587</v>
      </c>
      <c r="J216" s="133">
        <v>10</v>
      </c>
      <c r="K216" s="136">
        <v>4.2194092827004218E-2</v>
      </c>
      <c r="L216" s="133">
        <v>49</v>
      </c>
      <c r="M216" s="136">
        <v>0.20675105485232068</v>
      </c>
      <c r="N216" s="133">
        <v>26</v>
      </c>
      <c r="O216" s="137">
        <v>0.10970464135021098</v>
      </c>
    </row>
    <row r="217" spans="2:15" x14ac:dyDescent="0.15">
      <c r="B217" s="173"/>
      <c r="C217" s="20" t="s">
        <v>61</v>
      </c>
      <c r="D217" s="87">
        <v>25</v>
      </c>
      <c r="E217" s="88">
        <v>0.18656716417910449</v>
      </c>
      <c r="F217" s="89">
        <v>22</v>
      </c>
      <c r="G217" s="88">
        <v>0.16417910447761194</v>
      </c>
      <c r="H217" s="89">
        <v>67</v>
      </c>
      <c r="I217" s="88">
        <v>0.5</v>
      </c>
      <c r="J217" s="89">
        <v>11</v>
      </c>
      <c r="K217" s="88">
        <v>8.2089552238805971E-2</v>
      </c>
      <c r="L217" s="89">
        <v>40</v>
      </c>
      <c r="M217" s="88">
        <v>0.29850746268656714</v>
      </c>
      <c r="N217" s="89">
        <v>17</v>
      </c>
      <c r="O217" s="91">
        <v>0.12686567164179105</v>
      </c>
    </row>
    <row r="219" spans="2:15" ht="40.5" customHeight="1" x14ac:dyDescent="0.15">
      <c r="B219" s="174" t="s">
        <v>87</v>
      </c>
      <c r="C219" s="191"/>
      <c r="D219" s="213" t="s">
        <v>109</v>
      </c>
      <c r="E219" s="214"/>
      <c r="F219" s="215" t="s">
        <v>110</v>
      </c>
      <c r="G219" s="214"/>
      <c r="H219" s="215" t="s">
        <v>111</v>
      </c>
      <c r="I219" s="214"/>
      <c r="J219" s="215" t="s">
        <v>62</v>
      </c>
      <c r="K219" s="214"/>
      <c r="L219" s="215" t="s">
        <v>14</v>
      </c>
      <c r="M219" s="218"/>
    </row>
    <row r="220" spans="2:15" x14ac:dyDescent="0.15">
      <c r="B220" s="192"/>
      <c r="C220" s="193"/>
      <c r="D220" s="119" t="s">
        <v>1</v>
      </c>
      <c r="E220" s="120" t="s">
        <v>2</v>
      </c>
      <c r="F220" s="120" t="s">
        <v>1</v>
      </c>
      <c r="G220" s="120" t="s">
        <v>2</v>
      </c>
      <c r="H220" s="120" t="s">
        <v>1</v>
      </c>
      <c r="I220" s="120" t="s">
        <v>2</v>
      </c>
      <c r="J220" s="120" t="s">
        <v>1</v>
      </c>
      <c r="K220" s="120" t="s">
        <v>2</v>
      </c>
      <c r="L220" s="120" t="s">
        <v>1</v>
      </c>
      <c r="M220" s="121" t="s">
        <v>2</v>
      </c>
    </row>
    <row r="221" spans="2:15" x14ac:dyDescent="0.15">
      <c r="B221" s="171" t="s">
        <v>17</v>
      </c>
      <c r="C221" s="3" t="s">
        <v>20</v>
      </c>
      <c r="D221" s="34">
        <v>259</v>
      </c>
      <c r="E221" s="79">
        <v>0.10818713450292397</v>
      </c>
      <c r="F221" s="24">
        <v>567</v>
      </c>
      <c r="G221" s="79">
        <v>0.23684210526315788</v>
      </c>
      <c r="H221" s="24">
        <v>376</v>
      </c>
      <c r="I221" s="79">
        <v>0.15705931495405179</v>
      </c>
      <c r="J221" s="24">
        <v>17</v>
      </c>
      <c r="K221" s="79">
        <v>7.1010860484544691E-3</v>
      </c>
      <c r="L221" s="37">
        <v>2394</v>
      </c>
      <c r="M221" s="81" t="s">
        <v>19</v>
      </c>
    </row>
    <row r="222" spans="2:15" x14ac:dyDescent="0.15">
      <c r="B222" s="216"/>
      <c r="C222" s="17" t="s">
        <v>21</v>
      </c>
      <c r="D222" s="82">
        <v>16</v>
      </c>
      <c r="E222" s="83">
        <v>0.15384615384615385</v>
      </c>
      <c r="F222" s="84">
        <v>24</v>
      </c>
      <c r="G222" s="83">
        <v>0.23076923076923078</v>
      </c>
      <c r="H222" s="84">
        <v>19</v>
      </c>
      <c r="I222" s="83">
        <v>0.18269230769230768</v>
      </c>
      <c r="J222" s="84">
        <v>2</v>
      </c>
      <c r="K222" s="83">
        <v>1.9230769230769232E-2</v>
      </c>
      <c r="L222" s="84">
        <v>104</v>
      </c>
      <c r="M222" s="93" t="s">
        <v>19</v>
      </c>
    </row>
    <row r="223" spans="2:15" x14ac:dyDescent="0.15">
      <c r="B223" s="216"/>
      <c r="C223" s="131" t="s">
        <v>23</v>
      </c>
      <c r="D223" s="132">
        <v>26</v>
      </c>
      <c r="E223" s="136">
        <v>0.15028901734104047</v>
      </c>
      <c r="F223" s="133">
        <v>82</v>
      </c>
      <c r="G223" s="136">
        <v>0.47398843930635837</v>
      </c>
      <c r="H223" s="133">
        <v>11</v>
      </c>
      <c r="I223" s="136">
        <v>6.358381502890173E-2</v>
      </c>
      <c r="J223" s="133">
        <v>4</v>
      </c>
      <c r="K223" s="136">
        <v>2.3121387283236993E-2</v>
      </c>
      <c r="L223" s="133">
        <v>173</v>
      </c>
      <c r="M223" s="146" t="s">
        <v>19</v>
      </c>
    </row>
    <row r="224" spans="2:15" x14ac:dyDescent="0.15">
      <c r="B224" s="216"/>
      <c r="C224" s="131" t="s">
        <v>25</v>
      </c>
      <c r="D224" s="132">
        <v>36</v>
      </c>
      <c r="E224" s="136">
        <v>0.12903225806451613</v>
      </c>
      <c r="F224" s="133">
        <v>98</v>
      </c>
      <c r="G224" s="136">
        <v>0.35125448028673834</v>
      </c>
      <c r="H224" s="133">
        <v>26</v>
      </c>
      <c r="I224" s="136">
        <v>9.3189964157706098E-2</v>
      </c>
      <c r="J224" s="133">
        <v>0</v>
      </c>
      <c r="K224" s="136">
        <v>0</v>
      </c>
      <c r="L224" s="133">
        <v>279</v>
      </c>
      <c r="M224" s="146" t="s">
        <v>19</v>
      </c>
    </row>
    <row r="225" spans="2:13" x14ac:dyDescent="0.15">
      <c r="B225" s="216"/>
      <c r="C225" s="131" t="s">
        <v>27</v>
      </c>
      <c r="D225" s="132">
        <v>38</v>
      </c>
      <c r="E225" s="136">
        <v>0.11209439528023599</v>
      </c>
      <c r="F225" s="133">
        <v>101</v>
      </c>
      <c r="G225" s="136">
        <v>0.29793510324483774</v>
      </c>
      <c r="H225" s="133">
        <v>45</v>
      </c>
      <c r="I225" s="136">
        <v>0.13274336283185842</v>
      </c>
      <c r="J225" s="133">
        <v>0</v>
      </c>
      <c r="K225" s="136">
        <v>0</v>
      </c>
      <c r="L225" s="133">
        <v>339</v>
      </c>
      <c r="M225" s="146" t="s">
        <v>19</v>
      </c>
    </row>
    <row r="226" spans="2:13" x14ac:dyDescent="0.15">
      <c r="B226" s="216"/>
      <c r="C226" s="131" t="s">
        <v>29</v>
      </c>
      <c r="D226" s="132">
        <v>35</v>
      </c>
      <c r="E226" s="136">
        <v>0.11290322580645161</v>
      </c>
      <c r="F226" s="133">
        <v>88</v>
      </c>
      <c r="G226" s="136">
        <v>0.28387096774193549</v>
      </c>
      <c r="H226" s="133">
        <v>46</v>
      </c>
      <c r="I226" s="136">
        <v>0.14838709677419354</v>
      </c>
      <c r="J226" s="133">
        <v>4</v>
      </c>
      <c r="K226" s="136">
        <v>1.2903225806451613E-2</v>
      </c>
      <c r="L226" s="133">
        <v>310</v>
      </c>
      <c r="M226" s="146" t="s">
        <v>19</v>
      </c>
    </row>
    <row r="227" spans="2:13" x14ac:dyDescent="0.15">
      <c r="B227" s="216"/>
      <c r="C227" s="131" t="s">
        <v>34</v>
      </c>
      <c r="D227" s="132">
        <v>42</v>
      </c>
      <c r="E227" s="136">
        <v>8.203125E-2</v>
      </c>
      <c r="F227" s="133">
        <v>81</v>
      </c>
      <c r="G227" s="136">
        <v>0.158203125</v>
      </c>
      <c r="H227" s="133">
        <v>99</v>
      </c>
      <c r="I227" s="136">
        <v>0.193359375</v>
      </c>
      <c r="J227" s="133">
        <v>2</v>
      </c>
      <c r="K227" s="136">
        <v>3.90625E-3</v>
      </c>
      <c r="L227" s="133">
        <v>512</v>
      </c>
      <c r="M227" s="146" t="s">
        <v>19</v>
      </c>
    </row>
    <row r="228" spans="2:13" x14ac:dyDescent="0.15">
      <c r="B228" s="216"/>
      <c r="C228" s="131" t="s">
        <v>36</v>
      </c>
      <c r="D228" s="132">
        <v>37</v>
      </c>
      <c r="E228" s="136">
        <v>8.4862385321100922E-2</v>
      </c>
      <c r="F228" s="133">
        <v>48</v>
      </c>
      <c r="G228" s="136">
        <v>0.11009174311926606</v>
      </c>
      <c r="H228" s="133">
        <v>88</v>
      </c>
      <c r="I228" s="136">
        <v>0.20183486238532111</v>
      </c>
      <c r="J228" s="133">
        <v>4</v>
      </c>
      <c r="K228" s="136">
        <v>9.1743119266055051E-3</v>
      </c>
      <c r="L228" s="133">
        <v>436</v>
      </c>
      <c r="M228" s="146" t="s">
        <v>19</v>
      </c>
    </row>
    <row r="229" spans="2:13" x14ac:dyDescent="0.15">
      <c r="B229" s="217"/>
      <c r="C229" s="20" t="s">
        <v>61</v>
      </c>
      <c r="D229" s="87">
        <v>29</v>
      </c>
      <c r="E229" s="88">
        <v>0.12033195020746888</v>
      </c>
      <c r="F229" s="89">
        <v>45</v>
      </c>
      <c r="G229" s="88">
        <v>0.18672199170124482</v>
      </c>
      <c r="H229" s="89">
        <v>42</v>
      </c>
      <c r="I229" s="88">
        <v>0.17427385892116182</v>
      </c>
      <c r="J229" s="89">
        <v>1</v>
      </c>
      <c r="K229" s="88">
        <v>4.1493775933609959E-3</v>
      </c>
      <c r="L229" s="89">
        <v>241</v>
      </c>
      <c r="M229" s="94" t="s">
        <v>19</v>
      </c>
    </row>
    <row r="230" spans="2:13" x14ac:dyDescent="0.15">
      <c r="B230" s="171" t="s">
        <v>15</v>
      </c>
      <c r="C230" s="3" t="s">
        <v>20</v>
      </c>
      <c r="D230" s="34">
        <v>176</v>
      </c>
      <c r="E230" s="79">
        <v>0.1588447653429603</v>
      </c>
      <c r="F230" s="24">
        <v>317</v>
      </c>
      <c r="G230" s="79">
        <v>0.28610108303249099</v>
      </c>
      <c r="H230" s="24">
        <v>115</v>
      </c>
      <c r="I230" s="79">
        <v>0.10379061371841156</v>
      </c>
      <c r="J230" s="24">
        <v>5</v>
      </c>
      <c r="K230" s="79">
        <v>4.5126353790613718E-3</v>
      </c>
      <c r="L230" s="37">
        <v>1108</v>
      </c>
      <c r="M230" s="81" t="s">
        <v>19</v>
      </c>
    </row>
    <row r="231" spans="2:13" x14ac:dyDescent="0.15">
      <c r="B231" s="172"/>
      <c r="C231" s="17" t="s">
        <v>21</v>
      </c>
      <c r="D231" s="82">
        <v>6</v>
      </c>
      <c r="E231" s="83">
        <v>0.125</v>
      </c>
      <c r="F231" s="84">
        <v>13</v>
      </c>
      <c r="G231" s="83">
        <v>0.27083333333333331</v>
      </c>
      <c r="H231" s="84">
        <v>11</v>
      </c>
      <c r="I231" s="83">
        <v>0.22916666666666666</v>
      </c>
      <c r="J231" s="84">
        <v>1</v>
      </c>
      <c r="K231" s="83">
        <v>2.0833333333333332E-2</v>
      </c>
      <c r="L231" s="85">
        <v>48</v>
      </c>
      <c r="M231" s="93" t="s">
        <v>19</v>
      </c>
    </row>
    <row r="232" spans="2:13" x14ac:dyDescent="0.15">
      <c r="B232" s="172"/>
      <c r="C232" s="131" t="s">
        <v>23</v>
      </c>
      <c r="D232" s="132">
        <v>16</v>
      </c>
      <c r="E232" s="136">
        <v>0.20253164556962025</v>
      </c>
      <c r="F232" s="133">
        <v>45</v>
      </c>
      <c r="G232" s="136">
        <v>0.569620253164557</v>
      </c>
      <c r="H232" s="133">
        <v>3</v>
      </c>
      <c r="I232" s="136">
        <v>3.7974683544303799E-2</v>
      </c>
      <c r="J232" s="133"/>
      <c r="K232" s="136">
        <v>0</v>
      </c>
      <c r="L232" s="102">
        <v>79</v>
      </c>
      <c r="M232" s="146" t="s">
        <v>19</v>
      </c>
    </row>
    <row r="233" spans="2:13" x14ac:dyDescent="0.15">
      <c r="B233" s="172"/>
      <c r="C233" s="131" t="s">
        <v>25</v>
      </c>
      <c r="D233" s="132">
        <v>25</v>
      </c>
      <c r="E233" s="136">
        <v>0.17857142857142858</v>
      </c>
      <c r="F233" s="133">
        <v>69</v>
      </c>
      <c r="G233" s="136">
        <v>0.49285714285714288</v>
      </c>
      <c r="H233" s="133">
        <v>8</v>
      </c>
      <c r="I233" s="136">
        <v>5.7142857142857141E-2</v>
      </c>
      <c r="J233" s="133"/>
      <c r="K233" s="136">
        <v>0</v>
      </c>
      <c r="L233" s="102">
        <v>140</v>
      </c>
      <c r="M233" s="146" t="s">
        <v>19</v>
      </c>
    </row>
    <row r="234" spans="2:13" x14ac:dyDescent="0.15">
      <c r="B234" s="172"/>
      <c r="C234" s="131" t="s">
        <v>27</v>
      </c>
      <c r="D234" s="132">
        <v>26</v>
      </c>
      <c r="E234" s="136">
        <v>0.17449664429530201</v>
      </c>
      <c r="F234" s="133">
        <v>54</v>
      </c>
      <c r="G234" s="136">
        <v>0.36241610738255031</v>
      </c>
      <c r="H234" s="133">
        <v>10</v>
      </c>
      <c r="I234" s="136">
        <v>6.7114093959731544E-2</v>
      </c>
      <c r="J234" s="133"/>
      <c r="K234" s="136">
        <v>0</v>
      </c>
      <c r="L234" s="102">
        <v>149</v>
      </c>
      <c r="M234" s="146" t="s">
        <v>19</v>
      </c>
    </row>
    <row r="235" spans="2:13" x14ac:dyDescent="0.15">
      <c r="B235" s="172"/>
      <c r="C235" s="131" t="s">
        <v>29</v>
      </c>
      <c r="D235" s="132">
        <v>27</v>
      </c>
      <c r="E235" s="136">
        <v>0.19014084507042253</v>
      </c>
      <c r="F235" s="133">
        <v>52</v>
      </c>
      <c r="G235" s="136">
        <v>0.36619718309859156</v>
      </c>
      <c r="H235" s="133">
        <v>14</v>
      </c>
      <c r="I235" s="136">
        <v>9.8591549295774641E-2</v>
      </c>
      <c r="J235" s="133">
        <v>2</v>
      </c>
      <c r="K235" s="136">
        <v>1.4084507042253521E-2</v>
      </c>
      <c r="L235" s="102">
        <v>142</v>
      </c>
      <c r="M235" s="146" t="s">
        <v>19</v>
      </c>
    </row>
    <row r="236" spans="2:13" x14ac:dyDescent="0.15">
      <c r="B236" s="172"/>
      <c r="C236" s="131" t="s">
        <v>34</v>
      </c>
      <c r="D236" s="132">
        <v>33</v>
      </c>
      <c r="E236" s="136">
        <v>0.13524590163934427</v>
      </c>
      <c r="F236" s="133">
        <v>47</v>
      </c>
      <c r="G236" s="136">
        <v>0.19262295081967212</v>
      </c>
      <c r="H236" s="133">
        <v>25</v>
      </c>
      <c r="I236" s="136">
        <v>0.10245901639344263</v>
      </c>
      <c r="J236" s="133"/>
      <c r="K236" s="136">
        <v>0</v>
      </c>
      <c r="L236" s="102">
        <v>244</v>
      </c>
      <c r="M236" s="146" t="s">
        <v>19</v>
      </c>
    </row>
    <row r="237" spans="2:13" x14ac:dyDescent="0.15">
      <c r="B237" s="172"/>
      <c r="C237" s="131" t="s">
        <v>36</v>
      </c>
      <c r="D237" s="132">
        <v>25</v>
      </c>
      <c r="E237" s="136">
        <v>0.12562814070351758</v>
      </c>
      <c r="F237" s="133">
        <v>18</v>
      </c>
      <c r="G237" s="136">
        <v>9.0452261306532666E-2</v>
      </c>
      <c r="H237" s="133">
        <v>30</v>
      </c>
      <c r="I237" s="136">
        <v>0.15075376884422109</v>
      </c>
      <c r="J237" s="133">
        <v>1</v>
      </c>
      <c r="K237" s="136">
        <v>5.0251256281407036E-3</v>
      </c>
      <c r="L237" s="102">
        <v>199</v>
      </c>
      <c r="M237" s="146" t="s">
        <v>19</v>
      </c>
    </row>
    <row r="238" spans="2:13" x14ac:dyDescent="0.15">
      <c r="B238" s="173"/>
      <c r="C238" s="20" t="s">
        <v>61</v>
      </c>
      <c r="D238" s="87">
        <v>18</v>
      </c>
      <c r="E238" s="88">
        <v>0.16822429906542055</v>
      </c>
      <c r="F238" s="89">
        <v>19</v>
      </c>
      <c r="G238" s="88">
        <v>0.17757009345794392</v>
      </c>
      <c r="H238" s="89">
        <v>14</v>
      </c>
      <c r="I238" s="88">
        <v>0.13084112149532709</v>
      </c>
      <c r="J238" s="89">
        <v>1</v>
      </c>
      <c r="K238" s="88">
        <v>9.3457943925233638E-3</v>
      </c>
      <c r="L238" s="90">
        <v>107</v>
      </c>
      <c r="M238" s="94" t="s">
        <v>19</v>
      </c>
    </row>
    <row r="239" spans="2:13" x14ac:dyDescent="0.15">
      <c r="B239" s="171" t="s">
        <v>16</v>
      </c>
      <c r="C239" s="3" t="s">
        <v>20</v>
      </c>
      <c r="D239" s="34">
        <v>83</v>
      </c>
      <c r="E239" s="79">
        <v>6.4541213063763606E-2</v>
      </c>
      <c r="F239" s="24">
        <v>250</v>
      </c>
      <c r="G239" s="79">
        <v>0.19440124416796267</v>
      </c>
      <c r="H239" s="24">
        <v>261</v>
      </c>
      <c r="I239" s="79">
        <v>0.20295489891135304</v>
      </c>
      <c r="J239" s="24">
        <v>12</v>
      </c>
      <c r="K239" s="79">
        <v>9.3312597200622092E-3</v>
      </c>
      <c r="L239" s="37">
        <v>1286</v>
      </c>
      <c r="M239" s="81" t="s">
        <v>19</v>
      </c>
    </row>
    <row r="240" spans="2:13" x14ac:dyDescent="0.15">
      <c r="B240" s="172"/>
      <c r="C240" s="17" t="s">
        <v>21</v>
      </c>
      <c r="D240" s="82">
        <v>10</v>
      </c>
      <c r="E240" s="83">
        <v>0.17857142857142858</v>
      </c>
      <c r="F240" s="84">
        <v>11</v>
      </c>
      <c r="G240" s="83">
        <v>0.19642857142857142</v>
      </c>
      <c r="H240" s="84">
        <v>8</v>
      </c>
      <c r="I240" s="83">
        <v>0.14285714285714285</v>
      </c>
      <c r="J240" s="84">
        <v>1</v>
      </c>
      <c r="K240" s="83">
        <v>1.7857142857142856E-2</v>
      </c>
      <c r="L240" s="84">
        <v>56</v>
      </c>
      <c r="M240" s="93" t="s">
        <v>19</v>
      </c>
    </row>
    <row r="241" spans="2:15" x14ac:dyDescent="0.15">
      <c r="B241" s="172"/>
      <c r="C241" s="131" t="s">
        <v>23</v>
      </c>
      <c r="D241" s="132">
        <v>10</v>
      </c>
      <c r="E241" s="136">
        <v>0.10638297872340426</v>
      </c>
      <c r="F241" s="133">
        <v>37</v>
      </c>
      <c r="G241" s="136">
        <v>0.39361702127659576</v>
      </c>
      <c r="H241" s="133">
        <v>8</v>
      </c>
      <c r="I241" s="136">
        <v>8.5106382978723402E-2</v>
      </c>
      <c r="J241" s="133">
        <v>4</v>
      </c>
      <c r="K241" s="136">
        <v>4.2553191489361701E-2</v>
      </c>
      <c r="L241" s="133">
        <v>94</v>
      </c>
      <c r="M241" s="146" t="s">
        <v>19</v>
      </c>
    </row>
    <row r="242" spans="2:15" x14ac:dyDescent="0.15">
      <c r="B242" s="172"/>
      <c r="C242" s="131" t="s">
        <v>25</v>
      </c>
      <c r="D242" s="132">
        <v>11</v>
      </c>
      <c r="E242" s="136">
        <v>7.9136690647482008E-2</v>
      </c>
      <c r="F242" s="133">
        <v>29</v>
      </c>
      <c r="G242" s="136">
        <v>0.20863309352517986</v>
      </c>
      <c r="H242" s="133">
        <v>18</v>
      </c>
      <c r="I242" s="136">
        <v>0.12949640287769784</v>
      </c>
      <c r="J242" s="133"/>
      <c r="K242" s="136">
        <v>0</v>
      </c>
      <c r="L242" s="133">
        <v>139</v>
      </c>
      <c r="M242" s="146" t="s">
        <v>19</v>
      </c>
    </row>
    <row r="243" spans="2:15" x14ac:dyDescent="0.15">
      <c r="B243" s="172"/>
      <c r="C243" s="131" t="s">
        <v>27</v>
      </c>
      <c r="D243" s="132">
        <v>12</v>
      </c>
      <c r="E243" s="136">
        <v>6.3157894736842107E-2</v>
      </c>
      <c r="F243" s="133">
        <v>47</v>
      </c>
      <c r="G243" s="136">
        <v>0.24736842105263157</v>
      </c>
      <c r="H243" s="133">
        <v>35</v>
      </c>
      <c r="I243" s="136">
        <v>0.18421052631578946</v>
      </c>
      <c r="J243" s="133"/>
      <c r="K243" s="136">
        <v>0</v>
      </c>
      <c r="L243" s="133">
        <v>190</v>
      </c>
      <c r="M243" s="146" t="s">
        <v>19</v>
      </c>
    </row>
    <row r="244" spans="2:15" x14ac:dyDescent="0.15">
      <c r="B244" s="172"/>
      <c r="C244" s="131" t="s">
        <v>29</v>
      </c>
      <c r="D244" s="132">
        <v>8</v>
      </c>
      <c r="E244" s="136">
        <v>4.7619047619047616E-2</v>
      </c>
      <c r="F244" s="133">
        <v>36</v>
      </c>
      <c r="G244" s="136">
        <v>0.21428571428571427</v>
      </c>
      <c r="H244" s="133">
        <v>32</v>
      </c>
      <c r="I244" s="136">
        <v>0.19047619047619047</v>
      </c>
      <c r="J244" s="133">
        <v>2</v>
      </c>
      <c r="K244" s="136">
        <v>1.1904761904761904E-2</v>
      </c>
      <c r="L244" s="133">
        <v>168</v>
      </c>
      <c r="M244" s="146" t="s">
        <v>19</v>
      </c>
    </row>
    <row r="245" spans="2:15" x14ac:dyDescent="0.15">
      <c r="B245" s="172"/>
      <c r="C245" s="131" t="s">
        <v>34</v>
      </c>
      <c r="D245" s="132">
        <v>9</v>
      </c>
      <c r="E245" s="136">
        <v>3.3582089552238806E-2</v>
      </c>
      <c r="F245" s="133">
        <v>34</v>
      </c>
      <c r="G245" s="136">
        <v>0.12686567164179105</v>
      </c>
      <c r="H245" s="133">
        <v>74</v>
      </c>
      <c r="I245" s="136">
        <v>0.27611940298507465</v>
      </c>
      <c r="J245" s="133">
        <v>2</v>
      </c>
      <c r="K245" s="136">
        <v>7.462686567164179E-3</v>
      </c>
      <c r="L245" s="133">
        <v>268</v>
      </c>
      <c r="M245" s="146" t="s">
        <v>19</v>
      </c>
    </row>
    <row r="246" spans="2:15" x14ac:dyDescent="0.15">
      <c r="B246" s="172"/>
      <c r="C246" s="131" t="s">
        <v>36</v>
      </c>
      <c r="D246" s="132">
        <v>12</v>
      </c>
      <c r="E246" s="136">
        <v>5.0632911392405063E-2</v>
      </c>
      <c r="F246" s="133">
        <v>30</v>
      </c>
      <c r="G246" s="136">
        <v>0.12658227848101267</v>
      </c>
      <c r="H246" s="133">
        <v>58</v>
      </c>
      <c r="I246" s="136">
        <v>0.24472573839662448</v>
      </c>
      <c r="J246" s="133">
        <v>3</v>
      </c>
      <c r="K246" s="136">
        <v>1.2658227848101266E-2</v>
      </c>
      <c r="L246" s="133">
        <v>237</v>
      </c>
      <c r="M246" s="146" t="s">
        <v>19</v>
      </c>
    </row>
    <row r="247" spans="2:15" x14ac:dyDescent="0.15">
      <c r="B247" s="173"/>
      <c r="C247" s="20" t="s">
        <v>61</v>
      </c>
      <c r="D247" s="87">
        <v>11</v>
      </c>
      <c r="E247" s="88">
        <v>8.2089552238805971E-2</v>
      </c>
      <c r="F247" s="89">
        <v>26</v>
      </c>
      <c r="G247" s="88">
        <v>0.19402985074626866</v>
      </c>
      <c r="H247" s="89">
        <v>28</v>
      </c>
      <c r="I247" s="88">
        <v>0.20895522388059701</v>
      </c>
      <c r="J247" s="89"/>
      <c r="K247" s="88">
        <v>0</v>
      </c>
      <c r="L247" s="89">
        <v>134</v>
      </c>
      <c r="M247" s="94" t="s">
        <v>19</v>
      </c>
    </row>
    <row r="249" spans="2:15" ht="40.5" customHeight="1" x14ac:dyDescent="0.15">
      <c r="B249" s="174" t="s">
        <v>88</v>
      </c>
      <c r="C249" s="175"/>
      <c r="D249" s="213" t="s">
        <v>103</v>
      </c>
      <c r="E249" s="214"/>
      <c r="F249" s="215" t="s">
        <v>104</v>
      </c>
      <c r="G249" s="214"/>
      <c r="H249" s="215" t="s">
        <v>107</v>
      </c>
      <c r="I249" s="214"/>
      <c r="J249" s="215" t="s">
        <v>105</v>
      </c>
      <c r="K249" s="214"/>
      <c r="L249" s="215" t="s">
        <v>108</v>
      </c>
      <c r="M249" s="214"/>
      <c r="N249" s="215" t="s">
        <v>106</v>
      </c>
      <c r="O249" s="218"/>
    </row>
    <row r="250" spans="2:15" x14ac:dyDescent="0.15">
      <c r="B250" s="176"/>
      <c r="C250" s="177"/>
      <c r="D250" s="119" t="s">
        <v>1</v>
      </c>
      <c r="E250" s="120" t="s">
        <v>2</v>
      </c>
      <c r="F250" s="120" t="s">
        <v>1</v>
      </c>
      <c r="G250" s="120" t="s">
        <v>2</v>
      </c>
      <c r="H250" s="120" t="s">
        <v>1</v>
      </c>
      <c r="I250" s="120" t="s">
        <v>2</v>
      </c>
      <c r="J250" s="120" t="s">
        <v>1</v>
      </c>
      <c r="K250" s="120" t="s">
        <v>2</v>
      </c>
      <c r="L250" s="120" t="s">
        <v>1</v>
      </c>
      <c r="M250" s="120" t="s">
        <v>2</v>
      </c>
      <c r="N250" s="120" t="s">
        <v>1</v>
      </c>
      <c r="O250" s="121" t="s">
        <v>2</v>
      </c>
    </row>
    <row r="251" spans="2:15" x14ac:dyDescent="0.15">
      <c r="B251" s="171" t="s">
        <v>17</v>
      </c>
      <c r="C251" s="3" t="s">
        <v>20</v>
      </c>
      <c r="D251" s="34">
        <v>735</v>
      </c>
      <c r="E251" s="79">
        <v>0.30701754385964913</v>
      </c>
      <c r="F251" s="24">
        <v>947</v>
      </c>
      <c r="G251" s="79">
        <v>0.39557226399331663</v>
      </c>
      <c r="H251" s="24">
        <v>912</v>
      </c>
      <c r="I251" s="79">
        <v>0.38095238095238093</v>
      </c>
      <c r="J251" s="24">
        <v>296</v>
      </c>
      <c r="K251" s="79">
        <v>0.12364243943191311</v>
      </c>
      <c r="L251" s="24">
        <v>319</v>
      </c>
      <c r="M251" s="79">
        <v>0.13324979114452798</v>
      </c>
      <c r="N251" s="24">
        <v>558</v>
      </c>
      <c r="O251" s="80">
        <v>0.23308270676691728</v>
      </c>
    </row>
    <row r="252" spans="2:15" x14ac:dyDescent="0.15">
      <c r="B252" s="216"/>
      <c r="C252" s="17" t="s">
        <v>3</v>
      </c>
      <c r="D252" s="82">
        <v>40</v>
      </c>
      <c r="E252" s="83">
        <v>0.28776978417266186</v>
      </c>
      <c r="F252" s="84">
        <v>46</v>
      </c>
      <c r="G252" s="83">
        <v>0.33093525179856115</v>
      </c>
      <c r="H252" s="84">
        <v>57</v>
      </c>
      <c r="I252" s="83">
        <v>0.41007194244604317</v>
      </c>
      <c r="J252" s="84">
        <v>15</v>
      </c>
      <c r="K252" s="83">
        <v>0.1079136690647482</v>
      </c>
      <c r="L252" s="84">
        <v>24</v>
      </c>
      <c r="M252" s="83">
        <v>0.17266187050359713</v>
      </c>
      <c r="N252" s="84">
        <v>28</v>
      </c>
      <c r="O252" s="86">
        <v>0.20143884892086331</v>
      </c>
    </row>
    <row r="253" spans="2:15" x14ac:dyDescent="0.15">
      <c r="B253" s="216"/>
      <c r="C253" s="131" t="s">
        <v>4</v>
      </c>
      <c r="D253" s="132">
        <v>24</v>
      </c>
      <c r="E253" s="136">
        <v>0.40677966101694918</v>
      </c>
      <c r="F253" s="133">
        <v>25</v>
      </c>
      <c r="G253" s="136">
        <v>0.42372881355932202</v>
      </c>
      <c r="H253" s="133">
        <v>22</v>
      </c>
      <c r="I253" s="136">
        <v>0.3728813559322034</v>
      </c>
      <c r="J253" s="133">
        <v>10</v>
      </c>
      <c r="K253" s="136">
        <v>0.16949152542372881</v>
      </c>
      <c r="L253" s="133">
        <v>8</v>
      </c>
      <c r="M253" s="136">
        <v>0.13559322033898305</v>
      </c>
      <c r="N253" s="133">
        <v>11</v>
      </c>
      <c r="O253" s="137">
        <v>0.1864406779661017</v>
      </c>
    </row>
    <row r="254" spans="2:15" x14ac:dyDescent="0.15">
      <c r="B254" s="216"/>
      <c r="C254" s="131" t="s">
        <v>5</v>
      </c>
      <c r="D254" s="132">
        <v>70</v>
      </c>
      <c r="E254" s="136">
        <v>0.2788844621513944</v>
      </c>
      <c r="F254" s="133">
        <v>94</v>
      </c>
      <c r="G254" s="136">
        <v>0.37450199203187251</v>
      </c>
      <c r="H254" s="133">
        <v>91</v>
      </c>
      <c r="I254" s="136">
        <v>0.36254980079681276</v>
      </c>
      <c r="J254" s="133">
        <v>25</v>
      </c>
      <c r="K254" s="136">
        <v>9.9601593625498003E-2</v>
      </c>
      <c r="L254" s="133">
        <v>21</v>
      </c>
      <c r="M254" s="136">
        <v>8.3665338645418322E-2</v>
      </c>
      <c r="N254" s="133">
        <v>45</v>
      </c>
      <c r="O254" s="137">
        <v>0.17928286852589642</v>
      </c>
    </row>
    <row r="255" spans="2:15" x14ac:dyDescent="0.15">
      <c r="B255" s="216"/>
      <c r="C255" s="131" t="s">
        <v>6</v>
      </c>
      <c r="D255" s="132">
        <v>118</v>
      </c>
      <c r="E255" s="136">
        <v>0.32417582417582419</v>
      </c>
      <c r="F255" s="133">
        <v>143</v>
      </c>
      <c r="G255" s="136">
        <v>0.39285714285714285</v>
      </c>
      <c r="H255" s="133">
        <v>145</v>
      </c>
      <c r="I255" s="136">
        <v>0.39835164835164832</v>
      </c>
      <c r="J255" s="133">
        <v>43</v>
      </c>
      <c r="K255" s="136">
        <v>0.11813186813186813</v>
      </c>
      <c r="L255" s="133">
        <v>51</v>
      </c>
      <c r="M255" s="136">
        <v>0.14010989010989011</v>
      </c>
      <c r="N255" s="133">
        <v>83</v>
      </c>
      <c r="O255" s="137">
        <v>0.22802197802197802</v>
      </c>
    </row>
    <row r="256" spans="2:15" x14ac:dyDescent="0.15">
      <c r="B256" s="216"/>
      <c r="C256" s="131" t="s">
        <v>7</v>
      </c>
      <c r="D256" s="132">
        <v>51</v>
      </c>
      <c r="E256" s="136">
        <v>0.30177514792899407</v>
      </c>
      <c r="F256" s="133">
        <v>69</v>
      </c>
      <c r="G256" s="136">
        <v>0.40828402366863903</v>
      </c>
      <c r="H256" s="133">
        <v>66</v>
      </c>
      <c r="I256" s="136">
        <v>0.39053254437869822</v>
      </c>
      <c r="J256" s="133">
        <v>32</v>
      </c>
      <c r="K256" s="136">
        <v>0.1893491124260355</v>
      </c>
      <c r="L256" s="133">
        <v>24</v>
      </c>
      <c r="M256" s="136">
        <v>0.14201183431952663</v>
      </c>
      <c r="N256" s="133">
        <v>51</v>
      </c>
      <c r="O256" s="137">
        <v>0.30177514792899407</v>
      </c>
    </row>
    <row r="257" spans="2:15" x14ac:dyDescent="0.15">
      <c r="B257" s="216"/>
      <c r="C257" s="131" t="s">
        <v>63</v>
      </c>
      <c r="D257" s="132">
        <v>71</v>
      </c>
      <c r="E257" s="136">
        <v>0.28979591836734692</v>
      </c>
      <c r="F257" s="133">
        <v>93</v>
      </c>
      <c r="G257" s="136">
        <v>0.37959183673469388</v>
      </c>
      <c r="H257" s="133">
        <v>89</v>
      </c>
      <c r="I257" s="136">
        <v>0.36326530612244901</v>
      </c>
      <c r="J257" s="133">
        <v>27</v>
      </c>
      <c r="K257" s="136">
        <v>0.11020408163265306</v>
      </c>
      <c r="L257" s="133">
        <v>22</v>
      </c>
      <c r="M257" s="136">
        <v>8.9795918367346933E-2</v>
      </c>
      <c r="N257" s="133">
        <v>61</v>
      </c>
      <c r="O257" s="137">
        <v>0.24897959183673468</v>
      </c>
    </row>
    <row r="258" spans="2:15" x14ac:dyDescent="0.15">
      <c r="B258" s="216"/>
      <c r="C258" s="131" t="s">
        <v>8</v>
      </c>
      <c r="D258" s="132">
        <v>108</v>
      </c>
      <c r="E258" s="136">
        <v>0.2541176470588235</v>
      </c>
      <c r="F258" s="133">
        <v>152</v>
      </c>
      <c r="G258" s="136">
        <v>0.35764705882352943</v>
      </c>
      <c r="H258" s="133">
        <v>147</v>
      </c>
      <c r="I258" s="136">
        <v>0.34588235294117647</v>
      </c>
      <c r="J258" s="133">
        <v>53</v>
      </c>
      <c r="K258" s="136">
        <v>0.12470588235294118</v>
      </c>
      <c r="L258" s="133">
        <v>56</v>
      </c>
      <c r="M258" s="136">
        <v>0.13176470588235295</v>
      </c>
      <c r="N258" s="133">
        <v>101</v>
      </c>
      <c r="O258" s="137">
        <v>0.23764705882352941</v>
      </c>
    </row>
    <row r="259" spans="2:15" x14ac:dyDescent="0.15">
      <c r="B259" s="216"/>
      <c r="C259" s="131" t="s">
        <v>9</v>
      </c>
      <c r="D259" s="132">
        <v>144</v>
      </c>
      <c r="E259" s="136">
        <v>0.36090225563909772</v>
      </c>
      <c r="F259" s="133">
        <v>166</v>
      </c>
      <c r="G259" s="136">
        <v>0.41604010025062654</v>
      </c>
      <c r="H259" s="133">
        <v>162</v>
      </c>
      <c r="I259" s="136">
        <v>0.40601503759398494</v>
      </c>
      <c r="J259" s="133">
        <v>44</v>
      </c>
      <c r="K259" s="136">
        <v>0.11027568922305764</v>
      </c>
      <c r="L259" s="133">
        <v>52</v>
      </c>
      <c r="M259" s="136">
        <v>0.13032581453634084</v>
      </c>
      <c r="N259" s="133">
        <v>98</v>
      </c>
      <c r="O259" s="137">
        <v>0.24561403508771928</v>
      </c>
    </row>
    <row r="260" spans="2:15" x14ac:dyDescent="0.15">
      <c r="B260" s="216"/>
      <c r="C260" s="131" t="s">
        <v>10</v>
      </c>
      <c r="D260" s="132">
        <v>70</v>
      </c>
      <c r="E260" s="136">
        <v>0.34313725490196079</v>
      </c>
      <c r="F260" s="133">
        <v>100</v>
      </c>
      <c r="G260" s="136">
        <v>0.49019607843137253</v>
      </c>
      <c r="H260" s="133">
        <v>70</v>
      </c>
      <c r="I260" s="136">
        <v>0.34313725490196079</v>
      </c>
      <c r="J260" s="133">
        <v>27</v>
      </c>
      <c r="K260" s="136">
        <v>0.13235294117647059</v>
      </c>
      <c r="L260" s="133">
        <v>30</v>
      </c>
      <c r="M260" s="136">
        <v>0.14705882352941177</v>
      </c>
      <c r="N260" s="133">
        <v>49</v>
      </c>
      <c r="O260" s="137">
        <v>0.24019607843137256</v>
      </c>
    </row>
    <row r="261" spans="2:15" x14ac:dyDescent="0.15">
      <c r="B261" s="217"/>
      <c r="C261" s="20" t="s">
        <v>11</v>
      </c>
      <c r="D261" s="87">
        <v>39</v>
      </c>
      <c r="E261" s="88">
        <v>0.2805755395683453</v>
      </c>
      <c r="F261" s="89">
        <v>59</v>
      </c>
      <c r="G261" s="88">
        <v>0.42446043165467628</v>
      </c>
      <c r="H261" s="89">
        <v>63</v>
      </c>
      <c r="I261" s="88">
        <v>0.45323741007194246</v>
      </c>
      <c r="J261" s="89">
        <v>20</v>
      </c>
      <c r="K261" s="88">
        <v>0.14388489208633093</v>
      </c>
      <c r="L261" s="89">
        <v>31</v>
      </c>
      <c r="M261" s="88">
        <v>0.22302158273381295</v>
      </c>
      <c r="N261" s="89">
        <v>31</v>
      </c>
      <c r="O261" s="91">
        <v>0.22302158273381295</v>
      </c>
    </row>
    <row r="262" spans="2:15" x14ac:dyDescent="0.15">
      <c r="G262" s="8"/>
    </row>
    <row r="263" spans="2:15" ht="40.5" customHeight="1" x14ac:dyDescent="0.15">
      <c r="B263" s="174" t="s">
        <v>88</v>
      </c>
      <c r="C263" s="175"/>
      <c r="D263" s="219" t="s">
        <v>109</v>
      </c>
      <c r="E263" s="211"/>
      <c r="F263" s="211" t="s">
        <v>110</v>
      </c>
      <c r="G263" s="211"/>
      <c r="H263" s="211" t="s">
        <v>111</v>
      </c>
      <c r="I263" s="211"/>
      <c r="J263" s="211" t="s">
        <v>62</v>
      </c>
      <c r="K263" s="211"/>
      <c r="L263" s="211" t="s">
        <v>14</v>
      </c>
      <c r="M263" s="220"/>
    </row>
    <row r="264" spans="2:15" x14ac:dyDescent="0.15">
      <c r="B264" s="176"/>
      <c r="C264" s="177"/>
      <c r="D264" s="119" t="s">
        <v>1</v>
      </c>
      <c r="E264" s="120" t="s">
        <v>2</v>
      </c>
      <c r="F264" s="120" t="s">
        <v>1</v>
      </c>
      <c r="G264" s="120" t="s">
        <v>2</v>
      </c>
      <c r="H264" s="120" t="s">
        <v>1</v>
      </c>
      <c r="I264" s="120" t="s">
        <v>2</v>
      </c>
      <c r="J264" s="120" t="s">
        <v>1</v>
      </c>
      <c r="K264" s="120" t="s">
        <v>2</v>
      </c>
      <c r="L264" s="120" t="s">
        <v>1</v>
      </c>
      <c r="M264" s="121" t="s">
        <v>2</v>
      </c>
    </row>
    <row r="265" spans="2:15" x14ac:dyDescent="0.15">
      <c r="B265" s="171" t="s">
        <v>17</v>
      </c>
      <c r="C265" s="3" t="s">
        <v>20</v>
      </c>
      <c r="D265" s="34">
        <v>259</v>
      </c>
      <c r="E265" s="79">
        <v>0.10818713450292397</v>
      </c>
      <c r="F265" s="24">
        <v>567</v>
      </c>
      <c r="G265" s="79">
        <v>0.23684210526315788</v>
      </c>
      <c r="H265" s="24">
        <v>376</v>
      </c>
      <c r="I265" s="79">
        <v>0.15705931495405179</v>
      </c>
      <c r="J265" s="24">
        <v>17</v>
      </c>
      <c r="K265" s="79">
        <v>7.1010860484544691E-3</v>
      </c>
      <c r="L265" s="37">
        <v>2394</v>
      </c>
      <c r="M265" s="81" t="s">
        <v>19</v>
      </c>
    </row>
    <row r="266" spans="2:15" x14ac:dyDescent="0.15">
      <c r="B266" s="216"/>
      <c r="C266" s="17" t="s">
        <v>3</v>
      </c>
      <c r="D266" s="82">
        <v>17</v>
      </c>
      <c r="E266" s="83">
        <v>0.1223021582733813</v>
      </c>
      <c r="F266" s="84">
        <v>32</v>
      </c>
      <c r="G266" s="83">
        <v>0.23021582733812951</v>
      </c>
      <c r="H266" s="84">
        <v>22</v>
      </c>
      <c r="I266" s="83">
        <v>0.15827338129496402</v>
      </c>
      <c r="J266" s="84">
        <v>1</v>
      </c>
      <c r="K266" s="83">
        <v>7.1942446043165471E-3</v>
      </c>
      <c r="L266" s="84">
        <v>139</v>
      </c>
      <c r="M266" s="93" t="s">
        <v>19</v>
      </c>
    </row>
    <row r="267" spans="2:15" x14ac:dyDescent="0.15">
      <c r="B267" s="216"/>
      <c r="C267" s="131" t="s">
        <v>4</v>
      </c>
      <c r="D267" s="132">
        <v>7</v>
      </c>
      <c r="E267" s="136">
        <v>0.11864406779661017</v>
      </c>
      <c r="F267" s="133">
        <v>16</v>
      </c>
      <c r="G267" s="136">
        <v>0.2711864406779661</v>
      </c>
      <c r="H267" s="133">
        <v>7</v>
      </c>
      <c r="I267" s="136">
        <v>0.11864406779661017</v>
      </c>
      <c r="J267" s="133"/>
      <c r="K267" s="136">
        <v>0</v>
      </c>
      <c r="L267" s="133">
        <v>59</v>
      </c>
      <c r="M267" s="146" t="s">
        <v>19</v>
      </c>
    </row>
    <row r="268" spans="2:15" x14ac:dyDescent="0.15">
      <c r="B268" s="216"/>
      <c r="C268" s="131" t="s">
        <v>5</v>
      </c>
      <c r="D268" s="132">
        <v>28</v>
      </c>
      <c r="E268" s="136">
        <v>0.11155378486055777</v>
      </c>
      <c r="F268" s="133">
        <v>56</v>
      </c>
      <c r="G268" s="136">
        <v>0.22310756972111553</v>
      </c>
      <c r="H268" s="133">
        <v>51</v>
      </c>
      <c r="I268" s="136">
        <v>0.20318725099601595</v>
      </c>
      <c r="J268" s="133">
        <v>1</v>
      </c>
      <c r="K268" s="136">
        <v>3.9840637450199202E-3</v>
      </c>
      <c r="L268" s="133">
        <v>251</v>
      </c>
      <c r="M268" s="146" t="s">
        <v>19</v>
      </c>
    </row>
    <row r="269" spans="2:15" x14ac:dyDescent="0.15">
      <c r="B269" s="216"/>
      <c r="C269" s="131" t="s">
        <v>6</v>
      </c>
      <c r="D269" s="132">
        <v>40</v>
      </c>
      <c r="E269" s="136">
        <v>0.10989010989010989</v>
      </c>
      <c r="F269" s="133">
        <v>87</v>
      </c>
      <c r="G269" s="136">
        <v>0.23901098901098902</v>
      </c>
      <c r="H269" s="133">
        <v>49</v>
      </c>
      <c r="I269" s="136">
        <v>0.13461538461538461</v>
      </c>
      <c r="J269" s="133">
        <v>4</v>
      </c>
      <c r="K269" s="136">
        <v>1.098901098901099E-2</v>
      </c>
      <c r="L269" s="133">
        <v>364</v>
      </c>
      <c r="M269" s="146" t="s">
        <v>19</v>
      </c>
    </row>
    <row r="270" spans="2:15" x14ac:dyDescent="0.15">
      <c r="B270" s="216"/>
      <c r="C270" s="131" t="s">
        <v>7</v>
      </c>
      <c r="D270" s="132">
        <v>19</v>
      </c>
      <c r="E270" s="136">
        <v>0.11242603550295859</v>
      </c>
      <c r="F270" s="133">
        <v>36</v>
      </c>
      <c r="G270" s="136">
        <v>0.21301775147928995</v>
      </c>
      <c r="H270" s="133">
        <v>24</v>
      </c>
      <c r="I270" s="136">
        <v>0.14201183431952663</v>
      </c>
      <c r="J270" s="133"/>
      <c r="K270" s="136">
        <v>0</v>
      </c>
      <c r="L270" s="133">
        <v>169</v>
      </c>
      <c r="M270" s="146" t="s">
        <v>19</v>
      </c>
    </row>
    <row r="271" spans="2:15" x14ac:dyDescent="0.15">
      <c r="B271" s="216"/>
      <c r="C271" s="131" t="s">
        <v>63</v>
      </c>
      <c r="D271" s="132">
        <v>20</v>
      </c>
      <c r="E271" s="136">
        <v>8.1632653061224483E-2</v>
      </c>
      <c r="F271" s="133">
        <v>54</v>
      </c>
      <c r="G271" s="136">
        <v>0.22040816326530613</v>
      </c>
      <c r="H271" s="133">
        <v>36</v>
      </c>
      <c r="I271" s="136">
        <v>0.14693877551020409</v>
      </c>
      <c r="J271" s="133">
        <v>5</v>
      </c>
      <c r="K271" s="136">
        <v>2.0408163265306121E-2</v>
      </c>
      <c r="L271" s="133">
        <v>245</v>
      </c>
      <c r="M271" s="146" t="s">
        <v>19</v>
      </c>
    </row>
    <row r="272" spans="2:15" x14ac:dyDescent="0.15">
      <c r="B272" s="216"/>
      <c r="C272" s="131" t="s">
        <v>8</v>
      </c>
      <c r="D272" s="132">
        <v>48</v>
      </c>
      <c r="E272" s="136">
        <v>0.11294117647058824</v>
      </c>
      <c r="F272" s="133">
        <v>100</v>
      </c>
      <c r="G272" s="136">
        <v>0.23529411764705882</v>
      </c>
      <c r="H272" s="133">
        <v>85</v>
      </c>
      <c r="I272" s="136">
        <v>0.2</v>
      </c>
      <c r="J272" s="133">
        <v>1</v>
      </c>
      <c r="K272" s="136">
        <v>2.352941176470588E-3</v>
      </c>
      <c r="L272" s="133">
        <v>425</v>
      </c>
      <c r="M272" s="146" t="s">
        <v>19</v>
      </c>
    </row>
    <row r="273" spans="2:15" x14ac:dyDescent="0.15">
      <c r="B273" s="216"/>
      <c r="C273" s="131" t="s">
        <v>9</v>
      </c>
      <c r="D273" s="132">
        <v>44</v>
      </c>
      <c r="E273" s="136">
        <v>0.11027568922305764</v>
      </c>
      <c r="F273" s="133">
        <v>91</v>
      </c>
      <c r="G273" s="136">
        <v>0.22807017543859648</v>
      </c>
      <c r="H273" s="133">
        <v>55</v>
      </c>
      <c r="I273" s="136">
        <v>0.13784461152882205</v>
      </c>
      <c r="J273" s="133">
        <v>3</v>
      </c>
      <c r="K273" s="136">
        <v>7.5187969924812026E-3</v>
      </c>
      <c r="L273" s="133">
        <v>399</v>
      </c>
      <c r="M273" s="146" t="s">
        <v>19</v>
      </c>
    </row>
    <row r="274" spans="2:15" x14ac:dyDescent="0.15">
      <c r="B274" s="216"/>
      <c r="C274" s="131" t="s">
        <v>10</v>
      </c>
      <c r="D274" s="132">
        <v>22</v>
      </c>
      <c r="E274" s="136">
        <v>0.10784313725490197</v>
      </c>
      <c r="F274" s="133">
        <v>49</v>
      </c>
      <c r="G274" s="136">
        <v>0.24019607843137256</v>
      </c>
      <c r="H274" s="133">
        <v>32</v>
      </c>
      <c r="I274" s="136">
        <v>0.15686274509803921</v>
      </c>
      <c r="J274" s="133">
        <v>2</v>
      </c>
      <c r="K274" s="136">
        <v>9.8039215686274508E-3</v>
      </c>
      <c r="L274" s="133">
        <v>204</v>
      </c>
      <c r="M274" s="146" t="s">
        <v>19</v>
      </c>
    </row>
    <row r="275" spans="2:15" x14ac:dyDescent="0.15">
      <c r="B275" s="217"/>
      <c r="C275" s="20" t="s">
        <v>11</v>
      </c>
      <c r="D275" s="87">
        <v>14</v>
      </c>
      <c r="E275" s="88">
        <v>0.10071942446043165</v>
      </c>
      <c r="F275" s="89">
        <v>46</v>
      </c>
      <c r="G275" s="88">
        <v>0.33093525179856115</v>
      </c>
      <c r="H275" s="89">
        <v>15</v>
      </c>
      <c r="I275" s="88">
        <v>0.1079136690647482</v>
      </c>
      <c r="J275" s="89"/>
      <c r="K275" s="88">
        <v>0</v>
      </c>
      <c r="L275" s="89">
        <v>139</v>
      </c>
      <c r="M275" s="94" t="s">
        <v>19</v>
      </c>
    </row>
    <row r="278" spans="2:15" x14ac:dyDescent="0.15">
      <c r="B278" s="4" t="s">
        <v>112</v>
      </c>
    </row>
    <row r="279" spans="2:15" x14ac:dyDescent="0.15">
      <c r="B279" s="5" t="s">
        <v>90</v>
      </c>
    </row>
    <row r="280" spans="2:15" ht="27" customHeight="1" x14ac:dyDescent="0.15">
      <c r="B280" s="174" t="s">
        <v>87</v>
      </c>
      <c r="C280" s="191"/>
      <c r="D280" s="178" t="s">
        <v>113</v>
      </c>
      <c r="E280" s="179"/>
      <c r="F280" s="180" t="s">
        <v>114</v>
      </c>
      <c r="G280" s="179"/>
      <c r="H280" s="180" t="s">
        <v>115</v>
      </c>
      <c r="I280" s="179"/>
      <c r="J280" s="180" t="s">
        <v>116</v>
      </c>
      <c r="K280" s="179"/>
      <c r="L280" s="180" t="s">
        <v>62</v>
      </c>
      <c r="M280" s="179"/>
      <c r="N280" s="180" t="s">
        <v>14</v>
      </c>
      <c r="O280" s="181"/>
    </row>
    <row r="281" spans="2:15" s="21" customFormat="1" x14ac:dyDescent="0.15">
      <c r="B281" s="192"/>
      <c r="C281" s="193"/>
      <c r="D281" s="119" t="s">
        <v>1</v>
      </c>
      <c r="E281" s="120" t="s">
        <v>2</v>
      </c>
      <c r="F281" s="120" t="s">
        <v>1</v>
      </c>
      <c r="G281" s="120" t="s">
        <v>2</v>
      </c>
      <c r="H281" s="120" t="s">
        <v>1</v>
      </c>
      <c r="I281" s="120" t="s">
        <v>2</v>
      </c>
      <c r="J281" s="120" t="s">
        <v>1</v>
      </c>
      <c r="K281" s="120" t="s">
        <v>2</v>
      </c>
      <c r="L281" s="120" t="s">
        <v>1</v>
      </c>
      <c r="M281" s="120" t="s">
        <v>2</v>
      </c>
      <c r="N281" s="120" t="s">
        <v>1</v>
      </c>
      <c r="O281" s="121" t="s">
        <v>2</v>
      </c>
    </row>
    <row r="282" spans="2:15" x14ac:dyDescent="0.15">
      <c r="B282" s="171" t="s">
        <v>17</v>
      </c>
      <c r="C282" s="3" t="s">
        <v>20</v>
      </c>
      <c r="D282" s="34">
        <v>360</v>
      </c>
      <c r="E282" s="79">
        <v>0.15037593984962405</v>
      </c>
      <c r="F282" s="37">
        <v>1311</v>
      </c>
      <c r="G282" s="79">
        <v>0.54761904761904767</v>
      </c>
      <c r="H282" s="24">
        <v>586</v>
      </c>
      <c r="I282" s="79">
        <v>0.24477861319966582</v>
      </c>
      <c r="J282" s="24">
        <v>133</v>
      </c>
      <c r="K282" s="79">
        <v>5.5555555555555552E-2</v>
      </c>
      <c r="L282" s="24">
        <v>4</v>
      </c>
      <c r="M282" s="79">
        <v>1.6708437761069339E-3</v>
      </c>
      <c r="N282" s="37">
        <v>2394</v>
      </c>
      <c r="O282" s="80">
        <v>1</v>
      </c>
    </row>
    <row r="283" spans="2:15" x14ac:dyDescent="0.15">
      <c r="B283" s="172"/>
      <c r="C283" s="17" t="s">
        <v>21</v>
      </c>
      <c r="D283" s="82">
        <v>14</v>
      </c>
      <c r="E283" s="83">
        <v>0.13461538461538461</v>
      </c>
      <c r="F283" s="84">
        <v>50</v>
      </c>
      <c r="G283" s="83">
        <v>0.48076923076923078</v>
      </c>
      <c r="H283" s="84">
        <v>34</v>
      </c>
      <c r="I283" s="83">
        <v>0.32692307692307693</v>
      </c>
      <c r="J283" s="84">
        <v>6</v>
      </c>
      <c r="K283" s="83">
        <v>5.7692307692307696E-2</v>
      </c>
      <c r="L283" s="84">
        <v>0</v>
      </c>
      <c r="M283" s="83">
        <v>0</v>
      </c>
      <c r="N283" s="85">
        <v>104</v>
      </c>
      <c r="O283" s="86">
        <v>1</v>
      </c>
    </row>
    <row r="284" spans="2:15" x14ac:dyDescent="0.15">
      <c r="B284" s="172"/>
      <c r="C284" s="131" t="s">
        <v>23</v>
      </c>
      <c r="D284" s="132">
        <v>19</v>
      </c>
      <c r="E284" s="136">
        <v>0.10982658959537572</v>
      </c>
      <c r="F284" s="133">
        <v>72</v>
      </c>
      <c r="G284" s="136">
        <v>0.41618497109826591</v>
      </c>
      <c r="H284" s="133">
        <v>67</v>
      </c>
      <c r="I284" s="136">
        <v>0.38728323699421963</v>
      </c>
      <c r="J284" s="133">
        <v>15</v>
      </c>
      <c r="K284" s="136">
        <v>8.6705202312138727E-2</v>
      </c>
      <c r="L284" s="133">
        <v>0</v>
      </c>
      <c r="M284" s="136">
        <v>0</v>
      </c>
      <c r="N284" s="102">
        <v>173</v>
      </c>
      <c r="O284" s="137">
        <v>1</v>
      </c>
    </row>
    <row r="285" spans="2:15" x14ac:dyDescent="0.15">
      <c r="B285" s="172"/>
      <c r="C285" s="131" t="s">
        <v>25</v>
      </c>
      <c r="D285" s="132">
        <v>34</v>
      </c>
      <c r="E285" s="136">
        <v>0.12186379928315412</v>
      </c>
      <c r="F285" s="133">
        <v>154</v>
      </c>
      <c r="G285" s="136">
        <v>0.55197132616487454</v>
      </c>
      <c r="H285" s="133">
        <v>69</v>
      </c>
      <c r="I285" s="136">
        <v>0.24731182795698925</v>
      </c>
      <c r="J285" s="133">
        <v>22</v>
      </c>
      <c r="K285" s="136">
        <v>7.8853046594982074E-2</v>
      </c>
      <c r="L285" s="133">
        <v>0</v>
      </c>
      <c r="M285" s="136">
        <v>0</v>
      </c>
      <c r="N285" s="102">
        <v>279</v>
      </c>
      <c r="O285" s="137">
        <v>1</v>
      </c>
    </row>
    <row r="286" spans="2:15" x14ac:dyDescent="0.15">
      <c r="B286" s="172"/>
      <c r="C286" s="131" t="s">
        <v>27</v>
      </c>
      <c r="D286" s="132">
        <v>52</v>
      </c>
      <c r="E286" s="136">
        <v>0.15339233038348082</v>
      </c>
      <c r="F286" s="133">
        <v>185</v>
      </c>
      <c r="G286" s="136">
        <v>0.54572271386430682</v>
      </c>
      <c r="H286" s="133">
        <v>83</v>
      </c>
      <c r="I286" s="136">
        <v>0.24483775811209441</v>
      </c>
      <c r="J286" s="133">
        <v>19</v>
      </c>
      <c r="K286" s="136">
        <v>5.6047197640117993E-2</v>
      </c>
      <c r="L286" s="133">
        <v>0</v>
      </c>
      <c r="M286" s="136">
        <v>0</v>
      </c>
      <c r="N286" s="102">
        <v>339</v>
      </c>
      <c r="O286" s="137">
        <v>1</v>
      </c>
    </row>
    <row r="287" spans="2:15" x14ac:dyDescent="0.15">
      <c r="B287" s="172"/>
      <c r="C287" s="131" t="s">
        <v>29</v>
      </c>
      <c r="D287" s="132">
        <v>45</v>
      </c>
      <c r="E287" s="136">
        <v>0.14516129032258066</v>
      </c>
      <c r="F287" s="133">
        <v>181</v>
      </c>
      <c r="G287" s="136">
        <v>0.58387096774193548</v>
      </c>
      <c r="H287" s="133">
        <v>69</v>
      </c>
      <c r="I287" s="136">
        <v>0.22258064516129034</v>
      </c>
      <c r="J287" s="133">
        <v>15</v>
      </c>
      <c r="K287" s="136">
        <v>4.8387096774193547E-2</v>
      </c>
      <c r="L287" s="133">
        <v>0</v>
      </c>
      <c r="M287" s="136">
        <v>0</v>
      </c>
      <c r="N287" s="102">
        <v>310</v>
      </c>
      <c r="O287" s="137">
        <v>1</v>
      </c>
    </row>
    <row r="288" spans="2:15" x14ac:dyDescent="0.15">
      <c r="B288" s="172"/>
      <c r="C288" s="131" t="s">
        <v>34</v>
      </c>
      <c r="D288" s="132">
        <v>76</v>
      </c>
      <c r="E288" s="136">
        <v>0.1484375</v>
      </c>
      <c r="F288" s="133">
        <v>299</v>
      </c>
      <c r="G288" s="136">
        <v>0.583984375</v>
      </c>
      <c r="H288" s="133">
        <v>110</v>
      </c>
      <c r="I288" s="136">
        <v>0.21484375</v>
      </c>
      <c r="J288" s="133">
        <v>26</v>
      </c>
      <c r="K288" s="136">
        <v>5.078125E-2</v>
      </c>
      <c r="L288" s="133">
        <v>1</v>
      </c>
      <c r="M288" s="136">
        <v>1.953125E-3</v>
      </c>
      <c r="N288" s="102">
        <v>512</v>
      </c>
      <c r="O288" s="137">
        <v>1</v>
      </c>
    </row>
    <row r="289" spans="2:15" x14ac:dyDescent="0.15">
      <c r="B289" s="172"/>
      <c r="C289" s="131" t="s">
        <v>36</v>
      </c>
      <c r="D289" s="132">
        <v>75</v>
      </c>
      <c r="E289" s="136">
        <v>0.17201834862385321</v>
      </c>
      <c r="F289" s="133">
        <v>252</v>
      </c>
      <c r="G289" s="136">
        <v>0.57798165137614677</v>
      </c>
      <c r="H289" s="133">
        <v>95</v>
      </c>
      <c r="I289" s="136">
        <v>0.21788990825688073</v>
      </c>
      <c r="J289" s="133">
        <v>13</v>
      </c>
      <c r="K289" s="136">
        <v>2.9816513761467892E-2</v>
      </c>
      <c r="L289" s="133">
        <v>1</v>
      </c>
      <c r="M289" s="136">
        <v>2.2935779816513763E-3</v>
      </c>
      <c r="N289" s="102">
        <v>436</v>
      </c>
      <c r="O289" s="137">
        <v>1</v>
      </c>
    </row>
    <row r="290" spans="2:15" x14ac:dyDescent="0.15">
      <c r="B290" s="173"/>
      <c r="C290" s="20" t="s">
        <v>61</v>
      </c>
      <c r="D290" s="87">
        <v>45</v>
      </c>
      <c r="E290" s="88">
        <v>0.18672199170124482</v>
      </c>
      <c r="F290" s="89">
        <v>118</v>
      </c>
      <c r="G290" s="88">
        <v>0.48962655601659749</v>
      </c>
      <c r="H290" s="89">
        <v>59</v>
      </c>
      <c r="I290" s="88">
        <v>0.24481327800829875</v>
      </c>
      <c r="J290" s="89">
        <v>17</v>
      </c>
      <c r="K290" s="88">
        <v>7.0539419087136929E-2</v>
      </c>
      <c r="L290" s="89">
        <v>2</v>
      </c>
      <c r="M290" s="88">
        <v>8.2987551867219917E-3</v>
      </c>
      <c r="N290" s="90">
        <v>241</v>
      </c>
      <c r="O290" s="91">
        <v>1</v>
      </c>
    </row>
    <row r="291" spans="2:15" x14ac:dyDescent="0.15">
      <c r="B291" s="171" t="s">
        <v>15</v>
      </c>
      <c r="C291" s="3" t="s">
        <v>20</v>
      </c>
      <c r="D291" s="34">
        <v>170</v>
      </c>
      <c r="E291" s="79">
        <v>0.15342960288808663</v>
      </c>
      <c r="F291" s="24">
        <v>566</v>
      </c>
      <c r="G291" s="79">
        <v>0.51083032490974734</v>
      </c>
      <c r="H291" s="24">
        <v>289</v>
      </c>
      <c r="I291" s="79">
        <v>0.26083032490974728</v>
      </c>
      <c r="J291" s="24">
        <v>81</v>
      </c>
      <c r="K291" s="79">
        <v>7.3104693140794222E-2</v>
      </c>
      <c r="L291" s="24">
        <v>2</v>
      </c>
      <c r="M291" s="79">
        <v>1.8050541516245488E-3</v>
      </c>
      <c r="N291" s="37">
        <v>1108</v>
      </c>
      <c r="O291" s="80">
        <v>1</v>
      </c>
    </row>
    <row r="292" spans="2:15" x14ac:dyDescent="0.15">
      <c r="B292" s="216"/>
      <c r="C292" s="131" t="s">
        <v>21</v>
      </c>
      <c r="D292" s="132">
        <v>5</v>
      </c>
      <c r="E292" s="136">
        <v>0.10416666666666667</v>
      </c>
      <c r="F292" s="133">
        <v>25</v>
      </c>
      <c r="G292" s="136">
        <v>0.52083333333333337</v>
      </c>
      <c r="H292" s="133">
        <v>15</v>
      </c>
      <c r="I292" s="136">
        <v>0.3125</v>
      </c>
      <c r="J292" s="133">
        <v>3</v>
      </c>
      <c r="K292" s="136">
        <v>6.25E-2</v>
      </c>
      <c r="L292" s="133"/>
      <c r="M292" s="136">
        <v>0</v>
      </c>
      <c r="N292" s="102">
        <v>48</v>
      </c>
      <c r="O292" s="137">
        <v>1</v>
      </c>
    </row>
    <row r="293" spans="2:15" x14ac:dyDescent="0.15">
      <c r="B293" s="216"/>
      <c r="C293" s="131" t="s">
        <v>23</v>
      </c>
      <c r="D293" s="132">
        <v>8</v>
      </c>
      <c r="E293" s="136">
        <v>0.10126582278481013</v>
      </c>
      <c r="F293" s="133">
        <v>26</v>
      </c>
      <c r="G293" s="136">
        <v>0.32911392405063289</v>
      </c>
      <c r="H293" s="133">
        <v>33</v>
      </c>
      <c r="I293" s="136">
        <v>0.41772151898734178</v>
      </c>
      <c r="J293" s="133">
        <v>12</v>
      </c>
      <c r="K293" s="136">
        <v>0.15189873417721519</v>
      </c>
      <c r="L293" s="133"/>
      <c r="M293" s="136">
        <v>0</v>
      </c>
      <c r="N293" s="102">
        <v>79</v>
      </c>
      <c r="O293" s="137">
        <v>1</v>
      </c>
    </row>
    <row r="294" spans="2:15" x14ac:dyDescent="0.15">
      <c r="B294" s="216"/>
      <c r="C294" s="131" t="s">
        <v>25</v>
      </c>
      <c r="D294" s="132">
        <v>22</v>
      </c>
      <c r="E294" s="136">
        <v>0.15714285714285714</v>
      </c>
      <c r="F294" s="133">
        <v>62</v>
      </c>
      <c r="G294" s="136">
        <v>0.44285714285714284</v>
      </c>
      <c r="H294" s="133">
        <v>42</v>
      </c>
      <c r="I294" s="136">
        <v>0.3</v>
      </c>
      <c r="J294" s="133">
        <v>14</v>
      </c>
      <c r="K294" s="136">
        <v>0.1</v>
      </c>
      <c r="L294" s="133"/>
      <c r="M294" s="136">
        <v>0</v>
      </c>
      <c r="N294" s="102">
        <v>140</v>
      </c>
      <c r="O294" s="137">
        <v>0.99999999999999989</v>
      </c>
    </row>
    <row r="295" spans="2:15" x14ac:dyDescent="0.15">
      <c r="B295" s="216"/>
      <c r="C295" s="131" t="s">
        <v>27</v>
      </c>
      <c r="D295" s="132">
        <v>23</v>
      </c>
      <c r="E295" s="136">
        <v>0.15436241610738255</v>
      </c>
      <c r="F295" s="133">
        <v>80</v>
      </c>
      <c r="G295" s="136">
        <v>0.53691275167785235</v>
      </c>
      <c r="H295" s="133">
        <v>32</v>
      </c>
      <c r="I295" s="136">
        <v>0.21476510067114093</v>
      </c>
      <c r="J295" s="133">
        <v>14</v>
      </c>
      <c r="K295" s="136">
        <v>9.3959731543624164E-2</v>
      </c>
      <c r="L295" s="133"/>
      <c r="M295" s="136">
        <v>0</v>
      </c>
      <c r="N295" s="102">
        <v>149</v>
      </c>
      <c r="O295" s="137">
        <v>1</v>
      </c>
    </row>
    <row r="296" spans="2:15" x14ac:dyDescent="0.15">
      <c r="B296" s="216"/>
      <c r="C296" s="131" t="s">
        <v>29</v>
      </c>
      <c r="D296" s="132">
        <v>18</v>
      </c>
      <c r="E296" s="136">
        <v>0.12676056338028169</v>
      </c>
      <c r="F296" s="133">
        <v>76</v>
      </c>
      <c r="G296" s="136">
        <v>0.53521126760563376</v>
      </c>
      <c r="H296" s="133">
        <v>36</v>
      </c>
      <c r="I296" s="136">
        <v>0.25352112676056338</v>
      </c>
      <c r="J296" s="133">
        <v>12</v>
      </c>
      <c r="K296" s="136">
        <v>8.4507042253521125E-2</v>
      </c>
      <c r="L296" s="133"/>
      <c r="M296" s="136">
        <v>0</v>
      </c>
      <c r="N296" s="102">
        <v>142</v>
      </c>
      <c r="O296" s="137">
        <v>1</v>
      </c>
    </row>
    <row r="297" spans="2:15" x14ac:dyDescent="0.15">
      <c r="B297" s="216"/>
      <c r="C297" s="131" t="s">
        <v>34</v>
      </c>
      <c r="D297" s="132">
        <v>39</v>
      </c>
      <c r="E297" s="136">
        <v>0.1598360655737705</v>
      </c>
      <c r="F297" s="133">
        <v>124</v>
      </c>
      <c r="G297" s="136">
        <v>0.50819672131147542</v>
      </c>
      <c r="H297" s="133">
        <v>64</v>
      </c>
      <c r="I297" s="136">
        <v>0.26229508196721313</v>
      </c>
      <c r="J297" s="133">
        <v>17</v>
      </c>
      <c r="K297" s="136">
        <v>6.9672131147540978E-2</v>
      </c>
      <c r="L297" s="133"/>
      <c r="M297" s="136">
        <v>0</v>
      </c>
      <c r="N297" s="102">
        <v>244</v>
      </c>
      <c r="O297" s="137">
        <v>1</v>
      </c>
    </row>
    <row r="298" spans="2:15" x14ac:dyDescent="0.15">
      <c r="B298" s="216"/>
      <c r="C298" s="131" t="s">
        <v>36</v>
      </c>
      <c r="D298" s="132">
        <v>32</v>
      </c>
      <c r="E298" s="136">
        <v>0.16080402010050251</v>
      </c>
      <c r="F298" s="133">
        <v>123</v>
      </c>
      <c r="G298" s="136">
        <v>0.61809045226130654</v>
      </c>
      <c r="H298" s="133">
        <v>39</v>
      </c>
      <c r="I298" s="136">
        <v>0.19597989949748743</v>
      </c>
      <c r="J298" s="133">
        <v>5</v>
      </c>
      <c r="K298" s="136">
        <v>2.5125628140703519E-2</v>
      </c>
      <c r="L298" s="133"/>
      <c r="M298" s="136">
        <v>0</v>
      </c>
      <c r="N298" s="102">
        <v>199</v>
      </c>
      <c r="O298" s="137">
        <v>1</v>
      </c>
    </row>
    <row r="299" spans="2:15" x14ac:dyDescent="0.15">
      <c r="B299" s="217"/>
      <c r="C299" s="20" t="s">
        <v>61</v>
      </c>
      <c r="D299" s="87">
        <v>23</v>
      </c>
      <c r="E299" s="88">
        <v>0.21495327102803738</v>
      </c>
      <c r="F299" s="89">
        <v>50</v>
      </c>
      <c r="G299" s="88">
        <v>0.46728971962616822</v>
      </c>
      <c r="H299" s="89">
        <v>28</v>
      </c>
      <c r="I299" s="88">
        <v>0.26168224299065418</v>
      </c>
      <c r="J299" s="89">
        <v>4</v>
      </c>
      <c r="K299" s="88">
        <v>3.7383177570093455E-2</v>
      </c>
      <c r="L299" s="89">
        <v>2</v>
      </c>
      <c r="M299" s="88">
        <v>1.8691588785046728E-2</v>
      </c>
      <c r="N299" s="90">
        <v>107</v>
      </c>
      <c r="O299" s="91">
        <v>1</v>
      </c>
    </row>
    <row r="300" spans="2:15" x14ac:dyDescent="0.15">
      <c r="B300" s="171" t="s">
        <v>16</v>
      </c>
      <c r="C300" s="3" t="s">
        <v>20</v>
      </c>
      <c r="D300" s="34">
        <v>190</v>
      </c>
      <c r="E300" s="79">
        <v>0.14774494556765164</v>
      </c>
      <c r="F300" s="24">
        <v>745</v>
      </c>
      <c r="G300" s="79">
        <v>0.57931570762052875</v>
      </c>
      <c r="H300" s="24">
        <v>297</v>
      </c>
      <c r="I300" s="79">
        <v>0.23094867807153965</v>
      </c>
      <c r="J300" s="24">
        <v>52</v>
      </c>
      <c r="K300" s="79">
        <v>4.0435458786936239E-2</v>
      </c>
      <c r="L300" s="24">
        <v>2</v>
      </c>
      <c r="M300" s="79">
        <v>1.5552099533437014E-3</v>
      </c>
      <c r="N300" s="37">
        <v>1286</v>
      </c>
      <c r="O300" s="80">
        <v>0.99999999999999989</v>
      </c>
    </row>
    <row r="301" spans="2:15" x14ac:dyDescent="0.15">
      <c r="B301" s="172"/>
      <c r="C301" s="17" t="s">
        <v>21</v>
      </c>
      <c r="D301" s="82">
        <v>9</v>
      </c>
      <c r="E301" s="83">
        <v>0.16071428571428573</v>
      </c>
      <c r="F301" s="84">
        <v>25</v>
      </c>
      <c r="G301" s="83">
        <v>0.44642857142857145</v>
      </c>
      <c r="H301" s="84">
        <v>19</v>
      </c>
      <c r="I301" s="83">
        <v>0.3392857142857143</v>
      </c>
      <c r="J301" s="84">
        <v>3</v>
      </c>
      <c r="K301" s="83">
        <v>5.3571428571428568E-2</v>
      </c>
      <c r="L301" s="84"/>
      <c r="M301" s="83">
        <v>0</v>
      </c>
      <c r="N301" s="85">
        <v>56</v>
      </c>
      <c r="O301" s="86">
        <v>1</v>
      </c>
    </row>
    <row r="302" spans="2:15" x14ac:dyDescent="0.15">
      <c r="B302" s="172"/>
      <c r="C302" s="131" t="s">
        <v>23</v>
      </c>
      <c r="D302" s="132">
        <v>11</v>
      </c>
      <c r="E302" s="136">
        <v>0.11702127659574468</v>
      </c>
      <c r="F302" s="133">
        <v>46</v>
      </c>
      <c r="G302" s="136">
        <v>0.48936170212765956</v>
      </c>
      <c r="H302" s="133">
        <v>34</v>
      </c>
      <c r="I302" s="136">
        <v>0.36170212765957449</v>
      </c>
      <c r="J302" s="133">
        <v>3</v>
      </c>
      <c r="K302" s="136">
        <v>3.1914893617021274E-2</v>
      </c>
      <c r="L302" s="133"/>
      <c r="M302" s="136">
        <v>0</v>
      </c>
      <c r="N302" s="102">
        <v>94</v>
      </c>
      <c r="O302" s="137">
        <v>1</v>
      </c>
    </row>
    <row r="303" spans="2:15" x14ac:dyDescent="0.15">
      <c r="B303" s="172"/>
      <c r="C303" s="131" t="s">
        <v>25</v>
      </c>
      <c r="D303" s="132">
        <v>12</v>
      </c>
      <c r="E303" s="136">
        <v>8.6330935251798566E-2</v>
      </c>
      <c r="F303" s="133">
        <v>92</v>
      </c>
      <c r="G303" s="136">
        <v>0.66187050359712229</v>
      </c>
      <c r="H303" s="133">
        <v>27</v>
      </c>
      <c r="I303" s="136">
        <v>0.19424460431654678</v>
      </c>
      <c r="J303" s="133">
        <v>8</v>
      </c>
      <c r="K303" s="136">
        <v>5.7553956834532377E-2</v>
      </c>
      <c r="L303" s="133"/>
      <c r="M303" s="136">
        <v>0</v>
      </c>
      <c r="N303" s="102">
        <v>139</v>
      </c>
      <c r="O303" s="137">
        <v>1</v>
      </c>
    </row>
    <row r="304" spans="2:15" x14ac:dyDescent="0.15">
      <c r="B304" s="172"/>
      <c r="C304" s="131" t="s">
        <v>27</v>
      </c>
      <c r="D304" s="132">
        <v>29</v>
      </c>
      <c r="E304" s="136">
        <v>0.15263157894736842</v>
      </c>
      <c r="F304" s="133">
        <v>105</v>
      </c>
      <c r="G304" s="136">
        <v>0.55263157894736847</v>
      </c>
      <c r="H304" s="133">
        <v>51</v>
      </c>
      <c r="I304" s="136">
        <v>0.26842105263157895</v>
      </c>
      <c r="J304" s="133">
        <v>5</v>
      </c>
      <c r="K304" s="136">
        <v>2.6315789473684209E-2</v>
      </c>
      <c r="L304" s="133"/>
      <c r="M304" s="136">
        <v>0</v>
      </c>
      <c r="N304" s="102">
        <v>190</v>
      </c>
      <c r="O304" s="137">
        <v>1.0000000000000002</v>
      </c>
    </row>
    <row r="305" spans="2:15" x14ac:dyDescent="0.15">
      <c r="B305" s="172"/>
      <c r="C305" s="131" t="s">
        <v>29</v>
      </c>
      <c r="D305" s="132">
        <v>27</v>
      </c>
      <c r="E305" s="136">
        <v>0.16071428571428573</v>
      </c>
      <c r="F305" s="133">
        <v>105</v>
      </c>
      <c r="G305" s="136">
        <v>0.625</v>
      </c>
      <c r="H305" s="133">
        <v>33</v>
      </c>
      <c r="I305" s="136">
        <v>0.19642857142857142</v>
      </c>
      <c r="J305" s="133">
        <v>3</v>
      </c>
      <c r="K305" s="136">
        <v>1.7857142857142856E-2</v>
      </c>
      <c r="L305" s="133"/>
      <c r="M305" s="136">
        <v>0</v>
      </c>
      <c r="N305" s="102">
        <v>168</v>
      </c>
      <c r="O305" s="137">
        <v>1</v>
      </c>
    </row>
    <row r="306" spans="2:15" x14ac:dyDescent="0.15">
      <c r="B306" s="172"/>
      <c r="C306" s="131" t="s">
        <v>34</v>
      </c>
      <c r="D306" s="132">
        <v>37</v>
      </c>
      <c r="E306" s="136">
        <v>0.13805970149253732</v>
      </c>
      <c r="F306" s="133">
        <v>175</v>
      </c>
      <c r="G306" s="136">
        <v>0.65298507462686572</v>
      </c>
      <c r="H306" s="133">
        <v>46</v>
      </c>
      <c r="I306" s="136">
        <v>0.17164179104477612</v>
      </c>
      <c r="J306" s="133">
        <v>9</v>
      </c>
      <c r="K306" s="136">
        <v>3.3582089552238806E-2</v>
      </c>
      <c r="L306" s="133">
        <v>1</v>
      </c>
      <c r="M306" s="136">
        <v>3.7313432835820895E-3</v>
      </c>
      <c r="N306" s="102">
        <v>268</v>
      </c>
      <c r="O306" s="137">
        <v>1</v>
      </c>
    </row>
    <row r="307" spans="2:15" x14ac:dyDescent="0.15">
      <c r="B307" s="172"/>
      <c r="C307" s="131" t="s">
        <v>36</v>
      </c>
      <c r="D307" s="132">
        <v>43</v>
      </c>
      <c r="E307" s="136">
        <v>0.18143459915611815</v>
      </c>
      <c r="F307" s="133">
        <v>129</v>
      </c>
      <c r="G307" s="136">
        <v>0.54430379746835444</v>
      </c>
      <c r="H307" s="133">
        <v>56</v>
      </c>
      <c r="I307" s="136">
        <v>0.23628691983122363</v>
      </c>
      <c r="J307" s="133">
        <v>8</v>
      </c>
      <c r="K307" s="136">
        <v>3.3755274261603373E-2</v>
      </c>
      <c r="L307" s="133">
        <v>1</v>
      </c>
      <c r="M307" s="136">
        <v>4.2194092827004216E-3</v>
      </c>
      <c r="N307" s="102">
        <v>237</v>
      </c>
      <c r="O307" s="137">
        <v>1</v>
      </c>
    </row>
    <row r="308" spans="2:15" x14ac:dyDescent="0.15">
      <c r="B308" s="173"/>
      <c r="C308" s="20" t="s">
        <v>61</v>
      </c>
      <c r="D308" s="87">
        <v>22</v>
      </c>
      <c r="E308" s="88">
        <v>0.16417910447761194</v>
      </c>
      <c r="F308" s="89">
        <v>68</v>
      </c>
      <c r="G308" s="88">
        <v>0.5074626865671642</v>
      </c>
      <c r="H308" s="89">
        <v>31</v>
      </c>
      <c r="I308" s="88">
        <v>0.23134328358208955</v>
      </c>
      <c r="J308" s="89">
        <v>13</v>
      </c>
      <c r="K308" s="88">
        <v>9.7014925373134331E-2</v>
      </c>
      <c r="L308" s="89"/>
      <c r="M308" s="88">
        <v>0</v>
      </c>
      <c r="N308" s="90">
        <v>134</v>
      </c>
      <c r="O308" s="91">
        <v>1</v>
      </c>
    </row>
    <row r="310" spans="2:15" ht="27" customHeight="1" x14ac:dyDescent="0.15">
      <c r="B310" s="174" t="s">
        <v>88</v>
      </c>
      <c r="C310" s="175"/>
      <c r="D310" s="178" t="s">
        <v>113</v>
      </c>
      <c r="E310" s="179"/>
      <c r="F310" s="180" t="s">
        <v>114</v>
      </c>
      <c r="G310" s="179"/>
      <c r="H310" s="180" t="s">
        <v>115</v>
      </c>
      <c r="I310" s="179"/>
      <c r="J310" s="180" t="s">
        <v>116</v>
      </c>
      <c r="K310" s="179"/>
      <c r="L310" s="180" t="s">
        <v>62</v>
      </c>
      <c r="M310" s="179"/>
      <c r="N310" s="180" t="s">
        <v>14</v>
      </c>
      <c r="O310" s="181"/>
    </row>
    <row r="311" spans="2:15" s="21" customFormat="1" x14ac:dyDescent="0.15">
      <c r="B311" s="176"/>
      <c r="C311" s="177"/>
      <c r="D311" s="119" t="s">
        <v>1</v>
      </c>
      <c r="E311" s="120" t="s">
        <v>2</v>
      </c>
      <c r="F311" s="120" t="s">
        <v>1</v>
      </c>
      <c r="G311" s="120" t="s">
        <v>2</v>
      </c>
      <c r="H311" s="120" t="s">
        <v>1</v>
      </c>
      <c r="I311" s="120" t="s">
        <v>2</v>
      </c>
      <c r="J311" s="120" t="s">
        <v>1</v>
      </c>
      <c r="K311" s="120" t="s">
        <v>2</v>
      </c>
      <c r="L311" s="120" t="s">
        <v>1</v>
      </c>
      <c r="M311" s="120" t="s">
        <v>2</v>
      </c>
      <c r="N311" s="120" t="s">
        <v>1</v>
      </c>
      <c r="O311" s="121" t="s">
        <v>2</v>
      </c>
    </row>
    <row r="312" spans="2:15" x14ac:dyDescent="0.15">
      <c r="B312" s="171" t="s">
        <v>17</v>
      </c>
      <c r="C312" s="3" t="s">
        <v>20</v>
      </c>
      <c r="D312" s="34">
        <v>360</v>
      </c>
      <c r="E312" s="79">
        <v>0.15037593984962405</v>
      </c>
      <c r="F312" s="37">
        <v>1311</v>
      </c>
      <c r="G312" s="79">
        <v>0.54761904761904767</v>
      </c>
      <c r="H312" s="24">
        <v>586</v>
      </c>
      <c r="I312" s="79">
        <v>0.24477861319966582</v>
      </c>
      <c r="J312" s="24">
        <v>133</v>
      </c>
      <c r="K312" s="79">
        <v>5.5555555555555552E-2</v>
      </c>
      <c r="L312" s="24">
        <v>4</v>
      </c>
      <c r="M312" s="79">
        <v>1.6708437761069339E-3</v>
      </c>
      <c r="N312" s="37">
        <v>2394</v>
      </c>
      <c r="O312" s="80">
        <v>1</v>
      </c>
    </row>
    <row r="313" spans="2:15" x14ac:dyDescent="0.15">
      <c r="B313" s="172"/>
      <c r="C313" s="17" t="s">
        <v>3</v>
      </c>
      <c r="D313" s="82">
        <v>19</v>
      </c>
      <c r="E313" s="83">
        <v>0.1366906474820144</v>
      </c>
      <c r="F313" s="84">
        <v>85</v>
      </c>
      <c r="G313" s="83">
        <v>0.61151079136690645</v>
      </c>
      <c r="H313" s="84">
        <v>31</v>
      </c>
      <c r="I313" s="83">
        <v>0.22302158273381295</v>
      </c>
      <c r="J313" s="84">
        <v>4</v>
      </c>
      <c r="K313" s="83">
        <v>2.8776978417266189E-2</v>
      </c>
      <c r="L313" s="84"/>
      <c r="M313" s="83">
        <v>0</v>
      </c>
      <c r="N313" s="84">
        <v>139</v>
      </c>
      <c r="O313" s="86">
        <v>1</v>
      </c>
    </row>
    <row r="314" spans="2:15" x14ac:dyDescent="0.15">
      <c r="B314" s="172"/>
      <c r="C314" s="131" t="s">
        <v>4</v>
      </c>
      <c r="D314" s="132">
        <v>10</v>
      </c>
      <c r="E314" s="136">
        <v>0.16949152542372881</v>
      </c>
      <c r="F314" s="133">
        <v>39</v>
      </c>
      <c r="G314" s="136">
        <v>0.66101694915254239</v>
      </c>
      <c r="H314" s="133">
        <v>10</v>
      </c>
      <c r="I314" s="136">
        <v>0.16949152542372881</v>
      </c>
      <c r="J314" s="133"/>
      <c r="K314" s="136">
        <v>0</v>
      </c>
      <c r="L314" s="133"/>
      <c r="M314" s="136">
        <v>0</v>
      </c>
      <c r="N314" s="133">
        <v>59</v>
      </c>
      <c r="O314" s="137">
        <v>1</v>
      </c>
    </row>
    <row r="315" spans="2:15" x14ac:dyDescent="0.15">
      <c r="B315" s="172"/>
      <c r="C315" s="131" t="s">
        <v>5</v>
      </c>
      <c r="D315" s="132">
        <v>44</v>
      </c>
      <c r="E315" s="136">
        <v>0.1752988047808765</v>
      </c>
      <c r="F315" s="133">
        <v>152</v>
      </c>
      <c r="G315" s="136">
        <v>0.60557768924302791</v>
      </c>
      <c r="H315" s="133">
        <v>51</v>
      </c>
      <c r="I315" s="136">
        <v>0.20318725099601595</v>
      </c>
      <c r="J315" s="133">
        <v>4</v>
      </c>
      <c r="K315" s="136">
        <v>1.5936254980079681E-2</v>
      </c>
      <c r="L315" s="133"/>
      <c r="M315" s="136">
        <v>0</v>
      </c>
      <c r="N315" s="133">
        <v>251</v>
      </c>
      <c r="O315" s="137">
        <v>1</v>
      </c>
    </row>
    <row r="316" spans="2:15" x14ac:dyDescent="0.15">
      <c r="B316" s="172"/>
      <c r="C316" s="131" t="s">
        <v>6</v>
      </c>
      <c r="D316" s="132">
        <v>62</v>
      </c>
      <c r="E316" s="136">
        <v>0.17032967032967034</v>
      </c>
      <c r="F316" s="133">
        <v>206</v>
      </c>
      <c r="G316" s="136">
        <v>0.56593406593406592</v>
      </c>
      <c r="H316" s="133">
        <v>77</v>
      </c>
      <c r="I316" s="136">
        <v>0.21153846153846154</v>
      </c>
      <c r="J316" s="133">
        <v>19</v>
      </c>
      <c r="K316" s="136">
        <v>5.21978021978022E-2</v>
      </c>
      <c r="L316" s="133"/>
      <c r="M316" s="136">
        <v>0</v>
      </c>
      <c r="N316" s="133">
        <v>364</v>
      </c>
      <c r="O316" s="137">
        <v>1</v>
      </c>
    </row>
    <row r="317" spans="2:15" x14ac:dyDescent="0.15">
      <c r="B317" s="172"/>
      <c r="C317" s="131" t="s">
        <v>7</v>
      </c>
      <c r="D317" s="132">
        <v>21</v>
      </c>
      <c r="E317" s="136">
        <v>0.1242603550295858</v>
      </c>
      <c r="F317" s="133">
        <v>83</v>
      </c>
      <c r="G317" s="136">
        <v>0.4911242603550296</v>
      </c>
      <c r="H317" s="133">
        <v>50</v>
      </c>
      <c r="I317" s="136">
        <v>0.29585798816568049</v>
      </c>
      <c r="J317" s="133">
        <v>15</v>
      </c>
      <c r="K317" s="136">
        <v>8.8757396449704137E-2</v>
      </c>
      <c r="L317" s="133"/>
      <c r="M317" s="136">
        <v>0</v>
      </c>
      <c r="N317" s="133">
        <v>169</v>
      </c>
      <c r="O317" s="137">
        <v>1</v>
      </c>
    </row>
    <row r="318" spans="2:15" x14ac:dyDescent="0.15">
      <c r="B318" s="172"/>
      <c r="C318" s="131" t="s">
        <v>63</v>
      </c>
      <c r="D318" s="132">
        <v>39</v>
      </c>
      <c r="E318" s="136">
        <v>0.15918367346938775</v>
      </c>
      <c r="F318" s="133">
        <v>115</v>
      </c>
      <c r="G318" s="136">
        <v>0.46938775510204084</v>
      </c>
      <c r="H318" s="133">
        <v>72</v>
      </c>
      <c r="I318" s="136">
        <v>0.29387755102040819</v>
      </c>
      <c r="J318" s="133">
        <v>19</v>
      </c>
      <c r="K318" s="136">
        <v>7.7551020408163265E-2</v>
      </c>
      <c r="L318" s="133"/>
      <c r="M318" s="136">
        <v>0</v>
      </c>
      <c r="N318" s="133">
        <v>245</v>
      </c>
      <c r="O318" s="137">
        <v>1</v>
      </c>
    </row>
    <row r="319" spans="2:15" x14ac:dyDescent="0.15">
      <c r="B319" s="172"/>
      <c r="C319" s="131" t="s">
        <v>8</v>
      </c>
      <c r="D319" s="132">
        <v>65</v>
      </c>
      <c r="E319" s="136">
        <v>0.15294117647058825</v>
      </c>
      <c r="F319" s="133">
        <v>238</v>
      </c>
      <c r="G319" s="136">
        <v>0.56000000000000005</v>
      </c>
      <c r="H319" s="133">
        <v>100</v>
      </c>
      <c r="I319" s="136">
        <v>0.23529411764705882</v>
      </c>
      <c r="J319" s="133">
        <v>21</v>
      </c>
      <c r="K319" s="136">
        <v>4.9411764705882349E-2</v>
      </c>
      <c r="L319" s="133">
        <v>1</v>
      </c>
      <c r="M319" s="136">
        <v>2.352941176470588E-3</v>
      </c>
      <c r="N319" s="133">
        <v>425</v>
      </c>
      <c r="O319" s="137">
        <v>1</v>
      </c>
    </row>
    <row r="320" spans="2:15" x14ac:dyDescent="0.15">
      <c r="B320" s="172"/>
      <c r="C320" s="131" t="s">
        <v>9</v>
      </c>
      <c r="D320" s="132">
        <v>54</v>
      </c>
      <c r="E320" s="136">
        <v>0.13533834586466165</v>
      </c>
      <c r="F320" s="133">
        <v>213</v>
      </c>
      <c r="G320" s="136">
        <v>0.53383458646616544</v>
      </c>
      <c r="H320" s="133">
        <v>104</v>
      </c>
      <c r="I320" s="136">
        <v>0.26065162907268169</v>
      </c>
      <c r="J320" s="133">
        <v>27</v>
      </c>
      <c r="K320" s="136">
        <v>6.7669172932330823E-2</v>
      </c>
      <c r="L320" s="133">
        <v>1</v>
      </c>
      <c r="M320" s="136">
        <v>2.5062656641604009E-3</v>
      </c>
      <c r="N320" s="133">
        <v>399</v>
      </c>
      <c r="O320" s="137">
        <v>1</v>
      </c>
    </row>
    <row r="321" spans="2:15" x14ac:dyDescent="0.15">
      <c r="B321" s="172"/>
      <c r="C321" s="131" t="s">
        <v>10</v>
      </c>
      <c r="D321" s="132">
        <v>23</v>
      </c>
      <c r="E321" s="136">
        <v>0.11274509803921569</v>
      </c>
      <c r="F321" s="133">
        <v>115</v>
      </c>
      <c r="G321" s="136">
        <v>0.56372549019607843</v>
      </c>
      <c r="H321" s="133">
        <v>48</v>
      </c>
      <c r="I321" s="136">
        <v>0.23529411764705882</v>
      </c>
      <c r="J321" s="133">
        <v>16</v>
      </c>
      <c r="K321" s="136">
        <v>7.8431372549019607E-2</v>
      </c>
      <c r="L321" s="133">
        <v>2</v>
      </c>
      <c r="M321" s="136">
        <v>9.8039215686274508E-3</v>
      </c>
      <c r="N321" s="133">
        <v>204</v>
      </c>
      <c r="O321" s="137">
        <v>1</v>
      </c>
    </row>
    <row r="322" spans="2:15" x14ac:dyDescent="0.15">
      <c r="B322" s="173"/>
      <c r="C322" s="20" t="s">
        <v>11</v>
      </c>
      <c r="D322" s="87">
        <v>23</v>
      </c>
      <c r="E322" s="88">
        <v>0.16546762589928057</v>
      </c>
      <c r="F322" s="89">
        <v>65</v>
      </c>
      <c r="G322" s="88">
        <v>0.46762589928057552</v>
      </c>
      <c r="H322" s="89">
        <v>43</v>
      </c>
      <c r="I322" s="88">
        <v>0.30935251798561153</v>
      </c>
      <c r="J322" s="89">
        <v>8</v>
      </c>
      <c r="K322" s="88">
        <v>5.7553956834532377E-2</v>
      </c>
      <c r="L322" s="89"/>
      <c r="M322" s="88">
        <v>0</v>
      </c>
      <c r="N322" s="89">
        <v>139</v>
      </c>
      <c r="O322" s="91">
        <v>0.99999999999999989</v>
      </c>
    </row>
    <row r="323" spans="2:15" x14ac:dyDescent="0.15">
      <c r="G323" s="8"/>
    </row>
    <row r="325" spans="2:15" x14ac:dyDescent="0.15">
      <c r="B325" s="4" t="s">
        <v>117</v>
      </c>
    </row>
    <row r="326" spans="2:15" x14ac:dyDescent="0.15">
      <c r="B326" s="5" t="s">
        <v>90</v>
      </c>
    </row>
    <row r="327" spans="2:15" x14ac:dyDescent="0.15">
      <c r="B327" s="174" t="s">
        <v>87</v>
      </c>
      <c r="C327" s="191"/>
      <c r="D327" s="161" t="s">
        <v>118</v>
      </c>
      <c r="E327" s="163"/>
      <c r="F327" s="159" t="s">
        <v>119</v>
      </c>
      <c r="G327" s="163"/>
      <c r="H327" s="159" t="s">
        <v>120</v>
      </c>
      <c r="I327" s="163"/>
      <c r="J327" s="159" t="s">
        <v>121</v>
      </c>
      <c r="K327" s="163"/>
      <c r="L327" s="159" t="s">
        <v>62</v>
      </c>
      <c r="M327" s="163"/>
      <c r="N327" s="159" t="s">
        <v>14</v>
      </c>
      <c r="O327" s="160"/>
    </row>
    <row r="328" spans="2:15" s="21" customFormat="1" x14ac:dyDescent="0.15">
      <c r="B328" s="192"/>
      <c r="C328" s="193"/>
      <c r="D328" s="119" t="s">
        <v>1</v>
      </c>
      <c r="E328" s="120" t="s">
        <v>2</v>
      </c>
      <c r="F328" s="120" t="s">
        <v>1</v>
      </c>
      <c r="G328" s="120" t="s">
        <v>2</v>
      </c>
      <c r="H328" s="120" t="s">
        <v>1</v>
      </c>
      <c r="I328" s="120" t="s">
        <v>2</v>
      </c>
      <c r="J328" s="120" t="s">
        <v>1</v>
      </c>
      <c r="K328" s="120" t="s">
        <v>2</v>
      </c>
      <c r="L328" s="120" t="s">
        <v>1</v>
      </c>
      <c r="M328" s="120" t="s">
        <v>2</v>
      </c>
      <c r="N328" s="120" t="s">
        <v>1</v>
      </c>
      <c r="O328" s="121" t="s">
        <v>2</v>
      </c>
    </row>
    <row r="329" spans="2:15" x14ac:dyDescent="0.15">
      <c r="B329" s="171" t="s">
        <v>45</v>
      </c>
      <c r="C329" s="3" t="s">
        <v>39</v>
      </c>
      <c r="D329" s="34">
        <f>D338+D347</f>
        <v>162</v>
      </c>
      <c r="E329" s="79">
        <f>D329/N329</f>
        <v>6.7669172932330823E-2</v>
      </c>
      <c r="F329" s="24">
        <f>F338+F347</f>
        <v>198</v>
      </c>
      <c r="G329" s="79">
        <f>F329/N329</f>
        <v>8.2706766917293228E-2</v>
      </c>
      <c r="H329" s="24">
        <f>H338+H347</f>
        <v>330</v>
      </c>
      <c r="I329" s="79">
        <f>H329/N329</f>
        <v>0.13784461152882205</v>
      </c>
      <c r="J329" s="37">
        <f>J338+J347</f>
        <v>1676</v>
      </c>
      <c r="K329" s="79">
        <f>J329/N329</f>
        <v>0.70008354218880531</v>
      </c>
      <c r="L329" s="24">
        <f>L338+L347</f>
        <v>28</v>
      </c>
      <c r="M329" s="79">
        <f>L329/N329</f>
        <v>1.1695906432748537E-2</v>
      </c>
      <c r="N329" s="37">
        <f>D329+F329+H329+J329+L329</f>
        <v>2394</v>
      </c>
      <c r="O329" s="80">
        <f>E329+G329+I329+K329+M329</f>
        <v>0.99999999999999989</v>
      </c>
    </row>
    <row r="330" spans="2:15" x14ac:dyDescent="0.15">
      <c r="B330" s="172"/>
      <c r="C330" s="17" t="s">
        <v>40</v>
      </c>
      <c r="D330" s="82">
        <f>D339+D348</f>
        <v>2</v>
      </c>
      <c r="E330" s="83">
        <f>D330/N330</f>
        <v>1.9230769230769232E-2</v>
      </c>
      <c r="F330" s="84">
        <f t="shared" ref="F330:J337" si="43">F339+F348</f>
        <v>10</v>
      </c>
      <c r="G330" s="83">
        <f t="shared" ref="G330:G355" si="44">F330/N330</f>
        <v>9.6153846153846159E-2</v>
      </c>
      <c r="H330" s="84">
        <f t="shared" ref="H330:H332" si="45">H339+H348</f>
        <v>20</v>
      </c>
      <c r="I330" s="83">
        <f t="shared" ref="I330:I355" si="46">H330/N330</f>
        <v>0.19230769230769232</v>
      </c>
      <c r="J330" s="85">
        <f t="shared" si="43"/>
        <v>72</v>
      </c>
      <c r="K330" s="83">
        <f t="shared" ref="K330:K355" si="47">J330/N330</f>
        <v>0.69230769230769229</v>
      </c>
      <c r="L330" s="84">
        <f t="shared" ref="L330:L337" si="48">L339+L348</f>
        <v>0</v>
      </c>
      <c r="M330" s="83">
        <f t="shared" ref="M330:M355" si="49">L330/N330</f>
        <v>0</v>
      </c>
      <c r="N330" s="85">
        <f t="shared" ref="N330:O355" si="50">D330+F330+H330+J330+L330</f>
        <v>104</v>
      </c>
      <c r="O330" s="86">
        <f t="shared" si="50"/>
        <v>1</v>
      </c>
    </row>
    <row r="331" spans="2:15" x14ac:dyDescent="0.15">
      <c r="B331" s="172"/>
      <c r="C331" s="131" t="s">
        <v>41</v>
      </c>
      <c r="D331" s="132">
        <f t="shared" ref="D331:D337" si="51">D340+D349</f>
        <v>7</v>
      </c>
      <c r="E331" s="136">
        <f t="shared" ref="E331:E355" si="52">D331/N331</f>
        <v>4.046242774566474E-2</v>
      </c>
      <c r="F331" s="133">
        <f t="shared" si="43"/>
        <v>30</v>
      </c>
      <c r="G331" s="136">
        <f t="shared" si="44"/>
        <v>0.17341040462427745</v>
      </c>
      <c r="H331" s="133">
        <f t="shared" si="45"/>
        <v>45</v>
      </c>
      <c r="I331" s="136">
        <f t="shared" si="46"/>
        <v>0.26011560693641617</v>
      </c>
      <c r="J331" s="133">
        <f t="shared" si="43"/>
        <v>91</v>
      </c>
      <c r="K331" s="136">
        <f t="shared" si="47"/>
        <v>0.52601156069364163</v>
      </c>
      <c r="L331" s="133">
        <f t="shared" si="48"/>
        <v>0</v>
      </c>
      <c r="M331" s="136">
        <f t="shared" si="49"/>
        <v>0</v>
      </c>
      <c r="N331" s="102">
        <f t="shared" si="50"/>
        <v>173</v>
      </c>
      <c r="O331" s="137">
        <f t="shared" si="50"/>
        <v>1</v>
      </c>
    </row>
    <row r="332" spans="2:15" x14ac:dyDescent="0.15">
      <c r="B332" s="172"/>
      <c r="C332" s="131" t="s">
        <v>42</v>
      </c>
      <c r="D332" s="132">
        <f t="shared" si="51"/>
        <v>11</v>
      </c>
      <c r="E332" s="136">
        <f t="shared" si="52"/>
        <v>3.9426523297491037E-2</v>
      </c>
      <c r="F332" s="133">
        <f t="shared" si="43"/>
        <v>30</v>
      </c>
      <c r="G332" s="136">
        <f t="shared" si="44"/>
        <v>0.10752688172043011</v>
      </c>
      <c r="H332" s="133">
        <f t="shared" si="45"/>
        <v>49</v>
      </c>
      <c r="I332" s="136">
        <f t="shared" si="46"/>
        <v>0.17562724014336917</v>
      </c>
      <c r="J332" s="133">
        <f t="shared" si="43"/>
        <v>188</v>
      </c>
      <c r="K332" s="136">
        <f t="shared" si="47"/>
        <v>0.6738351254480287</v>
      </c>
      <c r="L332" s="133">
        <f t="shared" si="48"/>
        <v>1</v>
      </c>
      <c r="M332" s="136">
        <f t="shared" si="49"/>
        <v>3.5842293906810036E-3</v>
      </c>
      <c r="N332" s="102">
        <f t="shared" si="50"/>
        <v>279</v>
      </c>
      <c r="O332" s="137">
        <f t="shared" si="50"/>
        <v>1</v>
      </c>
    </row>
    <row r="333" spans="2:15" x14ac:dyDescent="0.15">
      <c r="B333" s="172"/>
      <c r="C333" s="131" t="s">
        <v>43</v>
      </c>
      <c r="D333" s="132">
        <f t="shared" si="51"/>
        <v>11</v>
      </c>
      <c r="E333" s="136">
        <f t="shared" si="52"/>
        <v>3.2448377581120944E-2</v>
      </c>
      <c r="F333" s="133">
        <f t="shared" si="43"/>
        <v>41</v>
      </c>
      <c r="G333" s="136">
        <f t="shared" si="44"/>
        <v>0.12094395280235988</v>
      </c>
      <c r="H333" s="133">
        <f>H342+H351</f>
        <v>69</v>
      </c>
      <c r="I333" s="136">
        <f t="shared" si="46"/>
        <v>0.20353982300884957</v>
      </c>
      <c r="J333" s="133">
        <f t="shared" si="43"/>
        <v>217</v>
      </c>
      <c r="K333" s="136">
        <f t="shared" si="47"/>
        <v>0.64011799410029502</v>
      </c>
      <c r="L333" s="133">
        <f t="shared" si="48"/>
        <v>1</v>
      </c>
      <c r="M333" s="136">
        <f t="shared" si="49"/>
        <v>2.9498525073746312E-3</v>
      </c>
      <c r="N333" s="102">
        <f t="shared" si="50"/>
        <v>339</v>
      </c>
      <c r="O333" s="137">
        <f t="shared" si="50"/>
        <v>1</v>
      </c>
    </row>
    <row r="334" spans="2:15" x14ac:dyDescent="0.15">
      <c r="B334" s="172"/>
      <c r="C334" s="131" t="s">
        <v>44</v>
      </c>
      <c r="D334" s="132">
        <f t="shared" si="51"/>
        <v>8</v>
      </c>
      <c r="E334" s="136">
        <f t="shared" si="52"/>
        <v>2.5806451612903226E-2</v>
      </c>
      <c r="F334" s="133">
        <f t="shared" si="43"/>
        <v>33</v>
      </c>
      <c r="G334" s="136">
        <f t="shared" si="44"/>
        <v>0.1064516129032258</v>
      </c>
      <c r="H334" s="133">
        <f t="shared" ref="H334:H337" si="53">H343+H352</f>
        <v>49</v>
      </c>
      <c r="I334" s="136">
        <f t="shared" si="46"/>
        <v>0.15806451612903225</v>
      </c>
      <c r="J334" s="133">
        <f t="shared" si="43"/>
        <v>220</v>
      </c>
      <c r="K334" s="136">
        <f t="shared" si="47"/>
        <v>0.70967741935483875</v>
      </c>
      <c r="L334" s="133">
        <f t="shared" si="48"/>
        <v>0</v>
      </c>
      <c r="M334" s="136">
        <f t="shared" si="49"/>
        <v>0</v>
      </c>
      <c r="N334" s="102">
        <f t="shared" si="50"/>
        <v>310</v>
      </c>
      <c r="O334" s="137">
        <f t="shared" si="50"/>
        <v>1</v>
      </c>
    </row>
    <row r="335" spans="2:15" x14ac:dyDescent="0.15">
      <c r="B335" s="172"/>
      <c r="C335" s="131" t="s">
        <v>48</v>
      </c>
      <c r="D335" s="132">
        <f t="shared" si="51"/>
        <v>29</v>
      </c>
      <c r="E335" s="136">
        <f t="shared" si="52"/>
        <v>5.6640625E-2</v>
      </c>
      <c r="F335" s="133">
        <f t="shared" si="43"/>
        <v>24</v>
      </c>
      <c r="G335" s="136">
        <f t="shared" si="44"/>
        <v>4.6875E-2</v>
      </c>
      <c r="H335" s="133">
        <f t="shared" si="53"/>
        <v>55</v>
      </c>
      <c r="I335" s="136">
        <f t="shared" si="46"/>
        <v>0.107421875</v>
      </c>
      <c r="J335" s="133">
        <f t="shared" si="43"/>
        <v>399</v>
      </c>
      <c r="K335" s="136">
        <f t="shared" si="47"/>
        <v>0.779296875</v>
      </c>
      <c r="L335" s="133">
        <f t="shared" si="48"/>
        <v>5</v>
      </c>
      <c r="M335" s="136">
        <f t="shared" si="49"/>
        <v>9.765625E-3</v>
      </c>
      <c r="N335" s="102">
        <f t="shared" si="50"/>
        <v>512</v>
      </c>
      <c r="O335" s="137">
        <f t="shared" si="50"/>
        <v>1</v>
      </c>
    </row>
    <row r="336" spans="2:15" x14ac:dyDescent="0.15">
      <c r="B336" s="172"/>
      <c r="C336" s="131" t="s">
        <v>49</v>
      </c>
      <c r="D336" s="132">
        <f t="shared" si="51"/>
        <v>54</v>
      </c>
      <c r="E336" s="136">
        <f t="shared" si="52"/>
        <v>0.12385321100917432</v>
      </c>
      <c r="F336" s="133">
        <f t="shared" si="43"/>
        <v>18</v>
      </c>
      <c r="G336" s="136">
        <f t="shared" si="44"/>
        <v>4.1284403669724773E-2</v>
      </c>
      <c r="H336" s="133">
        <f t="shared" si="53"/>
        <v>31</v>
      </c>
      <c r="I336" s="136">
        <f t="shared" si="46"/>
        <v>7.1100917431192664E-2</v>
      </c>
      <c r="J336" s="133">
        <f t="shared" si="43"/>
        <v>321</v>
      </c>
      <c r="K336" s="136">
        <f t="shared" si="47"/>
        <v>0.73623853211009171</v>
      </c>
      <c r="L336" s="133">
        <f t="shared" si="48"/>
        <v>12</v>
      </c>
      <c r="M336" s="136">
        <f t="shared" si="49"/>
        <v>2.7522935779816515E-2</v>
      </c>
      <c r="N336" s="102">
        <f t="shared" si="50"/>
        <v>436</v>
      </c>
      <c r="O336" s="137">
        <f t="shared" si="50"/>
        <v>1</v>
      </c>
    </row>
    <row r="337" spans="2:15" x14ac:dyDescent="0.15">
      <c r="B337" s="173"/>
      <c r="C337" s="20" t="s">
        <v>50</v>
      </c>
      <c r="D337" s="87">
        <f t="shared" si="51"/>
        <v>40</v>
      </c>
      <c r="E337" s="88">
        <f t="shared" si="52"/>
        <v>0.16597510373443983</v>
      </c>
      <c r="F337" s="89">
        <f t="shared" si="43"/>
        <v>12</v>
      </c>
      <c r="G337" s="88">
        <f t="shared" si="44"/>
        <v>4.9792531120331947E-2</v>
      </c>
      <c r="H337" s="89">
        <f t="shared" si="53"/>
        <v>12</v>
      </c>
      <c r="I337" s="88">
        <f t="shared" si="46"/>
        <v>4.9792531120331947E-2</v>
      </c>
      <c r="J337" s="89">
        <f t="shared" si="43"/>
        <v>168</v>
      </c>
      <c r="K337" s="88">
        <f t="shared" si="47"/>
        <v>0.69709543568464727</v>
      </c>
      <c r="L337" s="89">
        <f t="shared" si="48"/>
        <v>9</v>
      </c>
      <c r="M337" s="88">
        <f t="shared" si="49"/>
        <v>3.7344398340248962E-2</v>
      </c>
      <c r="N337" s="90">
        <f t="shared" si="50"/>
        <v>241</v>
      </c>
      <c r="O337" s="91">
        <f t="shared" si="50"/>
        <v>0.99999999999999989</v>
      </c>
    </row>
    <row r="338" spans="2:15" x14ac:dyDescent="0.15">
      <c r="B338" s="171" t="s">
        <v>46</v>
      </c>
      <c r="C338" s="17" t="s">
        <v>39</v>
      </c>
      <c r="D338" s="82">
        <f>SUM(D339:D346)</f>
        <v>80</v>
      </c>
      <c r="E338" s="83">
        <f t="shared" si="52"/>
        <v>7.2202166064981949E-2</v>
      </c>
      <c r="F338" s="84">
        <f>SUM(F339:F346)</f>
        <v>128</v>
      </c>
      <c r="G338" s="83">
        <f t="shared" si="44"/>
        <v>0.11552346570397112</v>
      </c>
      <c r="H338" s="84">
        <f>SUM(H339:H346)</f>
        <v>193</v>
      </c>
      <c r="I338" s="83">
        <f t="shared" si="46"/>
        <v>0.17418772563176896</v>
      </c>
      <c r="J338" s="84">
        <f>SUM(J339:J346)</f>
        <v>698</v>
      </c>
      <c r="K338" s="83">
        <f t="shared" si="47"/>
        <v>0.62996389891696747</v>
      </c>
      <c r="L338" s="84">
        <f>SUM(L339:L346)</f>
        <v>9</v>
      </c>
      <c r="M338" s="83">
        <f t="shared" si="49"/>
        <v>8.1227436823104685E-3</v>
      </c>
      <c r="N338" s="85">
        <f t="shared" si="50"/>
        <v>1108</v>
      </c>
      <c r="O338" s="86">
        <f t="shared" si="50"/>
        <v>1</v>
      </c>
    </row>
    <row r="339" spans="2:15" x14ac:dyDescent="0.15">
      <c r="B339" s="172"/>
      <c r="C339" s="17" t="s">
        <v>40</v>
      </c>
      <c r="D339" s="82">
        <v>1</v>
      </c>
      <c r="E339" s="83">
        <f t="shared" si="52"/>
        <v>2.0833333333333332E-2</v>
      </c>
      <c r="F339" s="84">
        <v>5</v>
      </c>
      <c r="G339" s="83">
        <f t="shared" si="44"/>
        <v>0.10416666666666667</v>
      </c>
      <c r="H339" s="84">
        <v>10</v>
      </c>
      <c r="I339" s="83">
        <f t="shared" si="46"/>
        <v>0.20833333333333334</v>
      </c>
      <c r="J339" s="84">
        <v>32</v>
      </c>
      <c r="K339" s="83">
        <f t="shared" si="47"/>
        <v>0.66666666666666663</v>
      </c>
      <c r="L339" s="84"/>
      <c r="M339" s="83">
        <f t="shared" si="49"/>
        <v>0</v>
      </c>
      <c r="N339" s="85">
        <f t="shared" si="50"/>
        <v>48</v>
      </c>
      <c r="O339" s="86">
        <f t="shared" si="50"/>
        <v>1</v>
      </c>
    </row>
    <row r="340" spans="2:15" x14ac:dyDescent="0.15">
      <c r="B340" s="172"/>
      <c r="C340" s="131" t="s">
        <v>41</v>
      </c>
      <c r="D340" s="132">
        <v>5</v>
      </c>
      <c r="E340" s="136">
        <f t="shared" si="52"/>
        <v>6.3291139240506333E-2</v>
      </c>
      <c r="F340" s="133">
        <v>15</v>
      </c>
      <c r="G340" s="136">
        <f t="shared" si="44"/>
        <v>0.189873417721519</v>
      </c>
      <c r="H340" s="133">
        <v>19</v>
      </c>
      <c r="I340" s="136">
        <f t="shared" si="46"/>
        <v>0.24050632911392406</v>
      </c>
      <c r="J340" s="133">
        <v>40</v>
      </c>
      <c r="K340" s="136">
        <f t="shared" si="47"/>
        <v>0.50632911392405067</v>
      </c>
      <c r="L340" s="133"/>
      <c r="M340" s="136">
        <f t="shared" si="49"/>
        <v>0</v>
      </c>
      <c r="N340" s="102">
        <f t="shared" si="50"/>
        <v>79</v>
      </c>
      <c r="O340" s="137">
        <f t="shared" si="50"/>
        <v>1</v>
      </c>
    </row>
    <row r="341" spans="2:15" x14ac:dyDescent="0.15">
      <c r="B341" s="172"/>
      <c r="C341" s="131" t="s">
        <v>42</v>
      </c>
      <c r="D341" s="132">
        <v>9</v>
      </c>
      <c r="E341" s="136">
        <f t="shared" si="52"/>
        <v>6.4285714285714279E-2</v>
      </c>
      <c r="F341" s="133">
        <v>22</v>
      </c>
      <c r="G341" s="136">
        <f t="shared" si="44"/>
        <v>0.15714285714285714</v>
      </c>
      <c r="H341" s="133">
        <v>29</v>
      </c>
      <c r="I341" s="136">
        <f t="shared" si="46"/>
        <v>0.20714285714285716</v>
      </c>
      <c r="J341" s="133">
        <v>79</v>
      </c>
      <c r="K341" s="136">
        <f t="shared" si="47"/>
        <v>0.56428571428571428</v>
      </c>
      <c r="L341" s="133">
        <v>1</v>
      </c>
      <c r="M341" s="136">
        <f t="shared" si="49"/>
        <v>7.1428571428571426E-3</v>
      </c>
      <c r="N341" s="102">
        <f t="shared" si="50"/>
        <v>140</v>
      </c>
      <c r="O341" s="137">
        <f t="shared" si="50"/>
        <v>1</v>
      </c>
    </row>
    <row r="342" spans="2:15" x14ac:dyDescent="0.15">
      <c r="B342" s="172"/>
      <c r="C342" s="131" t="s">
        <v>43</v>
      </c>
      <c r="D342" s="132">
        <v>7</v>
      </c>
      <c r="E342" s="136">
        <f t="shared" si="52"/>
        <v>4.6979865771812082E-2</v>
      </c>
      <c r="F342" s="133">
        <v>28</v>
      </c>
      <c r="G342" s="136">
        <f t="shared" si="44"/>
        <v>0.18791946308724833</v>
      </c>
      <c r="H342" s="133">
        <v>42</v>
      </c>
      <c r="I342" s="136">
        <f t="shared" si="46"/>
        <v>0.28187919463087246</v>
      </c>
      <c r="J342" s="133">
        <v>71</v>
      </c>
      <c r="K342" s="136">
        <f t="shared" si="47"/>
        <v>0.47651006711409394</v>
      </c>
      <c r="L342" s="133">
        <v>1</v>
      </c>
      <c r="M342" s="136">
        <f t="shared" si="49"/>
        <v>6.7114093959731542E-3</v>
      </c>
      <c r="N342" s="102">
        <f t="shared" si="50"/>
        <v>149</v>
      </c>
      <c r="O342" s="137">
        <f t="shared" si="50"/>
        <v>1</v>
      </c>
    </row>
    <row r="343" spans="2:15" x14ac:dyDescent="0.15">
      <c r="B343" s="172"/>
      <c r="C343" s="131" t="s">
        <v>44</v>
      </c>
      <c r="D343" s="132">
        <v>5</v>
      </c>
      <c r="E343" s="136">
        <f t="shared" si="52"/>
        <v>3.5211267605633804E-2</v>
      </c>
      <c r="F343" s="133">
        <v>25</v>
      </c>
      <c r="G343" s="136">
        <f t="shared" si="44"/>
        <v>0.176056338028169</v>
      </c>
      <c r="H343" s="133">
        <v>32</v>
      </c>
      <c r="I343" s="136">
        <f t="shared" si="46"/>
        <v>0.22535211267605634</v>
      </c>
      <c r="J343" s="133">
        <v>80</v>
      </c>
      <c r="K343" s="136">
        <f t="shared" si="47"/>
        <v>0.56338028169014087</v>
      </c>
      <c r="L343" s="133"/>
      <c r="M343" s="136">
        <f t="shared" si="49"/>
        <v>0</v>
      </c>
      <c r="N343" s="102">
        <f t="shared" si="50"/>
        <v>142</v>
      </c>
      <c r="O343" s="137">
        <f t="shared" si="50"/>
        <v>1</v>
      </c>
    </row>
    <row r="344" spans="2:15" x14ac:dyDescent="0.15">
      <c r="B344" s="172"/>
      <c r="C344" s="131" t="s">
        <v>48</v>
      </c>
      <c r="D344" s="132">
        <v>12</v>
      </c>
      <c r="E344" s="136">
        <f t="shared" si="52"/>
        <v>4.9180327868852458E-2</v>
      </c>
      <c r="F344" s="133">
        <v>18</v>
      </c>
      <c r="G344" s="136">
        <f t="shared" si="44"/>
        <v>7.3770491803278687E-2</v>
      </c>
      <c r="H344" s="133">
        <v>35</v>
      </c>
      <c r="I344" s="136">
        <f t="shared" si="46"/>
        <v>0.14344262295081966</v>
      </c>
      <c r="J344" s="133">
        <v>179</v>
      </c>
      <c r="K344" s="136">
        <f t="shared" si="47"/>
        <v>0.73360655737704916</v>
      </c>
      <c r="L344" s="133"/>
      <c r="M344" s="136">
        <f t="shared" si="49"/>
        <v>0</v>
      </c>
      <c r="N344" s="102">
        <f t="shared" si="50"/>
        <v>244</v>
      </c>
      <c r="O344" s="137">
        <f t="shared" si="50"/>
        <v>1</v>
      </c>
    </row>
    <row r="345" spans="2:15" x14ac:dyDescent="0.15">
      <c r="B345" s="172"/>
      <c r="C345" s="131" t="s">
        <v>49</v>
      </c>
      <c r="D345" s="132">
        <v>24</v>
      </c>
      <c r="E345" s="136">
        <f t="shared" si="52"/>
        <v>0.12060301507537688</v>
      </c>
      <c r="F345" s="133">
        <v>11</v>
      </c>
      <c r="G345" s="136">
        <f t="shared" si="44"/>
        <v>5.5276381909547742E-2</v>
      </c>
      <c r="H345" s="133">
        <v>20</v>
      </c>
      <c r="I345" s="136">
        <f t="shared" si="46"/>
        <v>0.10050251256281408</v>
      </c>
      <c r="J345" s="133">
        <v>141</v>
      </c>
      <c r="K345" s="136">
        <f t="shared" si="47"/>
        <v>0.70854271356783916</v>
      </c>
      <c r="L345" s="133">
        <v>3</v>
      </c>
      <c r="M345" s="136">
        <f t="shared" si="49"/>
        <v>1.507537688442211E-2</v>
      </c>
      <c r="N345" s="102">
        <f t="shared" si="50"/>
        <v>199</v>
      </c>
      <c r="O345" s="137">
        <f t="shared" si="50"/>
        <v>0.99999999999999989</v>
      </c>
    </row>
    <row r="346" spans="2:15" x14ac:dyDescent="0.15">
      <c r="B346" s="173"/>
      <c r="C346" s="20" t="s">
        <v>50</v>
      </c>
      <c r="D346" s="87">
        <v>17</v>
      </c>
      <c r="E346" s="88">
        <f t="shared" si="52"/>
        <v>0.15887850467289719</v>
      </c>
      <c r="F346" s="89">
        <v>4</v>
      </c>
      <c r="G346" s="88">
        <f t="shared" si="44"/>
        <v>3.7383177570093455E-2</v>
      </c>
      <c r="H346" s="89">
        <v>6</v>
      </c>
      <c r="I346" s="88">
        <f t="shared" si="46"/>
        <v>5.6074766355140186E-2</v>
      </c>
      <c r="J346" s="89">
        <v>76</v>
      </c>
      <c r="K346" s="88">
        <f t="shared" si="47"/>
        <v>0.71028037383177567</v>
      </c>
      <c r="L346" s="89">
        <v>4</v>
      </c>
      <c r="M346" s="88">
        <f t="shared" si="49"/>
        <v>3.7383177570093455E-2</v>
      </c>
      <c r="N346" s="90">
        <f t="shared" si="50"/>
        <v>107</v>
      </c>
      <c r="O346" s="91">
        <f t="shared" si="50"/>
        <v>1</v>
      </c>
    </row>
    <row r="347" spans="2:15" x14ac:dyDescent="0.15">
      <c r="B347" s="171" t="s">
        <v>47</v>
      </c>
      <c r="C347" s="3" t="s">
        <v>39</v>
      </c>
      <c r="D347" s="34">
        <f>SUM(D348:D355)</f>
        <v>82</v>
      </c>
      <c r="E347" s="79">
        <f t="shared" si="52"/>
        <v>6.3763608087091764E-2</v>
      </c>
      <c r="F347" s="24">
        <f>SUM(F348:F355)</f>
        <v>70</v>
      </c>
      <c r="G347" s="79">
        <f t="shared" si="44"/>
        <v>5.4432348367029551E-2</v>
      </c>
      <c r="H347" s="24">
        <f>SUM(H348:H355)</f>
        <v>137</v>
      </c>
      <c r="I347" s="79">
        <f t="shared" si="46"/>
        <v>0.10653188180404355</v>
      </c>
      <c r="J347" s="24">
        <f>SUM(J348:J355)</f>
        <v>978</v>
      </c>
      <c r="K347" s="79">
        <f t="shared" si="47"/>
        <v>0.76049766718506995</v>
      </c>
      <c r="L347" s="24">
        <f>SUM(L348:L355)</f>
        <v>19</v>
      </c>
      <c r="M347" s="79">
        <f t="shared" si="49"/>
        <v>1.4774494556765163E-2</v>
      </c>
      <c r="N347" s="37">
        <f t="shared" si="50"/>
        <v>1286</v>
      </c>
      <c r="O347" s="80">
        <f t="shared" si="50"/>
        <v>1</v>
      </c>
    </row>
    <row r="348" spans="2:15" x14ac:dyDescent="0.15">
      <c r="B348" s="172"/>
      <c r="C348" s="131" t="s">
        <v>40</v>
      </c>
      <c r="D348" s="132">
        <v>1</v>
      </c>
      <c r="E348" s="136">
        <f t="shared" si="52"/>
        <v>1.7857142857142856E-2</v>
      </c>
      <c r="F348" s="133">
        <v>5</v>
      </c>
      <c r="G348" s="136">
        <f t="shared" si="44"/>
        <v>8.9285714285714288E-2</v>
      </c>
      <c r="H348" s="133">
        <v>10</v>
      </c>
      <c r="I348" s="136">
        <f t="shared" si="46"/>
        <v>0.17857142857142858</v>
      </c>
      <c r="J348" s="133">
        <v>40</v>
      </c>
      <c r="K348" s="136">
        <f t="shared" si="47"/>
        <v>0.7142857142857143</v>
      </c>
      <c r="L348" s="133"/>
      <c r="M348" s="136">
        <f t="shared" si="49"/>
        <v>0</v>
      </c>
      <c r="N348" s="102">
        <f t="shared" si="50"/>
        <v>56</v>
      </c>
      <c r="O348" s="137">
        <f t="shared" si="50"/>
        <v>1</v>
      </c>
    </row>
    <row r="349" spans="2:15" x14ac:dyDescent="0.15">
      <c r="B349" s="172"/>
      <c r="C349" s="131" t="s">
        <v>41</v>
      </c>
      <c r="D349" s="132">
        <v>2</v>
      </c>
      <c r="E349" s="136">
        <f t="shared" si="52"/>
        <v>2.1276595744680851E-2</v>
      </c>
      <c r="F349" s="133">
        <v>15</v>
      </c>
      <c r="G349" s="136">
        <f t="shared" si="44"/>
        <v>0.15957446808510639</v>
      </c>
      <c r="H349" s="133">
        <v>26</v>
      </c>
      <c r="I349" s="136">
        <f t="shared" si="46"/>
        <v>0.27659574468085107</v>
      </c>
      <c r="J349" s="133">
        <v>51</v>
      </c>
      <c r="K349" s="136">
        <f t="shared" si="47"/>
        <v>0.54255319148936165</v>
      </c>
      <c r="L349" s="133"/>
      <c r="M349" s="136">
        <f t="shared" si="49"/>
        <v>0</v>
      </c>
      <c r="N349" s="102">
        <f t="shared" si="50"/>
        <v>94</v>
      </c>
      <c r="O349" s="137">
        <f t="shared" si="50"/>
        <v>1</v>
      </c>
    </row>
    <row r="350" spans="2:15" x14ac:dyDescent="0.15">
      <c r="B350" s="172"/>
      <c r="C350" s="131" t="s">
        <v>42</v>
      </c>
      <c r="D350" s="132">
        <v>2</v>
      </c>
      <c r="E350" s="136">
        <f t="shared" si="52"/>
        <v>1.4388489208633094E-2</v>
      </c>
      <c r="F350" s="133">
        <v>8</v>
      </c>
      <c r="G350" s="136">
        <f t="shared" si="44"/>
        <v>5.7553956834532377E-2</v>
      </c>
      <c r="H350" s="133">
        <v>20</v>
      </c>
      <c r="I350" s="136">
        <f t="shared" si="46"/>
        <v>0.14388489208633093</v>
      </c>
      <c r="J350" s="133">
        <v>109</v>
      </c>
      <c r="K350" s="136">
        <f t="shared" si="47"/>
        <v>0.78417266187050361</v>
      </c>
      <c r="L350" s="133"/>
      <c r="M350" s="136">
        <f t="shared" si="49"/>
        <v>0</v>
      </c>
      <c r="N350" s="102">
        <f t="shared" si="50"/>
        <v>139</v>
      </c>
      <c r="O350" s="137">
        <f t="shared" si="50"/>
        <v>1</v>
      </c>
    </row>
    <row r="351" spans="2:15" x14ac:dyDescent="0.15">
      <c r="B351" s="172"/>
      <c r="C351" s="131" t="s">
        <v>43</v>
      </c>
      <c r="D351" s="132">
        <v>4</v>
      </c>
      <c r="E351" s="136">
        <f t="shared" si="52"/>
        <v>2.1052631578947368E-2</v>
      </c>
      <c r="F351" s="133">
        <v>13</v>
      </c>
      <c r="G351" s="136">
        <f t="shared" si="44"/>
        <v>6.8421052631578952E-2</v>
      </c>
      <c r="H351" s="133">
        <v>27</v>
      </c>
      <c r="I351" s="136">
        <f t="shared" si="46"/>
        <v>0.14210526315789473</v>
      </c>
      <c r="J351" s="133">
        <v>146</v>
      </c>
      <c r="K351" s="136">
        <f t="shared" si="47"/>
        <v>0.76842105263157889</v>
      </c>
      <c r="L351" s="133"/>
      <c r="M351" s="136">
        <f t="shared" si="49"/>
        <v>0</v>
      </c>
      <c r="N351" s="102">
        <f t="shared" si="50"/>
        <v>190</v>
      </c>
      <c r="O351" s="137">
        <f t="shared" si="50"/>
        <v>1</v>
      </c>
    </row>
    <row r="352" spans="2:15" x14ac:dyDescent="0.15">
      <c r="B352" s="172"/>
      <c r="C352" s="131" t="s">
        <v>44</v>
      </c>
      <c r="D352" s="132">
        <v>3</v>
      </c>
      <c r="E352" s="136">
        <f t="shared" si="52"/>
        <v>1.7857142857142856E-2</v>
      </c>
      <c r="F352" s="133">
        <v>8</v>
      </c>
      <c r="G352" s="136">
        <f t="shared" si="44"/>
        <v>4.7619047619047616E-2</v>
      </c>
      <c r="H352" s="133">
        <v>17</v>
      </c>
      <c r="I352" s="136">
        <f t="shared" si="46"/>
        <v>0.10119047619047619</v>
      </c>
      <c r="J352" s="133">
        <v>140</v>
      </c>
      <c r="K352" s="136">
        <f t="shared" si="47"/>
        <v>0.83333333333333337</v>
      </c>
      <c r="L352" s="133"/>
      <c r="M352" s="136">
        <f t="shared" si="49"/>
        <v>0</v>
      </c>
      <c r="N352" s="102">
        <f t="shared" si="50"/>
        <v>168</v>
      </c>
      <c r="O352" s="137">
        <f t="shared" si="50"/>
        <v>1</v>
      </c>
    </row>
    <row r="353" spans="2:15" x14ac:dyDescent="0.15">
      <c r="B353" s="172"/>
      <c r="C353" s="131" t="s">
        <v>48</v>
      </c>
      <c r="D353" s="132">
        <v>17</v>
      </c>
      <c r="E353" s="136">
        <f t="shared" si="52"/>
        <v>6.3432835820895525E-2</v>
      </c>
      <c r="F353" s="133">
        <v>6</v>
      </c>
      <c r="G353" s="136">
        <f t="shared" si="44"/>
        <v>2.2388059701492536E-2</v>
      </c>
      <c r="H353" s="133">
        <v>20</v>
      </c>
      <c r="I353" s="136">
        <f t="shared" si="46"/>
        <v>7.4626865671641784E-2</v>
      </c>
      <c r="J353" s="133">
        <v>220</v>
      </c>
      <c r="K353" s="136">
        <f t="shared" si="47"/>
        <v>0.82089552238805974</v>
      </c>
      <c r="L353" s="133">
        <v>5</v>
      </c>
      <c r="M353" s="136">
        <f t="shared" si="49"/>
        <v>1.8656716417910446E-2</v>
      </c>
      <c r="N353" s="102">
        <f t="shared" si="50"/>
        <v>268</v>
      </c>
      <c r="O353" s="137">
        <f t="shared" si="50"/>
        <v>1</v>
      </c>
    </row>
    <row r="354" spans="2:15" x14ac:dyDescent="0.15">
      <c r="B354" s="172"/>
      <c r="C354" s="131" t="s">
        <v>49</v>
      </c>
      <c r="D354" s="132">
        <v>30</v>
      </c>
      <c r="E354" s="136">
        <f t="shared" si="52"/>
        <v>0.12658227848101267</v>
      </c>
      <c r="F354" s="133">
        <v>7</v>
      </c>
      <c r="G354" s="136">
        <f t="shared" si="44"/>
        <v>2.9535864978902954E-2</v>
      </c>
      <c r="H354" s="133">
        <v>11</v>
      </c>
      <c r="I354" s="136">
        <f t="shared" si="46"/>
        <v>4.6413502109704644E-2</v>
      </c>
      <c r="J354" s="133">
        <v>180</v>
      </c>
      <c r="K354" s="136">
        <f t="shared" si="47"/>
        <v>0.759493670886076</v>
      </c>
      <c r="L354" s="133">
        <v>9</v>
      </c>
      <c r="M354" s="136">
        <f t="shared" si="49"/>
        <v>3.7974683544303799E-2</v>
      </c>
      <c r="N354" s="102">
        <f t="shared" si="50"/>
        <v>237</v>
      </c>
      <c r="O354" s="137">
        <f t="shared" si="50"/>
        <v>1</v>
      </c>
    </row>
    <row r="355" spans="2:15" x14ac:dyDescent="0.15">
      <c r="B355" s="173"/>
      <c r="C355" s="20" t="s">
        <v>50</v>
      </c>
      <c r="D355" s="87">
        <v>23</v>
      </c>
      <c r="E355" s="88">
        <f t="shared" si="52"/>
        <v>0.17164179104477612</v>
      </c>
      <c r="F355" s="89">
        <v>8</v>
      </c>
      <c r="G355" s="88">
        <f t="shared" si="44"/>
        <v>5.9701492537313432E-2</v>
      </c>
      <c r="H355" s="89">
        <v>6</v>
      </c>
      <c r="I355" s="88">
        <f t="shared" si="46"/>
        <v>4.4776119402985072E-2</v>
      </c>
      <c r="J355" s="89">
        <v>92</v>
      </c>
      <c r="K355" s="88">
        <f t="shared" si="47"/>
        <v>0.68656716417910446</v>
      </c>
      <c r="L355" s="89">
        <v>5</v>
      </c>
      <c r="M355" s="88">
        <f t="shared" si="49"/>
        <v>3.7313432835820892E-2</v>
      </c>
      <c r="N355" s="90">
        <f t="shared" si="50"/>
        <v>134</v>
      </c>
      <c r="O355" s="91">
        <f t="shared" si="50"/>
        <v>1</v>
      </c>
    </row>
    <row r="357" spans="2:15" x14ac:dyDescent="0.15">
      <c r="B357" s="174" t="s">
        <v>88</v>
      </c>
      <c r="C357" s="175"/>
      <c r="D357" s="161" t="s">
        <v>118</v>
      </c>
      <c r="E357" s="163"/>
      <c r="F357" s="159" t="s">
        <v>119</v>
      </c>
      <c r="G357" s="163"/>
      <c r="H357" s="159" t="s">
        <v>120</v>
      </c>
      <c r="I357" s="163"/>
      <c r="J357" s="159" t="s">
        <v>121</v>
      </c>
      <c r="K357" s="163"/>
      <c r="L357" s="159" t="s">
        <v>62</v>
      </c>
      <c r="M357" s="163"/>
      <c r="N357" s="159" t="s">
        <v>14</v>
      </c>
      <c r="O357" s="160"/>
    </row>
    <row r="358" spans="2:15" x14ac:dyDescent="0.15">
      <c r="B358" s="176"/>
      <c r="C358" s="177"/>
      <c r="D358" s="119" t="s">
        <v>1</v>
      </c>
      <c r="E358" s="120" t="s">
        <v>2</v>
      </c>
      <c r="F358" s="120" t="s">
        <v>1</v>
      </c>
      <c r="G358" s="120" t="s">
        <v>2</v>
      </c>
      <c r="H358" s="120" t="s">
        <v>1</v>
      </c>
      <c r="I358" s="120" t="s">
        <v>2</v>
      </c>
      <c r="J358" s="120" t="s">
        <v>1</v>
      </c>
      <c r="K358" s="120" t="s">
        <v>2</v>
      </c>
      <c r="L358" s="120" t="s">
        <v>1</v>
      </c>
      <c r="M358" s="120" t="s">
        <v>2</v>
      </c>
      <c r="N358" s="120" t="s">
        <v>1</v>
      </c>
      <c r="O358" s="121" t="s">
        <v>2</v>
      </c>
    </row>
    <row r="359" spans="2:15" x14ac:dyDescent="0.15">
      <c r="B359" s="171" t="s">
        <v>45</v>
      </c>
      <c r="C359" s="3" t="s">
        <v>39</v>
      </c>
      <c r="D359" s="34">
        <f>SUM(D360:D369)</f>
        <v>162</v>
      </c>
      <c r="E359" s="79">
        <f t="shared" ref="E359:E369" si="54">D359/N359</f>
        <v>6.7669172932330823E-2</v>
      </c>
      <c r="F359" s="24">
        <f>SUM(F360:F369)</f>
        <v>198</v>
      </c>
      <c r="G359" s="79">
        <f t="shared" ref="G359:G369" si="55">F359/N359</f>
        <v>8.2706766917293228E-2</v>
      </c>
      <c r="H359" s="24">
        <f>SUM(H360:H369)</f>
        <v>330</v>
      </c>
      <c r="I359" s="79">
        <f>H359/N359</f>
        <v>0.13784461152882205</v>
      </c>
      <c r="J359" s="37">
        <f>SUM(J360:J369)</f>
        <v>1676</v>
      </c>
      <c r="K359" s="79">
        <f>J359/N359</f>
        <v>0.70008354218880531</v>
      </c>
      <c r="L359" s="24">
        <f>SUM(L360:L369)</f>
        <v>28</v>
      </c>
      <c r="M359" s="79">
        <f>L359/N359</f>
        <v>1.1695906432748537E-2</v>
      </c>
      <c r="N359" s="37">
        <f>D359+F359+H359+J359+L359</f>
        <v>2394</v>
      </c>
      <c r="O359" s="80">
        <f>E359+G359+I359+K359+M359</f>
        <v>0.99999999999999989</v>
      </c>
    </row>
    <row r="360" spans="2:15" x14ac:dyDescent="0.15">
      <c r="B360" s="172"/>
      <c r="C360" s="17" t="s">
        <v>64</v>
      </c>
      <c r="D360" s="82">
        <v>7</v>
      </c>
      <c r="E360" s="83">
        <f t="shared" si="54"/>
        <v>5.0359712230215826E-2</v>
      </c>
      <c r="F360" s="84">
        <v>11</v>
      </c>
      <c r="G360" s="83">
        <f t="shared" si="55"/>
        <v>7.9136690647482008E-2</v>
      </c>
      <c r="H360" s="84">
        <v>14</v>
      </c>
      <c r="I360" s="83">
        <f t="shared" ref="I360:I369" si="56">H360/N360</f>
        <v>0.10071942446043165</v>
      </c>
      <c r="J360" s="84">
        <v>106</v>
      </c>
      <c r="K360" s="83">
        <f t="shared" ref="K360:K369" si="57">J360/N360</f>
        <v>0.76258992805755399</v>
      </c>
      <c r="L360" s="84">
        <v>1</v>
      </c>
      <c r="M360" s="83">
        <f t="shared" ref="M360:M369" si="58">L360/N360</f>
        <v>7.1942446043165471E-3</v>
      </c>
      <c r="N360" s="84">
        <f t="shared" ref="N360:O369" si="59">D360+F360+H360+J360+L360</f>
        <v>139</v>
      </c>
      <c r="O360" s="86">
        <f t="shared" si="59"/>
        <v>1</v>
      </c>
    </row>
    <row r="361" spans="2:15" x14ac:dyDescent="0.15">
      <c r="B361" s="172"/>
      <c r="C361" s="131" t="s">
        <v>65</v>
      </c>
      <c r="D361" s="132">
        <v>2</v>
      </c>
      <c r="E361" s="136">
        <f t="shared" si="54"/>
        <v>3.3898305084745763E-2</v>
      </c>
      <c r="F361" s="133">
        <v>5</v>
      </c>
      <c r="G361" s="136">
        <f t="shared" si="55"/>
        <v>8.4745762711864403E-2</v>
      </c>
      <c r="H361" s="133">
        <v>7</v>
      </c>
      <c r="I361" s="136">
        <f t="shared" si="56"/>
        <v>0.11864406779661017</v>
      </c>
      <c r="J361" s="133">
        <v>45</v>
      </c>
      <c r="K361" s="136">
        <f t="shared" si="57"/>
        <v>0.76271186440677963</v>
      </c>
      <c r="L361" s="133"/>
      <c r="M361" s="136">
        <f t="shared" si="58"/>
        <v>0</v>
      </c>
      <c r="N361" s="133">
        <f t="shared" si="59"/>
        <v>59</v>
      </c>
      <c r="O361" s="137">
        <f t="shared" si="59"/>
        <v>1</v>
      </c>
    </row>
    <row r="362" spans="2:15" x14ac:dyDescent="0.15">
      <c r="B362" s="172"/>
      <c r="C362" s="131" t="s">
        <v>66</v>
      </c>
      <c r="D362" s="132">
        <v>16</v>
      </c>
      <c r="E362" s="136">
        <f t="shared" si="54"/>
        <v>6.3745019920318724E-2</v>
      </c>
      <c r="F362" s="133">
        <v>19</v>
      </c>
      <c r="G362" s="136">
        <f t="shared" si="55"/>
        <v>7.5697211155378488E-2</v>
      </c>
      <c r="H362" s="133">
        <v>43</v>
      </c>
      <c r="I362" s="136">
        <f t="shared" si="56"/>
        <v>0.17131474103585656</v>
      </c>
      <c r="J362" s="133">
        <v>172</v>
      </c>
      <c r="K362" s="136">
        <f t="shared" si="57"/>
        <v>0.68525896414342624</v>
      </c>
      <c r="L362" s="133">
        <v>1</v>
      </c>
      <c r="M362" s="136">
        <f t="shared" si="58"/>
        <v>3.9840637450199202E-3</v>
      </c>
      <c r="N362" s="133">
        <f t="shared" si="59"/>
        <v>251</v>
      </c>
      <c r="O362" s="137">
        <f t="shared" si="59"/>
        <v>0.99999999999999989</v>
      </c>
    </row>
    <row r="363" spans="2:15" x14ac:dyDescent="0.15">
      <c r="B363" s="172"/>
      <c r="C363" s="131" t="s">
        <v>67</v>
      </c>
      <c r="D363" s="132">
        <v>23</v>
      </c>
      <c r="E363" s="136">
        <f t="shared" si="54"/>
        <v>6.3186813186813184E-2</v>
      </c>
      <c r="F363" s="133">
        <v>35</v>
      </c>
      <c r="G363" s="136">
        <f t="shared" si="55"/>
        <v>9.6153846153846159E-2</v>
      </c>
      <c r="H363" s="133">
        <v>57</v>
      </c>
      <c r="I363" s="136">
        <f t="shared" si="56"/>
        <v>0.15659340659340659</v>
      </c>
      <c r="J363" s="133">
        <v>246</v>
      </c>
      <c r="K363" s="136">
        <f t="shared" si="57"/>
        <v>0.67582417582417587</v>
      </c>
      <c r="L363" s="133">
        <v>3</v>
      </c>
      <c r="M363" s="136">
        <f t="shared" si="58"/>
        <v>8.241758241758242E-3</v>
      </c>
      <c r="N363" s="133">
        <f t="shared" si="59"/>
        <v>364</v>
      </c>
      <c r="O363" s="137">
        <f t="shared" si="59"/>
        <v>1</v>
      </c>
    </row>
    <row r="364" spans="2:15" x14ac:dyDescent="0.15">
      <c r="B364" s="172"/>
      <c r="C364" s="131" t="s">
        <v>68</v>
      </c>
      <c r="D364" s="132">
        <v>7</v>
      </c>
      <c r="E364" s="136">
        <f t="shared" si="54"/>
        <v>4.142011834319527E-2</v>
      </c>
      <c r="F364" s="133">
        <v>13</v>
      </c>
      <c r="G364" s="136">
        <f t="shared" si="55"/>
        <v>7.6923076923076927E-2</v>
      </c>
      <c r="H364" s="133">
        <v>22</v>
      </c>
      <c r="I364" s="136">
        <f t="shared" si="56"/>
        <v>0.13017751479289941</v>
      </c>
      <c r="J364" s="133">
        <v>127</v>
      </c>
      <c r="K364" s="136">
        <f t="shared" si="57"/>
        <v>0.75147928994082835</v>
      </c>
      <c r="L364" s="133"/>
      <c r="M364" s="136">
        <f t="shared" si="58"/>
        <v>0</v>
      </c>
      <c r="N364" s="133">
        <f t="shared" si="59"/>
        <v>169</v>
      </c>
      <c r="O364" s="137">
        <f t="shared" si="59"/>
        <v>1</v>
      </c>
    </row>
    <row r="365" spans="2:15" x14ac:dyDescent="0.15">
      <c r="B365" s="172"/>
      <c r="C365" s="131" t="s">
        <v>69</v>
      </c>
      <c r="D365" s="132">
        <v>13</v>
      </c>
      <c r="E365" s="136">
        <f t="shared" si="54"/>
        <v>5.3061224489795916E-2</v>
      </c>
      <c r="F365" s="133">
        <v>24</v>
      </c>
      <c r="G365" s="136">
        <f t="shared" si="55"/>
        <v>9.7959183673469383E-2</v>
      </c>
      <c r="H365" s="133">
        <v>43</v>
      </c>
      <c r="I365" s="136">
        <f t="shared" si="56"/>
        <v>0.17551020408163265</v>
      </c>
      <c r="J365" s="133">
        <v>161</v>
      </c>
      <c r="K365" s="136">
        <f t="shared" si="57"/>
        <v>0.65714285714285714</v>
      </c>
      <c r="L365" s="133">
        <v>4</v>
      </c>
      <c r="M365" s="136">
        <f t="shared" si="58"/>
        <v>1.6326530612244899E-2</v>
      </c>
      <c r="N365" s="133">
        <f t="shared" si="59"/>
        <v>245</v>
      </c>
      <c r="O365" s="137">
        <f t="shared" si="59"/>
        <v>1</v>
      </c>
    </row>
    <row r="366" spans="2:15" x14ac:dyDescent="0.15">
      <c r="B366" s="172"/>
      <c r="C366" s="131" t="s">
        <v>70</v>
      </c>
      <c r="D366" s="132">
        <v>32</v>
      </c>
      <c r="E366" s="136">
        <f t="shared" si="54"/>
        <v>7.5294117647058817E-2</v>
      </c>
      <c r="F366" s="133">
        <v>39</v>
      </c>
      <c r="G366" s="136">
        <f t="shared" si="55"/>
        <v>9.1764705882352943E-2</v>
      </c>
      <c r="H366" s="133">
        <v>61</v>
      </c>
      <c r="I366" s="136">
        <f t="shared" si="56"/>
        <v>0.14352941176470588</v>
      </c>
      <c r="J366" s="133">
        <v>290</v>
      </c>
      <c r="K366" s="136">
        <f t="shared" si="57"/>
        <v>0.68235294117647061</v>
      </c>
      <c r="L366" s="133">
        <v>3</v>
      </c>
      <c r="M366" s="136">
        <f t="shared" si="58"/>
        <v>7.058823529411765E-3</v>
      </c>
      <c r="N366" s="133">
        <f t="shared" si="59"/>
        <v>425</v>
      </c>
      <c r="O366" s="137">
        <f t="shared" si="59"/>
        <v>1</v>
      </c>
    </row>
    <row r="367" spans="2:15" x14ac:dyDescent="0.15">
      <c r="B367" s="172"/>
      <c r="C367" s="131" t="s">
        <v>71</v>
      </c>
      <c r="D367" s="132">
        <v>30</v>
      </c>
      <c r="E367" s="136">
        <f t="shared" si="54"/>
        <v>7.5187969924812026E-2</v>
      </c>
      <c r="F367" s="133">
        <v>28</v>
      </c>
      <c r="G367" s="136">
        <f t="shared" si="55"/>
        <v>7.0175438596491224E-2</v>
      </c>
      <c r="H367" s="133">
        <v>27</v>
      </c>
      <c r="I367" s="136">
        <f t="shared" si="56"/>
        <v>6.7669172932330823E-2</v>
      </c>
      <c r="J367" s="133">
        <v>308</v>
      </c>
      <c r="K367" s="136">
        <f t="shared" si="57"/>
        <v>0.77192982456140347</v>
      </c>
      <c r="L367" s="133">
        <v>6</v>
      </c>
      <c r="M367" s="136">
        <f t="shared" si="58"/>
        <v>1.5037593984962405E-2</v>
      </c>
      <c r="N367" s="133">
        <f t="shared" si="59"/>
        <v>399</v>
      </c>
      <c r="O367" s="137">
        <f t="shared" si="59"/>
        <v>0.99999999999999989</v>
      </c>
    </row>
    <row r="368" spans="2:15" x14ac:dyDescent="0.15">
      <c r="B368" s="172"/>
      <c r="C368" s="131" t="s">
        <v>72</v>
      </c>
      <c r="D368" s="132">
        <v>18</v>
      </c>
      <c r="E368" s="136">
        <f t="shared" si="54"/>
        <v>8.8235294117647065E-2</v>
      </c>
      <c r="F368" s="133">
        <v>15</v>
      </c>
      <c r="G368" s="136">
        <f t="shared" si="55"/>
        <v>7.3529411764705885E-2</v>
      </c>
      <c r="H368" s="133">
        <v>32</v>
      </c>
      <c r="I368" s="136">
        <f t="shared" si="56"/>
        <v>0.15686274509803921</v>
      </c>
      <c r="J368" s="133">
        <v>130</v>
      </c>
      <c r="K368" s="136">
        <f t="shared" si="57"/>
        <v>0.63725490196078427</v>
      </c>
      <c r="L368" s="133">
        <v>9</v>
      </c>
      <c r="M368" s="136">
        <f t="shared" si="58"/>
        <v>4.4117647058823532E-2</v>
      </c>
      <c r="N368" s="133">
        <f t="shared" si="59"/>
        <v>204</v>
      </c>
      <c r="O368" s="137">
        <f t="shared" si="59"/>
        <v>0.99999999999999989</v>
      </c>
    </row>
    <row r="369" spans="2:15" x14ac:dyDescent="0.15">
      <c r="B369" s="173"/>
      <c r="C369" s="20" t="s">
        <v>73</v>
      </c>
      <c r="D369" s="87">
        <v>14</v>
      </c>
      <c r="E369" s="88">
        <f t="shared" si="54"/>
        <v>0.10071942446043165</v>
      </c>
      <c r="F369" s="89">
        <v>9</v>
      </c>
      <c r="G369" s="88">
        <f t="shared" si="55"/>
        <v>6.4748201438848921E-2</v>
      </c>
      <c r="H369" s="89">
        <v>24</v>
      </c>
      <c r="I369" s="88">
        <f t="shared" si="56"/>
        <v>0.17266187050359713</v>
      </c>
      <c r="J369" s="89">
        <v>91</v>
      </c>
      <c r="K369" s="88">
        <f t="shared" si="57"/>
        <v>0.65467625899280579</v>
      </c>
      <c r="L369" s="89">
        <v>1</v>
      </c>
      <c r="M369" s="88">
        <f t="shared" si="58"/>
        <v>7.1942446043165471E-3</v>
      </c>
      <c r="N369" s="89">
        <f t="shared" si="59"/>
        <v>139</v>
      </c>
      <c r="O369" s="91">
        <f t="shared" si="59"/>
        <v>1</v>
      </c>
    </row>
    <row r="372" spans="2:15" x14ac:dyDescent="0.15">
      <c r="B372" s="4" t="s">
        <v>122</v>
      </c>
    </row>
    <row r="373" spans="2:15" x14ac:dyDescent="0.15">
      <c r="B373" s="5" t="s">
        <v>90</v>
      </c>
    </row>
    <row r="374" spans="2:15" x14ac:dyDescent="0.15">
      <c r="B374" s="174" t="s">
        <v>87</v>
      </c>
      <c r="C374" s="191"/>
      <c r="D374" s="122" t="s">
        <v>123</v>
      </c>
      <c r="E374" s="123"/>
      <c r="F374" s="123" t="s">
        <v>124</v>
      </c>
      <c r="G374" s="123"/>
      <c r="H374" s="123" t="s">
        <v>125</v>
      </c>
      <c r="I374" s="123"/>
      <c r="J374" s="123" t="s">
        <v>126</v>
      </c>
      <c r="K374" s="123"/>
      <c r="L374" s="123" t="s">
        <v>62</v>
      </c>
      <c r="M374" s="123"/>
      <c r="N374" s="123" t="s">
        <v>14</v>
      </c>
      <c r="O374" s="124"/>
    </row>
    <row r="375" spans="2:15" x14ac:dyDescent="0.15">
      <c r="B375" s="192"/>
      <c r="C375" s="193"/>
      <c r="D375" s="119" t="s">
        <v>1</v>
      </c>
      <c r="E375" s="120" t="s">
        <v>2</v>
      </c>
      <c r="F375" s="120" t="s">
        <v>1</v>
      </c>
      <c r="G375" s="120" t="s">
        <v>2</v>
      </c>
      <c r="H375" s="120" t="s">
        <v>1</v>
      </c>
      <c r="I375" s="120" t="s">
        <v>2</v>
      </c>
      <c r="J375" s="120" t="s">
        <v>1</v>
      </c>
      <c r="K375" s="120" t="s">
        <v>2</v>
      </c>
      <c r="L375" s="120" t="s">
        <v>1</v>
      </c>
      <c r="M375" s="120" t="s">
        <v>2</v>
      </c>
      <c r="N375" s="120" t="s">
        <v>1</v>
      </c>
      <c r="O375" s="121" t="s">
        <v>2</v>
      </c>
    </row>
    <row r="376" spans="2:15" x14ac:dyDescent="0.15">
      <c r="B376" s="171" t="s">
        <v>17</v>
      </c>
      <c r="C376" s="3" t="s">
        <v>20</v>
      </c>
      <c r="D376" s="22">
        <v>1977</v>
      </c>
      <c r="E376" s="79">
        <v>0.82581453634085211</v>
      </c>
      <c r="F376" s="24">
        <v>163</v>
      </c>
      <c r="G376" s="79">
        <v>6.8086883876357557E-2</v>
      </c>
      <c r="H376" s="24">
        <v>95</v>
      </c>
      <c r="I376" s="79">
        <v>3.968253968253968E-2</v>
      </c>
      <c r="J376" s="24">
        <v>122</v>
      </c>
      <c r="K376" s="79">
        <v>5.0960735171261484E-2</v>
      </c>
      <c r="L376" s="24">
        <v>37</v>
      </c>
      <c r="M376" s="79">
        <v>1.5455304928989139E-2</v>
      </c>
      <c r="N376" s="37">
        <v>2394</v>
      </c>
      <c r="O376" s="80">
        <v>1</v>
      </c>
    </row>
    <row r="377" spans="2:15" x14ac:dyDescent="0.15">
      <c r="B377" s="172"/>
      <c r="C377" s="17" t="s">
        <v>21</v>
      </c>
      <c r="D377" s="92">
        <v>83</v>
      </c>
      <c r="E377" s="83">
        <v>0.79807692307692313</v>
      </c>
      <c r="F377" s="84">
        <v>11</v>
      </c>
      <c r="G377" s="83">
        <v>0.10576923076923077</v>
      </c>
      <c r="H377" s="84">
        <v>7</v>
      </c>
      <c r="I377" s="83">
        <v>6.7307692307692304E-2</v>
      </c>
      <c r="J377" s="84">
        <v>3</v>
      </c>
      <c r="K377" s="83">
        <v>2.8846153846153848E-2</v>
      </c>
      <c r="L377" s="84">
        <v>0</v>
      </c>
      <c r="M377" s="83">
        <v>0</v>
      </c>
      <c r="N377" s="85">
        <v>104</v>
      </c>
      <c r="O377" s="86">
        <v>1</v>
      </c>
    </row>
    <row r="378" spans="2:15" x14ac:dyDescent="0.15">
      <c r="B378" s="172"/>
      <c r="C378" s="131" t="s">
        <v>23</v>
      </c>
      <c r="D378" s="57">
        <v>101</v>
      </c>
      <c r="E378" s="136">
        <v>0.58381502890173409</v>
      </c>
      <c r="F378" s="133">
        <v>27</v>
      </c>
      <c r="G378" s="136">
        <v>0.15606936416184972</v>
      </c>
      <c r="H378" s="133">
        <v>20</v>
      </c>
      <c r="I378" s="136">
        <v>0.11560693641618497</v>
      </c>
      <c r="J378" s="133">
        <v>22</v>
      </c>
      <c r="K378" s="136">
        <v>0.12716763005780346</v>
      </c>
      <c r="L378" s="133">
        <v>3</v>
      </c>
      <c r="M378" s="136">
        <v>1.7341040462427744E-2</v>
      </c>
      <c r="N378" s="102">
        <v>173</v>
      </c>
      <c r="O378" s="137">
        <v>1</v>
      </c>
    </row>
    <row r="379" spans="2:15" x14ac:dyDescent="0.15">
      <c r="B379" s="172"/>
      <c r="C379" s="131" t="s">
        <v>25</v>
      </c>
      <c r="D379" s="57">
        <v>178</v>
      </c>
      <c r="E379" s="136">
        <v>0.63799283154121866</v>
      </c>
      <c r="F379" s="133">
        <v>33</v>
      </c>
      <c r="G379" s="136">
        <v>0.11827956989247312</v>
      </c>
      <c r="H379" s="133">
        <v>27</v>
      </c>
      <c r="I379" s="136">
        <v>9.6774193548387094E-2</v>
      </c>
      <c r="J379" s="133">
        <v>38</v>
      </c>
      <c r="K379" s="136">
        <v>0.13620071684587814</v>
      </c>
      <c r="L379" s="133">
        <v>3</v>
      </c>
      <c r="M379" s="136">
        <v>1.0752688172043012E-2</v>
      </c>
      <c r="N379" s="102">
        <v>279</v>
      </c>
      <c r="O379" s="137">
        <v>1</v>
      </c>
    </row>
    <row r="380" spans="2:15" x14ac:dyDescent="0.15">
      <c r="B380" s="172"/>
      <c r="C380" s="131" t="s">
        <v>27</v>
      </c>
      <c r="D380" s="57">
        <v>259</v>
      </c>
      <c r="E380" s="136">
        <v>0.7640117994100295</v>
      </c>
      <c r="F380" s="133">
        <v>28</v>
      </c>
      <c r="G380" s="136">
        <v>8.2595870206489674E-2</v>
      </c>
      <c r="H380" s="133">
        <v>20</v>
      </c>
      <c r="I380" s="136">
        <v>5.8997050147492625E-2</v>
      </c>
      <c r="J380" s="133">
        <v>30</v>
      </c>
      <c r="K380" s="136">
        <v>8.8495575221238937E-2</v>
      </c>
      <c r="L380" s="133">
        <v>2</v>
      </c>
      <c r="M380" s="136">
        <v>5.8997050147492625E-3</v>
      </c>
      <c r="N380" s="102">
        <v>339</v>
      </c>
      <c r="O380" s="137">
        <v>1</v>
      </c>
    </row>
    <row r="381" spans="2:15" x14ac:dyDescent="0.15">
      <c r="B381" s="172"/>
      <c r="C381" s="131" t="s">
        <v>29</v>
      </c>
      <c r="D381" s="57">
        <v>258</v>
      </c>
      <c r="E381" s="136">
        <v>0.83225806451612905</v>
      </c>
      <c r="F381" s="133">
        <v>22</v>
      </c>
      <c r="G381" s="136">
        <v>7.0967741935483872E-2</v>
      </c>
      <c r="H381" s="133">
        <v>8</v>
      </c>
      <c r="I381" s="136">
        <v>2.5806451612903226E-2</v>
      </c>
      <c r="J381" s="133">
        <v>15</v>
      </c>
      <c r="K381" s="136">
        <v>4.8387096774193547E-2</v>
      </c>
      <c r="L381" s="133">
        <v>7</v>
      </c>
      <c r="M381" s="136">
        <v>2.2580645161290321E-2</v>
      </c>
      <c r="N381" s="102">
        <v>310</v>
      </c>
      <c r="O381" s="137">
        <v>0.99999999999999989</v>
      </c>
    </row>
    <row r="382" spans="2:15" x14ac:dyDescent="0.15">
      <c r="B382" s="172"/>
      <c r="C382" s="131" t="s">
        <v>34</v>
      </c>
      <c r="D382" s="57">
        <v>463</v>
      </c>
      <c r="E382" s="136">
        <v>0.904296875</v>
      </c>
      <c r="F382" s="133">
        <v>27</v>
      </c>
      <c r="G382" s="136">
        <v>5.2734375E-2</v>
      </c>
      <c r="H382" s="133">
        <v>10</v>
      </c>
      <c r="I382" s="136">
        <v>1.953125E-2</v>
      </c>
      <c r="J382" s="133">
        <v>5</v>
      </c>
      <c r="K382" s="136">
        <v>9.765625E-3</v>
      </c>
      <c r="L382" s="133">
        <v>7</v>
      </c>
      <c r="M382" s="136">
        <v>1.3671875E-2</v>
      </c>
      <c r="N382" s="102">
        <v>512</v>
      </c>
      <c r="O382" s="137">
        <v>1</v>
      </c>
    </row>
    <row r="383" spans="2:15" x14ac:dyDescent="0.15">
      <c r="B383" s="172"/>
      <c r="C383" s="131" t="s">
        <v>36</v>
      </c>
      <c r="D383" s="57">
        <v>411</v>
      </c>
      <c r="E383" s="136">
        <v>0.94266055045871555</v>
      </c>
      <c r="F383" s="133">
        <v>11</v>
      </c>
      <c r="G383" s="136">
        <v>2.5229357798165139E-2</v>
      </c>
      <c r="H383" s="133">
        <v>0</v>
      </c>
      <c r="I383" s="136">
        <v>0</v>
      </c>
      <c r="J383" s="133">
        <v>6</v>
      </c>
      <c r="K383" s="136">
        <v>1.3761467889908258E-2</v>
      </c>
      <c r="L383" s="133">
        <v>8</v>
      </c>
      <c r="M383" s="136">
        <v>1.834862385321101E-2</v>
      </c>
      <c r="N383" s="102">
        <v>436</v>
      </c>
      <c r="O383" s="137">
        <v>1</v>
      </c>
    </row>
    <row r="384" spans="2:15" x14ac:dyDescent="0.15">
      <c r="B384" s="173"/>
      <c r="C384" s="20" t="s">
        <v>61</v>
      </c>
      <c r="D384" s="45">
        <v>224</v>
      </c>
      <c r="E384" s="88">
        <v>0.9294605809128631</v>
      </c>
      <c r="F384" s="89">
        <v>4</v>
      </c>
      <c r="G384" s="88">
        <v>1.6597510373443983E-2</v>
      </c>
      <c r="H384" s="89">
        <v>3</v>
      </c>
      <c r="I384" s="88">
        <v>1.2448132780082987E-2</v>
      </c>
      <c r="J384" s="89">
        <v>3</v>
      </c>
      <c r="K384" s="88">
        <v>1.2448132780082987E-2</v>
      </c>
      <c r="L384" s="89">
        <v>7</v>
      </c>
      <c r="M384" s="88">
        <v>2.9045643153526972E-2</v>
      </c>
      <c r="N384" s="90">
        <v>241</v>
      </c>
      <c r="O384" s="91">
        <v>1</v>
      </c>
    </row>
    <row r="385" spans="2:15" x14ac:dyDescent="0.15">
      <c r="B385" s="171" t="s">
        <v>15</v>
      </c>
      <c r="C385" s="3" t="s">
        <v>20</v>
      </c>
      <c r="D385" s="22">
        <v>860</v>
      </c>
      <c r="E385" s="79">
        <v>0.776173285198556</v>
      </c>
      <c r="F385" s="24">
        <v>95</v>
      </c>
      <c r="G385" s="79">
        <v>8.5740072202166062E-2</v>
      </c>
      <c r="H385" s="24">
        <v>51</v>
      </c>
      <c r="I385" s="79">
        <v>4.6028880866425995E-2</v>
      </c>
      <c r="J385" s="24">
        <v>85</v>
      </c>
      <c r="K385" s="79">
        <v>7.6714801444043315E-2</v>
      </c>
      <c r="L385" s="24">
        <v>17</v>
      </c>
      <c r="M385" s="79">
        <v>1.5342960288808664E-2</v>
      </c>
      <c r="N385" s="37">
        <v>1108</v>
      </c>
      <c r="O385" s="80">
        <v>1</v>
      </c>
    </row>
    <row r="386" spans="2:15" x14ac:dyDescent="0.15">
      <c r="B386" s="172"/>
      <c r="C386" s="17" t="s">
        <v>21</v>
      </c>
      <c r="D386" s="92">
        <v>34</v>
      </c>
      <c r="E386" s="83">
        <v>0.70833333333333337</v>
      </c>
      <c r="F386" s="84">
        <v>8</v>
      </c>
      <c r="G386" s="83">
        <v>0.16666666666666666</v>
      </c>
      <c r="H386" s="84">
        <v>4</v>
      </c>
      <c r="I386" s="83">
        <v>8.3333333333333329E-2</v>
      </c>
      <c r="J386" s="84">
        <v>2</v>
      </c>
      <c r="K386" s="83">
        <v>4.1666666666666664E-2</v>
      </c>
      <c r="L386" s="84"/>
      <c r="M386" s="83">
        <v>0</v>
      </c>
      <c r="N386" s="84">
        <v>48</v>
      </c>
      <c r="O386" s="86">
        <v>1</v>
      </c>
    </row>
    <row r="387" spans="2:15" x14ac:dyDescent="0.15">
      <c r="B387" s="172"/>
      <c r="C387" s="131" t="s">
        <v>23</v>
      </c>
      <c r="D387" s="57">
        <v>36</v>
      </c>
      <c r="E387" s="136">
        <v>0.45569620253164556</v>
      </c>
      <c r="F387" s="133">
        <v>14</v>
      </c>
      <c r="G387" s="136">
        <v>0.17721518987341772</v>
      </c>
      <c r="H387" s="133">
        <v>13</v>
      </c>
      <c r="I387" s="136">
        <v>0.16455696202531644</v>
      </c>
      <c r="J387" s="133">
        <v>16</v>
      </c>
      <c r="K387" s="136">
        <v>0.20253164556962025</v>
      </c>
      <c r="L387" s="133"/>
      <c r="M387" s="136">
        <v>0</v>
      </c>
      <c r="N387" s="133">
        <v>79</v>
      </c>
      <c r="O387" s="137">
        <v>1</v>
      </c>
    </row>
    <row r="388" spans="2:15" x14ac:dyDescent="0.15">
      <c r="B388" s="172"/>
      <c r="C388" s="131" t="s">
        <v>25</v>
      </c>
      <c r="D388" s="57">
        <v>75</v>
      </c>
      <c r="E388" s="136">
        <v>0.5357142857142857</v>
      </c>
      <c r="F388" s="133">
        <v>20</v>
      </c>
      <c r="G388" s="136">
        <v>0.14285714285714285</v>
      </c>
      <c r="H388" s="133">
        <v>16</v>
      </c>
      <c r="I388" s="136">
        <v>0.11428571428571428</v>
      </c>
      <c r="J388" s="133">
        <v>28</v>
      </c>
      <c r="K388" s="136">
        <v>0.2</v>
      </c>
      <c r="L388" s="133">
        <v>1</v>
      </c>
      <c r="M388" s="136">
        <v>7.1428571428571426E-3</v>
      </c>
      <c r="N388" s="133">
        <v>140</v>
      </c>
      <c r="O388" s="137">
        <v>1</v>
      </c>
    </row>
    <row r="389" spans="2:15" x14ac:dyDescent="0.15">
      <c r="B389" s="172"/>
      <c r="C389" s="131" t="s">
        <v>27</v>
      </c>
      <c r="D389" s="57">
        <v>107</v>
      </c>
      <c r="E389" s="136">
        <v>0.71812080536912748</v>
      </c>
      <c r="F389" s="133">
        <v>15</v>
      </c>
      <c r="G389" s="136">
        <v>0.10067114093959731</v>
      </c>
      <c r="H389" s="133">
        <v>7</v>
      </c>
      <c r="I389" s="136">
        <v>4.6979865771812082E-2</v>
      </c>
      <c r="J389" s="133">
        <v>19</v>
      </c>
      <c r="K389" s="136">
        <v>0.12751677852348994</v>
      </c>
      <c r="L389" s="133">
        <v>1</v>
      </c>
      <c r="M389" s="136">
        <v>6.7114093959731542E-3</v>
      </c>
      <c r="N389" s="133">
        <v>149</v>
      </c>
      <c r="O389" s="137">
        <v>1</v>
      </c>
    </row>
    <row r="390" spans="2:15" x14ac:dyDescent="0.15">
      <c r="B390" s="172"/>
      <c r="C390" s="131" t="s">
        <v>29</v>
      </c>
      <c r="D390" s="57">
        <v>112</v>
      </c>
      <c r="E390" s="136">
        <v>0.78873239436619713</v>
      </c>
      <c r="F390" s="133">
        <v>13</v>
      </c>
      <c r="G390" s="136">
        <v>9.154929577464789E-2</v>
      </c>
      <c r="H390" s="133">
        <v>4</v>
      </c>
      <c r="I390" s="136">
        <v>2.8169014084507043E-2</v>
      </c>
      <c r="J390" s="133">
        <v>10</v>
      </c>
      <c r="K390" s="136">
        <v>7.0422535211267609E-2</v>
      </c>
      <c r="L390" s="133">
        <v>3</v>
      </c>
      <c r="M390" s="136">
        <v>2.1126760563380281E-2</v>
      </c>
      <c r="N390" s="133">
        <v>142</v>
      </c>
      <c r="O390" s="137">
        <v>0.99999999999999989</v>
      </c>
    </row>
    <row r="391" spans="2:15" x14ac:dyDescent="0.15">
      <c r="B391" s="172"/>
      <c r="C391" s="131" t="s">
        <v>34</v>
      </c>
      <c r="D391" s="57">
        <v>212</v>
      </c>
      <c r="E391" s="136">
        <v>0.86885245901639341</v>
      </c>
      <c r="F391" s="133">
        <v>20</v>
      </c>
      <c r="G391" s="136">
        <v>8.1967213114754092E-2</v>
      </c>
      <c r="H391" s="133">
        <v>5</v>
      </c>
      <c r="I391" s="136">
        <v>2.0491803278688523E-2</v>
      </c>
      <c r="J391" s="133">
        <v>4</v>
      </c>
      <c r="K391" s="136">
        <v>1.6393442622950821E-2</v>
      </c>
      <c r="L391" s="133">
        <v>3</v>
      </c>
      <c r="M391" s="136">
        <v>1.2295081967213115E-2</v>
      </c>
      <c r="N391" s="133">
        <v>244</v>
      </c>
      <c r="O391" s="137">
        <v>0.99999999999999989</v>
      </c>
    </row>
    <row r="392" spans="2:15" x14ac:dyDescent="0.15">
      <c r="B392" s="172"/>
      <c r="C392" s="131" t="s">
        <v>36</v>
      </c>
      <c r="D392" s="57">
        <v>186</v>
      </c>
      <c r="E392" s="136">
        <v>0.9346733668341709</v>
      </c>
      <c r="F392" s="133">
        <v>3</v>
      </c>
      <c r="G392" s="136">
        <v>1.507537688442211E-2</v>
      </c>
      <c r="H392" s="133"/>
      <c r="I392" s="136">
        <v>0</v>
      </c>
      <c r="J392" s="133">
        <v>5</v>
      </c>
      <c r="K392" s="136">
        <v>2.5125628140703519E-2</v>
      </c>
      <c r="L392" s="133">
        <v>5</v>
      </c>
      <c r="M392" s="136">
        <v>2.5125628140703519E-2</v>
      </c>
      <c r="N392" s="133">
        <v>199</v>
      </c>
      <c r="O392" s="137">
        <v>1</v>
      </c>
    </row>
    <row r="393" spans="2:15" x14ac:dyDescent="0.15">
      <c r="B393" s="173"/>
      <c r="C393" s="20" t="s">
        <v>61</v>
      </c>
      <c r="D393" s="45">
        <v>98</v>
      </c>
      <c r="E393" s="88">
        <v>0.91588785046728971</v>
      </c>
      <c r="F393" s="89">
        <v>2</v>
      </c>
      <c r="G393" s="88">
        <v>1.8691588785046728E-2</v>
      </c>
      <c r="H393" s="89">
        <v>2</v>
      </c>
      <c r="I393" s="88">
        <v>1.8691588785046728E-2</v>
      </c>
      <c r="J393" s="89">
        <v>1</v>
      </c>
      <c r="K393" s="88">
        <v>9.3457943925233638E-3</v>
      </c>
      <c r="L393" s="89">
        <v>4</v>
      </c>
      <c r="M393" s="88">
        <v>3.7383177570093455E-2</v>
      </c>
      <c r="N393" s="89">
        <v>107</v>
      </c>
      <c r="O393" s="91">
        <v>1</v>
      </c>
    </row>
    <row r="394" spans="2:15" x14ac:dyDescent="0.15">
      <c r="B394" s="171" t="s">
        <v>16</v>
      </c>
      <c r="C394" s="3" t="s">
        <v>20</v>
      </c>
      <c r="D394" s="22">
        <v>1117</v>
      </c>
      <c r="E394" s="79">
        <v>0.86858475894245724</v>
      </c>
      <c r="F394" s="24">
        <v>68</v>
      </c>
      <c r="G394" s="79">
        <v>5.2877138413685847E-2</v>
      </c>
      <c r="H394" s="24">
        <v>44</v>
      </c>
      <c r="I394" s="79">
        <v>3.4214618973561428E-2</v>
      </c>
      <c r="J394" s="24">
        <v>37</v>
      </c>
      <c r="K394" s="79">
        <v>2.8771384136858476E-2</v>
      </c>
      <c r="L394" s="24">
        <v>20</v>
      </c>
      <c r="M394" s="79">
        <v>1.5552099533437015E-2</v>
      </c>
      <c r="N394" s="37">
        <v>1286</v>
      </c>
      <c r="O394" s="80">
        <v>1</v>
      </c>
    </row>
    <row r="395" spans="2:15" x14ac:dyDescent="0.15">
      <c r="B395" s="172"/>
      <c r="C395" s="17" t="s">
        <v>21</v>
      </c>
      <c r="D395" s="82">
        <v>49</v>
      </c>
      <c r="E395" s="83">
        <v>0.875</v>
      </c>
      <c r="F395" s="84">
        <v>3</v>
      </c>
      <c r="G395" s="83">
        <v>5.3571428571428568E-2</v>
      </c>
      <c r="H395" s="84">
        <v>3</v>
      </c>
      <c r="I395" s="83">
        <v>5.3571428571428568E-2</v>
      </c>
      <c r="J395" s="84">
        <v>1</v>
      </c>
      <c r="K395" s="83">
        <v>1.7857142857142856E-2</v>
      </c>
      <c r="L395" s="84"/>
      <c r="M395" s="83">
        <v>0</v>
      </c>
      <c r="N395" s="84">
        <v>56</v>
      </c>
      <c r="O395" s="86">
        <v>1</v>
      </c>
    </row>
    <row r="396" spans="2:15" x14ac:dyDescent="0.15">
      <c r="B396" s="172"/>
      <c r="C396" s="131" t="s">
        <v>23</v>
      </c>
      <c r="D396" s="132">
        <v>65</v>
      </c>
      <c r="E396" s="136">
        <v>0.69148936170212771</v>
      </c>
      <c r="F396" s="133">
        <v>13</v>
      </c>
      <c r="G396" s="136">
        <v>0.13829787234042554</v>
      </c>
      <c r="H396" s="133">
        <v>7</v>
      </c>
      <c r="I396" s="136">
        <v>7.4468085106382975E-2</v>
      </c>
      <c r="J396" s="133">
        <v>6</v>
      </c>
      <c r="K396" s="136">
        <v>6.3829787234042548E-2</v>
      </c>
      <c r="L396" s="133">
        <v>3</v>
      </c>
      <c r="M396" s="136">
        <v>3.1914893617021274E-2</v>
      </c>
      <c r="N396" s="133">
        <v>94</v>
      </c>
      <c r="O396" s="137">
        <v>1</v>
      </c>
    </row>
    <row r="397" spans="2:15" x14ac:dyDescent="0.15">
      <c r="B397" s="172"/>
      <c r="C397" s="131" t="s">
        <v>25</v>
      </c>
      <c r="D397" s="132">
        <v>103</v>
      </c>
      <c r="E397" s="136">
        <v>0.74100719424460426</v>
      </c>
      <c r="F397" s="133">
        <v>13</v>
      </c>
      <c r="G397" s="136">
        <v>9.3525179856115109E-2</v>
      </c>
      <c r="H397" s="133">
        <v>11</v>
      </c>
      <c r="I397" s="136">
        <v>7.9136690647482008E-2</v>
      </c>
      <c r="J397" s="133">
        <v>10</v>
      </c>
      <c r="K397" s="136">
        <v>7.1942446043165464E-2</v>
      </c>
      <c r="L397" s="133">
        <v>2</v>
      </c>
      <c r="M397" s="136">
        <v>1.4388489208633094E-2</v>
      </c>
      <c r="N397" s="133">
        <v>139</v>
      </c>
      <c r="O397" s="137">
        <v>0.99999999999999989</v>
      </c>
    </row>
    <row r="398" spans="2:15" x14ac:dyDescent="0.15">
      <c r="B398" s="172"/>
      <c r="C398" s="131" t="s">
        <v>27</v>
      </c>
      <c r="D398" s="132">
        <v>152</v>
      </c>
      <c r="E398" s="136">
        <v>0.8</v>
      </c>
      <c r="F398" s="133">
        <v>13</v>
      </c>
      <c r="G398" s="136">
        <v>6.8421052631578952E-2</v>
      </c>
      <c r="H398" s="133">
        <v>13</v>
      </c>
      <c r="I398" s="136">
        <v>6.8421052631578952E-2</v>
      </c>
      <c r="J398" s="133">
        <v>11</v>
      </c>
      <c r="K398" s="136">
        <v>5.7894736842105263E-2</v>
      </c>
      <c r="L398" s="133">
        <v>1</v>
      </c>
      <c r="M398" s="136">
        <v>5.263157894736842E-3</v>
      </c>
      <c r="N398" s="133">
        <v>190</v>
      </c>
      <c r="O398" s="137">
        <v>1</v>
      </c>
    </row>
    <row r="399" spans="2:15" x14ac:dyDescent="0.15">
      <c r="B399" s="172"/>
      <c r="C399" s="131" t="s">
        <v>29</v>
      </c>
      <c r="D399" s="132">
        <v>146</v>
      </c>
      <c r="E399" s="136">
        <v>0.86904761904761907</v>
      </c>
      <c r="F399" s="133">
        <v>9</v>
      </c>
      <c r="G399" s="136">
        <v>5.3571428571428568E-2</v>
      </c>
      <c r="H399" s="133">
        <v>4</v>
      </c>
      <c r="I399" s="136">
        <v>2.3809523809523808E-2</v>
      </c>
      <c r="J399" s="133">
        <v>5</v>
      </c>
      <c r="K399" s="136">
        <v>2.976190476190476E-2</v>
      </c>
      <c r="L399" s="133">
        <v>4</v>
      </c>
      <c r="M399" s="136">
        <v>2.3809523809523808E-2</v>
      </c>
      <c r="N399" s="133">
        <v>168</v>
      </c>
      <c r="O399" s="137">
        <v>1</v>
      </c>
    </row>
    <row r="400" spans="2:15" x14ac:dyDescent="0.15">
      <c r="B400" s="172"/>
      <c r="C400" s="131" t="s">
        <v>34</v>
      </c>
      <c r="D400" s="132">
        <v>251</v>
      </c>
      <c r="E400" s="136">
        <v>0.93656716417910446</v>
      </c>
      <c r="F400" s="133">
        <v>7</v>
      </c>
      <c r="G400" s="136">
        <v>2.6119402985074626E-2</v>
      </c>
      <c r="H400" s="133">
        <v>5</v>
      </c>
      <c r="I400" s="136">
        <v>1.8656716417910446E-2</v>
      </c>
      <c r="J400" s="133">
        <v>1</v>
      </c>
      <c r="K400" s="136">
        <v>3.7313432835820895E-3</v>
      </c>
      <c r="L400" s="133">
        <v>4</v>
      </c>
      <c r="M400" s="136">
        <v>1.4925373134328358E-2</v>
      </c>
      <c r="N400" s="133">
        <v>268</v>
      </c>
      <c r="O400" s="137">
        <v>1</v>
      </c>
    </row>
    <row r="401" spans="2:15" x14ac:dyDescent="0.15">
      <c r="B401" s="172"/>
      <c r="C401" s="131" t="s">
        <v>36</v>
      </c>
      <c r="D401" s="132">
        <v>225</v>
      </c>
      <c r="E401" s="136">
        <v>0.94936708860759489</v>
      </c>
      <c r="F401" s="133">
        <v>8</v>
      </c>
      <c r="G401" s="136">
        <v>3.3755274261603373E-2</v>
      </c>
      <c r="H401" s="133"/>
      <c r="I401" s="136">
        <v>0</v>
      </c>
      <c r="J401" s="133">
        <v>1</v>
      </c>
      <c r="K401" s="136">
        <v>4.2194092827004216E-3</v>
      </c>
      <c r="L401" s="133">
        <v>3</v>
      </c>
      <c r="M401" s="136">
        <v>1.2658227848101266E-2</v>
      </c>
      <c r="N401" s="133">
        <v>237</v>
      </c>
      <c r="O401" s="137">
        <v>0.99999999999999989</v>
      </c>
    </row>
    <row r="402" spans="2:15" x14ac:dyDescent="0.15">
      <c r="B402" s="173"/>
      <c r="C402" s="20" t="s">
        <v>61</v>
      </c>
      <c r="D402" s="87">
        <v>126</v>
      </c>
      <c r="E402" s="88">
        <v>0.94029850746268662</v>
      </c>
      <c r="F402" s="89">
        <v>2</v>
      </c>
      <c r="G402" s="88">
        <v>1.4925373134328358E-2</v>
      </c>
      <c r="H402" s="89">
        <v>1</v>
      </c>
      <c r="I402" s="88">
        <v>7.462686567164179E-3</v>
      </c>
      <c r="J402" s="89">
        <v>2</v>
      </c>
      <c r="K402" s="88">
        <v>1.4925373134328358E-2</v>
      </c>
      <c r="L402" s="89">
        <v>3</v>
      </c>
      <c r="M402" s="88">
        <v>2.2388059701492536E-2</v>
      </c>
      <c r="N402" s="89">
        <v>134</v>
      </c>
      <c r="O402" s="91">
        <v>1.0000000000000002</v>
      </c>
    </row>
    <row r="403" spans="2:15" x14ac:dyDescent="0.15">
      <c r="K403" s="8"/>
    </row>
    <row r="404" spans="2:15" x14ac:dyDescent="0.15">
      <c r="B404" s="174" t="s">
        <v>88</v>
      </c>
      <c r="C404" s="175"/>
      <c r="D404" s="122" t="s">
        <v>123</v>
      </c>
      <c r="E404" s="123"/>
      <c r="F404" s="123" t="s">
        <v>124</v>
      </c>
      <c r="G404" s="123"/>
      <c r="H404" s="123" t="s">
        <v>125</v>
      </c>
      <c r="I404" s="123"/>
      <c r="J404" s="123" t="s">
        <v>126</v>
      </c>
      <c r="K404" s="123"/>
      <c r="L404" s="123" t="s">
        <v>62</v>
      </c>
      <c r="M404" s="123"/>
      <c r="N404" s="123" t="s">
        <v>14</v>
      </c>
      <c r="O404" s="124"/>
    </row>
    <row r="405" spans="2:15" s="21" customFormat="1" x14ac:dyDescent="0.15">
      <c r="B405" s="176"/>
      <c r="C405" s="177"/>
      <c r="D405" s="119" t="s">
        <v>1</v>
      </c>
      <c r="E405" s="120" t="s">
        <v>2</v>
      </c>
      <c r="F405" s="120" t="s">
        <v>1</v>
      </c>
      <c r="G405" s="120" t="s">
        <v>2</v>
      </c>
      <c r="H405" s="120" t="s">
        <v>1</v>
      </c>
      <c r="I405" s="120" t="s">
        <v>2</v>
      </c>
      <c r="J405" s="120" t="s">
        <v>1</v>
      </c>
      <c r="K405" s="120" t="s">
        <v>2</v>
      </c>
      <c r="L405" s="120" t="s">
        <v>1</v>
      </c>
      <c r="M405" s="120" t="s">
        <v>2</v>
      </c>
      <c r="N405" s="120" t="s">
        <v>1</v>
      </c>
      <c r="O405" s="121" t="s">
        <v>2</v>
      </c>
    </row>
    <row r="406" spans="2:15" x14ac:dyDescent="0.15">
      <c r="B406" s="171" t="s">
        <v>17</v>
      </c>
      <c r="C406" s="3" t="s">
        <v>20</v>
      </c>
      <c r="D406" s="22">
        <v>1977</v>
      </c>
      <c r="E406" s="79">
        <v>0.82581453634085211</v>
      </c>
      <c r="F406" s="24">
        <v>163</v>
      </c>
      <c r="G406" s="79">
        <v>6.8086883876357557E-2</v>
      </c>
      <c r="H406" s="24">
        <v>95</v>
      </c>
      <c r="I406" s="79">
        <v>3.968253968253968E-2</v>
      </c>
      <c r="J406" s="24">
        <v>122</v>
      </c>
      <c r="K406" s="79">
        <v>5.0960735171261484E-2</v>
      </c>
      <c r="L406" s="24">
        <v>37</v>
      </c>
      <c r="M406" s="79">
        <v>1.5455304928989139E-2</v>
      </c>
      <c r="N406" s="37">
        <v>2394</v>
      </c>
      <c r="O406" s="80">
        <v>1</v>
      </c>
    </row>
    <row r="407" spans="2:15" x14ac:dyDescent="0.15">
      <c r="B407" s="172"/>
      <c r="C407" s="17" t="s">
        <v>3</v>
      </c>
      <c r="D407" s="92">
        <v>114</v>
      </c>
      <c r="E407" s="83">
        <v>0.82014388489208634</v>
      </c>
      <c r="F407" s="84">
        <v>5</v>
      </c>
      <c r="G407" s="83">
        <v>3.5971223021582732E-2</v>
      </c>
      <c r="H407" s="84">
        <v>5</v>
      </c>
      <c r="I407" s="83">
        <v>3.5971223021582732E-2</v>
      </c>
      <c r="J407" s="84">
        <v>10</v>
      </c>
      <c r="K407" s="83">
        <v>7.1942446043165464E-2</v>
      </c>
      <c r="L407" s="84">
        <v>5</v>
      </c>
      <c r="M407" s="83">
        <v>3.5971223021582732E-2</v>
      </c>
      <c r="N407" s="84">
        <v>139</v>
      </c>
      <c r="O407" s="86">
        <v>1</v>
      </c>
    </row>
    <row r="408" spans="2:15" x14ac:dyDescent="0.15">
      <c r="B408" s="172"/>
      <c r="C408" s="131" t="s">
        <v>4</v>
      </c>
      <c r="D408" s="57">
        <v>48</v>
      </c>
      <c r="E408" s="136">
        <v>0.81355932203389836</v>
      </c>
      <c r="F408" s="133">
        <v>4</v>
      </c>
      <c r="G408" s="136">
        <v>6.7796610169491525E-2</v>
      </c>
      <c r="H408" s="133">
        <v>5</v>
      </c>
      <c r="I408" s="136">
        <v>8.4745762711864403E-2</v>
      </c>
      <c r="J408" s="133">
        <v>2</v>
      </c>
      <c r="K408" s="136">
        <v>3.3898305084745763E-2</v>
      </c>
      <c r="L408" s="133"/>
      <c r="M408" s="136">
        <v>0</v>
      </c>
      <c r="N408" s="133">
        <v>59</v>
      </c>
      <c r="O408" s="137">
        <v>1</v>
      </c>
    </row>
    <row r="409" spans="2:15" x14ac:dyDescent="0.15">
      <c r="B409" s="172"/>
      <c r="C409" s="131" t="s">
        <v>5</v>
      </c>
      <c r="D409" s="57">
        <v>200</v>
      </c>
      <c r="E409" s="136">
        <v>0.79681274900398402</v>
      </c>
      <c r="F409" s="133">
        <v>19</v>
      </c>
      <c r="G409" s="136">
        <v>7.5697211155378488E-2</v>
      </c>
      <c r="H409" s="133">
        <v>9</v>
      </c>
      <c r="I409" s="136">
        <v>3.5856573705179286E-2</v>
      </c>
      <c r="J409" s="133">
        <v>12</v>
      </c>
      <c r="K409" s="136">
        <v>4.7808764940239043E-2</v>
      </c>
      <c r="L409" s="133">
        <v>11</v>
      </c>
      <c r="M409" s="136">
        <v>4.3824701195219126E-2</v>
      </c>
      <c r="N409" s="133">
        <v>251</v>
      </c>
      <c r="O409" s="137">
        <v>0.99999999999999989</v>
      </c>
    </row>
    <row r="410" spans="2:15" x14ac:dyDescent="0.15">
      <c r="B410" s="172"/>
      <c r="C410" s="131" t="s">
        <v>6</v>
      </c>
      <c r="D410" s="57">
        <v>311</v>
      </c>
      <c r="E410" s="136">
        <v>0.85439560439560436</v>
      </c>
      <c r="F410" s="133">
        <v>23</v>
      </c>
      <c r="G410" s="136">
        <v>6.3186813186813184E-2</v>
      </c>
      <c r="H410" s="133">
        <v>13</v>
      </c>
      <c r="I410" s="136">
        <v>3.5714285714285712E-2</v>
      </c>
      <c r="J410" s="133">
        <v>17</v>
      </c>
      <c r="K410" s="136">
        <v>4.6703296703296704E-2</v>
      </c>
      <c r="L410" s="133"/>
      <c r="M410" s="136">
        <v>0</v>
      </c>
      <c r="N410" s="133">
        <v>364</v>
      </c>
      <c r="O410" s="137">
        <v>1</v>
      </c>
    </row>
    <row r="411" spans="2:15" x14ac:dyDescent="0.15">
      <c r="B411" s="172"/>
      <c r="C411" s="131" t="s">
        <v>7</v>
      </c>
      <c r="D411" s="57">
        <v>136</v>
      </c>
      <c r="E411" s="136">
        <v>0.80473372781065089</v>
      </c>
      <c r="F411" s="133">
        <v>14</v>
      </c>
      <c r="G411" s="136">
        <v>8.2840236686390539E-2</v>
      </c>
      <c r="H411" s="133">
        <v>11</v>
      </c>
      <c r="I411" s="136">
        <v>6.5088757396449703E-2</v>
      </c>
      <c r="J411" s="133">
        <v>8</v>
      </c>
      <c r="K411" s="136">
        <v>4.7337278106508875E-2</v>
      </c>
      <c r="L411" s="133"/>
      <c r="M411" s="136">
        <v>0</v>
      </c>
      <c r="N411" s="133">
        <v>169</v>
      </c>
      <c r="O411" s="137">
        <v>1</v>
      </c>
    </row>
    <row r="412" spans="2:15" x14ac:dyDescent="0.15">
      <c r="B412" s="172"/>
      <c r="C412" s="131" t="s">
        <v>63</v>
      </c>
      <c r="D412" s="57">
        <v>196</v>
      </c>
      <c r="E412" s="136">
        <v>0.8</v>
      </c>
      <c r="F412" s="133">
        <v>19</v>
      </c>
      <c r="G412" s="136">
        <v>7.7551020408163265E-2</v>
      </c>
      <c r="H412" s="133">
        <v>10</v>
      </c>
      <c r="I412" s="136">
        <v>4.0816326530612242E-2</v>
      </c>
      <c r="J412" s="133">
        <v>17</v>
      </c>
      <c r="K412" s="136">
        <v>6.9387755102040816E-2</v>
      </c>
      <c r="L412" s="133">
        <v>3</v>
      </c>
      <c r="M412" s="136">
        <v>1.2244897959183673E-2</v>
      </c>
      <c r="N412" s="133">
        <v>245</v>
      </c>
      <c r="O412" s="137">
        <v>1</v>
      </c>
    </row>
    <row r="413" spans="2:15" x14ac:dyDescent="0.15">
      <c r="B413" s="172"/>
      <c r="C413" s="131" t="s">
        <v>8</v>
      </c>
      <c r="D413" s="57">
        <v>358</v>
      </c>
      <c r="E413" s="136">
        <v>0.84235294117647064</v>
      </c>
      <c r="F413" s="133">
        <v>29</v>
      </c>
      <c r="G413" s="136">
        <v>6.8235294117647061E-2</v>
      </c>
      <c r="H413" s="133">
        <v>15</v>
      </c>
      <c r="I413" s="136">
        <v>3.5294117647058823E-2</v>
      </c>
      <c r="J413" s="133">
        <v>14</v>
      </c>
      <c r="K413" s="136">
        <v>3.2941176470588238E-2</v>
      </c>
      <c r="L413" s="133">
        <v>9</v>
      </c>
      <c r="M413" s="136">
        <v>2.1176470588235293E-2</v>
      </c>
      <c r="N413" s="133">
        <v>425</v>
      </c>
      <c r="O413" s="137">
        <v>1</v>
      </c>
    </row>
    <row r="414" spans="2:15" x14ac:dyDescent="0.15">
      <c r="B414" s="172"/>
      <c r="C414" s="131" t="s">
        <v>9</v>
      </c>
      <c r="D414" s="57">
        <v>325</v>
      </c>
      <c r="E414" s="136">
        <v>0.81453634085213034</v>
      </c>
      <c r="F414" s="133">
        <v>23</v>
      </c>
      <c r="G414" s="136">
        <v>5.764411027568922E-2</v>
      </c>
      <c r="H414" s="133">
        <v>20</v>
      </c>
      <c r="I414" s="136">
        <v>5.0125313283208017E-2</v>
      </c>
      <c r="J414" s="133">
        <v>27</v>
      </c>
      <c r="K414" s="136">
        <v>6.7669172932330823E-2</v>
      </c>
      <c r="L414" s="133">
        <v>4</v>
      </c>
      <c r="M414" s="136">
        <v>1.0025062656641603E-2</v>
      </c>
      <c r="N414" s="133">
        <v>399</v>
      </c>
      <c r="O414" s="137">
        <v>1</v>
      </c>
    </row>
    <row r="415" spans="2:15" x14ac:dyDescent="0.15">
      <c r="B415" s="172"/>
      <c r="C415" s="131" t="s">
        <v>10</v>
      </c>
      <c r="D415" s="57">
        <v>174</v>
      </c>
      <c r="E415" s="136">
        <v>0.8529411764705882</v>
      </c>
      <c r="F415" s="133">
        <v>11</v>
      </c>
      <c r="G415" s="136">
        <v>5.3921568627450983E-2</v>
      </c>
      <c r="H415" s="133">
        <v>4</v>
      </c>
      <c r="I415" s="136">
        <v>1.9607843137254902E-2</v>
      </c>
      <c r="J415" s="133">
        <v>11</v>
      </c>
      <c r="K415" s="136">
        <v>5.3921568627450983E-2</v>
      </c>
      <c r="L415" s="133">
        <v>4</v>
      </c>
      <c r="M415" s="136">
        <v>1.9607843137254902E-2</v>
      </c>
      <c r="N415" s="133">
        <v>204</v>
      </c>
      <c r="O415" s="137">
        <v>1</v>
      </c>
    </row>
    <row r="416" spans="2:15" x14ac:dyDescent="0.15">
      <c r="B416" s="173"/>
      <c r="C416" s="20" t="s">
        <v>11</v>
      </c>
      <c r="D416" s="45">
        <v>115</v>
      </c>
      <c r="E416" s="88">
        <v>0.82733812949640284</v>
      </c>
      <c r="F416" s="89">
        <v>16</v>
      </c>
      <c r="G416" s="88">
        <v>0.11510791366906475</v>
      </c>
      <c r="H416" s="89">
        <v>3</v>
      </c>
      <c r="I416" s="88">
        <v>2.1582733812949641E-2</v>
      </c>
      <c r="J416" s="89">
        <v>4</v>
      </c>
      <c r="K416" s="88">
        <v>2.8776978417266189E-2</v>
      </c>
      <c r="L416" s="89">
        <v>1</v>
      </c>
      <c r="M416" s="88">
        <v>7.1942446043165471E-3</v>
      </c>
      <c r="N416" s="89">
        <v>139</v>
      </c>
      <c r="O416" s="91">
        <v>0.99999999999999989</v>
      </c>
    </row>
    <row r="419" spans="2:15" x14ac:dyDescent="0.15">
      <c r="B419" s="4" t="s">
        <v>254</v>
      </c>
    </row>
    <row r="420" spans="2:15" x14ac:dyDescent="0.15">
      <c r="B420" s="174" t="s">
        <v>87</v>
      </c>
      <c r="C420" s="191"/>
      <c r="D420" s="164" t="s">
        <v>177</v>
      </c>
      <c r="E420" s="165"/>
      <c r="F420" s="166" t="s">
        <v>249</v>
      </c>
      <c r="G420" s="165"/>
      <c r="H420" s="166" t="s">
        <v>250</v>
      </c>
      <c r="I420" s="165"/>
      <c r="J420" s="166" t="s">
        <v>18</v>
      </c>
      <c r="K420" s="165"/>
      <c r="L420" s="166" t="s">
        <v>127</v>
      </c>
      <c r="M420" s="165"/>
      <c r="N420" s="166" t="s">
        <v>251</v>
      </c>
      <c r="O420" s="167"/>
    </row>
    <row r="421" spans="2:15" s="21" customFormat="1" x14ac:dyDescent="0.15">
      <c r="B421" s="192"/>
      <c r="C421" s="193"/>
      <c r="D421" s="119" t="s">
        <v>1</v>
      </c>
      <c r="E421" s="120" t="s">
        <v>2</v>
      </c>
      <c r="F421" s="120" t="s">
        <v>1</v>
      </c>
      <c r="G421" s="120" t="s">
        <v>2</v>
      </c>
      <c r="H421" s="120" t="s">
        <v>1</v>
      </c>
      <c r="I421" s="120" t="s">
        <v>2</v>
      </c>
      <c r="J421" s="120" t="s">
        <v>1</v>
      </c>
      <c r="K421" s="120" t="s">
        <v>2</v>
      </c>
      <c r="L421" s="120" t="s">
        <v>1</v>
      </c>
      <c r="M421" s="120" t="s">
        <v>2</v>
      </c>
      <c r="N421" s="120" t="s">
        <v>1</v>
      </c>
      <c r="O421" s="121" t="s">
        <v>2</v>
      </c>
    </row>
    <row r="422" spans="2:15" x14ac:dyDescent="0.15">
      <c r="B422" s="171" t="s">
        <v>17</v>
      </c>
      <c r="C422" s="3" t="s">
        <v>20</v>
      </c>
      <c r="D422" s="22">
        <v>2068</v>
      </c>
      <c r="E422" s="79">
        <v>0.9252796420581656</v>
      </c>
      <c r="F422" s="24">
        <v>885</v>
      </c>
      <c r="G422" s="79">
        <v>0.39597315436241609</v>
      </c>
      <c r="H422" s="24">
        <v>892</v>
      </c>
      <c r="I422" s="79">
        <v>0.39910514541387027</v>
      </c>
      <c r="J422" s="37">
        <v>1081</v>
      </c>
      <c r="K422" s="79">
        <v>0.48366890380313199</v>
      </c>
      <c r="L422" s="24">
        <v>832</v>
      </c>
      <c r="M422" s="79">
        <v>0.37225950782997763</v>
      </c>
      <c r="N422" s="24">
        <v>228</v>
      </c>
      <c r="O422" s="80">
        <v>0.10201342281879194</v>
      </c>
    </row>
    <row r="423" spans="2:15" x14ac:dyDescent="0.15">
      <c r="B423" s="172"/>
      <c r="C423" s="17" t="s">
        <v>21</v>
      </c>
      <c r="D423" s="82">
        <v>97</v>
      </c>
      <c r="E423" s="83">
        <v>0.96039603960396036</v>
      </c>
      <c r="F423" s="84">
        <v>45</v>
      </c>
      <c r="G423" s="83">
        <v>0.44554455445544555</v>
      </c>
      <c r="H423" s="84">
        <v>27</v>
      </c>
      <c r="I423" s="83">
        <v>0.26732673267326734</v>
      </c>
      <c r="J423" s="85">
        <v>33</v>
      </c>
      <c r="K423" s="83">
        <v>0.32673267326732675</v>
      </c>
      <c r="L423" s="84">
        <v>19</v>
      </c>
      <c r="M423" s="83">
        <v>0.18811881188118812</v>
      </c>
      <c r="N423" s="84">
        <v>17</v>
      </c>
      <c r="O423" s="86">
        <v>0.16831683168316833</v>
      </c>
    </row>
    <row r="424" spans="2:15" x14ac:dyDescent="0.15">
      <c r="B424" s="172"/>
      <c r="C424" s="131" t="s">
        <v>23</v>
      </c>
      <c r="D424" s="132">
        <v>131</v>
      </c>
      <c r="E424" s="136">
        <v>0.88513513513513509</v>
      </c>
      <c r="F424" s="133">
        <v>48</v>
      </c>
      <c r="G424" s="136">
        <v>0.32432432432432434</v>
      </c>
      <c r="H424" s="133">
        <v>36</v>
      </c>
      <c r="I424" s="136">
        <v>0.24324324324324326</v>
      </c>
      <c r="J424" s="102">
        <v>61</v>
      </c>
      <c r="K424" s="136">
        <v>0.41216216216216217</v>
      </c>
      <c r="L424" s="133">
        <v>27</v>
      </c>
      <c r="M424" s="136">
        <v>0.18243243243243243</v>
      </c>
      <c r="N424" s="133">
        <v>26</v>
      </c>
      <c r="O424" s="137">
        <v>0.17567567567567569</v>
      </c>
    </row>
    <row r="425" spans="2:15" x14ac:dyDescent="0.15">
      <c r="B425" s="172"/>
      <c r="C425" s="131" t="s">
        <v>25</v>
      </c>
      <c r="D425" s="132">
        <v>220</v>
      </c>
      <c r="E425" s="136">
        <v>0.92436974789915971</v>
      </c>
      <c r="F425" s="133">
        <v>74</v>
      </c>
      <c r="G425" s="136">
        <v>0.31092436974789917</v>
      </c>
      <c r="H425" s="133">
        <v>64</v>
      </c>
      <c r="I425" s="136">
        <v>0.26890756302521007</v>
      </c>
      <c r="J425" s="102">
        <v>91</v>
      </c>
      <c r="K425" s="136">
        <v>0.38235294117647056</v>
      </c>
      <c r="L425" s="133">
        <v>41</v>
      </c>
      <c r="M425" s="136">
        <v>0.17226890756302521</v>
      </c>
      <c r="N425" s="133">
        <v>30</v>
      </c>
      <c r="O425" s="137">
        <v>0.12605042016806722</v>
      </c>
    </row>
    <row r="426" spans="2:15" x14ac:dyDescent="0.15">
      <c r="B426" s="172"/>
      <c r="C426" s="131" t="s">
        <v>27</v>
      </c>
      <c r="D426" s="132">
        <v>267</v>
      </c>
      <c r="E426" s="136">
        <v>0.86970684039087953</v>
      </c>
      <c r="F426" s="133">
        <v>106</v>
      </c>
      <c r="G426" s="136">
        <v>0.34527687296416937</v>
      </c>
      <c r="H426" s="133">
        <v>76</v>
      </c>
      <c r="I426" s="136">
        <v>0.24755700325732899</v>
      </c>
      <c r="J426" s="102">
        <v>142</v>
      </c>
      <c r="K426" s="136">
        <v>0.46254071661237783</v>
      </c>
      <c r="L426" s="133">
        <v>86</v>
      </c>
      <c r="M426" s="136">
        <v>0.28013029315960913</v>
      </c>
      <c r="N426" s="133">
        <v>37</v>
      </c>
      <c r="O426" s="137">
        <v>0.12052117263843648</v>
      </c>
    </row>
    <row r="427" spans="2:15" x14ac:dyDescent="0.15">
      <c r="B427" s="172"/>
      <c r="C427" s="131" t="s">
        <v>29</v>
      </c>
      <c r="D427" s="132">
        <v>269</v>
      </c>
      <c r="E427" s="136">
        <v>0.93402777777777779</v>
      </c>
      <c r="F427" s="133">
        <v>104</v>
      </c>
      <c r="G427" s="136">
        <v>0.3611111111111111</v>
      </c>
      <c r="H427" s="133">
        <v>84</v>
      </c>
      <c r="I427" s="136">
        <v>0.29166666666666669</v>
      </c>
      <c r="J427" s="102">
        <v>157</v>
      </c>
      <c r="K427" s="136">
        <v>0.54513888888888884</v>
      </c>
      <c r="L427" s="133">
        <v>100</v>
      </c>
      <c r="M427" s="136">
        <v>0.34722222222222221</v>
      </c>
      <c r="N427" s="133">
        <v>29</v>
      </c>
      <c r="O427" s="137">
        <v>0.10069444444444445</v>
      </c>
    </row>
    <row r="428" spans="2:15" x14ac:dyDescent="0.15">
      <c r="B428" s="172"/>
      <c r="C428" s="131" t="s">
        <v>34</v>
      </c>
      <c r="D428" s="132">
        <v>465</v>
      </c>
      <c r="E428" s="136">
        <v>0.93</v>
      </c>
      <c r="F428" s="133">
        <v>199</v>
      </c>
      <c r="G428" s="136">
        <v>0.39800000000000002</v>
      </c>
      <c r="H428" s="133">
        <v>246</v>
      </c>
      <c r="I428" s="136">
        <v>0.49199999999999999</v>
      </c>
      <c r="J428" s="102">
        <v>245</v>
      </c>
      <c r="K428" s="136">
        <v>0.49</v>
      </c>
      <c r="L428" s="133">
        <v>213</v>
      </c>
      <c r="M428" s="136">
        <v>0.42599999999999999</v>
      </c>
      <c r="N428" s="133">
        <v>42</v>
      </c>
      <c r="O428" s="137">
        <v>8.4000000000000005E-2</v>
      </c>
    </row>
    <row r="429" spans="2:15" x14ac:dyDescent="0.15">
      <c r="B429" s="172"/>
      <c r="C429" s="131" t="s">
        <v>36</v>
      </c>
      <c r="D429" s="132">
        <v>397</v>
      </c>
      <c r="E429" s="136">
        <v>0.94075829383886256</v>
      </c>
      <c r="F429" s="133">
        <v>213</v>
      </c>
      <c r="G429" s="136">
        <v>0.50473933649289104</v>
      </c>
      <c r="H429" s="133">
        <v>234</v>
      </c>
      <c r="I429" s="136">
        <v>0.5545023696682464</v>
      </c>
      <c r="J429" s="102">
        <v>242</v>
      </c>
      <c r="K429" s="136">
        <v>0.57345971563981046</v>
      </c>
      <c r="L429" s="133">
        <v>229</v>
      </c>
      <c r="M429" s="136">
        <v>0.54265402843601895</v>
      </c>
      <c r="N429" s="133">
        <v>28</v>
      </c>
      <c r="O429" s="137">
        <v>6.6350710900473939E-2</v>
      </c>
    </row>
    <row r="430" spans="2:15" x14ac:dyDescent="0.15">
      <c r="B430" s="173"/>
      <c r="C430" s="20" t="s">
        <v>61</v>
      </c>
      <c r="D430" s="87">
        <v>222</v>
      </c>
      <c r="E430" s="88">
        <v>0.96103896103896103</v>
      </c>
      <c r="F430" s="89">
        <v>96</v>
      </c>
      <c r="G430" s="88">
        <v>0.41558441558441561</v>
      </c>
      <c r="H430" s="89">
        <v>125</v>
      </c>
      <c r="I430" s="88">
        <v>0.54112554112554112</v>
      </c>
      <c r="J430" s="90">
        <v>110</v>
      </c>
      <c r="K430" s="88">
        <v>0.47619047619047616</v>
      </c>
      <c r="L430" s="89">
        <v>117</v>
      </c>
      <c r="M430" s="88">
        <v>0.50649350649350644</v>
      </c>
      <c r="N430" s="89">
        <v>19</v>
      </c>
      <c r="O430" s="91">
        <v>8.2251082251082255E-2</v>
      </c>
    </row>
    <row r="431" spans="2:15" x14ac:dyDescent="0.15">
      <c r="B431" s="171" t="s">
        <v>15</v>
      </c>
      <c r="C431" s="3" t="s">
        <v>20</v>
      </c>
      <c r="D431" s="34">
        <v>931</v>
      </c>
      <c r="E431" s="79">
        <v>0.92544731610337971</v>
      </c>
      <c r="F431" s="24">
        <v>394</v>
      </c>
      <c r="G431" s="79">
        <v>0.39165009940357853</v>
      </c>
      <c r="H431" s="24">
        <v>375</v>
      </c>
      <c r="I431" s="79">
        <v>0.37276341948310138</v>
      </c>
      <c r="J431" s="37">
        <v>394</v>
      </c>
      <c r="K431" s="79">
        <v>0.39165009940357853</v>
      </c>
      <c r="L431" s="24">
        <v>301</v>
      </c>
      <c r="M431" s="79">
        <v>0.29920477137176937</v>
      </c>
      <c r="N431" s="24">
        <v>88</v>
      </c>
      <c r="O431" s="80">
        <v>8.74751491053678E-2</v>
      </c>
    </row>
    <row r="432" spans="2:15" x14ac:dyDescent="0.15">
      <c r="B432" s="172"/>
      <c r="C432" s="17" t="s">
        <v>21</v>
      </c>
      <c r="D432" s="82">
        <v>45</v>
      </c>
      <c r="E432" s="83">
        <v>0.97826086956521741</v>
      </c>
      <c r="F432" s="84">
        <v>24</v>
      </c>
      <c r="G432" s="83">
        <v>0.52173913043478259</v>
      </c>
      <c r="H432" s="84">
        <v>15</v>
      </c>
      <c r="I432" s="83">
        <v>0.32608695652173914</v>
      </c>
      <c r="J432" s="85">
        <v>13</v>
      </c>
      <c r="K432" s="83">
        <v>0.28260869565217389</v>
      </c>
      <c r="L432" s="84">
        <v>6</v>
      </c>
      <c r="M432" s="83">
        <v>0.13043478260869565</v>
      </c>
      <c r="N432" s="84">
        <v>5</v>
      </c>
      <c r="O432" s="86">
        <v>0.10869565217391304</v>
      </c>
    </row>
    <row r="433" spans="2:15" x14ac:dyDescent="0.15">
      <c r="B433" s="172"/>
      <c r="C433" s="131" t="s">
        <v>23</v>
      </c>
      <c r="D433" s="132">
        <v>54</v>
      </c>
      <c r="E433" s="136">
        <v>0.8571428571428571</v>
      </c>
      <c r="F433" s="133">
        <v>17</v>
      </c>
      <c r="G433" s="136">
        <v>0.26984126984126983</v>
      </c>
      <c r="H433" s="133">
        <v>9</v>
      </c>
      <c r="I433" s="136">
        <v>0.14285714285714285</v>
      </c>
      <c r="J433" s="102">
        <v>18</v>
      </c>
      <c r="K433" s="136">
        <v>0.2857142857142857</v>
      </c>
      <c r="L433" s="133">
        <v>7</v>
      </c>
      <c r="M433" s="136">
        <v>0.1111111111111111</v>
      </c>
      <c r="N433" s="133">
        <v>13</v>
      </c>
      <c r="O433" s="137">
        <v>0.20634920634920634</v>
      </c>
    </row>
    <row r="434" spans="2:15" x14ac:dyDescent="0.15">
      <c r="B434" s="172"/>
      <c r="C434" s="131" t="s">
        <v>25</v>
      </c>
      <c r="D434" s="132">
        <v>102</v>
      </c>
      <c r="E434" s="136">
        <v>0.91891891891891897</v>
      </c>
      <c r="F434" s="133">
        <v>32</v>
      </c>
      <c r="G434" s="136">
        <v>0.28828828828828829</v>
      </c>
      <c r="H434" s="133">
        <v>24</v>
      </c>
      <c r="I434" s="136">
        <v>0.21621621621621623</v>
      </c>
      <c r="J434" s="102">
        <v>30</v>
      </c>
      <c r="K434" s="136">
        <v>0.27027027027027029</v>
      </c>
      <c r="L434" s="133">
        <v>15</v>
      </c>
      <c r="M434" s="136">
        <v>0.13513513513513514</v>
      </c>
      <c r="N434" s="133">
        <v>11</v>
      </c>
      <c r="O434" s="137">
        <v>9.90990990990991E-2</v>
      </c>
    </row>
    <row r="435" spans="2:15" x14ac:dyDescent="0.15">
      <c r="B435" s="172"/>
      <c r="C435" s="131" t="s">
        <v>27</v>
      </c>
      <c r="D435" s="132">
        <v>114</v>
      </c>
      <c r="E435" s="136">
        <v>0.88372093023255816</v>
      </c>
      <c r="F435" s="133">
        <v>37</v>
      </c>
      <c r="G435" s="136">
        <v>0.2868217054263566</v>
      </c>
      <c r="H435" s="133">
        <v>33</v>
      </c>
      <c r="I435" s="136">
        <v>0.2558139534883721</v>
      </c>
      <c r="J435" s="102">
        <v>44</v>
      </c>
      <c r="K435" s="136">
        <v>0.34108527131782945</v>
      </c>
      <c r="L435" s="133">
        <v>21</v>
      </c>
      <c r="M435" s="136">
        <v>0.16279069767441862</v>
      </c>
      <c r="N435" s="133">
        <v>13</v>
      </c>
      <c r="O435" s="137">
        <v>0.10077519379844961</v>
      </c>
    </row>
    <row r="436" spans="2:15" x14ac:dyDescent="0.15">
      <c r="B436" s="172"/>
      <c r="C436" s="131" t="s">
        <v>29</v>
      </c>
      <c r="D436" s="132">
        <v>118</v>
      </c>
      <c r="E436" s="136">
        <v>0.9147286821705426</v>
      </c>
      <c r="F436" s="133">
        <v>51</v>
      </c>
      <c r="G436" s="136">
        <v>0.39534883720930231</v>
      </c>
      <c r="H436" s="133">
        <v>33</v>
      </c>
      <c r="I436" s="136">
        <v>0.2558139534883721</v>
      </c>
      <c r="J436" s="102">
        <v>53</v>
      </c>
      <c r="K436" s="136">
        <v>0.41085271317829458</v>
      </c>
      <c r="L436" s="133">
        <v>34</v>
      </c>
      <c r="M436" s="136">
        <v>0.26356589147286824</v>
      </c>
      <c r="N436" s="133">
        <v>11</v>
      </c>
      <c r="O436" s="137">
        <v>8.5271317829457363E-2</v>
      </c>
    </row>
    <row r="437" spans="2:15" x14ac:dyDescent="0.15">
      <c r="B437" s="172"/>
      <c r="C437" s="131" t="s">
        <v>34</v>
      </c>
      <c r="D437" s="132">
        <v>222</v>
      </c>
      <c r="E437" s="136">
        <v>0.93670886075949367</v>
      </c>
      <c r="F437" s="133">
        <v>94</v>
      </c>
      <c r="G437" s="136">
        <v>0.39662447257383965</v>
      </c>
      <c r="H437" s="133">
        <v>107</v>
      </c>
      <c r="I437" s="136">
        <v>0.45147679324894513</v>
      </c>
      <c r="J437" s="102">
        <v>100</v>
      </c>
      <c r="K437" s="136">
        <v>0.4219409282700422</v>
      </c>
      <c r="L437" s="133">
        <v>74</v>
      </c>
      <c r="M437" s="136">
        <v>0.31223628691983124</v>
      </c>
      <c r="N437" s="133">
        <v>19</v>
      </c>
      <c r="O437" s="137">
        <v>8.0168776371308023E-2</v>
      </c>
    </row>
    <row r="438" spans="2:15" x14ac:dyDescent="0.15">
      <c r="B438" s="172"/>
      <c r="C438" s="131" t="s">
        <v>36</v>
      </c>
      <c r="D438" s="132">
        <v>179</v>
      </c>
      <c r="E438" s="136">
        <v>0.94708994708994709</v>
      </c>
      <c r="F438" s="133">
        <v>95</v>
      </c>
      <c r="G438" s="136">
        <v>0.50264550264550267</v>
      </c>
      <c r="H438" s="133">
        <v>98</v>
      </c>
      <c r="I438" s="136">
        <v>0.51851851851851849</v>
      </c>
      <c r="J438" s="102">
        <v>92</v>
      </c>
      <c r="K438" s="136">
        <v>0.48677248677248675</v>
      </c>
      <c r="L438" s="133">
        <v>96</v>
      </c>
      <c r="M438" s="136">
        <v>0.50793650793650791</v>
      </c>
      <c r="N438" s="133">
        <v>8</v>
      </c>
      <c r="O438" s="137">
        <v>4.2328042328042326E-2</v>
      </c>
    </row>
    <row r="439" spans="2:15" x14ac:dyDescent="0.15">
      <c r="B439" s="173"/>
      <c r="C439" s="20" t="s">
        <v>61</v>
      </c>
      <c r="D439" s="87">
        <v>97</v>
      </c>
      <c r="E439" s="88">
        <v>0.9509803921568627</v>
      </c>
      <c r="F439" s="89">
        <v>44</v>
      </c>
      <c r="G439" s="88">
        <v>0.43137254901960786</v>
      </c>
      <c r="H439" s="89">
        <v>56</v>
      </c>
      <c r="I439" s="88">
        <v>0.5490196078431373</v>
      </c>
      <c r="J439" s="90">
        <v>44</v>
      </c>
      <c r="K439" s="88">
        <v>0.43137254901960786</v>
      </c>
      <c r="L439" s="89">
        <v>48</v>
      </c>
      <c r="M439" s="88">
        <v>0.47058823529411764</v>
      </c>
      <c r="N439" s="89">
        <v>8</v>
      </c>
      <c r="O439" s="91">
        <v>7.8431372549019607E-2</v>
      </c>
    </row>
    <row r="440" spans="2:15" x14ac:dyDescent="0.15">
      <c r="B440" s="171" t="s">
        <v>16</v>
      </c>
      <c r="C440" s="3" t="s">
        <v>20</v>
      </c>
      <c r="D440" s="22">
        <v>1137</v>
      </c>
      <c r="E440" s="79">
        <v>0.92514239218877137</v>
      </c>
      <c r="F440" s="24">
        <v>491</v>
      </c>
      <c r="G440" s="79">
        <v>0.39951179820992677</v>
      </c>
      <c r="H440" s="24">
        <v>517</v>
      </c>
      <c r="I440" s="79">
        <v>0.42066720911310007</v>
      </c>
      <c r="J440" s="37">
        <v>687</v>
      </c>
      <c r="K440" s="79">
        <v>0.5589910496338486</v>
      </c>
      <c r="L440" s="24">
        <v>531</v>
      </c>
      <c r="M440" s="79">
        <v>0.43205858421480881</v>
      </c>
      <c r="N440" s="24">
        <v>140</v>
      </c>
      <c r="O440" s="80">
        <v>0.11391375101708706</v>
      </c>
    </row>
    <row r="441" spans="2:15" x14ac:dyDescent="0.15">
      <c r="B441" s="172"/>
      <c r="C441" s="17" t="s">
        <v>21</v>
      </c>
      <c r="D441" s="82">
        <v>52</v>
      </c>
      <c r="E441" s="83">
        <v>0.94545454545454544</v>
      </c>
      <c r="F441" s="84">
        <v>21</v>
      </c>
      <c r="G441" s="83">
        <v>0.38181818181818183</v>
      </c>
      <c r="H441" s="84">
        <v>12</v>
      </c>
      <c r="I441" s="83">
        <v>0.21818181818181817</v>
      </c>
      <c r="J441" s="85">
        <v>20</v>
      </c>
      <c r="K441" s="83">
        <v>0.36363636363636365</v>
      </c>
      <c r="L441" s="84">
        <v>13</v>
      </c>
      <c r="M441" s="83">
        <v>0.23636363636363636</v>
      </c>
      <c r="N441" s="84">
        <v>12</v>
      </c>
      <c r="O441" s="86">
        <v>0.21818181818181817</v>
      </c>
    </row>
    <row r="442" spans="2:15" x14ac:dyDescent="0.15">
      <c r="B442" s="172"/>
      <c r="C442" s="131" t="s">
        <v>23</v>
      </c>
      <c r="D442" s="132">
        <v>77</v>
      </c>
      <c r="E442" s="136">
        <v>0.90588235294117647</v>
      </c>
      <c r="F442" s="133">
        <v>31</v>
      </c>
      <c r="G442" s="136">
        <v>0.36470588235294116</v>
      </c>
      <c r="H442" s="133">
        <v>27</v>
      </c>
      <c r="I442" s="136">
        <v>0.31764705882352939</v>
      </c>
      <c r="J442" s="102">
        <v>43</v>
      </c>
      <c r="K442" s="136">
        <v>0.50588235294117645</v>
      </c>
      <c r="L442" s="133">
        <v>20</v>
      </c>
      <c r="M442" s="136">
        <v>0.23529411764705882</v>
      </c>
      <c r="N442" s="133">
        <v>13</v>
      </c>
      <c r="O442" s="137">
        <v>0.15294117647058825</v>
      </c>
    </row>
    <row r="443" spans="2:15" x14ac:dyDescent="0.15">
      <c r="B443" s="172"/>
      <c r="C443" s="131" t="s">
        <v>25</v>
      </c>
      <c r="D443" s="132">
        <v>118</v>
      </c>
      <c r="E443" s="136">
        <v>0.92913385826771655</v>
      </c>
      <c r="F443" s="133">
        <v>42</v>
      </c>
      <c r="G443" s="136">
        <v>0.33070866141732286</v>
      </c>
      <c r="H443" s="133">
        <v>40</v>
      </c>
      <c r="I443" s="136">
        <v>0.31496062992125984</v>
      </c>
      <c r="J443" s="102">
        <v>61</v>
      </c>
      <c r="K443" s="136">
        <v>0.48031496062992124</v>
      </c>
      <c r="L443" s="133">
        <v>26</v>
      </c>
      <c r="M443" s="136">
        <v>0.20472440944881889</v>
      </c>
      <c r="N443" s="133">
        <v>19</v>
      </c>
      <c r="O443" s="137">
        <v>0.14960629921259844</v>
      </c>
    </row>
    <row r="444" spans="2:15" x14ac:dyDescent="0.15">
      <c r="B444" s="172"/>
      <c r="C444" s="131" t="s">
        <v>27</v>
      </c>
      <c r="D444" s="132">
        <v>153</v>
      </c>
      <c r="E444" s="136">
        <v>0.8595505617977528</v>
      </c>
      <c r="F444" s="133">
        <v>69</v>
      </c>
      <c r="G444" s="136">
        <v>0.38764044943820225</v>
      </c>
      <c r="H444" s="133">
        <v>43</v>
      </c>
      <c r="I444" s="136">
        <v>0.24157303370786518</v>
      </c>
      <c r="J444" s="102">
        <v>98</v>
      </c>
      <c r="K444" s="136">
        <v>0.550561797752809</v>
      </c>
      <c r="L444" s="133">
        <v>65</v>
      </c>
      <c r="M444" s="136">
        <v>0.3651685393258427</v>
      </c>
      <c r="N444" s="133">
        <v>24</v>
      </c>
      <c r="O444" s="137">
        <v>0.1348314606741573</v>
      </c>
    </row>
    <row r="445" spans="2:15" x14ac:dyDescent="0.15">
      <c r="B445" s="172"/>
      <c r="C445" s="131" t="s">
        <v>29</v>
      </c>
      <c r="D445" s="132">
        <v>151</v>
      </c>
      <c r="E445" s="136">
        <v>0.94968553459119498</v>
      </c>
      <c r="F445" s="133">
        <v>53</v>
      </c>
      <c r="G445" s="136">
        <v>0.33333333333333331</v>
      </c>
      <c r="H445" s="133">
        <v>51</v>
      </c>
      <c r="I445" s="136">
        <v>0.32075471698113206</v>
      </c>
      <c r="J445" s="102">
        <v>104</v>
      </c>
      <c r="K445" s="136">
        <v>0.65408805031446537</v>
      </c>
      <c r="L445" s="133">
        <v>66</v>
      </c>
      <c r="M445" s="136">
        <v>0.41509433962264153</v>
      </c>
      <c r="N445" s="133">
        <v>18</v>
      </c>
      <c r="O445" s="137">
        <v>0.11320754716981132</v>
      </c>
    </row>
    <row r="446" spans="2:15" x14ac:dyDescent="0.15">
      <c r="B446" s="172"/>
      <c r="C446" s="131" t="s">
        <v>34</v>
      </c>
      <c r="D446" s="132">
        <v>243</v>
      </c>
      <c r="E446" s="136">
        <v>0.92395437262357416</v>
      </c>
      <c r="F446" s="133">
        <v>105</v>
      </c>
      <c r="G446" s="136">
        <v>0.39923954372623577</v>
      </c>
      <c r="H446" s="133">
        <v>139</v>
      </c>
      <c r="I446" s="136">
        <v>0.52851711026615966</v>
      </c>
      <c r="J446" s="102">
        <v>145</v>
      </c>
      <c r="K446" s="136">
        <v>0.5513307984790875</v>
      </c>
      <c r="L446" s="133">
        <v>139</v>
      </c>
      <c r="M446" s="136">
        <v>0.52851711026615966</v>
      </c>
      <c r="N446" s="133">
        <v>23</v>
      </c>
      <c r="O446" s="137">
        <v>8.7452471482889732E-2</v>
      </c>
    </row>
    <row r="447" spans="2:15" x14ac:dyDescent="0.15">
      <c r="B447" s="172"/>
      <c r="C447" s="131" t="s">
        <v>36</v>
      </c>
      <c r="D447" s="132">
        <v>218</v>
      </c>
      <c r="E447" s="136">
        <v>0.93562231759656656</v>
      </c>
      <c r="F447" s="133">
        <v>118</v>
      </c>
      <c r="G447" s="136">
        <v>0.50643776824034337</v>
      </c>
      <c r="H447" s="133">
        <v>136</v>
      </c>
      <c r="I447" s="136">
        <v>0.58369098712446355</v>
      </c>
      <c r="J447" s="102">
        <v>150</v>
      </c>
      <c r="K447" s="136">
        <v>0.64377682403433478</v>
      </c>
      <c r="L447" s="133">
        <v>133</v>
      </c>
      <c r="M447" s="136">
        <v>0.57081545064377681</v>
      </c>
      <c r="N447" s="133">
        <v>20</v>
      </c>
      <c r="O447" s="137">
        <v>8.5836909871244635E-2</v>
      </c>
    </row>
    <row r="448" spans="2:15" x14ac:dyDescent="0.15">
      <c r="B448" s="173"/>
      <c r="C448" s="20" t="s">
        <v>61</v>
      </c>
      <c r="D448" s="87">
        <v>125</v>
      </c>
      <c r="E448" s="88">
        <v>0.96899224806201545</v>
      </c>
      <c r="F448" s="89">
        <v>52</v>
      </c>
      <c r="G448" s="88">
        <v>0.40310077519379844</v>
      </c>
      <c r="H448" s="89">
        <v>69</v>
      </c>
      <c r="I448" s="88">
        <v>0.53488372093023251</v>
      </c>
      <c r="J448" s="90">
        <v>66</v>
      </c>
      <c r="K448" s="88">
        <v>0.51162790697674421</v>
      </c>
      <c r="L448" s="89">
        <v>69</v>
      </c>
      <c r="M448" s="88">
        <v>0.53488372093023251</v>
      </c>
      <c r="N448" s="89">
        <v>11</v>
      </c>
      <c r="O448" s="91">
        <v>8.5271317829457363E-2</v>
      </c>
    </row>
    <row r="450" spans="2:11" x14ac:dyDescent="0.15">
      <c r="B450" s="174" t="s">
        <v>87</v>
      </c>
      <c r="C450" s="191"/>
      <c r="D450" s="161" t="s">
        <v>252</v>
      </c>
      <c r="E450" s="163"/>
      <c r="F450" s="168" t="s">
        <v>128</v>
      </c>
      <c r="G450" s="169"/>
      <c r="H450" s="168" t="s">
        <v>62</v>
      </c>
      <c r="I450" s="169"/>
      <c r="J450" s="168" t="s">
        <v>14</v>
      </c>
      <c r="K450" s="170"/>
    </row>
    <row r="451" spans="2:11" s="21" customFormat="1" x14ac:dyDescent="0.15">
      <c r="B451" s="192"/>
      <c r="C451" s="193"/>
      <c r="D451" s="113" t="s">
        <v>1</v>
      </c>
      <c r="E451" s="114" t="s">
        <v>2</v>
      </c>
      <c r="F451" s="114" t="s">
        <v>1</v>
      </c>
      <c r="G451" s="114" t="s">
        <v>2</v>
      </c>
      <c r="H451" s="114" t="s">
        <v>1</v>
      </c>
      <c r="I451" s="114" t="s">
        <v>2</v>
      </c>
      <c r="J451" s="114" t="s">
        <v>1</v>
      </c>
      <c r="K451" s="115" t="s">
        <v>2</v>
      </c>
    </row>
    <row r="452" spans="2:11" x14ac:dyDescent="0.15">
      <c r="B452" s="171" t="s">
        <v>17</v>
      </c>
      <c r="C452" s="3" t="s">
        <v>20</v>
      </c>
      <c r="D452" s="22">
        <v>1291</v>
      </c>
      <c r="E452" s="79">
        <v>0.57762863534675613</v>
      </c>
      <c r="F452" s="24">
        <v>162</v>
      </c>
      <c r="G452" s="79">
        <v>7.2483221476510068E-2</v>
      </c>
      <c r="H452" s="24">
        <v>10</v>
      </c>
      <c r="I452" s="79">
        <v>4.4742729306487695E-3</v>
      </c>
      <c r="J452" s="37">
        <v>2235</v>
      </c>
      <c r="K452" s="81" t="s">
        <v>19</v>
      </c>
    </row>
    <row r="453" spans="2:11" x14ac:dyDescent="0.15">
      <c r="B453" s="172"/>
      <c r="C453" s="17" t="s">
        <v>21</v>
      </c>
      <c r="D453" s="82">
        <v>34</v>
      </c>
      <c r="E453" s="83">
        <v>0.33663366336633666</v>
      </c>
      <c r="F453" s="84">
        <v>2</v>
      </c>
      <c r="G453" s="83">
        <v>1.9801980198019802E-2</v>
      </c>
      <c r="H453" s="84">
        <v>0</v>
      </c>
      <c r="I453" s="83">
        <v>0</v>
      </c>
      <c r="J453" s="85">
        <v>101</v>
      </c>
      <c r="K453" s="93" t="s">
        <v>19</v>
      </c>
    </row>
    <row r="454" spans="2:11" x14ac:dyDescent="0.15">
      <c r="B454" s="172"/>
      <c r="C454" s="131" t="s">
        <v>23</v>
      </c>
      <c r="D454" s="132">
        <v>56</v>
      </c>
      <c r="E454" s="136">
        <v>0.3783783783783784</v>
      </c>
      <c r="F454" s="133">
        <v>4</v>
      </c>
      <c r="G454" s="136">
        <v>2.7027027027027029E-2</v>
      </c>
      <c r="H454" s="133">
        <v>1</v>
      </c>
      <c r="I454" s="136">
        <v>6.7567567567567571E-3</v>
      </c>
      <c r="J454" s="102">
        <v>148</v>
      </c>
      <c r="K454" s="146" t="s">
        <v>19</v>
      </c>
    </row>
    <row r="455" spans="2:11" x14ac:dyDescent="0.15">
      <c r="B455" s="172"/>
      <c r="C455" s="131" t="s">
        <v>25</v>
      </c>
      <c r="D455" s="132">
        <v>129</v>
      </c>
      <c r="E455" s="136">
        <v>0.54201680672268904</v>
      </c>
      <c r="F455" s="133">
        <v>13</v>
      </c>
      <c r="G455" s="136">
        <v>5.4621848739495799E-2</v>
      </c>
      <c r="H455" s="133">
        <v>1</v>
      </c>
      <c r="I455" s="136">
        <v>4.2016806722689074E-3</v>
      </c>
      <c r="J455" s="102">
        <v>238</v>
      </c>
      <c r="K455" s="146" t="s">
        <v>19</v>
      </c>
    </row>
    <row r="456" spans="2:11" x14ac:dyDescent="0.15">
      <c r="B456" s="172"/>
      <c r="C456" s="131" t="s">
        <v>27</v>
      </c>
      <c r="D456" s="132">
        <v>181</v>
      </c>
      <c r="E456" s="136">
        <v>0.5895765472312704</v>
      </c>
      <c r="F456" s="133">
        <v>17</v>
      </c>
      <c r="G456" s="136">
        <v>5.5374592833876218E-2</v>
      </c>
      <c r="H456" s="133">
        <v>4</v>
      </c>
      <c r="I456" s="136">
        <v>1.3029315960912053E-2</v>
      </c>
      <c r="J456" s="102">
        <v>307</v>
      </c>
      <c r="K456" s="146" t="s">
        <v>19</v>
      </c>
    </row>
    <row r="457" spans="2:11" x14ac:dyDescent="0.15">
      <c r="B457" s="172"/>
      <c r="C457" s="131" t="s">
        <v>29</v>
      </c>
      <c r="D457" s="132">
        <v>190</v>
      </c>
      <c r="E457" s="136">
        <v>0.65972222222222221</v>
      </c>
      <c r="F457" s="133">
        <v>24</v>
      </c>
      <c r="G457" s="136">
        <v>8.3333333333333329E-2</v>
      </c>
      <c r="H457" s="133">
        <v>1</v>
      </c>
      <c r="I457" s="136">
        <v>3.472222222222222E-3</v>
      </c>
      <c r="J457" s="102">
        <v>288</v>
      </c>
      <c r="K457" s="146" t="s">
        <v>19</v>
      </c>
    </row>
    <row r="458" spans="2:11" x14ac:dyDescent="0.15">
      <c r="B458" s="172"/>
      <c r="C458" s="131" t="s">
        <v>34</v>
      </c>
      <c r="D458" s="132">
        <v>328</v>
      </c>
      <c r="E458" s="136">
        <v>0.65600000000000003</v>
      </c>
      <c r="F458" s="133">
        <v>32</v>
      </c>
      <c r="G458" s="136">
        <v>6.4000000000000001E-2</v>
      </c>
      <c r="H458" s="133">
        <v>2</v>
      </c>
      <c r="I458" s="136">
        <v>4.0000000000000001E-3</v>
      </c>
      <c r="J458" s="102">
        <v>500</v>
      </c>
      <c r="K458" s="146" t="s">
        <v>19</v>
      </c>
    </row>
    <row r="459" spans="2:11" x14ac:dyDescent="0.15">
      <c r="B459" s="172"/>
      <c r="C459" s="131" t="s">
        <v>36</v>
      </c>
      <c r="D459" s="132">
        <v>264</v>
      </c>
      <c r="E459" s="136">
        <v>0.62559241706161139</v>
      </c>
      <c r="F459" s="133">
        <v>46</v>
      </c>
      <c r="G459" s="136">
        <v>0.10900473933649289</v>
      </c>
      <c r="H459" s="133">
        <v>1</v>
      </c>
      <c r="I459" s="136">
        <v>2.3696682464454978E-3</v>
      </c>
      <c r="J459" s="102">
        <v>422</v>
      </c>
      <c r="K459" s="146" t="s">
        <v>19</v>
      </c>
    </row>
    <row r="460" spans="2:11" x14ac:dyDescent="0.15">
      <c r="B460" s="173"/>
      <c r="C460" s="20" t="s">
        <v>61</v>
      </c>
      <c r="D460" s="87">
        <v>109</v>
      </c>
      <c r="E460" s="88">
        <v>0.47186147186147187</v>
      </c>
      <c r="F460" s="89">
        <v>24</v>
      </c>
      <c r="G460" s="88">
        <v>0.1038961038961039</v>
      </c>
      <c r="H460" s="89">
        <v>0</v>
      </c>
      <c r="I460" s="88">
        <v>0</v>
      </c>
      <c r="J460" s="90">
        <v>231</v>
      </c>
      <c r="K460" s="94" t="s">
        <v>19</v>
      </c>
    </row>
    <row r="461" spans="2:11" x14ac:dyDescent="0.15">
      <c r="B461" s="171" t="s">
        <v>15</v>
      </c>
      <c r="C461" s="3" t="s">
        <v>20</v>
      </c>
      <c r="D461" s="34">
        <v>535</v>
      </c>
      <c r="E461" s="79">
        <v>0.53180914512922461</v>
      </c>
      <c r="F461" s="24">
        <v>64</v>
      </c>
      <c r="G461" s="79">
        <v>6.3618290258449298E-2</v>
      </c>
      <c r="H461" s="24">
        <v>7</v>
      </c>
      <c r="I461" s="79">
        <v>6.958250497017893E-3</v>
      </c>
      <c r="J461" s="37">
        <v>1006</v>
      </c>
      <c r="K461" s="81" t="s">
        <v>19</v>
      </c>
    </row>
    <row r="462" spans="2:11" x14ac:dyDescent="0.15">
      <c r="B462" s="172"/>
      <c r="C462" s="17" t="s">
        <v>21</v>
      </c>
      <c r="D462" s="82">
        <v>12</v>
      </c>
      <c r="E462" s="83">
        <v>0.2608695652173913</v>
      </c>
      <c r="F462" s="84">
        <v>1</v>
      </c>
      <c r="G462" s="83">
        <v>2.1739130434782608E-2</v>
      </c>
      <c r="H462" s="84"/>
      <c r="I462" s="83">
        <v>0</v>
      </c>
      <c r="J462" s="85">
        <v>46</v>
      </c>
      <c r="K462" s="93" t="s">
        <v>19</v>
      </c>
    </row>
    <row r="463" spans="2:11" x14ac:dyDescent="0.15">
      <c r="B463" s="172"/>
      <c r="C463" s="131" t="s">
        <v>23</v>
      </c>
      <c r="D463" s="132">
        <v>20</v>
      </c>
      <c r="E463" s="136">
        <v>0.31746031746031744</v>
      </c>
      <c r="F463" s="133">
        <v>2</v>
      </c>
      <c r="G463" s="136">
        <v>3.1746031746031744E-2</v>
      </c>
      <c r="H463" s="133">
        <v>1</v>
      </c>
      <c r="I463" s="136">
        <v>1.5873015873015872E-2</v>
      </c>
      <c r="J463" s="102">
        <v>63</v>
      </c>
      <c r="K463" s="146" t="s">
        <v>19</v>
      </c>
    </row>
    <row r="464" spans="2:11" x14ac:dyDescent="0.15">
      <c r="B464" s="172"/>
      <c r="C464" s="131" t="s">
        <v>25</v>
      </c>
      <c r="D464" s="132">
        <v>56</v>
      </c>
      <c r="E464" s="136">
        <v>0.50450450450450446</v>
      </c>
      <c r="F464" s="133">
        <v>6</v>
      </c>
      <c r="G464" s="136">
        <v>5.4054054054054057E-2</v>
      </c>
      <c r="H464" s="133">
        <v>1</v>
      </c>
      <c r="I464" s="136">
        <v>9.0090090090090089E-3</v>
      </c>
      <c r="J464" s="102">
        <v>111</v>
      </c>
      <c r="K464" s="146" t="s">
        <v>19</v>
      </c>
    </row>
    <row r="465" spans="2:15" x14ac:dyDescent="0.15">
      <c r="B465" s="172"/>
      <c r="C465" s="131" t="s">
        <v>27</v>
      </c>
      <c r="D465" s="132">
        <v>65</v>
      </c>
      <c r="E465" s="136">
        <v>0.50387596899224807</v>
      </c>
      <c r="F465" s="133">
        <v>6</v>
      </c>
      <c r="G465" s="136">
        <v>4.6511627906976744E-2</v>
      </c>
      <c r="H465" s="133">
        <v>3</v>
      </c>
      <c r="I465" s="136">
        <v>2.3255813953488372E-2</v>
      </c>
      <c r="J465" s="102">
        <v>129</v>
      </c>
      <c r="K465" s="146" t="s">
        <v>19</v>
      </c>
    </row>
    <row r="466" spans="2:15" x14ac:dyDescent="0.15">
      <c r="B466" s="172"/>
      <c r="C466" s="131" t="s">
        <v>29</v>
      </c>
      <c r="D466" s="132">
        <v>71</v>
      </c>
      <c r="E466" s="136">
        <v>0.55038759689922478</v>
      </c>
      <c r="F466" s="133">
        <v>11</v>
      </c>
      <c r="G466" s="136">
        <v>8.5271317829457363E-2</v>
      </c>
      <c r="H466" s="133"/>
      <c r="I466" s="136">
        <v>0</v>
      </c>
      <c r="J466" s="102">
        <v>129</v>
      </c>
      <c r="K466" s="146" t="s">
        <v>19</v>
      </c>
    </row>
    <row r="467" spans="2:15" x14ac:dyDescent="0.15">
      <c r="B467" s="172"/>
      <c r="C467" s="131" t="s">
        <v>34</v>
      </c>
      <c r="D467" s="132">
        <v>144</v>
      </c>
      <c r="E467" s="136">
        <v>0.60759493670886078</v>
      </c>
      <c r="F467" s="133">
        <v>12</v>
      </c>
      <c r="G467" s="136">
        <v>5.0632911392405063E-2</v>
      </c>
      <c r="H467" s="133">
        <v>1</v>
      </c>
      <c r="I467" s="136">
        <v>4.2194092827004216E-3</v>
      </c>
      <c r="J467" s="102">
        <v>237</v>
      </c>
      <c r="K467" s="146" t="s">
        <v>19</v>
      </c>
    </row>
    <row r="468" spans="2:15" x14ac:dyDescent="0.15">
      <c r="B468" s="172"/>
      <c r="C468" s="131" t="s">
        <v>36</v>
      </c>
      <c r="D468" s="132">
        <v>121</v>
      </c>
      <c r="E468" s="136">
        <v>0.64021164021164023</v>
      </c>
      <c r="F468" s="133">
        <v>15</v>
      </c>
      <c r="G468" s="136">
        <v>7.9365079365079361E-2</v>
      </c>
      <c r="H468" s="133">
        <v>1</v>
      </c>
      <c r="I468" s="136">
        <v>5.2910052910052907E-3</v>
      </c>
      <c r="J468" s="102">
        <v>189</v>
      </c>
      <c r="K468" s="146" t="s">
        <v>19</v>
      </c>
    </row>
    <row r="469" spans="2:15" x14ac:dyDescent="0.15">
      <c r="B469" s="173"/>
      <c r="C469" s="20" t="s">
        <v>61</v>
      </c>
      <c r="D469" s="87">
        <v>46</v>
      </c>
      <c r="E469" s="88">
        <v>0.45098039215686275</v>
      </c>
      <c r="F469" s="89">
        <v>11</v>
      </c>
      <c r="G469" s="88">
        <v>0.10784313725490197</v>
      </c>
      <c r="H469" s="89"/>
      <c r="I469" s="88">
        <v>0</v>
      </c>
      <c r="J469" s="90">
        <v>102</v>
      </c>
      <c r="K469" s="94" t="s">
        <v>19</v>
      </c>
    </row>
    <row r="470" spans="2:15" x14ac:dyDescent="0.15">
      <c r="B470" s="171" t="s">
        <v>16</v>
      </c>
      <c r="C470" s="3" t="s">
        <v>20</v>
      </c>
      <c r="D470" s="34">
        <v>756</v>
      </c>
      <c r="E470" s="79">
        <v>0.61513425549227019</v>
      </c>
      <c r="F470" s="24">
        <v>98</v>
      </c>
      <c r="G470" s="79">
        <v>7.9739625711960943E-2</v>
      </c>
      <c r="H470" s="24">
        <v>3</v>
      </c>
      <c r="I470" s="79">
        <v>2.4410089503661514E-3</v>
      </c>
      <c r="J470" s="37">
        <v>1229</v>
      </c>
      <c r="K470" s="81" t="s">
        <v>19</v>
      </c>
    </row>
    <row r="471" spans="2:15" x14ac:dyDescent="0.15">
      <c r="B471" s="172"/>
      <c r="C471" s="17" t="s">
        <v>21</v>
      </c>
      <c r="D471" s="82">
        <v>22</v>
      </c>
      <c r="E471" s="83">
        <v>0.4</v>
      </c>
      <c r="F471" s="84">
        <v>1</v>
      </c>
      <c r="G471" s="83">
        <v>1.8181818181818181E-2</v>
      </c>
      <c r="H471" s="84"/>
      <c r="I471" s="83">
        <v>0</v>
      </c>
      <c r="J471" s="85">
        <v>55</v>
      </c>
      <c r="K471" s="93" t="s">
        <v>19</v>
      </c>
    </row>
    <row r="472" spans="2:15" x14ac:dyDescent="0.15">
      <c r="B472" s="172"/>
      <c r="C472" s="131" t="s">
        <v>23</v>
      </c>
      <c r="D472" s="132">
        <v>36</v>
      </c>
      <c r="E472" s="136">
        <v>0.42352941176470588</v>
      </c>
      <c r="F472" s="133">
        <v>2</v>
      </c>
      <c r="G472" s="136">
        <v>2.3529411764705882E-2</v>
      </c>
      <c r="H472" s="133"/>
      <c r="I472" s="136">
        <v>0</v>
      </c>
      <c r="J472" s="102">
        <v>85</v>
      </c>
      <c r="K472" s="146" t="s">
        <v>19</v>
      </c>
    </row>
    <row r="473" spans="2:15" x14ac:dyDescent="0.15">
      <c r="B473" s="172"/>
      <c r="C473" s="131" t="s">
        <v>25</v>
      </c>
      <c r="D473" s="132">
        <v>73</v>
      </c>
      <c r="E473" s="136">
        <v>0.57480314960629919</v>
      </c>
      <c r="F473" s="133">
        <v>7</v>
      </c>
      <c r="G473" s="136">
        <v>5.5118110236220472E-2</v>
      </c>
      <c r="H473" s="133"/>
      <c r="I473" s="136">
        <v>0</v>
      </c>
      <c r="J473" s="102">
        <v>127</v>
      </c>
      <c r="K473" s="146" t="s">
        <v>19</v>
      </c>
    </row>
    <row r="474" spans="2:15" x14ac:dyDescent="0.15">
      <c r="B474" s="172"/>
      <c r="C474" s="131" t="s">
        <v>27</v>
      </c>
      <c r="D474" s="132">
        <v>116</v>
      </c>
      <c r="E474" s="136">
        <v>0.651685393258427</v>
      </c>
      <c r="F474" s="133">
        <v>11</v>
      </c>
      <c r="G474" s="136">
        <v>6.1797752808988762E-2</v>
      </c>
      <c r="H474" s="133">
        <v>1</v>
      </c>
      <c r="I474" s="136">
        <v>5.6179775280898875E-3</v>
      </c>
      <c r="J474" s="102">
        <v>178</v>
      </c>
      <c r="K474" s="146" t="s">
        <v>19</v>
      </c>
    </row>
    <row r="475" spans="2:15" x14ac:dyDescent="0.15">
      <c r="B475" s="172"/>
      <c r="C475" s="131" t="s">
        <v>29</v>
      </c>
      <c r="D475" s="132">
        <v>119</v>
      </c>
      <c r="E475" s="136">
        <v>0.74842767295597479</v>
      </c>
      <c r="F475" s="133">
        <v>13</v>
      </c>
      <c r="G475" s="136">
        <v>8.1761006289308172E-2</v>
      </c>
      <c r="H475" s="133">
        <v>1</v>
      </c>
      <c r="I475" s="136">
        <v>6.2893081761006293E-3</v>
      </c>
      <c r="J475" s="102">
        <v>159</v>
      </c>
      <c r="K475" s="146" t="s">
        <v>19</v>
      </c>
    </row>
    <row r="476" spans="2:15" x14ac:dyDescent="0.15">
      <c r="B476" s="172"/>
      <c r="C476" s="131" t="s">
        <v>34</v>
      </c>
      <c r="D476" s="132">
        <v>184</v>
      </c>
      <c r="E476" s="136">
        <v>0.69961977186311786</v>
      </c>
      <c r="F476" s="133">
        <v>20</v>
      </c>
      <c r="G476" s="136">
        <v>7.6045627376425853E-2</v>
      </c>
      <c r="H476" s="133">
        <v>1</v>
      </c>
      <c r="I476" s="136">
        <v>3.8022813688212928E-3</v>
      </c>
      <c r="J476" s="102">
        <v>263</v>
      </c>
      <c r="K476" s="146" t="s">
        <v>19</v>
      </c>
    </row>
    <row r="477" spans="2:15" x14ac:dyDescent="0.15">
      <c r="B477" s="172"/>
      <c r="C477" s="131" t="s">
        <v>36</v>
      </c>
      <c r="D477" s="132">
        <v>143</v>
      </c>
      <c r="E477" s="136">
        <v>0.61373390557939911</v>
      </c>
      <c r="F477" s="133">
        <v>31</v>
      </c>
      <c r="G477" s="136">
        <v>0.13304721030042918</v>
      </c>
      <c r="H477" s="133"/>
      <c r="I477" s="136">
        <v>0</v>
      </c>
      <c r="J477" s="102">
        <v>233</v>
      </c>
      <c r="K477" s="146" t="s">
        <v>19</v>
      </c>
    </row>
    <row r="478" spans="2:15" x14ac:dyDescent="0.15">
      <c r="B478" s="173"/>
      <c r="C478" s="20" t="s">
        <v>61</v>
      </c>
      <c r="D478" s="87">
        <v>63</v>
      </c>
      <c r="E478" s="88">
        <v>0.48837209302325579</v>
      </c>
      <c r="F478" s="89">
        <v>13</v>
      </c>
      <c r="G478" s="88">
        <v>0.10077519379844961</v>
      </c>
      <c r="H478" s="89"/>
      <c r="I478" s="88">
        <v>0</v>
      </c>
      <c r="J478" s="90">
        <v>129</v>
      </c>
      <c r="K478" s="94" t="s">
        <v>19</v>
      </c>
    </row>
    <row r="480" spans="2:15" x14ac:dyDescent="0.15">
      <c r="B480" s="174" t="s">
        <v>88</v>
      </c>
      <c r="C480" s="175"/>
      <c r="D480" s="164" t="s">
        <v>177</v>
      </c>
      <c r="E480" s="165"/>
      <c r="F480" s="166" t="s">
        <v>249</v>
      </c>
      <c r="G480" s="165"/>
      <c r="H480" s="166" t="s">
        <v>250</v>
      </c>
      <c r="I480" s="165"/>
      <c r="J480" s="166" t="s">
        <v>18</v>
      </c>
      <c r="K480" s="165"/>
      <c r="L480" s="166" t="s">
        <v>127</v>
      </c>
      <c r="M480" s="165"/>
      <c r="N480" s="166" t="s">
        <v>251</v>
      </c>
      <c r="O480" s="167"/>
    </row>
    <row r="481" spans="2:15" s="21" customFormat="1" x14ac:dyDescent="0.15">
      <c r="B481" s="176"/>
      <c r="C481" s="177"/>
      <c r="D481" s="119" t="s">
        <v>1</v>
      </c>
      <c r="E481" s="120" t="s">
        <v>2</v>
      </c>
      <c r="F481" s="120" t="s">
        <v>1</v>
      </c>
      <c r="G481" s="120" t="s">
        <v>2</v>
      </c>
      <c r="H481" s="120" t="s">
        <v>1</v>
      </c>
      <c r="I481" s="120" t="s">
        <v>2</v>
      </c>
      <c r="J481" s="120" t="s">
        <v>1</v>
      </c>
      <c r="K481" s="120" t="s">
        <v>2</v>
      </c>
      <c r="L481" s="120" t="s">
        <v>1</v>
      </c>
      <c r="M481" s="120" t="s">
        <v>2</v>
      </c>
      <c r="N481" s="120" t="s">
        <v>1</v>
      </c>
      <c r="O481" s="121" t="s">
        <v>2</v>
      </c>
    </row>
    <row r="482" spans="2:15" x14ac:dyDescent="0.15">
      <c r="B482" s="171" t="s">
        <v>17</v>
      </c>
      <c r="C482" s="3" t="s">
        <v>20</v>
      </c>
      <c r="D482" s="22">
        <v>2068</v>
      </c>
      <c r="E482" s="79">
        <v>0.9252796420581656</v>
      </c>
      <c r="F482" s="24">
        <v>885</v>
      </c>
      <c r="G482" s="79">
        <v>0.39597315436241609</v>
      </c>
      <c r="H482" s="24">
        <v>892</v>
      </c>
      <c r="I482" s="79">
        <v>0.39910514541387027</v>
      </c>
      <c r="J482" s="24">
        <v>1081</v>
      </c>
      <c r="K482" s="79">
        <v>0.48366890380313199</v>
      </c>
      <c r="L482" s="24">
        <v>832</v>
      </c>
      <c r="M482" s="79">
        <v>0.37225950782997763</v>
      </c>
      <c r="N482" s="24">
        <v>228</v>
      </c>
      <c r="O482" s="80">
        <v>0.10201342281879194</v>
      </c>
    </row>
    <row r="483" spans="2:15" x14ac:dyDescent="0.15">
      <c r="B483" s="172"/>
      <c r="C483" s="17" t="s">
        <v>3</v>
      </c>
      <c r="D483" s="92">
        <v>111</v>
      </c>
      <c r="E483" s="83">
        <v>0.89516129032258063</v>
      </c>
      <c r="F483" s="84">
        <v>44</v>
      </c>
      <c r="G483" s="83">
        <v>0.35483870967741937</v>
      </c>
      <c r="H483" s="84">
        <v>48</v>
      </c>
      <c r="I483" s="83">
        <v>0.38709677419354838</v>
      </c>
      <c r="J483" s="84">
        <v>74</v>
      </c>
      <c r="K483" s="83">
        <v>0.59677419354838712</v>
      </c>
      <c r="L483" s="84">
        <v>58</v>
      </c>
      <c r="M483" s="83">
        <v>0.46774193548387094</v>
      </c>
      <c r="N483" s="84">
        <v>7</v>
      </c>
      <c r="O483" s="86">
        <v>5.6451612903225805E-2</v>
      </c>
    </row>
    <row r="484" spans="2:15" x14ac:dyDescent="0.15">
      <c r="B484" s="172"/>
      <c r="C484" s="131" t="s">
        <v>4</v>
      </c>
      <c r="D484" s="57">
        <v>50</v>
      </c>
      <c r="E484" s="136">
        <v>0.8771929824561403</v>
      </c>
      <c r="F484" s="133">
        <v>29</v>
      </c>
      <c r="G484" s="136">
        <v>0.50877192982456143</v>
      </c>
      <c r="H484" s="133">
        <v>22</v>
      </c>
      <c r="I484" s="136">
        <v>0.38596491228070173</v>
      </c>
      <c r="J484" s="133">
        <v>30</v>
      </c>
      <c r="K484" s="136">
        <v>0.52631578947368418</v>
      </c>
      <c r="L484" s="133">
        <v>24</v>
      </c>
      <c r="M484" s="136">
        <v>0.42105263157894735</v>
      </c>
      <c r="N484" s="133">
        <v>2</v>
      </c>
      <c r="O484" s="137">
        <v>3.5087719298245612E-2</v>
      </c>
    </row>
    <row r="485" spans="2:15" x14ac:dyDescent="0.15">
      <c r="B485" s="172"/>
      <c r="C485" s="131" t="s">
        <v>5</v>
      </c>
      <c r="D485" s="57">
        <v>202</v>
      </c>
      <c r="E485" s="136">
        <v>0.88596491228070173</v>
      </c>
      <c r="F485" s="133">
        <v>86</v>
      </c>
      <c r="G485" s="136">
        <v>0.37719298245614036</v>
      </c>
      <c r="H485" s="133">
        <v>86</v>
      </c>
      <c r="I485" s="136">
        <v>0.37719298245614036</v>
      </c>
      <c r="J485" s="133">
        <v>130</v>
      </c>
      <c r="K485" s="136">
        <v>0.57017543859649122</v>
      </c>
      <c r="L485" s="133">
        <v>107</v>
      </c>
      <c r="M485" s="136">
        <v>0.4692982456140351</v>
      </c>
      <c r="N485" s="133">
        <v>28</v>
      </c>
      <c r="O485" s="137">
        <v>0.12280701754385964</v>
      </c>
    </row>
    <row r="486" spans="2:15" x14ac:dyDescent="0.15">
      <c r="B486" s="172"/>
      <c r="C486" s="131" t="s">
        <v>6</v>
      </c>
      <c r="D486" s="57">
        <v>322</v>
      </c>
      <c r="E486" s="136">
        <v>0.9279538904899135</v>
      </c>
      <c r="F486" s="133">
        <v>129</v>
      </c>
      <c r="G486" s="136">
        <v>0.37175792507204614</v>
      </c>
      <c r="H486" s="133">
        <v>128</v>
      </c>
      <c r="I486" s="136">
        <v>0.36887608069164263</v>
      </c>
      <c r="J486" s="133">
        <v>183</v>
      </c>
      <c r="K486" s="136">
        <v>0.52737752161383289</v>
      </c>
      <c r="L486" s="133">
        <v>143</v>
      </c>
      <c r="M486" s="136">
        <v>0.41210374639769454</v>
      </c>
      <c r="N486" s="133">
        <v>39</v>
      </c>
      <c r="O486" s="137">
        <v>0.11239193083573487</v>
      </c>
    </row>
    <row r="487" spans="2:15" x14ac:dyDescent="0.15">
      <c r="B487" s="172"/>
      <c r="C487" s="131" t="s">
        <v>7</v>
      </c>
      <c r="D487" s="57">
        <v>152</v>
      </c>
      <c r="E487" s="136">
        <v>0.94409937888198758</v>
      </c>
      <c r="F487" s="133">
        <v>73</v>
      </c>
      <c r="G487" s="136">
        <v>0.453416149068323</v>
      </c>
      <c r="H487" s="133">
        <v>66</v>
      </c>
      <c r="I487" s="136">
        <v>0.40993788819875776</v>
      </c>
      <c r="J487" s="133">
        <v>78</v>
      </c>
      <c r="K487" s="136">
        <v>0.48447204968944102</v>
      </c>
      <c r="L487" s="133">
        <v>62</v>
      </c>
      <c r="M487" s="136">
        <v>0.38509316770186336</v>
      </c>
      <c r="N487" s="133">
        <v>26</v>
      </c>
      <c r="O487" s="137">
        <v>0.16149068322981366</v>
      </c>
    </row>
    <row r="488" spans="2:15" x14ac:dyDescent="0.15">
      <c r="B488" s="172"/>
      <c r="C488" s="131" t="s">
        <v>63</v>
      </c>
      <c r="D488" s="57">
        <v>207</v>
      </c>
      <c r="E488" s="136">
        <v>0.92</v>
      </c>
      <c r="F488" s="133">
        <v>92</v>
      </c>
      <c r="G488" s="136">
        <v>0.40888888888888891</v>
      </c>
      <c r="H488" s="133">
        <v>82</v>
      </c>
      <c r="I488" s="136">
        <v>0.36444444444444446</v>
      </c>
      <c r="J488" s="133">
        <v>102</v>
      </c>
      <c r="K488" s="136">
        <v>0.45333333333333331</v>
      </c>
      <c r="L488" s="133">
        <v>77</v>
      </c>
      <c r="M488" s="136">
        <v>0.34222222222222221</v>
      </c>
      <c r="N488" s="133">
        <v>21</v>
      </c>
      <c r="O488" s="137">
        <v>9.3333333333333338E-2</v>
      </c>
    </row>
    <row r="489" spans="2:15" x14ac:dyDescent="0.15">
      <c r="B489" s="172"/>
      <c r="C489" s="131" t="s">
        <v>8</v>
      </c>
      <c r="D489" s="57">
        <v>374</v>
      </c>
      <c r="E489" s="136">
        <v>0.93034825870646765</v>
      </c>
      <c r="F489" s="133">
        <v>174</v>
      </c>
      <c r="G489" s="136">
        <v>0.43283582089552236</v>
      </c>
      <c r="H489" s="133">
        <v>173</v>
      </c>
      <c r="I489" s="136">
        <v>0.43034825870646765</v>
      </c>
      <c r="J489" s="133">
        <v>185</v>
      </c>
      <c r="K489" s="136">
        <v>0.46019900497512439</v>
      </c>
      <c r="L489" s="133">
        <v>150</v>
      </c>
      <c r="M489" s="136">
        <v>0.37313432835820898</v>
      </c>
      <c r="N489" s="133">
        <v>45</v>
      </c>
      <c r="O489" s="137">
        <v>0.11194029850746269</v>
      </c>
    </row>
    <row r="490" spans="2:15" x14ac:dyDescent="0.15">
      <c r="B490" s="172"/>
      <c r="C490" s="131" t="s">
        <v>9</v>
      </c>
      <c r="D490" s="57">
        <v>347</v>
      </c>
      <c r="E490" s="136">
        <v>0.94293478260869568</v>
      </c>
      <c r="F490" s="133">
        <v>139</v>
      </c>
      <c r="G490" s="136">
        <v>0.37771739130434784</v>
      </c>
      <c r="H490" s="133">
        <v>138</v>
      </c>
      <c r="I490" s="136">
        <v>0.375</v>
      </c>
      <c r="J490" s="133">
        <v>161</v>
      </c>
      <c r="K490" s="136">
        <v>0.4375</v>
      </c>
      <c r="L490" s="133">
        <v>119</v>
      </c>
      <c r="M490" s="136">
        <v>0.3233695652173913</v>
      </c>
      <c r="N490" s="133">
        <v>30</v>
      </c>
      <c r="O490" s="137">
        <v>8.1521739130434784E-2</v>
      </c>
    </row>
    <row r="491" spans="2:15" x14ac:dyDescent="0.15">
      <c r="B491" s="172"/>
      <c r="C491" s="131" t="s">
        <v>10</v>
      </c>
      <c r="D491" s="57">
        <v>177</v>
      </c>
      <c r="E491" s="136">
        <v>0.93650793650793651</v>
      </c>
      <c r="F491" s="133">
        <v>73</v>
      </c>
      <c r="G491" s="136">
        <v>0.38624338624338622</v>
      </c>
      <c r="H491" s="133">
        <v>81</v>
      </c>
      <c r="I491" s="136">
        <v>0.42857142857142855</v>
      </c>
      <c r="J491" s="133">
        <v>85</v>
      </c>
      <c r="K491" s="136">
        <v>0.44973544973544971</v>
      </c>
      <c r="L491" s="133">
        <v>52</v>
      </c>
      <c r="M491" s="136">
        <v>0.27513227513227512</v>
      </c>
      <c r="N491" s="133">
        <v>18</v>
      </c>
      <c r="O491" s="137">
        <v>9.5238095238095233E-2</v>
      </c>
    </row>
    <row r="492" spans="2:15" x14ac:dyDescent="0.15">
      <c r="B492" s="173"/>
      <c r="C492" s="20" t="s">
        <v>11</v>
      </c>
      <c r="D492" s="45">
        <v>126</v>
      </c>
      <c r="E492" s="88">
        <v>0.94029850746268662</v>
      </c>
      <c r="F492" s="89">
        <v>46</v>
      </c>
      <c r="G492" s="88">
        <v>0.34328358208955223</v>
      </c>
      <c r="H492" s="89">
        <v>68</v>
      </c>
      <c r="I492" s="88">
        <v>0.5074626865671642</v>
      </c>
      <c r="J492" s="89">
        <v>53</v>
      </c>
      <c r="K492" s="88">
        <v>0.39552238805970147</v>
      </c>
      <c r="L492" s="89">
        <v>40</v>
      </c>
      <c r="M492" s="88">
        <v>0.29850746268656714</v>
      </c>
      <c r="N492" s="89">
        <v>12</v>
      </c>
      <c r="O492" s="91">
        <v>8.9552238805970144E-2</v>
      </c>
    </row>
    <row r="494" spans="2:15" x14ac:dyDescent="0.15">
      <c r="B494" s="174" t="s">
        <v>88</v>
      </c>
      <c r="C494" s="175"/>
      <c r="D494" s="161" t="s">
        <v>252</v>
      </c>
      <c r="E494" s="163"/>
      <c r="F494" s="168" t="s">
        <v>128</v>
      </c>
      <c r="G494" s="169"/>
      <c r="H494" s="168" t="s">
        <v>62</v>
      </c>
      <c r="I494" s="169"/>
      <c r="J494" s="168" t="s">
        <v>14</v>
      </c>
      <c r="K494" s="170"/>
    </row>
    <row r="495" spans="2:15" s="21" customFormat="1" x14ac:dyDescent="0.15">
      <c r="B495" s="176"/>
      <c r="C495" s="177"/>
      <c r="D495" s="113" t="s">
        <v>1</v>
      </c>
      <c r="E495" s="114" t="s">
        <v>2</v>
      </c>
      <c r="F495" s="114" t="s">
        <v>1</v>
      </c>
      <c r="G495" s="114" t="s">
        <v>2</v>
      </c>
      <c r="H495" s="114" t="s">
        <v>1</v>
      </c>
      <c r="I495" s="114" t="s">
        <v>2</v>
      </c>
      <c r="J495" s="114" t="s">
        <v>1</v>
      </c>
      <c r="K495" s="115" t="s">
        <v>2</v>
      </c>
    </row>
    <row r="496" spans="2:15" x14ac:dyDescent="0.15">
      <c r="B496" s="171" t="s">
        <v>17</v>
      </c>
      <c r="C496" s="3" t="s">
        <v>20</v>
      </c>
      <c r="D496" s="22">
        <v>1291</v>
      </c>
      <c r="E496" s="79">
        <v>0.57762863534675613</v>
      </c>
      <c r="F496" s="24">
        <v>162</v>
      </c>
      <c r="G496" s="79">
        <v>7.2483221476510068E-2</v>
      </c>
      <c r="H496" s="24">
        <v>10</v>
      </c>
      <c r="I496" s="79">
        <v>4.4742729306487695E-3</v>
      </c>
      <c r="J496" s="37">
        <v>2235</v>
      </c>
      <c r="K496" s="81" t="s">
        <v>19</v>
      </c>
    </row>
    <row r="497" spans="2:15" x14ac:dyDescent="0.15">
      <c r="B497" s="172"/>
      <c r="C497" s="17" t="s">
        <v>3</v>
      </c>
      <c r="D497" s="82">
        <v>79</v>
      </c>
      <c r="E497" s="83">
        <v>0.63709677419354838</v>
      </c>
      <c r="F497" s="84">
        <v>10</v>
      </c>
      <c r="G497" s="83">
        <v>8.0645161290322578E-2</v>
      </c>
      <c r="H497" s="84"/>
      <c r="I497" s="83">
        <v>0</v>
      </c>
      <c r="J497" s="85">
        <v>124</v>
      </c>
      <c r="K497" s="93" t="s">
        <v>19</v>
      </c>
    </row>
    <row r="498" spans="2:15" x14ac:dyDescent="0.15">
      <c r="B498" s="172"/>
      <c r="C498" s="131" t="s">
        <v>4</v>
      </c>
      <c r="D498" s="132">
        <v>33</v>
      </c>
      <c r="E498" s="136">
        <v>0.57894736842105265</v>
      </c>
      <c r="F498" s="133">
        <v>9</v>
      </c>
      <c r="G498" s="136">
        <v>0.15789473684210525</v>
      </c>
      <c r="H498" s="133"/>
      <c r="I498" s="136">
        <v>0</v>
      </c>
      <c r="J498" s="102">
        <v>57</v>
      </c>
      <c r="K498" s="146" t="s">
        <v>19</v>
      </c>
    </row>
    <row r="499" spans="2:15" x14ac:dyDescent="0.15">
      <c r="B499" s="172"/>
      <c r="C499" s="131" t="s">
        <v>5</v>
      </c>
      <c r="D499" s="132">
        <v>130</v>
      </c>
      <c r="E499" s="136">
        <v>0.57017543859649122</v>
      </c>
      <c r="F499" s="133">
        <v>16</v>
      </c>
      <c r="G499" s="136">
        <v>7.0175438596491224E-2</v>
      </c>
      <c r="H499" s="133">
        <v>4</v>
      </c>
      <c r="I499" s="136">
        <v>1.7543859649122806E-2</v>
      </c>
      <c r="J499" s="102">
        <v>228</v>
      </c>
      <c r="K499" s="146" t="s">
        <v>19</v>
      </c>
    </row>
    <row r="500" spans="2:15" x14ac:dyDescent="0.15">
      <c r="B500" s="172"/>
      <c r="C500" s="131" t="s">
        <v>6</v>
      </c>
      <c r="D500" s="132">
        <v>210</v>
      </c>
      <c r="E500" s="136">
        <v>0.60518731988472618</v>
      </c>
      <c r="F500" s="133">
        <v>34</v>
      </c>
      <c r="G500" s="136">
        <v>9.7982708933717577E-2</v>
      </c>
      <c r="H500" s="133"/>
      <c r="I500" s="136">
        <v>0</v>
      </c>
      <c r="J500" s="102">
        <v>347</v>
      </c>
      <c r="K500" s="146" t="s">
        <v>19</v>
      </c>
    </row>
    <row r="501" spans="2:15" x14ac:dyDescent="0.15">
      <c r="B501" s="172"/>
      <c r="C501" s="131" t="s">
        <v>7</v>
      </c>
      <c r="D501" s="132">
        <v>103</v>
      </c>
      <c r="E501" s="136">
        <v>0.63975155279503104</v>
      </c>
      <c r="F501" s="133">
        <v>6</v>
      </c>
      <c r="G501" s="136">
        <v>3.7267080745341616E-2</v>
      </c>
      <c r="H501" s="133"/>
      <c r="I501" s="136">
        <v>0</v>
      </c>
      <c r="J501" s="102">
        <v>161</v>
      </c>
      <c r="K501" s="146" t="s">
        <v>19</v>
      </c>
    </row>
    <row r="502" spans="2:15" x14ac:dyDescent="0.15">
      <c r="B502" s="172"/>
      <c r="C502" s="131" t="s">
        <v>63</v>
      </c>
      <c r="D502" s="132">
        <v>127</v>
      </c>
      <c r="E502" s="136">
        <v>0.56444444444444442</v>
      </c>
      <c r="F502" s="133">
        <v>5</v>
      </c>
      <c r="G502" s="136">
        <v>2.2222222222222223E-2</v>
      </c>
      <c r="H502" s="133">
        <v>1</v>
      </c>
      <c r="I502" s="136">
        <v>4.4444444444444444E-3</v>
      </c>
      <c r="J502" s="102">
        <v>225</v>
      </c>
      <c r="K502" s="146" t="s">
        <v>19</v>
      </c>
    </row>
    <row r="503" spans="2:15" x14ac:dyDescent="0.15">
      <c r="B503" s="172"/>
      <c r="C503" s="131" t="s">
        <v>8</v>
      </c>
      <c r="D503" s="132">
        <v>246</v>
      </c>
      <c r="E503" s="136">
        <v>0.61194029850746268</v>
      </c>
      <c r="F503" s="133">
        <v>42</v>
      </c>
      <c r="G503" s="136">
        <v>0.1044776119402985</v>
      </c>
      <c r="H503" s="133">
        <v>3</v>
      </c>
      <c r="I503" s="136">
        <v>7.462686567164179E-3</v>
      </c>
      <c r="J503" s="102">
        <v>402</v>
      </c>
      <c r="K503" s="146" t="s">
        <v>19</v>
      </c>
    </row>
    <row r="504" spans="2:15" x14ac:dyDescent="0.15">
      <c r="B504" s="172"/>
      <c r="C504" s="131" t="s">
        <v>9</v>
      </c>
      <c r="D504" s="132">
        <v>191</v>
      </c>
      <c r="E504" s="136">
        <v>0.51902173913043481</v>
      </c>
      <c r="F504" s="133">
        <v>25</v>
      </c>
      <c r="G504" s="136">
        <v>6.7934782608695649E-2</v>
      </c>
      <c r="H504" s="133"/>
      <c r="I504" s="136">
        <v>0</v>
      </c>
      <c r="J504" s="102">
        <v>368</v>
      </c>
      <c r="K504" s="146" t="s">
        <v>19</v>
      </c>
    </row>
    <row r="505" spans="2:15" x14ac:dyDescent="0.15">
      <c r="B505" s="172"/>
      <c r="C505" s="131" t="s">
        <v>10</v>
      </c>
      <c r="D505" s="132">
        <v>105</v>
      </c>
      <c r="E505" s="136">
        <v>0.55555555555555558</v>
      </c>
      <c r="F505" s="133">
        <v>11</v>
      </c>
      <c r="G505" s="136">
        <v>5.8201058201058198E-2</v>
      </c>
      <c r="H505" s="133">
        <v>2</v>
      </c>
      <c r="I505" s="136">
        <v>1.0582010582010581E-2</v>
      </c>
      <c r="J505" s="102">
        <v>189</v>
      </c>
      <c r="K505" s="146" t="s">
        <v>19</v>
      </c>
    </row>
    <row r="506" spans="2:15" x14ac:dyDescent="0.15">
      <c r="B506" s="173"/>
      <c r="C506" s="20" t="s">
        <v>11</v>
      </c>
      <c r="D506" s="87">
        <v>67</v>
      </c>
      <c r="E506" s="88">
        <v>0.5</v>
      </c>
      <c r="F506" s="89">
        <v>4</v>
      </c>
      <c r="G506" s="88">
        <v>2.9850746268656716E-2</v>
      </c>
      <c r="H506" s="89"/>
      <c r="I506" s="88">
        <v>0</v>
      </c>
      <c r="J506" s="90">
        <v>134</v>
      </c>
      <c r="K506" s="94" t="s">
        <v>19</v>
      </c>
    </row>
    <row r="509" spans="2:15" x14ac:dyDescent="0.15">
      <c r="B509" s="4" t="s">
        <v>255</v>
      </c>
    </row>
    <row r="510" spans="2:15" x14ac:dyDescent="0.15">
      <c r="B510" s="5" t="s">
        <v>90</v>
      </c>
    </row>
    <row r="511" spans="2:15" ht="27" customHeight="1" x14ac:dyDescent="0.15">
      <c r="B511" s="174" t="s">
        <v>87</v>
      </c>
      <c r="C511" s="191"/>
      <c r="D511" s="213" t="s">
        <v>129</v>
      </c>
      <c r="E511" s="214"/>
      <c r="F511" s="215" t="s">
        <v>130</v>
      </c>
      <c r="G511" s="214"/>
      <c r="H511" s="215" t="s">
        <v>131</v>
      </c>
      <c r="I511" s="214"/>
      <c r="J511" s="215" t="s">
        <v>132</v>
      </c>
      <c r="K511" s="214"/>
      <c r="L511" s="215" t="s">
        <v>133</v>
      </c>
      <c r="M511" s="214"/>
      <c r="N511" s="211" t="s">
        <v>134</v>
      </c>
      <c r="O511" s="212"/>
    </row>
    <row r="512" spans="2:15" s="21" customFormat="1" x14ac:dyDescent="0.15">
      <c r="B512" s="192"/>
      <c r="C512" s="193"/>
      <c r="D512" s="119" t="s">
        <v>1</v>
      </c>
      <c r="E512" s="120" t="s">
        <v>2</v>
      </c>
      <c r="F512" s="120" t="s">
        <v>1</v>
      </c>
      <c r="G512" s="120" t="s">
        <v>2</v>
      </c>
      <c r="H512" s="120" t="s">
        <v>1</v>
      </c>
      <c r="I512" s="120" t="s">
        <v>2</v>
      </c>
      <c r="J512" s="120" t="s">
        <v>1</v>
      </c>
      <c r="K512" s="125" t="s">
        <v>2</v>
      </c>
      <c r="L512" s="120" t="s">
        <v>1</v>
      </c>
      <c r="M512" s="120" t="s">
        <v>2</v>
      </c>
      <c r="N512" s="120" t="s">
        <v>1</v>
      </c>
      <c r="O512" s="121" t="s">
        <v>2</v>
      </c>
    </row>
    <row r="513" spans="2:15" x14ac:dyDescent="0.15">
      <c r="B513" s="171" t="s">
        <v>17</v>
      </c>
      <c r="C513" s="3" t="s">
        <v>20</v>
      </c>
      <c r="D513" s="34">
        <v>0</v>
      </c>
      <c r="E513" s="79">
        <v>0</v>
      </c>
      <c r="F513" s="24">
        <v>8</v>
      </c>
      <c r="G513" s="79">
        <v>6.5573770491803282E-2</v>
      </c>
      <c r="H513" s="24">
        <v>11</v>
      </c>
      <c r="I513" s="79">
        <v>9.0163934426229511E-2</v>
      </c>
      <c r="J513" s="24">
        <v>6</v>
      </c>
      <c r="K513" s="79">
        <v>4.9180327868852458E-2</v>
      </c>
      <c r="L513" s="24">
        <v>23</v>
      </c>
      <c r="M513" s="79">
        <v>0.18852459016393441</v>
      </c>
      <c r="N513" s="24">
        <v>36</v>
      </c>
      <c r="O513" s="80">
        <v>0.29508196721311475</v>
      </c>
    </row>
    <row r="514" spans="2:15" x14ac:dyDescent="0.15">
      <c r="B514" s="172"/>
      <c r="C514" s="17" t="s">
        <v>21</v>
      </c>
      <c r="D514" s="82">
        <v>0</v>
      </c>
      <c r="E514" s="83">
        <v>0</v>
      </c>
      <c r="F514" s="84">
        <v>1</v>
      </c>
      <c r="G514" s="83">
        <v>0.33333333333333331</v>
      </c>
      <c r="H514" s="84">
        <v>0</v>
      </c>
      <c r="I514" s="83">
        <v>0</v>
      </c>
      <c r="J514" s="84">
        <v>2</v>
      </c>
      <c r="K514" s="83">
        <v>0.66666666666666663</v>
      </c>
      <c r="L514" s="84">
        <v>0</v>
      </c>
      <c r="M514" s="83">
        <v>0</v>
      </c>
      <c r="N514" s="84">
        <v>0</v>
      </c>
      <c r="O514" s="86">
        <v>0</v>
      </c>
    </row>
    <row r="515" spans="2:15" x14ac:dyDescent="0.15">
      <c r="B515" s="172"/>
      <c r="C515" s="131" t="s">
        <v>23</v>
      </c>
      <c r="D515" s="132">
        <v>0</v>
      </c>
      <c r="E515" s="136">
        <v>0</v>
      </c>
      <c r="F515" s="133">
        <v>2</v>
      </c>
      <c r="G515" s="136">
        <v>9.0909090909090912E-2</v>
      </c>
      <c r="H515" s="133">
        <v>3</v>
      </c>
      <c r="I515" s="136">
        <v>0.13636363636363635</v>
      </c>
      <c r="J515" s="133">
        <v>1</v>
      </c>
      <c r="K515" s="136">
        <v>4.5454545454545456E-2</v>
      </c>
      <c r="L515" s="133">
        <v>7</v>
      </c>
      <c r="M515" s="136">
        <v>0.31818181818181818</v>
      </c>
      <c r="N515" s="133">
        <v>8</v>
      </c>
      <c r="O515" s="137">
        <v>0.36363636363636365</v>
      </c>
    </row>
    <row r="516" spans="2:15" x14ac:dyDescent="0.15">
      <c r="B516" s="172"/>
      <c r="C516" s="131" t="s">
        <v>25</v>
      </c>
      <c r="D516" s="132">
        <v>0</v>
      </c>
      <c r="E516" s="136">
        <v>0</v>
      </c>
      <c r="F516" s="133">
        <v>2</v>
      </c>
      <c r="G516" s="136">
        <v>5.2631578947368418E-2</v>
      </c>
      <c r="H516" s="133">
        <v>2</v>
      </c>
      <c r="I516" s="136">
        <v>5.2631578947368418E-2</v>
      </c>
      <c r="J516" s="133">
        <v>2</v>
      </c>
      <c r="K516" s="136">
        <v>5.2631578947368418E-2</v>
      </c>
      <c r="L516" s="133">
        <v>6</v>
      </c>
      <c r="M516" s="136">
        <v>0.15789473684210525</v>
      </c>
      <c r="N516" s="133">
        <v>17</v>
      </c>
      <c r="O516" s="137">
        <v>0.44736842105263158</v>
      </c>
    </row>
    <row r="517" spans="2:15" x14ac:dyDescent="0.15">
      <c r="B517" s="172"/>
      <c r="C517" s="131" t="s">
        <v>27</v>
      </c>
      <c r="D517" s="132">
        <v>0</v>
      </c>
      <c r="E517" s="136">
        <v>0</v>
      </c>
      <c r="F517" s="133">
        <v>2</v>
      </c>
      <c r="G517" s="136">
        <v>6.6666666666666666E-2</v>
      </c>
      <c r="H517" s="133">
        <v>5</v>
      </c>
      <c r="I517" s="136">
        <v>0.16666666666666666</v>
      </c>
      <c r="J517" s="133">
        <v>1</v>
      </c>
      <c r="K517" s="136">
        <v>3.3333333333333333E-2</v>
      </c>
      <c r="L517" s="133">
        <v>7</v>
      </c>
      <c r="M517" s="136">
        <v>0.23333333333333334</v>
      </c>
      <c r="N517" s="133">
        <v>4</v>
      </c>
      <c r="O517" s="137">
        <v>0.13333333333333333</v>
      </c>
    </row>
    <row r="518" spans="2:15" x14ac:dyDescent="0.15">
      <c r="B518" s="172"/>
      <c r="C518" s="131" t="s">
        <v>29</v>
      </c>
      <c r="D518" s="132">
        <v>0</v>
      </c>
      <c r="E518" s="136">
        <v>0</v>
      </c>
      <c r="F518" s="133">
        <v>1</v>
      </c>
      <c r="G518" s="136">
        <v>6.6666666666666666E-2</v>
      </c>
      <c r="H518" s="133">
        <v>1</v>
      </c>
      <c r="I518" s="136">
        <v>6.6666666666666666E-2</v>
      </c>
      <c r="J518" s="133">
        <v>0</v>
      </c>
      <c r="K518" s="136">
        <v>0</v>
      </c>
      <c r="L518" s="133">
        <v>1</v>
      </c>
      <c r="M518" s="136">
        <v>6.6666666666666666E-2</v>
      </c>
      <c r="N518" s="133">
        <v>5</v>
      </c>
      <c r="O518" s="137">
        <v>0.33333333333333331</v>
      </c>
    </row>
    <row r="519" spans="2:15" x14ac:dyDescent="0.15">
      <c r="B519" s="172"/>
      <c r="C519" s="131" t="s">
        <v>34</v>
      </c>
      <c r="D519" s="132">
        <v>0</v>
      </c>
      <c r="E519" s="136">
        <v>0</v>
      </c>
      <c r="F519" s="133">
        <v>0</v>
      </c>
      <c r="G519" s="136">
        <v>0</v>
      </c>
      <c r="H519" s="133">
        <v>0</v>
      </c>
      <c r="I519" s="136">
        <v>0</v>
      </c>
      <c r="J519" s="133">
        <v>0</v>
      </c>
      <c r="K519" s="136">
        <v>0</v>
      </c>
      <c r="L519" s="133">
        <v>1</v>
      </c>
      <c r="M519" s="136">
        <v>0.2</v>
      </c>
      <c r="N519" s="133">
        <v>1</v>
      </c>
      <c r="O519" s="137">
        <v>0.2</v>
      </c>
    </row>
    <row r="520" spans="2:15" x14ac:dyDescent="0.15">
      <c r="B520" s="172"/>
      <c r="C520" s="131" t="s">
        <v>36</v>
      </c>
      <c r="D520" s="132">
        <v>0</v>
      </c>
      <c r="E520" s="136">
        <v>0</v>
      </c>
      <c r="F520" s="133">
        <v>0</v>
      </c>
      <c r="G520" s="136">
        <v>0</v>
      </c>
      <c r="H520" s="133">
        <v>0</v>
      </c>
      <c r="I520" s="136">
        <v>0</v>
      </c>
      <c r="J520" s="133">
        <v>0</v>
      </c>
      <c r="K520" s="136">
        <v>0</v>
      </c>
      <c r="L520" s="133">
        <v>1</v>
      </c>
      <c r="M520" s="136">
        <v>0.16666666666666666</v>
      </c>
      <c r="N520" s="133">
        <v>1</v>
      </c>
      <c r="O520" s="137">
        <v>0.16666666666666666</v>
      </c>
    </row>
    <row r="521" spans="2:15" x14ac:dyDescent="0.15">
      <c r="B521" s="173"/>
      <c r="C521" s="20" t="s">
        <v>61</v>
      </c>
      <c r="D521" s="87">
        <v>0</v>
      </c>
      <c r="E521" s="88">
        <v>0</v>
      </c>
      <c r="F521" s="89">
        <v>0</v>
      </c>
      <c r="G521" s="88">
        <v>0</v>
      </c>
      <c r="H521" s="89">
        <v>0</v>
      </c>
      <c r="I521" s="88">
        <v>0</v>
      </c>
      <c r="J521" s="89">
        <v>0</v>
      </c>
      <c r="K521" s="88">
        <v>0</v>
      </c>
      <c r="L521" s="89">
        <v>0</v>
      </c>
      <c r="M521" s="88">
        <v>0</v>
      </c>
      <c r="N521" s="89">
        <v>0</v>
      </c>
      <c r="O521" s="91">
        <v>0</v>
      </c>
    </row>
    <row r="522" spans="2:15" x14ac:dyDescent="0.15">
      <c r="B522" s="171" t="s">
        <v>15</v>
      </c>
      <c r="C522" s="3" t="s">
        <v>20</v>
      </c>
      <c r="D522" s="34">
        <v>0</v>
      </c>
      <c r="E522" s="79">
        <v>0</v>
      </c>
      <c r="F522" s="24">
        <v>5</v>
      </c>
      <c r="G522" s="79">
        <v>5.8823529411764705E-2</v>
      </c>
      <c r="H522" s="24">
        <v>9</v>
      </c>
      <c r="I522" s="79">
        <v>0.10588235294117647</v>
      </c>
      <c r="J522" s="24">
        <v>3</v>
      </c>
      <c r="K522" s="79">
        <v>3.5294117647058823E-2</v>
      </c>
      <c r="L522" s="24">
        <v>20</v>
      </c>
      <c r="M522" s="79">
        <v>0.23529411764705882</v>
      </c>
      <c r="N522" s="24">
        <v>28</v>
      </c>
      <c r="O522" s="80">
        <v>0.32941176470588235</v>
      </c>
    </row>
    <row r="523" spans="2:15" x14ac:dyDescent="0.15">
      <c r="B523" s="172"/>
      <c r="C523" s="17" t="s">
        <v>21</v>
      </c>
      <c r="D523" s="82"/>
      <c r="E523" s="83">
        <v>0</v>
      </c>
      <c r="F523" s="84">
        <v>1</v>
      </c>
      <c r="G523" s="83">
        <v>0.5</v>
      </c>
      <c r="H523" s="84"/>
      <c r="I523" s="83">
        <v>0</v>
      </c>
      <c r="J523" s="84">
        <v>1</v>
      </c>
      <c r="K523" s="83">
        <v>0.5</v>
      </c>
      <c r="L523" s="84"/>
      <c r="M523" s="83">
        <v>0</v>
      </c>
      <c r="N523" s="84"/>
      <c r="O523" s="86">
        <v>0</v>
      </c>
    </row>
    <row r="524" spans="2:15" x14ac:dyDescent="0.15">
      <c r="B524" s="172"/>
      <c r="C524" s="131" t="s">
        <v>23</v>
      </c>
      <c r="D524" s="132"/>
      <c r="E524" s="136">
        <v>0</v>
      </c>
      <c r="F524" s="133"/>
      <c r="G524" s="136">
        <v>0</v>
      </c>
      <c r="H524" s="133">
        <v>2</v>
      </c>
      <c r="I524" s="136">
        <v>0.125</v>
      </c>
      <c r="J524" s="133">
        <v>1</v>
      </c>
      <c r="K524" s="136">
        <v>6.25E-2</v>
      </c>
      <c r="L524" s="133">
        <v>5</v>
      </c>
      <c r="M524" s="136">
        <v>0.3125</v>
      </c>
      <c r="N524" s="133">
        <v>7</v>
      </c>
      <c r="O524" s="137">
        <v>0.4375</v>
      </c>
    </row>
    <row r="525" spans="2:15" x14ac:dyDescent="0.15">
      <c r="B525" s="172"/>
      <c r="C525" s="131" t="s">
        <v>25</v>
      </c>
      <c r="D525" s="132"/>
      <c r="E525" s="136">
        <v>0</v>
      </c>
      <c r="F525" s="133">
        <v>2</v>
      </c>
      <c r="G525" s="136">
        <v>7.1428571428571425E-2</v>
      </c>
      <c r="H525" s="133">
        <v>2</v>
      </c>
      <c r="I525" s="136">
        <v>7.1428571428571425E-2</v>
      </c>
      <c r="J525" s="133">
        <v>1</v>
      </c>
      <c r="K525" s="136">
        <v>3.5714285714285712E-2</v>
      </c>
      <c r="L525" s="133">
        <v>6</v>
      </c>
      <c r="M525" s="136">
        <v>0.21428571428571427</v>
      </c>
      <c r="N525" s="133">
        <v>13</v>
      </c>
      <c r="O525" s="137">
        <v>0.4642857142857143</v>
      </c>
    </row>
    <row r="526" spans="2:15" x14ac:dyDescent="0.15">
      <c r="B526" s="172"/>
      <c r="C526" s="131" t="s">
        <v>27</v>
      </c>
      <c r="D526" s="132"/>
      <c r="E526" s="136">
        <v>0</v>
      </c>
      <c r="F526" s="133">
        <v>1</v>
      </c>
      <c r="G526" s="136">
        <v>5.2631578947368418E-2</v>
      </c>
      <c r="H526" s="133">
        <v>4</v>
      </c>
      <c r="I526" s="136">
        <v>0.21052631578947367</v>
      </c>
      <c r="J526" s="133"/>
      <c r="K526" s="136">
        <v>0</v>
      </c>
      <c r="L526" s="133">
        <v>6</v>
      </c>
      <c r="M526" s="136">
        <v>0.31578947368421051</v>
      </c>
      <c r="N526" s="133">
        <v>3</v>
      </c>
      <c r="O526" s="137">
        <v>0.15789473684210525</v>
      </c>
    </row>
    <row r="527" spans="2:15" x14ac:dyDescent="0.15">
      <c r="B527" s="172"/>
      <c r="C527" s="131" t="s">
        <v>29</v>
      </c>
      <c r="D527" s="132"/>
      <c r="E527" s="136">
        <v>0</v>
      </c>
      <c r="F527" s="133">
        <v>1</v>
      </c>
      <c r="G527" s="136">
        <v>0.1</v>
      </c>
      <c r="H527" s="133">
        <v>1</v>
      </c>
      <c r="I527" s="136">
        <v>0.1</v>
      </c>
      <c r="J527" s="133"/>
      <c r="K527" s="136">
        <v>0</v>
      </c>
      <c r="L527" s="133">
        <v>1</v>
      </c>
      <c r="M527" s="136">
        <v>0.1</v>
      </c>
      <c r="N527" s="133">
        <v>3</v>
      </c>
      <c r="O527" s="137">
        <v>0.3</v>
      </c>
    </row>
    <row r="528" spans="2:15" x14ac:dyDescent="0.15">
      <c r="B528" s="172"/>
      <c r="C528" s="131" t="s">
        <v>34</v>
      </c>
      <c r="D528" s="132"/>
      <c r="E528" s="136">
        <v>0</v>
      </c>
      <c r="F528" s="133"/>
      <c r="G528" s="136">
        <v>0</v>
      </c>
      <c r="H528" s="133"/>
      <c r="I528" s="136">
        <v>0</v>
      </c>
      <c r="J528" s="133"/>
      <c r="K528" s="136">
        <v>0</v>
      </c>
      <c r="L528" s="133">
        <v>1</v>
      </c>
      <c r="M528" s="136">
        <v>0.25</v>
      </c>
      <c r="N528" s="133">
        <v>1</v>
      </c>
      <c r="O528" s="137">
        <v>0.25</v>
      </c>
    </row>
    <row r="529" spans="2:15" x14ac:dyDescent="0.15">
      <c r="B529" s="172"/>
      <c r="C529" s="131" t="s">
        <v>36</v>
      </c>
      <c r="D529" s="132"/>
      <c r="E529" s="136">
        <v>0</v>
      </c>
      <c r="F529" s="133"/>
      <c r="G529" s="136">
        <v>0</v>
      </c>
      <c r="H529" s="133"/>
      <c r="I529" s="136">
        <v>0</v>
      </c>
      <c r="J529" s="133"/>
      <c r="K529" s="136">
        <v>0</v>
      </c>
      <c r="L529" s="133">
        <v>1</v>
      </c>
      <c r="M529" s="136">
        <v>0.2</v>
      </c>
      <c r="N529" s="133">
        <v>1</v>
      </c>
      <c r="O529" s="137">
        <v>0.2</v>
      </c>
    </row>
    <row r="530" spans="2:15" x14ac:dyDescent="0.15">
      <c r="B530" s="173"/>
      <c r="C530" s="20" t="s">
        <v>61</v>
      </c>
      <c r="D530" s="87"/>
      <c r="E530" s="88">
        <v>0</v>
      </c>
      <c r="F530" s="89"/>
      <c r="G530" s="88">
        <v>0</v>
      </c>
      <c r="H530" s="89"/>
      <c r="I530" s="88">
        <v>0</v>
      </c>
      <c r="J530" s="89"/>
      <c r="K530" s="88">
        <v>0</v>
      </c>
      <c r="L530" s="89"/>
      <c r="M530" s="88">
        <v>0</v>
      </c>
      <c r="N530" s="89"/>
      <c r="O530" s="91">
        <v>0</v>
      </c>
    </row>
    <row r="531" spans="2:15" x14ac:dyDescent="0.15">
      <c r="B531" s="171" t="s">
        <v>16</v>
      </c>
      <c r="C531" s="3" t="s">
        <v>20</v>
      </c>
      <c r="D531" s="34">
        <v>0</v>
      </c>
      <c r="E531" s="79">
        <v>0</v>
      </c>
      <c r="F531" s="24">
        <v>3</v>
      </c>
      <c r="G531" s="79">
        <v>8.1081081081081086E-2</v>
      </c>
      <c r="H531" s="24">
        <v>2</v>
      </c>
      <c r="I531" s="79">
        <v>5.4054054054054057E-2</v>
      </c>
      <c r="J531" s="24">
        <v>3</v>
      </c>
      <c r="K531" s="79">
        <v>8.1081081081081086E-2</v>
      </c>
      <c r="L531" s="24">
        <v>3</v>
      </c>
      <c r="M531" s="79">
        <v>8.1081081081081086E-2</v>
      </c>
      <c r="N531" s="24">
        <v>8</v>
      </c>
      <c r="O531" s="80">
        <v>0.21621621621621623</v>
      </c>
    </row>
    <row r="532" spans="2:15" x14ac:dyDescent="0.15">
      <c r="B532" s="172"/>
      <c r="C532" s="17" t="s">
        <v>21</v>
      </c>
      <c r="D532" s="82"/>
      <c r="E532" s="83">
        <v>0</v>
      </c>
      <c r="F532" s="84"/>
      <c r="G532" s="83">
        <v>0</v>
      </c>
      <c r="H532" s="84"/>
      <c r="I532" s="83">
        <v>0</v>
      </c>
      <c r="J532" s="84">
        <v>1</v>
      </c>
      <c r="K532" s="83">
        <v>1</v>
      </c>
      <c r="L532" s="84"/>
      <c r="M532" s="83">
        <v>0</v>
      </c>
      <c r="N532" s="84"/>
      <c r="O532" s="86">
        <v>0</v>
      </c>
    </row>
    <row r="533" spans="2:15" x14ac:dyDescent="0.15">
      <c r="B533" s="172"/>
      <c r="C533" s="131" t="s">
        <v>23</v>
      </c>
      <c r="D533" s="132"/>
      <c r="E533" s="136">
        <v>0</v>
      </c>
      <c r="F533" s="133">
        <v>2</v>
      </c>
      <c r="G533" s="136">
        <v>0.33333333333333331</v>
      </c>
      <c r="H533" s="133">
        <v>1</v>
      </c>
      <c r="I533" s="136">
        <v>0.16666666666666666</v>
      </c>
      <c r="J533" s="133"/>
      <c r="K533" s="136">
        <v>0</v>
      </c>
      <c r="L533" s="133">
        <v>2</v>
      </c>
      <c r="M533" s="136">
        <v>0.33333333333333331</v>
      </c>
      <c r="N533" s="133">
        <v>1</v>
      </c>
      <c r="O533" s="137">
        <v>0.16666666666666666</v>
      </c>
    </row>
    <row r="534" spans="2:15" x14ac:dyDescent="0.15">
      <c r="B534" s="172"/>
      <c r="C534" s="131" t="s">
        <v>25</v>
      </c>
      <c r="D534" s="132"/>
      <c r="E534" s="136">
        <v>0</v>
      </c>
      <c r="F534" s="133"/>
      <c r="G534" s="136">
        <v>0</v>
      </c>
      <c r="H534" s="133"/>
      <c r="I534" s="136">
        <v>0</v>
      </c>
      <c r="J534" s="133">
        <v>1</v>
      </c>
      <c r="K534" s="136">
        <v>0.1</v>
      </c>
      <c r="L534" s="133"/>
      <c r="M534" s="136">
        <v>0</v>
      </c>
      <c r="N534" s="133">
        <v>4</v>
      </c>
      <c r="O534" s="137">
        <v>0.4</v>
      </c>
    </row>
    <row r="535" spans="2:15" x14ac:dyDescent="0.15">
      <c r="B535" s="172"/>
      <c r="C535" s="131" t="s">
        <v>27</v>
      </c>
      <c r="D535" s="132"/>
      <c r="E535" s="136">
        <v>0</v>
      </c>
      <c r="F535" s="133">
        <v>1</v>
      </c>
      <c r="G535" s="136">
        <v>9.0909090909090912E-2</v>
      </c>
      <c r="H535" s="133">
        <v>1</v>
      </c>
      <c r="I535" s="136">
        <v>9.0909090909090912E-2</v>
      </c>
      <c r="J535" s="133">
        <v>1</v>
      </c>
      <c r="K535" s="136">
        <v>9.0909090909090912E-2</v>
      </c>
      <c r="L535" s="133">
        <v>1</v>
      </c>
      <c r="M535" s="136">
        <v>9.0909090909090912E-2</v>
      </c>
      <c r="N535" s="133">
        <v>1</v>
      </c>
      <c r="O535" s="137">
        <v>9.0909090909090912E-2</v>
      </c>
    </row>
    <row r="536" spans="2:15" x14ac:dyDescent="0.15">
      <c r="B536" s="172"/>
      <c r="C536" s="131" t="s">
        <v>29</v>
      </c>
      <c r="D536" s="132"/>
      <c r="E536" s="136">
        <v>0</v>
      </c>
      <c r="F536" s="133"/>
      <c r="G536" s="136">
        <v>0</v>
      </c>
      <c r="H536" s="133"/>
      <c r="I536" s="136">
        <v>0</v>
      </c>
      <c r="J536" s="133"/>
      <c r="K536" s="136">
        <v>0</v>
      </c>
      <c r="L536" s="133"/>
      <c r="M536" s="136">
        <v>0</v>
      </c>
      <c r="N536" s="133">
        <v>2</v>
      </c>
      <c r="O536" s="137">
        <v>0.4</v>
      </c>
    </row>
    <row r="537" spans="2:15" x14ac:dyDescent="0.15">
      <c r="B537" s="172"/>
      <c r="C537" s="131" t="s">
        <v>34</v>
      </c>
      <c r="D537" s="132"/>
      <c r="E537" s="136">
        <v>0</v>
      </c>
      <c r="F537" s="133"/>
      <c r="G537" s="136">
        <v>0</v>
      </c>
      <c r="H537" s="133"/>
      <c r="I537" s="136">
        <v>0</v>
      </c>
      <c r="J537" s="133"/>
      <c r="K537" s="136">
        <v>0</v>
      </c>
      <c r="L537" s="133"/>
      <c r="M537" s="136">
        <v>0</v>
      </c>
      <c r="N537" s="133"/>
      <c r="O537" s="137">
        <v>0</v>
      </c>
    </row>
    <row r="538" spans="2:15" x14ac:dyDescent="0.15">
      <c r="B538" s="172"/>
      <c r="C538" s="131" t="s">
        <v>36</v>
      </c>
      <c r="D538" s="132"/>
      <c r="E538" s="136">
        <v>0</v>
      </c>
      <c r="F538" s="133"/>
      <c r="G538" s="136">
        <v>0</v>
      </c>
      <c r="H538" s="133"/>
      <c r="I538" s="136">
        <v>0</v>
      </c>
      <c r="J538" s="133"/>
      <c r="K538" s="136">
        <v>0</v>
      </c>
      <c r="L538" s="133"/>
      <c r="M538" s="136">
        <v>0</v>
      </c>
      <c r="N538" s="133"/>
      <c r="O538" s="137">
        <v>0</v>
      </c>
    </row>
    <row r="539" spans="2:15" x14ac:dyDescent="0.15">
      <c r="B539" s="173"/>
      <c r="C539" s="20" t="s">
        <v>61</v>
      </c>
      <c r="D539" s="87"/>
      <c r="E539" s="88">
        <v>0</v>
      </c>
      <c r="F539" s="89"/>
      <c r="G539" s="88">
        <v>0</v>
      </c>
      <c r="H539" s="89"/>
      <c r="I539" s="88">
        <v>0</v>
      </c>
      <c r="J539" s="89"/>
      <c r="K539" s="88">
        <v>0</v>
      </c>
      <c r="L539" s="89"/>
      <c r="M539" s="88">
        <v>0</v>
      </c>
      <c r="N539" s="89"/>
      <c r="O539" s="91">
        <v>0</v>
      </c>
    </row>
    <row r="541" spans="2:15" x14ac:dyDescent="0.15">
      <c r="B541" s="174" t="s">
        <v>87</v>
      </c>
      <c r="C541" s="191"/>
      <c r="D541" s="161" t="s">
        <v>135</v>
      </c>
      <c r="E541" s="163"/>
      <c r="F541" s="159" t="s">
        <v>136</v>
      </c>
      <c r="G541" s="163"/>
      <c r="H541" s="159" t="s">
        <v>137</v>
      </c>
      <c r="I541" s="163"/>
      <c r="J541" s="159" t="s">
        <v>138</v>
      </c>
      <c r="K541" s="163"/>
      <c r="L541" s="159" t="s">
        <v>62</v>
      </c>
      <c r="M541" s="163"/>
      <c r="N541" s="159" t="s">
        <v>14</v>
      </c>
      <c r="O541" s="160"/>
    </row>
    <row r="542" spans="2:15" s="21" customFormat="1" x14ac:dyDescent="0.15">
      <c r="B542" s="192"/>
      <c r="C542" s="193"/>
      <c r="D542" s="119" t="s">
        <v>1</v>
      </c>
      <c r="E542" s="120" t="s">
        <v>2</v>
      </c>
      <c r="F542" s="120" t="s">
        <v>1</v>
      </c>
      <c r="G542" s="120" t="s">
        <v>2</v>
      </c>
      <c r="H542" s="120" t="s">
        <v>1</v>
      </c>
      <c r="I542" s="120" t="s">
        <v>2</v>
      </c>
      <c r="J542" s="120" t="s">
        <v>1</v>
      </c>
      <c r="K542" s="120" t="s">
        <v>2</v>
      </c>
      <c r="L542" s="120" t="s">
        <v>1</v>
      </c>
      <c r="M542" s="120" t="s">
        <v>2</v>
      </c>
      <c r="N542" s="120" t="s">
        <v>1</v>
      </c>
      <c r="O542" s="121" t="s">
        <v>2</v>
      </c>
    </row>
    <row r="543" spans="2:15" x14ac:dyDescent="0.15">
      <c r="B543" s="171" t="s">
        <v>17</v>
      </c>
      <c r="C543" s="3" t="s">
        <v>20</v>
      </c>
      <c r="D543" s="34">
        <v>19</v>
      </c>
      <c r="E543" s="79">
        <v>0.15573770491803279</v>
      </c>
      <c r="F543" s="24">
        <v>7</v>
      </c>
      <c r="G543" s="79">
        <v>5.737704918032787E-2</v>
      </c>
      <c r="H543" s="24">
        <v>4</v>
      </c>
      <c r="I543" s="79">
        <v>3.2786885245901641E-2</v>
      </c>
      <c r="J543" s="24">
        <v>6</v>
      </c>
      <c r="K543" s="79">
        <v>4.9180327868852458E-2</v>
      </c>
      <c r="L543" s="24">
        <v>2</v>
      </c>
      <c r="M543" s="79">
        <v>1.6393442622950821E-2</v>
      </c>
      <c r="N543" s="24">
        <v>122</v>
      </c>
      <c r="O543" s="80">
        <v>1</v>
      </c>
    </row>
    <row r="544" spans="2:15" x14ac:dyDescent="0.15">
      <c r="B544" s="172"/>
      <c r="C544" s="17" t="s">
        <v>21</v>
      </c>
      <c r="D544" s="82">
        <v>0</v>
      </c>
      <c r="E544" s="83">
        <v>0</v>
      </c>
      <c r="F544" s="84">
        <v>0</v>
      </c>
      <c r="G544" s="83">
        <v>0</v>
      </c>
      <c r="H544" s="84">
        <v>0</v>
      </c>
      <c r="I544" s="83">
        <v>0</v>
      </c>
      <c r="J544" s="84">
        <v>0</v>
      </c>
      <c r="K544" s="83">
        <v>0</v>
      </c>
      <c r="L544" s="84">
        <v>0</v>
      </c>
      <c r="M544" s="83">
        <v>0</v>
      </c>
      <c r="N544" s="84">
        <v>3</v>
      </c>
      <c r="O544" s="86">
        <v>1</v>
      </c>
    </row>
    <row r="545" spans="2:15" x14ac:dyDescent="0.15">
      <c r="B545" s="172"/>
      <c r="C545" s="131" t="s">
        <v>23</v>
      </c>
      <c r="D545" s="132">
        <v>0</v>
      </c>
      <c r="E545" s="136">
        <v>0</v>
      </c>
      <c r="F545" s="133">
        <v>0</v>
      </c>
      <c r="G545" s="136">
        <v>0</v>
      </c>
      <c r="H545" s="133">
        <v>0</v>
      </c>
      <c r="I545" s="136">
        <v>0</v>
      </c>
      <c r="J545" s="133">
        <v>0</v>
      </c>
      <c r="K545" s="136">
        <v>0</v>
      </c>
      <c r="L545" s="133">
        <v>1</v>
      </c>
      <c r="M545" s="136">
        <v>4.5454545454545456E-2</v>
      </c>
      <c r="N545" s="133">
        <v>22</v>
      </c>
      <c r="O545" s="137">
        <v>0.99999999999999989</v>
      </c>
    </row>
    <row r="546" spans="2:15" x14ac:dyDescent="0.15">
      <c r="B546" s="172"/>
      <c r="C546" s="131" t="s">
        <v>25</v>
      </c>
      <c r="D546" s="132">
        <v>9</v>
      </c>
      <c r="E546" s="136">
        <v>0.23684210526315788</v>
      </c>
      <c r="F546" s="133">
        <v>0</v>
      </c>
      <c r="G546" s="136">
        <v>0</v>
      </c>
      <c r="H546" s="133">
        <v>0</v>
      </c>
      <c r="I546" s="136">
        <v>0</v>
      </c>
      <c r="J546" s="133">
        <v>0</v>
      </c>
      <c r="K546" s="136">
        <v>0</v>
      </c>
      <c r="L546" s="133">
        <v>0</v>
      </c>
      <c r="M546" s="136">
        <v>0</v>
      </c>
      <c r="N546" s="133">
        <v>38</v>
      </c>
      <c r="O546" s="137">
        <v>0.99999999999999989</v>
      </c>
    </row>
    <row r="547" spans="2:15" x14ac:dyDescent="0.15">
      <c r="B547" s="172"/>
      <c r="C547" s="131" t="s">
        <v>27</v>
      </c>
      <c r="D547" s="132">
        <v>8</v>
      </c>
      <c r="E547" s="136">
        <v>0.26666666666666666</v>
      </c>
      <c r="F547" s="133">
        <v>2</v>
      </c>
      <c r="G547" s="136">
        <v>6.6666666666666666E-2</v>
      </c>
      <c r="H547" s="133">
        <v>0</v>
      </c>
      <c r="I547" s="136">
        <v>0</v>
      </c>
      <c r="J547" s="133">
        <v>0</v>
      </c>
      <c r="K547" s="136">
        <v>0</v>
      </c>
      <c r="L547" s="133">
        <v>1</v>
      </c>
      <c r="M547" s="136">
        <v>3.3333333333333333E-2</v>
      </c>
      <c r="N547" s="133">
        <v>30</v>
      </c>
      <c r="O547" s="137">
        <v>0.99999999999999989</v>
      </c>
    </row>
    <row r="548" spans="2:15" x14ac:dyDescent="0.15">
      <c r="B548" s="172"/>
      <c r="C548" s="131" t="s">
        <v>29</v>
      </c>
      <c r="D548" s="132">
        <v>1</v>
      </c>
      <c r="E548" s="136">
        <v>6.6666666666666666E-2</v>
      </c>
      <c r="F548" s="133">
        <v>5</v>
      </c>
      <c r="G548" s="136">
        <v>0.33333333333333331</v>
      </c>
      <c r="H548" s="133">
        <v>1</v>
      </c>
      <c r="I548" s="136">
        <v>6.6666666666666666E-2</v>
      </c>
      <c r="J548" s="133">
        <v>0</v>
      </c>
      <c r="K548" s="136">
        <v>0</v>
      </c>
      <c r="L548" s="133">
        <v>0</v>
      </c>
      <c r="M548" s="136">
        <v>0</v>
      </c>
      <c r="N548" s="133">
        <v>15</v>
      </c>
      <c r="O548" s="137">
        <v>1</v>
      </c>
    </row>
    <row r="549" spans="2:15" x14ac:dyDescent="0.15">
      <c r="B549" s="172"/>
      <c r="C549" s="131" t="s">
        <v>34</v>
      </c>
      <c r="D549" s="132">
        <v>0</v>
      </c>
      <c r="E549" s="136">
        <v>0</v>
      </c>
      <c r="F549" s="133">
        <v>0</v>
      </c>
      <c r="G549" s="136">
        <v>0</v>
      </c>
      <c r="H549" s="133">
        <v>1</v>
      </c>
      <c r="I549" s="136">
        <v>0.2</v>
      </c>
      <c r="J549" s="133">
        <v>2</v>
      </c>
      <c r="K549" s="136">
        <v>0.4</v>
      </c>
      <c r="L549" s="133">
        <v>0</v>
      </c>
      <c r="M549" s="136">
        <v>0</v>
      </c>
      <c r="N549" s="133">
        <v>5</v>
      </c>
      <c r="O549" s="137">
        <v>1</v>
      </c>
    </row>
    <row r="550" spans="2:15" x14ac:dyDescent="0.15">
      <c r="B550" s="172"/>
      <c r="C550" s="131" t="s">
        <v>36</v>
      </c>
      <c r="D550" s="132">
        <v>0</v>
      </c>
      <c r="E550" s="136">
        <v>0</v>
      </c>
      <c r="F550" s="133">
        <v>0</v>
      </c>
      <c r="G550" s="136">
        <v>0</v>
      </c>
      <c r="H550" s="133">
        <v>2</v>
      </c>
      <c r="I550" s="136">
        <v>0.33333333333333331</v>
      </c>
      <c r="J550" s="133">
        <v>2</v>
      </c>
      <c r="K550" s="136">
        <v>0.33333333333333331</v>
      </c>
      <c r="L550" s="133">
        <v>0</v>
      </c>
      <c r="M550" s="136">
        <v>0</v>
      </c>
      <c r="N550" s="133">
        <v>6</v>
      </c>
      <c r="O550" s="137">
        <v>1</v>
      </c>
    </row>
    <row r="551" spans="2:15" x14ac:dyDescent="0.15">
      <c r="B551" s="173"/>
      <c r="C551" s="20" t="s">
        <v>61</v>
      </c>
      <c r="D551" s="87">
        <v>1</v>
      </c>
      <c r="E551" s="88">
        <v>0.33333333333333331</v>
      </c>
      <c r="F551" s="89">
        <v>0</v>
      </c>
      <c r="G551" s="88">
        <v>0</v>
      </c>
      <c r="H551" s="89">
        <v>0</v>
      </c>
      <c r="I551" s="88">
        <v>0</v>
      </c>
      <c r="J551" s="89">
        <v>2</v>
      </c>
      <c r="K551" s="88">
        <v>0.66666666666666663</v>
      </c>
      <c r="L551" s="89">
        <v>0</v>
      </c>
      <c r="M551" s="88">
        <v>0</v>
      </c>
      <c r="N551" s="89">
        <v>3</v>
      </c>
      <c r="O551" s="91">
        <v>1</v>
      </c>
    </row>
    <row r="552" spans="2:15" x14ac:dyDescent="0.15">
      <c r="B552" s="171" t="s">
        <v>15</v>
      </c>
      <c r="C552" s="3" t="s">
        <v>20</v>
      </c>
      <c r="D552" s="34">
        <v>11</v>
      </c>
      <c r="E552" s="79">
        <v>0.12941176470588237</v>
      </c>
      <c r="F552" s="24">
        <v>3</v>
      </c>
      <c r="G552" s="79">
        <v>3.5294117647058823E-2</v>
      </c>
      <c r="H552" s="24">
        <v>3</v>
      </c>
      <c r="I552" s="79">
        <v>3.5294117647058823E-2</v>
      </c>
      <c r="J552" s="24">
        <v>2</v>
      </c>
      <c r="K552" s="79">
        <v>2.3529411764705882E-2</v>
      </c>
      <c r="L552" s="24">
        <v>1</v>
      </c>
      <c r="M552" s="79">
        <v>1.1764705882352941E-2</v>
      </c>
      <c r="N552" s="24">
        <v>85</v>
      </c>
      <c r="O552" s="80">
        <v>0.99999999999999989</v>
      </c>
    </row>
    <row r="553" spans="2:15" x14ac:dyDescent="0.15">
      <c r="B553" s="172"/>
      <c r="C553" s="17" t="s">
        <v>21</v>
      </c>
      <c r="D553" s="82"/>
      <c r="E553" s="83">
        <v>0</v>
      </c>
      <c r="F553" s="84"/>
      <c r="G553" s="83">
        <v>0</v>
      </c>
      <c r="H553" s="84"/>
      <c r="I553" s="83">
        <v>0</v>
      </c>
      <c r="J553" s="84"/>
      <c r="K553" s="83">
        <v>0</v>
      </c>
      <c r="L553" s="84"/>
      <c r="M553" s="83">
        <v>0</v>
      </c>
      <c r="N553" s="84">
        <v>2</v>
      </c>
      <c r="O553" s="86">
        <v>1</v>
      </c>
    </row>
    <row r="554" spans="2:15" x14ac:dyDescent="0.15">
      <c r="B554" s="172"/>
      <c r="C554" s="131" t="s">
        <v>23</v>
      </c>
      <c r="D554" s="132"/>
      <c r="E554" s="136">
        <v>0</v>
      </c>
      <c r="F554" s="133"/>
      <c r="G554" s="136">
        <v>0</v>
      </c>
      <c r="H554" s="133"/>
      <c r="I554" s="136">
        <v>0</v>
      </c>
      <c r="J554" s="133"/>
      <c r="K554" s="136">
        <v>0</v>
      </c>
      <c r="L554" s="133">
        <v>1</v>
      </c>
      <c r="M554" s="136">
        <v>6.25E-2</v>
      </c>
      <c r="N554" s="133">
        <v>16</v>
      </c>
      <c r="O554" s="137">
        <v>1</v>
      </c>
    </row>
    <row r="555" spans="2:15" x14ac:dyDescent="0.15">
      <c r="B555" s="172"/>
      <c r="C555" s="131" t="s">
        <v>25</v>
      </c>
      <c r="D555" s="132">
        <v>4</v>
      </c>
      <c r="E555" s="136">
        <v>0.14285714285714285</v>
      </c>
      <c r="F555" s="133"/>
      <c r="G555" s="136">
        <v>0</v>
      </c>
      <c r="H555" s="133"/>
      <c r="I555" s="136">
        <v>0</v>
      </c>
      <c r="J555" s="133"/>
      <c r="K555" s="136">
        <v>0</v>
      </c>
      <c r="L555" s="133"/>
      <c r="M555" s="136">
        <v>0</v>
      </c>
      <c r="N555" s="133">
        <v>28</v>
      </c>
      <c r="O555" s="137">
        <v>1</v>
      </c>
    </row>
    <row r="556" spans="2:15" x14ac:dyDescent="0.15">
      <c r="B556" s="172"/>
      <c r="C556" s="131" t="s">
        <v>27</v>
      </c>
      <c r="D556" s="132">
        <v>5</v>
      </c>
      <c r="E556" s="136">
        <v>0.26315789473684209</v>
      </c>
      <c r="F556" s="133"/>
      <c r="G556" s="136">
        <v>0</v>
      </c>
      <c r="H556" s="133"/>
      <c r="I556" s="136">
        <v>0</v>
      </c>
      <c r="J556" s="133"/>
      <c r="K556" s="136">
        <v>0</v>
      </c>
      <c r="L556" s="133"/>
      <c r="M556" s="136">
        <v>0</v>
      </c>
      <c r="N556" s="133">
        <v>19</v>
      </c>
      <c r="O556" s="137">
        <v>1</v>
      </c>
    </row>
    <row r="557" spans="2:15" x14ac:dyDescent="0.15">
      <c r="B557" s="172"/>
      <c r="C557" s="131" t="s">
        <v>29</v>
      </c>
      <c r="D557" s="132">
        <v>1</v>
      </c>
      <c r="E557" s="136">
        <v>0.1</v>
      </c>
      <c r="F557" s="133">
        <v>3</v>
      </c>
      <c r="G557" s="136">
        <v>0.3</v>
      </c>
      <c r="H557" s="133"/>
      <c r="I557" s="136">
        <v>0</v>
      </c>
      <c r="J557" s="133"/>
      <c r="K557" s="136">
        <v>0</v>
      </c>
      <c r="L557" s="133"/>
      <c r="M557" s="136">
        <v>0</v>
      </c>
      <c r="N557" s="133">
        <v>10</v>
      </c>
      <c r="O557" s="137">
        <v>1</v>
      </c>
    </row>
    <row r="558" spans="2:15" x14ac:dyDescent="0.15">
      <c r="B558" s="172"/>
      <c r="C558" s="131" t="s">
        <v>34</v>
      </c>
      <c r="D558" s="132"/>
      <c r="E558" s="136">
        <v>0</v>
      </c>
      <c r="F558" s="133"/>
      <c r="G558" s="136">
        <v>0</v>
      </c>
      <c r="H558" s="133">
        <v>1</v>
      </c>
      <c r="I558" s="136">
        <v>0.25</v>
      </c>
      <c r="J558" s="133">
        <v>1</v>
      </c>
      <c r="K558" s="136">
        <v>0.25</v>
      </c>
      <c r="L558" s="133"/>
      <c r="M558" s="136">
        <v>0</v>
      </c>
      <c r="N558" s="133">
        <v>4</v>
      </c>
      <c r="O558" s="137">
        <v>1</v>
      </c>
    </row>
    <row r="559" spans="2:15" x14ac:dyDescent="0.15">
      <c r="B559" s="172"/>
      <c r="C559" s="131" t="s">
        <v>36</v>
      </c>
      <c r="D559" s="132"/>
      <c r="E559" s="136">
        <v>0</v>
      </c>
      <c r="F559" s="133"/>
      <c r="G559" s="136">
        <v>0</v>
      </c>
      <c r="H559" s="133">
        <v>2</v>
      </c>
      <c r="I559" s="136">
        <v>0.4</v>
      </c>
      <c r="J559" s="133">
        <v>1</v>
      </c>
      <c r="K559" s="136">
        <v>0.2</v>
      </c>
      <c r="L559" s="133"/>
      <c r="M559" s="136">
        <v>0</v>
      </c>
      <c r="N559" s="133">
        <v>5</v>
      </c>
      <c r="O559" s="137">
        <v>1</v>
      </c>
    </row>
    <row r="560" spans="2:15" x14ac:dyDescent="0.15">
      <c r="B560" s="173"/>
      <c r="C560" s="20" t="s">
        <v>61</v>
      </c>
      <c r="D560" s="87">
        <v>1</v>
      </c>
      <c r="E560" s="88">
        <v>1</v>
      </c>
      <c r="F560" s="89"/>
      <c r="G560" s="88">
        <v>0</v>
      </c>
      <c r="H560" s="89"/>
      <c r="I560" s="88">
        <v>0</v>
      </c>
      <c r="J560" s="89"/>
      <c r="K560" s="88">
        <v>0</v>
      </c>
      <c r="L560" s="89"/>
      <c r="M560" s="88">
        <v>0</v>
      </c>
      <c r="N560" s="89">
        <v>1</v>
      </c>
      <c r="O560" s="91">
        <v>1</v>
      </c>
    </row>
    <row r="561" spans="2:15" x14ac:dyDescent="0.15">
      <c r="B561" s="171" t="s">
        <v>16</v>
      </c>
      <c r="C561" s="3" t="s">
        <v>20</v>
      </c>
      <c r="D561" s="34">
        <v>8</v>
      </c>
      <c r="E561" s="79">
        <v>0.21621621621621623</v>
      </c>
      <c r="F561" s="24">
        <v>4</v>
      </c>
      <c r="G561" s="79">
        <v>0.10810810810810811</v>
      </c>
      <c r="H561" s="24">
        <v>1</v>
      </c>
      <c r="I561" s="79">
        <v>2.7027027027027029E-2</v>
      </c>
      <c r="J561" s="24">
        <v>4</v>
      </c>
      <c r="K561" s="79">
        <v>0.10810810810810811</v>
      </c>
      <c r="L561" s="24">
        <v>1</v>
      </c>
      <c r="M561" s="79">
        <v>2.7027027027027029E-2</v>
      </c>
      <c r="N561" s="24">
        <v>37</v>
      </c>
      <c r="O561" s="80">
        <v>1</v>
      </c>
    </row>
    <row r="562" spans="2:15" x14ac:dyDescent="0.15">
      <c r="B562" s="172"/>
      <c r="C562" s="17" t="s">
        <v>21</v>
      </c>
      <c r="D562" s="82"/>
      <c r="E562" s="83">
        <v>0</v>
      </c>
      <c r="F562" s="84"/>
      <c r="G562" s="83">
        <v>0</v>
      </c>
      <c r="H562" s="84"/>
      <c r="I562" s="83">
        <v>0</v>
      </c>
      <c r="J562" s="84"/>
      <c r="K562" s="83">
        <v>0</v>
      </c>
      <c r="L562" s="84"/>
      <c r="M562" s="83">
        <v>0</v>
      </c>
      <c r="N562" s="84">
        <v>1</v>
      </c>
      <c r="O562" s="86">
        <v>1</v>
      </c>
    </row>
    <row r="563" spans="2:15" x14ac:dyDescent="0.15">
      <c r="B563" s="172"/>
      <c r="C563" s="131" t="s">
        <v>23</v>
      </c>
      <c r="D563" s="132"/>
      <c r="E563" s="136">
        <v>0</v>
      </c>
      <c r="F563" s="133"/>
      <c r="G563" s="136">
        <v>0</v>
      </c>
      <c r="H563" s="133"/>
      <c r="I563" s="136">
        <v>0</v>
      </c>
      <c r="J563" s="133"/>
      <c r="K563" s="136">
        <v>0</v>
      </c>
      <c r="L563" s="133"/>
      <c r="M563" s="136">
        <v>0</v>
      </c>
      <c r="N563" s="133">
        <v>6</v>
      </c>
      <c r="O563" s="137">
        <v>0.99999999999999989</v>
      </c>
    </row>
    <row r="564" spans="2:15" x14ac:dyDescent="0.15">
      <c r="B564" s="172"/>
      <c r="C564" s="131" t="s">
        <v>25</v>
      </c>
      <c r="D564" s="132">
        <v>5</v>
      </c>
      <c r="E564" s="136">
        <v>0.5</v>
      </c>
      <c r="F564" s="133"/>
      <c r="G564" s="136">
        <v>0</v>
      </c>
      <c r="H564" s="133"/>
      <c r="I564" s="136">
        <v>0</v>
      </c>
      <c r="J564" s="133"/>
      <c r="K564" s="136">
        <v>0</v>
      </c>
      <c r="L564" s="133"/>
      <c r="M564" s="136">
        <v>0</v>
      </c>
      <c r="N564" s="133">
        <v>10</v>
      </c>
      <c r="O564" s="137">
        <v>1</v>
      </c>
    </row>
    <row r="565" spans="2:15" x14ac:dyDescent="0.15">
      <c r="B565" s="172"/>
      <c r="C565" s="131" t="s">
        <v>27</v>
      </c>
      <c r="D565" s="132">
        <v>3</v>
      </c>
      <c r="E565" s="136">
        <v>0.27272727272727271</v>
      </c>
      <c r="F565" s="133">
        <v>2</v>
      </c>
      <c r="G565" s="136">
        <v>0.18181818181818182</v>
      </c>
      <c r="H565" s="133"/>
      <c r="I565" s="136">
        <v>0</v>
      </c>
      <c r="J565" s="133"/>
      <c r="K565" s="136">
        <v>0</v>
      </c>
      <c r="L565" s="133">
        <v>1</v>
      </c>
      <c r="M565" s="136">
        <v>9.0909090909090912E-2</v>
      </c>
      <c r="N565" s="133">
        <v>11</v>
      </c>
      <c r="O565" s="137">
        <v>1</v>
      </c>
    </row>
    <row r="566" spans="2:15" x14ac:dyDescent="0.15">
      <c r="B566" s="172"/>
      <c r="C566" s="131" t="s">
        <v>29</v>
      </c>
      <c r="D566" s="132"/>
      <c r="E566" s="136">
        <v>0</v>
      </c>
      <c r="F566" s="133">
        <v>2</v>
      </c>
      <c r="G566" s="136">
        <v>0.4</v>
      </c>
      <c r="H566" s="133">
        <v>1</v>
      </c>
      <c r="I566" s="136">
        <v>0.2</v>
      </c>
      <c r="J566" s="133"/>
      <c r="K566" s="136">
        <v>0</v>
      </c>
      <c r="L566" s="133"/>
      <c r="M566" s="136">
        <v>0</v>
      </c>
      <c r="N566" s="133">
        <v>5</v>
      </c>
      <c r="O566" s="137">
        <v>1</v>
      </c>
    </row>
    <row r="567" spans="2:15" x14ac:dyDescent="0.15">
      <c r="B567" s="172"/>
      <c r="C567" s="131" t="s">
        <v>34</v>
      </c>
      <c r="D567" s="132"/>
      <c r="E567" s="136">
        <v>0</v>
      </c>
      <c r="F567" s="133"/>
      <c r="G567" s="136">
        <v>0</v>
      </c>
      <c r="H567" s="133"/>
      <c r="I567" s="136">
        <v>0</v>
      </c>
      <c r="J567" s="133">
        <v>1</v>
      </c>
      <c r="K567" s="136">
        <v>1</v>
      </c>
      <c r="L567" s="133"/>
      <c r="M567" s="136">
        <v>0</v>
      </c>
      <c r="N567" s="133">
        <v>1</v>
      </c>
      <c r="O567" s="137">
        <v>1</v>
      </c>
    </row>
    <row r="568" spans="2:15" x14ac:dyDescent="0.15">
      <c r="B568" s="172"/>
      <c r="C568" s="131" t="s">
        <v>36</v>
      </c>
      <c r="D568" s="132"/>
      <c r="E568" s="136">
        <v>0</v>
      </c>
      <c r="F568" s="133"/>
      <c r="G568" s="136">
        <v>0</v>
      </c>
      <c r="H568" s="133"/>
      <c r="I568" s="136">
        <v>0</v>
      </c>
      <c r="J568" s="133">
        <v>1</v>
      </c>
      <c r="K568" s="136">
        <v>1</v>
      </c>
      <c r="L568" s="133"/>
      <c r="M568" s="136">
        <v>0</v>
      </c>
      <c r="N568" s="133">
        <v>1</v>
      </c>
      <c r="O568" s="137">
        <v>1</v>
      </c>
    </row>
    <row r="569" spans="2:15" x14ac:dyDescent="0.15">
      <c r="B569" s="173"/>
      <c r="C569" s="20" t="s">
        <v>61</v>
      </c>
      <c r="D569" s="87"/>
      <c r="E569" s="88">
        <v>0</v>
      </c>
      <c r="F569" s="89"/>
      <c r="G569" s="88">
        <v>0</v>
      </c>
      <c r="H569" s="89"/>
      <c r="I569" s="88">
        <v>0</v>
      </c>
      <c r="J569" s="89">
        <v>2</v>
      </c>
      <c r="K569" s="88">
        <v>1</v>
      </c>
      <c r="L569" s="89"/>
      <c r="M569" s="88">
        <v>0</v>
      </c>
      <c r="N569" s="89">
        <v>2</v>
      </c>
      <c r="O569" s="91">
        <v>1</v>
      </c>
    </row>
    <row r="571" spans="2:15" ht="27" customHeight="1" x14ac:dyDescent="0.15">
      <c r="B571" s="174" t="s">
        <v>88</v>
      </c>
      <c r="C571" s="175"/>
      <c r="D571" s="213" t="s">
        <v>129</v>
      </c>
      <c r="E571" s="214"/>
      <c r="F571" s="215" t="s">
        <v>130</v>
      </c>
      <c r="G571" s="214"/>
      <c r="H571" s="215" t="s">
        <v>131</v>
      </c>
      <c r="I571" s="214"/>
      <c r="J571" s="215" t="s">
        <v>132</v>
      </c>
      <c r="K571" s="214"/>
      <c r="L571" s="215" t="s">
        <v>133</v>
      </c>
      <c r="M571" s="214"/>
      <c r="N571" s="211" t="s">
        <v>134</v>
      </c>
      <c r="O571" s="212"/>
    </row>
    <row r="572" spans="2:15" s="21" customFormat="1" x14ac:dyDescent="0.15">
      <c r="B572" s="176"/>
      <c r="C572" s="177"/>
      <c r="D572" s="119" t="s">
        <v>1</v>
      </c>
      <c r="E572" s="120" t="s">
        <v>2</v>
      </c>
      <c r="F572" s="120" t="s">
        <v>1</v>
      </c>
      <c r="G572" s="120" t="s">
        <v>2</v>
      </c>
      <c r="H572" s="120" t="s">
        <v>1</v>
      </c>
      <c r="I572" s="120" t="s">
        <v>2</v>
      </c>
      <c r="J572" s="120" t="s">
        <v>1</v>
      </c>
      <c r="K572" s="120" t="s">
        <v>2</v>
      </c>
      <c r="L572" s="120" t="s">
        <v>1</v>
      </c>
      <c r="M572" s="120" t="s">
        <v>2</v>
      </c>
      <c r="N572" s="120" t="s">
        <v>1</v>
      </c>
      <c r="O572" s="121" t="s">
        <v>2</v>
      </c>
    </row>
    <row r="573" spans="2:15" x14ac:dyDescent="0.15">
      <c r="B573" s="171" t="s">
        <v>17</v>
      </c>
      <c r="C573" s="3" t="s">
        <v>20</v>
      </c>
      <c r="D573" s="34">
        <v>0</v>
      </c>
      <c r="E573" s="79">
        <v>0</v>
      </c>
      <c r="F573" s="24">
        <v>8</v>
      </c>
      <c r="G573" s="79">
        <v>6.5573770491803282E-2</v>
      </c>
      <c r="H573" s="24">
        <v>11</v>
      </c>
      <c r="I573" s="79">
        <v>9.0163934426229511E-2</v>
      </c>
      <c r="J573" s="24">
        <v>6</v>
      </c>
      <c r="K573" s="79">
        <v>4.9180327868852458E-2</v>
      </c>
      <c r="L573" s="24">
        <v>23</v>
      </c>
      <c r="M573" s="79">
        <v>0.18852459016393441</v>
      </c>
      <c r="N573" s="24">
        <v>36</v>
      </c>
      <c r="O573" s="80">
        <v>0.29508196721311475</v>
      </c>
    </row>
    <row r="574" spans="2:15" x14ac:dyDescent="0.15">
      <c r="B574" s="172"/>
      <c r="C574" s="17" t="s">
        <v>3</v>
      </c>
      <c r="D574" s="82"/>
      <c r="E574" s="83">
        <v>0</v>
      </c>
      <c r="F574" s="84"/>
      <c r="G574" s="83">
        <v>0</v>
      </c>
      <c r="H574" s="84"/>
      <c r="I574" s="83">
        <v>0</v>
      </c>
      <c r="J574" s="84">
        <v>1</v>
      </c>
      <c r="K574" s="83">
        <v>0.1</v>
      </c>
      <c r="L574" s="84">
        <v>1</v>
      </c>
      <c r="M574" s="83">
        <v>0.1</v>
      </c>
      <c r="N574" s="84">
        <v>2</v>
      </c>
      <c r="O574" s="86">
        <v>0.2</v>
      </c>
    </row>
    <row r="575" spans="2:15" x14ac:dyDescent="0.15">
      <c r="B575" s="172"/>
      <c r="C575" s="131" t="s">
        <v>4</v>
      </c>
      <c r="D575" s="132"/>
      <c r="E575" s="136">
        <v>0</v>
      </c>
      <c r="F575" s="133"/>
      <c r="G575" s="136">
        <v>0</v>
      </c>
      <c r="H575" s="133">
        <v>1</v>
      </c>
      <c r="I575" s="136">
        <v>0.5</v>
      </c>
      <c r="J575" s="133"/>
      <c r="K575" s="136">
        <v>0</v>
      </c>
      <c r="L575" s="133"/>
      <c r="M575" s="136">
        <v>0</v>
      </c>
      <c r="N575" s="133"/>
      <c r="O575" s="137">
        <v>0</v>
      </c>
    </row>
    <row r="576" spans="2:15" x14ac:dyDescent="0.15">
      <c r="B576" s="172"/>
      <c r="C576" s="131" t="s">
        <v>5</v>
      </c>
      <c r="D576" s="132"/>
      <c r="E576" s="136">
        <v>0</v>
      </c>
      <c r="F576" s="133"/>
      <c r="G576" s="136">
        <v>0</v>
      </c>
      <c r="H576" s="133">
        <v>2</v>
      </c>
      <c r="I576" s="136">
        <v>0.16666666666666666</v>
      </c>
      <c r="J576" s="133"/>
      <c r="K576" s="136">
        <v>0</v>
      </c>
      <c r="L576" s="133">
        <v>2</v>
      </c>
      <c r="M576" s="136">
        <v>0.16666666666666666</v>
      </c>
      <c r="N576" s="133">
        <v>6</v>
      </c>
      <c r="O576" s="137">
        <v>0.5</v>
      </c>
    </row>
    <row r="577" spans="2:15" x14ac:dyDescent="0.15">
      <c r="B577" s="172"/>
      <c r="C577" s="131" t="s">
        <v>6</v>
      </c>
      <c r="D577" s="132"/>
      <c r="E577" s="136">
        <v>0</v>
      </c>
      <c r="F577" s="133">
        <v>2</v>
      </c>
      <c r="G577" s="136">
        <v>0.11764705882352941</v>
      </c>
      <c r="H577" s="133">
        <v>2</v>
      </c>
      <c r="I577" s="136">
        <v>0.11764705882352941</v>
      </c>
      <c r="J577" s="133"/>
      <c r="K577" s="136">
        <v>0</v>
      </c>
      <c r="L577" s="133">
        <v>5</v>
      </c>
      <c r="M577" s="136">
        <v>0.29411764705882354</v>
      </c>
      <c r="N577" s="133">
        <v>4</v>
      </c>
      <c r="O577" s="137">
        <v>0.23529411764705882</v>
      </c>
    </row>
    <row r="578" spans="2:15" x14ac:dyDescent="0.15">
      <c r="B578" s="172"/>
      <c r="C578" s="131" t="s">
        <v>7</v>
      </c>
      <c r="D578" s="132"/>
      <c r="E578" s="136">
        <v>0</v>
      </c>
      <c r="F578" s="133">
        <v>1</v>
      </c>
      <c r="G578" s="136">
        <v>0.125</v>
      </c>
      <c r="H578" s="133"/>
      <c r="I578" s="136">
        <v>0</v>
      </c>
      <c r="J578" s="133"/>
      <c r="K578" s="136">
        <v>0</v>
      </c>
      <c r="L578" s="133">
        <v>2</v>
      </c>
      <c r="M578" s="136">
        <v>0.25</v>
      </c>
      <c r="N578" s="133">
        <v>1</v>
      </c>
      <c r="O578" s="137">
        <v>0.125</v>
      </c>
    </row>
    <row r="579" spans="2:15" x14ac:dyDescent="0.15">
      <c r="B579" s="172"/>
      <c r="C579" s="131" t="s">
        <v>63</v>
      </c>
      <c r="D579" s="132"/>
      <c r="E579" s="136">
        <v>0</v>
      </c>
      <c r="F579" s="133">
        <v>3</v>
      </c>
      <c r="G579" s="136">
        <v>0.17647058823529413</v>
      </c>
      <c r="H579" s="133"/>
      <c r="I579" s="136">
        <v>0</v>
      </c>
      <c r="J579" s="133">
        <v>1</v>
      </c>
      <c r="K579" s="136">
        <v>5.8823529411764705E-2</v>
      </c>
      <c r="L579" s="133">
        <v>4</v>
      </c>
      <c r="M579" s="136">
        <v>0.23529411764705882</v>
      </c>
      <c r="N579" s="133">
        <v>6</v>
      </c>
      <c r="O579" s="137">
        <v>0.35294117647058826</v>
      </c>
    </row>
    <row r="580" spans="2:15" x14ac:dyDescent="0.15">
      <c r="B580" s="172"/>
      <c r="C580" s="131" t="s">
        <v>8</v>
      </c>
      <c r="D580" s="132"/>
      <c r="E580" s="136">
        <v>0</v>
      </c>
      <c r="F580" s="133">
        <v>1</v>
      </c>
      <c r="G580" s="136">
        <v>7.1428571428571425E-2</v>
      </c>
      <c r="H580" s="133">
        <v>1</v>
      </c>
      <c r="I580" s="136">
        <v>7.1428571428571425E-2</v>
      </c>
      <c r="J580" s="133">
        <v>3</v>
      </c>
      <c r="K580" s="136">
        <v>0.21428571428571427</v>
      </c>
      <c r="L580" s="133">
        <v>3</v>
      </c>
      <c r="M580" s="136">
        <v>0.21428571428571427</v>
      </c>
      <c r="N580" s="133">
        <v>3</v>
      </c>
      <c r="O580" s="137">
        <v>0.21428571428571427</v>
      </c>
    </row>
    <row r="581" spans="2:15" x14ac:dyDescent="0.15">
      <c r="B581" s="172"/>
      <c r="C581" s="131" t="s">
        <v>9</v>
      </c>
      <c r="D581" s="132"/>
      <c r="E581" s="136">
        <v>0</v>
      </c>
      <c r="F581" s="133">
        <v>1</v>
      </c>
      <c r="G581" s="136">
        <v>3.7037037037037035E-2</v>
      </c>
      <c r="H581" s="133">
        <v>4</v>
      </c>
      <c r="I581" s="136">
        <v>0.14814814814814814</v>
      </c>
      <c r="J581" s="133">
        <v>1</v>
      </c>
      <c r="K581" s="136">
        <v>3.7037037037037035E-2</v>
      </c>
      <c r="L581" s="133">
        <v>4</v>
      </c>
      <c r="M581" s="136">
        <v>0.14814814814814814</v>
      </c>
      <c r="N581" s="133">
        <v>9</v>
      </c>
      <c r="O581" s="137">
        <v>0.33333333333333331</v>
      </c>
    </row>
    <row r="582" spans="2:15" x14ac:dyDescent="0.15">
      <c r="B582" s="172"/>
      <c r="C582" s="131" t="s">
        <v>10</v>
      </c>
      <c r="D582" s="132"/>
      <c r="E582" s="136">
        <v>0</v>
      </c>
      <c r="F582" s="133"/>
      <c r="G582" s="136">
        <v>0</v>
      </c>
      <c r="H582" s="133">
        <v>1</v>
      </c>
      <c r="I582" s="136">
        <v>9.0909090909090912E-2</v>
      </c>
      <c r="J582" s="133"/>
      <c r="K582" s="136">
        <v>0</v>
      </c>
      <c r="L582" s="133">
        <v>1</v>
      </c>
      <c r="M582" s="136">
        <v>9.0909090909090912E-2</v>
      </c>
      <c r="N582" s="133">
        <v>4</v>
      </c>
      <c r="O582" s="137">
        <v>0.36363636363636365</v>
      </c>
    </row>
    <row r="583" spans="2:15" x14ac:dyDescent="0.15">
      <c r="B583" s="173"/>
      <c r="C583" s="20" t="s">
        <v>11</v>
      </c>
      <c r="D583" s="87"/>
      <c r="E583" s="88">
        <v>0</v>
      </c>
      <c r="F583" s="89"/>
      <c r="G583" s="88">
        <v>0</v>
      </c>
      <c r="H583" s="89"/>
      <c r="I583" s="88">
        <v>0</v>
      </c>
      <c r="J583" s="89"/>
      <c r="K583" s="88">
        <v>0</v>
      </c>
      <c r="L583" s="89">
        <v>1</v>
      </c>
      <c r="M583" s="88">
        <v>0.25</v>
      </c>
      <c r="N583" s="89">
        <v>1</v>
      </c>
      <c r="O583" s="91">
        <v>0.25</v>
      </c>
    </row>
    <row r="584" spans="2:15" x14ac:dyDescent="0.15">
      <c r="K584" s="8"/>
    </row>
    <row r="585" spans="2:15" x14ac:dyDescent="0.15">
      <c r="B585" s="174" t="s">
        <v>88</v>
      </c>
      <c r="C585" s="175"/>
      <c r="D585" s="161" t="s">
        <v>135</v>
      </c>
      <c r="E585" s="163"/>
      <c r="F585" s="159" t="s">
        <v>136</v>
      </c>
      <c r="G585" s="163"/>
      <c r="H585" s="159" t="s">
        <v>137</v>
      </c>
      <c r="I585" s="163"/>
      <c r="J585" s="159" t="s">
        <v>138</v>
      </c>
      <c r="K585" s="163"/>
      <c r="L585" s="159" t="s">
        <v>62</v>
      </c>
      <c r="M585" s="163"/>
      <c r="N585" s="159" t="s">
        <v>14</v>
      </c>
      <c r="O585" s="160"/>
    </row>
    <row r="586" spans="2:15" s="21" customFormat="1" x14ac:dyDescent="0.15">
      <c r="B586" s="176"/>
      <c r="C586" s="177"/>
      <c r="D586" s="119" t="s">
        <v>1</v>
      </c>
      <c r="E586" s="120" t="s">
        <v>2</v>
      </c>
      <c r="F586" s="120" t="s">
        <v>1</v>
      </c>
      <c r="G586" s="120" t="s">
        <v>2</v>
      </c>
      <c r="H586" s="120" t="s">
        <v>1</v>
      </c>
      <c r="I586" s="120" t="s">
        <v>2</v>
      </c>
      <c r="J586" s="120" t="s">
        <v>1</v>
      </c>
      <c r="K586" s="120" t="s">
        <v>2</v>
      </c>
      <c r="L586" s="120" t="s">
        <v>1</v>
      </c>
      <c r="M586" s="120" t="s">
        <v>2</v>
      </c>
      <c r="N586" s="120" t="s">
        <v>1</v>
      </c>
      <c r="O586" s="121" t="s">
        <v>2</v>
      </c>
    </row>
    <row r="587" spans="2:15" x14ac:dyDescent="0.15">
      <c r="B587" s="171" t="s">
        <v>17</v>
      </c>
      <c r="C587" s="3" t="s">
        <v>20</v>
      </c>
      <c r="D587" s="34">
        <v>19</v>
      </c>
      <c r="E587" s="79">
        <v>0.15573770491803279</v>
      </c>
      <c r="F587" s="24">
        <v>7</v>
      </c>
      <c r="G587" s="79">
        <v>5.737704918032787E-2</v>
      </c>
      <c r="H587" s="24">
        <v>4</v>
      </c>
      <c r="I587" s="79">
        <v>3.2786885245901641E-2</v>
      </c>
      <c r="J587" s="24">
        <v>6</v>
      </c>
      <c r="K587" s="79">
        <v>4.9180327868852458E-2</v>
      </c>
      <c r="L587" s="24">
        <v>2</v>
      </c>
      <c r="M587" s="79">
        <v>1.6393442622950821E-2</v>
      </c>
      <c r="N587" s="24">
        <v>122</v>
      </c>
      <c r="O587" s="80">
        <v>1</v>
      </c>
    </row>
    <row r="588" spans="2:15" x14ac:dyDescent="0.15">
      <c r="B588" s="172"/>
      <c r="C588" s="17" t="s">
        <v>3</v>
      </c>
      <c r="D588" s="82">
        <v>2</v>
      </c>
      <c r="E588" s="83">
        <v>0.2</v>
      </c>
      <c r="F588" s="84">
        <v>1</v>
      </c>
      <c r="G588" s="83">
        <v>0.1</v>
      </c>
      <c r="H588" s="84">
        <v>2</v>
      </c>
      <c r="I588" s="83">
        <v>0.2</v>
      </c>
      <c r="J588" s="84">
        <v>1</v>
      </c>
      <c r="K588" s="83">
        <v>0.1</v>
      </c>
      <c r="L588" s="84"/>
      <c r="M588" s="83">
        <v>0</v>
      </c>
      <c r="N588" s="84">
        <v>10</v>
      </c>
      <c r="O588" s="86">
        <v>1.0000000000000002</v>
      </c>
    </row>
    <row r="589" spans="2:15" x14ac:dyDescent="0.15">
      <c r="B589" s="172"/>
      <c r="C589" s="131" t="s">
        <v>4</v>
      </c>
      <c r="D589" s="132"/>
      <c r="E589" s="136">
        <v>0</v>
      </c>
      <c r="F589" s="133">
        <v>1</v>
      </c>
      <c r="G589" s="136">
        <v>0.5</v>
      </c>
      <c r="H589" s="133"/>
      <c r="I589" s="136">
        <v>0</v>
      </c>
      <c r="J589" s="133"/>
      <c r="K589" s="136">
        <v>0</v>
      </c>
      <c r="L589" s="133"/>
      <c r="M589" s="136">
        <v>0</v>
      </c>
      <c r="N589" s="133">
        <v>2</v>
      </c>
      <c r="O589" s="137">
        <v>1</v>
      </c>
    </row>
    <row r="590" spans="2:15" x14ac:dyDescent="0.15">
      <c r="B590" s="172"/>
      <c r="C590" s="131" t="s">
        <v>5</v>
      </c>
      <c r="D590" s="132">
        <v>1</v>
      </c>
      <c r="E590" s="136">
        <v>8.3333333333333329E-2</v>
      </c>
      <c r="F590" s="133">
        <v>1</v>
      </c>
      <c r="G590" s="136">
        <v>8.3333333333333329E-2</v>
      </c>
      <c r="H590" s="133"/>
      <c r="I590" s="136">
        <v>0</v>
      </c>
      <c r="J590" s="133"/>
      <c r="K590" s="136">
        <v>0</v>
      </c>
      <c r="L590" s="133"/>
      <c r="M590" s="136">
        <v>0</v>
      </c>
      <c r="N590" s="133">
        <v>12</v>
      </c>
      <c r="O590" s="137">
        <v>1</v>
      </c>
    </row>
    <row r="591" spans="2:15" x14ac:dyDescent="0.15">
      <c r="B591" s="172"/>
      <c r="C591" s="131" t="s">
        <v>6</v>
      </c>
      <c r="D591" s="132">
        <v>3</v>
      </c>
      <c r="E591" s="136">
        <v>0.17647058823529413</v>
      </c>
      <c r="F591" s="133">
        <v>1</v>
      </c>
      <c r="G591" s="136">
        <v>5.8823529411764705E-2</v>
      </c>
      <c r="H591" s="133"/>
      <c r="I591" s="136">
        <v>0</v>
      </c>
      <c r="J591" s="133"/>
      <c r="K591" s="136">
        <v>0</v>
      </c>
      <c r="L591" s="133"/>
      <c r="M591" s="136">
        <v>0</v>
      </c>
      <c r="N591" s="133">
        <v>17</v>
      </c>
      <c r="O591" s="137">
        <v>1</v>
      </c>
    </row>
    <row r="592" spans="2:15" x14ac:dyDescent="0.15">
      <c r="B592" s="172"/>
      <c r="C592" s="131" t="s">
        <v>7</v>
      </c>
      <c r="D592" s="132">
        <v>1</v>
      </c>
      <c r="E592" s="136">
        <v>0.125</v>
      </c>
      <c r="F592" s="133">
        <v>1</v>
      </c>
      <c r="G592" s="136">
        <v>0.125</v>
      </c>
      <c r="H592" s="133"/>
      <c r="I592" s="136">
        <v>0</v>
      </c>
      <c r="J592" s="133">
        <v>1</v>
      </c>
      <c r="K592" s="136">
        <v>0.125</v>
      </c>
      <c r="L592" s="133">
        <v>1</v>
      </c>
      <c r="M592" s="136">
        <v>0.125</v>
      </c>
      <c r="N592" s="133">
        <v>8</v>
      </c>
      <c r="O592" s="137">
        <v>1</v>
      </c>
    </row>
    <row r="593" spans="2:17" x14ac:dyDescent="0.15">
      <c r="B593" s="172"/>
      <c r="C593" s="131" t="s">
        <v>63</v>
      </c>
      <c r="D593" s="132">
        <v>3</v>
      </c>
      <c r="E593" s="136">
        <v>0.17647058823529413</v>
      </c>
      <c r="F593" s="133"/>
      <c r="G593" s="136">
        <v>0</v>
      </c>
      <c r="H593" s="133"/>
      <c r="I593" s="136">
        <v>0</v>
      </c>
      <c r="J593" s="133"/>
      <c r="K593" s="136">
        <v>0</v>
      </c>
      <c r="L593" s="133"/>
      <c r="M593" s="136">
        <v>0</v>
      </c>
      <c r="N593" s="133">
        <v>17</v>
      </c>
      <c r="O593" s="137">
        <v>1</v>
      </c>
    </row>
    <row r="594" spans="2:17" x14ac:dyDescent="0.15">
      <c r="B594" s="172"/>
      <c r="C594" s="131" t="s">
        <v>8</v>
      </c>
      <c r="D594" s="132">
        <v>2</v>
      </c>
      <c r="E594" s="136">
        <v>0.14285714285714285</v>
      </c>
      <c r="F594" s="133">
        <v>1</v>
      </c>
      <c r="G594" s="136">
        <v>7.1428571428571425E-2</v>
      </c>
      <c r="H594" s="133"/>
      <c r="I594" s="136">
        <v>0</v>
      </c>
      <c r="J594" s="133"/>
      <c r="K594" s="136">
        <v>0</v>
      </c>
      <c r="L594" s="133"/>
      <c r="M594" s="136">
        <v>0</v>
      </c>
      <c r="N594" s="133">
        <v>14</v>
      </c>
      <c r="O594" s="137">
        <v>1</v>
      </c>
    </row>
    <row r="595" spans="2:17" x14ac:dyDescent="0.15">
      <c r="B595" s="172"/>
      <c r="C595" s="131" t="s">
        <v>9</v>
      </c>
      <c r="D595" s="132">
        <v>3</v>
      </c>
      <c r="E595" s="136">
        <v>0.1111111111111111</v>
      </c>
      <c r="F595" s="133">
        <v>1</v>
      </c>
      <c r="G595" s="136">
        <v>3.7037037037037035E-2</v>
      </c>
      <c r="H595" s="133">
        <v>2</v>
      </c>
      <c r="I595" s="136">
        <v>7.407407407407407E-2</v>
      </c>
      <c r="J595" s="133">
        <v>2</v>
      </c>
      <c r="K595" s="136">
        <v>7.407407407407407E-2</v>
      </c>
      <c r="L595" s="133"/>
      <c r="M595" s="136">
        <v>0</v>
      </c>
      <c r="N595" s="133">
        <v>27</v>
      </c>
      <c r="O595" s="137">
        <v>1</v>
      </c>
    </row>
    <row r="596" spans="2:17" x14ac:dyDescent="0.15">
      <c r="B596" s="172"/>
      <c r="C596" s="131" t="s">
        <v>10</v>
      </c>
      <c r="D596" s="132">
        <v>3</v>
      </c>
      <c r="E596" s="136">
        <v>0.27272727272727271</v>
      </c>
      <c r="F596" s="133"/>
      <c r="G596" s="136">
        <v>0</v>
      </c>
      <c r="H596" s="133"/>
      <c r="I596" s="136">
        <v>0</v>
      </c>
      <c r="J596" s="133">
        <v>2</v>
      </c>
      <c r="K596" s="136">
        <v>0.18181818181818182</v>
      </c>
      <c r="L596" s="133"/>
      <c r="M596" s="136">
        <v>0</v>
      </c>
      <c r="N596" s="133">
        <v>11</v>
      </c>
      <c r="O596" s="137">
        <v>1</v>
      </c>
    </row>
    <row r="597" spans="2:17" x14ac:dyDescent="0.15">
      <c r="B597" s="173"/>
      <c r="C597" s="20" t="s">
        <v>11</v>
      </c>
      <c r="D597" s="87">
        <v>1</v>
      </c>
      <c r="E597" s="88">
        <v>0.25</v>
      </c>
      <c r="F597" s="89"/>
      <c r="G597" s="88">
        <v>0</v>
      </c>
      <c r="H597" s="89"/>
      <c r="I597" s="88">
        <v>0</v>
      </c>
      <c r="J597" s="89"/>
      <c r="K597" s="88">
        <v>0</v>
      </c>
      <c r="L597" s="89">
        <v>1</v>
      </c>
      <c r="M597" s="88">
        <v>0.25</v>
      </c>
      <c r="N597" s="89">
        <v>4</v>
      </c>
      <c r="O597" s="91">
        <v>1</v>
      </c>
    </row>
    <row r="600" spans="2:17" x14ac:dyDescent="0.15">
      <c r="B600" s="4" t="s">
        <v>139</v>
      </c>
    </row>
    <row r="601" spans="2:17" x14ac:dyDescent="0.15">
      <c r="B601" s="5" t="s">
        <v>90</v>
      </c>
    </row>
    <row r="602" spans="2:17" x14ac:dyDescent="0.15">
      <c r="B602" s="174" t="s">
        <v>87</v>
      </c>
      <c r="C602" s="191"/>
      <c r="D602" s="161" t="s">
        <v>140</v>
      </c>
      <c r="E602" s="162"/>
      <c r="F602" s="159" t="s">
        <v>141</v>
      </c>
      <c r="G602" s="163"/>
      <c r="H602" s="159" t="s">
        <v>142</v>
      </c>
      <c r="I602" s="163"/>
      <c r="J602" s="159" t="s">
        <v>143</v>
      </c>
      <c r="K602" s="163"/>
      <c r="L602" s="159" t="s">
        <v>144</v>
      </c>
      <c r="M602" s="163"/>
      <c r="N602" s="159" t="s">
        <v>62</v>
      </c>
      <c r="O602" s="163"/>
      <c r="P602" s="159" t="s">
        <v>14</v>
      </c>
      <c r="Q602" s="160"/>
    </row>
    <row r="603" spans="2:17" s="21" customFormat="1" x14ac:dyDescent="0.15">
      <c r="B603" s="192"/>
      <c r="C603" s="193"/>
      <c r="D603" s="119" t="s">
        <v>1</v>
      </c>
      <c r="E603" s="120" t="s">
        <v>2</v>
      </c>
      <c r="F603" s="120" t="s">
        <v>1</v>
      </c>
      <c r="G603" s="120" t="s">
        <v>2</v>
      </c>
      <c r="H603" s="120" t="s">
        <v>1</v>
      </c>
      <c r="I603" s="120" t="s">
        <v>2</v>
      </c>
      <c r="J603" s="120" t="s">
        <v>1</v>
      </c>
      <c r="K603" s="120" t="s">
        <v>2</v>
      </c>
      <c r="L603" s="120" t="s">
        <v>1</v>
      </c>
      <c r="M603" s="120" t="s">
        <v>2</v>
      </c>
      <c r="N603" s="120" t="s">
        <v>1</v>
      </c>
      <c r="O603" s="120" t="s">
        <v>2</v>
      </c>
      <c r="P603" s="120" t="s">
        <v>1</v>
      </c>
      <c r="Q603" s="121" t="s">
        <v>2</v>
      </c>
    </row>
    <row r="604" spans="2:17" x14ac:dyDescent="0.15">
      <c r="B604" s="171" t="s">
        <v>17</v>
      </c>
      <c r="C604" s="3" t="s">
        <v>20</v>
      </c>
      <c r="D604" s="34">
        <v>205</v>
      </c>
      <c r="E604" s="79">
        <v>8.5630743525480363E-2</v>
      </c>
      <c r="F604" s="24">
        <v>458</v>
      </c>
      <c r="G604" s="79">
        <v>0.19131161236424393</v>
      </c>
      <c r="H604" s="24">
        <v>446</v>
      </c>
      <c r="I604" s="79">
        <v>0.18629908103592313</v>
      </c>
      <c r="J604" s="24">
        <v>651</v>
      </c>
      <c r="K604" s="79">
        <v>0.27192982456140352</v>
      </c>
      <c r="L604" s="24">
        <v>588</v>
      </c>
      <c r="M604" s="79">
        <v>0.24561403508771928</v>
      </c>
      <c r="N604" s="24">
        <v>46</v>
      </c>
      <c r="O604" s="79">
        <v>1.921470342522974E-2</v>
      </c>
      <c r="P604" s="37">
        <v>2394</v>
      </c>
      <c r="Q604" s="80">
        <v>1</v>
      </c>
    </row>
    <row r="605" spans="2:17" x14ac:dyDescent="0.15">
      <c r="B605" s="172"/>
      <c r="C605" s="17" t="s">
        <v>21</v>
      </c>
      <c r="D605" s="82">
        <v>8</v>
      </c>
      <c r="E605" s="83">
        <v>7.6923076923076927E-2</v>
      </c>
      <c r="F605" s="84">
        <v>27</v>
      </c>
      <c r="G605" s="83">
        <v>0.25961538461538464</v>
      </c>
      <c r="H605" s="84">
        <v>23</v>
      </c>
      <c r="I605" s="83">
        <v>0.22115384615384615</v>
      </c>
      <c r="J605" s="84">
        <v>31</v>
      </c>
      <c r="K605" s="83">
        <v>0.29807692307692307</v>
      </c>
      <c r="L605" s="84">
        <v>14</v>
      </c>
      <c r="M605" s="83">
        <v>0.13461538461538461</v>
      </c>
      <c r="N605" s="84">
        <v>1</v>
      </c>
      <c r="O605" s="83">
        <v>9.6153846153846159E-3</v>
      </c>
      <c r="P605" s="85">
        <v>104</v>
      </c>
      <c r="Q605" s="86">
        <v>1</v>
      </c>
    </row>
    <row r="606" spans="2:17" x14ac:dyDescent="0.15">
      <c r="B606" s="172"/>
      <c r="C606" s="131" t="s">
        <v>23</v>
      </c>
      <c r="D606" s="132">
        <v>17</v>
      </c>
      <c r="E606" s="136">
        <v>9.8265895953757232E-2</v>
      </c>
      <c r="F606" s="133">
        <v>30</v>
      </c>
      <c r="G606" s="136">
        <v>0.17341040462427745</v>
      </c>
      <c r="H606" s="133">
        <v>33</v>
      </c>
      <c r="I606" s="136">
        <v>0.19075144508670519</v>
      </c>
      <c r="J606" s="133">
        <v>57</v>
      </c>
      <c r="K606" s="136">
        <v>0.32947976878612717</v>
      </c>
      <c r="L606" s="133">
        <v>35</v>
      </c>
      <c r="M606" s="136">
        <v>0.20231213872832371</v>
      </c>
      <c r="N606" s="133">
        <v>1</v>
      </c>
      <c r="O606" s="136">
        <v>5.7803468208092483E-3</v>
      </c>
      <c r="P606" s="102">
        <v>173</v>
      </c>
      <c r="Q606" s="137">
        <v>1</v>
      </c>
    </row>
    <row r="607" spans="2:17" x14ac:dyDescent="0.15">
      <c r="B607" s="172"/>
      <c r="C607" s="131" t="s">
        <v>25</v>
      </c>
      <c r="D607" s="132">
        <v>15</v>
      </c>
      <c r="E607" s="136">
        <v>5.3763440860215055E-2</v>
      </c>
      <c r="F607" s="133">
        <v>61</v>
      </c>
      <c r="G607" s="136">
        <v>0.21863799283154123</v>
      </c>
      <c r="H607" s="133">
        <v>49</v>
      </c>
      <c r="I607" s="136">
        <v>0.17562724014336917</v>
      </c>
      <c r="J607" s="133">
        <v>89</v>
      </c>
      <c r="K607" s="136">
        <v>0.31899641577060933</v>
      </c>
      <c r="L607" s="133">
        <v>63</v>
      </c>
      <c r="M607" s="136">
        <v>0.22580645161290322</v>
      </c>
      <c r="N607" s="133">
        <v>2</v>
      </c>
      <c r="O607" s="136">
        <v>7.1684587813620072E-3</v>
      </c>
      <c r="P607" s="102">
        <v>279</v>
      </c>
      <c r="Q607" s="137">
        <v>1</v>
      </c>
    </row>
    <row r="608" spans="2:17" x14ac:dyDescent="0.15">
      <c r="B608" s="172"/>
      <c r="C608" s="131" t="s">
        <v>27</v>
      </c>
      <c r="D608" s="132">
        <v>20</v>
      </c>
      <c r="E608" s="136">
        <v>5.8997050147492625E-2</v>
      </c>
      <c r="F608" s="133">
        <v>79</v>
      </c>
      <c r="G608" s="136">
        <v>0.23303834808259588</v>
      </c>
      <c r="H608" s="133">
        <v>67</v>
      </c>
      <c r="I608" s="136">
        <v>0.19764011799410031</v>
      </c>
      <c r="J608" s="133">
        <v>99</v>
      </c>
      <c r="K608" s="136">
        <v>0.29203539823008851</v>
      </c>
      <c r="L608" s="133">
        <v>73</v>
      </c>
      <c r="M608" s="136">
        <v>0.21533923303834809</v>
      </c>
      <c r="N608" s="133">
        <v>1</v>
      </c>
      <c r="O608" s="136">
        <v>2.9498525073746312E-3</v>
      </c>
      <c r="P608" s="102">
        <v>339</v>
      </c>
      <c r="Q608" s="137">
        <v>1</v>
      </c>
    </row>
    <row r="609" spans="2:17" x14ac:dyDescent="0.15">
      <c r="B609" s="172"/>
      <c r="C609" s="131" t="s">
        <v>29</v>
      </c>
      <c r="D609" s="132">
        <v>32</v>
      </c>
      <c r="E609" s="136">
        <v>0.1032258064516129</v>
      </c>
      <c r="F609" s="133">
        <v>61</v>
      </c>
      <c r="G609" s="136">
        <v>0.1967741935483871</v>
      </c>
      <c r="H609" s="133">
        <v>57</v>
      </c>
      <c r="I609" s="136">
        <v>0.18387096774193548</v>
      </c>
      <c r="J609" s="133">
        <v>77</v>
      </c>
      <c r="K609" s="136">
        <v>0.24838709677419354</v>
      </c>
      <c r="L609" s="133">
        <v>78</v>
      </c>
      <c r="M609" s="136">
        <v>0.25161290322580643</v>
      </c>
      <c r="N609" s="133">
        <v>5</v>
      </c>
      <c r="O609" s="136">
        <v>1.6129032258064516E-2</v>
      </c>
      <c r="P609" s="102">
        <v>310</v>
      </c>
      <c r="Q609" s="137">
        <v>1</v>
      </c>
    </row>
    <row r="610" spans="2:17" x14ac:dyDescent="0.15">
      <c r="B610" s="172"/>
      <c r="C610" s="131" t="s">
        <v>34</v>
      </c>
      <c r="D610" s="132">
        <v>45</v>
      </c>
      <c r="E610" s="136">
        <v>8.7890625E-2</v>
      </c>
      <c r="F610" s="133">
        <v>74</v>
      </c>
      <c r="G610" s="136">
        <v>0.14453125</v>
      </c>
      <c r="H610" s="133">
        <v>89</v>
      </c>
      <c r="I610" s="136">
        <v>0.173828125</v>
      </c>
      <c r="J610" s="133">
        <v>136</v>
      </c>
      <c r="K610" s="136">
        <v>0.265625</v>
      </c>
      <c r="L610" s="133">
        <v>158</v>
      </c>
      <c r="M610" s="136">
        <v>0.30859375</v>
      </c>
      <c r="N610" s="133">
        <v>10</v>
      </c>
      <c r="O610" s="136">
        <v>1.953125E-2</v>
      </c>
      <c r="P610" s="102">
        <v>512</v>
      </c>
      <c r="Q610" s="137">
        <v>1</v>
      </c>
    </row>
    <row r="611" spans="2:17" x14ac:dyDescent="0.15">
      <c r="B611" s="172"/>
      <c r="C611" s="131" t="s">
        <v>36</v>
      </c>
      <c r="D611" s="132">
        <v>36</v>
      </c>
      <c r="E611" s="136">
        <v>8.2568807339449546E-2</v>
      </c>
      <c r="F611" s="133">
        <v>80</v>
      </c>
      <c r="G611" s="136">
        <v>0.1834862385321101</v>
      </c>
      <c r="H611" s="133">
        <v>84</v>
      </c>
      <c r="I611" s="136">
        <v>0.19266055045871561</v>
      </c>
      <c r="J611" s="133">
        <v>117</v>
      </c>
      <c r="K611" s="136">
        <v>0.26834862385321101</v>
      </c>
      <c r="L611" s="133">
        <v>105</v>
      </c>
      <c r="M611" s="136">
        <v>0.24082568807339449</v>
      </c>
      <c r="N611" s="133">
        <v>14</v>
      </c>
      <c r="O611" s="136">
        <v>3.2110091743119268E-2</v>
      </c>
      <c r="P611" s="102">
        <v>436</v>
      </c>
      <c r="Q611" s="137">
        <v>1</v>
      </c>
    </row>
    <row r="612" spans="2:17" x14ac:dyDescent="0.15">
      <c r="B612" s="173"/>
      <c r="C612" s="20" t="s">
        <v>61</v>
      </c>
      <c r="D612" s="87">
        <v>32</v>
      </c>
      <c r="E612" s="88">
        <v>0.13278008298755187</v>
      </c>
      <c r="F612" s="89">
        <v>46</v>
      </c>
      <c r="G612" s="88">
        <v>0.1908713692946058</v>
      </c>
      <c r="H612" s="89">
        <v>44</v>
      </c>
      <c r="I612" s="88">
        <v>0.18257261410788381</v>
      </c>
      <c r="J612" s="89">
        <v>45</v>
      </c>
      <c r="K612" s="88">
        <v>0.18672199170124482</v>
      </c>
      <c r="L612" s="89">
        <v>62</v>
      </c>
      <c r="M612" s="88">
        <v>0.25726141078838172</v>
      </c>
      <c r="N612" s="89">
        <v>12</v>
      </c>
      <c r="O612" s="88">
        <v>4.9792531120331947E-2</v>
      </c>
      <c r="P612" s="90">
        <v>241</v>
      </c>
      <c r="Q612" s="91">
        <v>1</v>
      </c>
    </row>
    <row r="613" spans="2:17" x14ac:dyDescent="0.15">
      <c r="B613" s="171" t="s">
        <v>15</v>
      </c>
      <c r="C613" s="3" t="s">
        <v>20</v>
      </c>
      <c r="D613" s="34">
        <v>65</v>
      </c>
      <c r="E613" s="79">
        <v>5.8664259927797835E-2</v>
      </c>
      <c r="F613" s="24">
        <v>143</v>
      </c>
      <c r="G613" s="79">
        <v>0.12906137184115524</v>
      </c>
      <c r="H613" s="24">
        <v>182</v>
      </c>
      <c r="I613" s="79">
        <v>0.16425992779783394</v>
      </c>
      <c r="J613" s="24">
        <v>345</v>
      </c>
      <c r="K613" s="79">
        <v>0.31137184115523464</v>
      </c>
      <c r="L613" s="24">
        <v>354</v>
      </c>
      <c r="M613" s="79">
        <v>0.31949458483754511</v>
      </c>
      <c r="N613" s="24">
        <v>19</v>
      </c>
      <c r="O613" s="79">
        <v>1.7148014440433214E-2</v>
      </c>
      <c r="P613" s="37">
        <v>1108</v>
      </c>
      <c r="Q613" s="80">
        <v>1</v>
      </c>
    </row>
    <row r="614" spans="2:17" x14ac:dyDescent="0.15">
      <c r="B614" s="172"/>
      <c r="C614" s="17" t="s">
        <v>21</v>
      </c>
      <c r="D614" s="82">
        <v>2</v>
      </c>
      <c r="E614" s="83">
        <v>4.1666666666666664E-2</v>
      </c>
      <c r="F614" s="84">
        <v>10</v>
      </c>
      <c r="G614" s="83">
        <v>0.20833333333333334</v>
      </c>
      <c r="H614" s="84">
        <v>11</v>
      </c>
      <c r="I614" s="83">
        <v>0.22916666666666666</v>
      </c>
      <c r="J614" s="84">
        <v>17</v>
      </c>
      <c r="K614" s="83">
        <v>0.35416666666666669</v>
      </c>
      <c r="L614" s="84">
        <v>8</v>
      </c>
      <c r="M614" s="83">
        <v>0.16666666666666666</v>
      </c>
      <c r="N614" s="84"/>
      <c r="O614" s="83">
        <v>0</v>
      </c>
      <c r="P614" s="85">
        <v>48</v>
      </c>
      <c r="Q614" s="86">
        <v>0.99999999999999989</v>
      </c>
    </row>
    <row r="615" spans="2:17" x14ac:dyDescent="0.15">
      <c r="B615" s="172"/>
      <c r="C615" s="131" t="s">
        <v>23</v>
      </c>
      <c r="D615" s="132">
        <v>6</v>
      </c>
      <c r="E615" s="136">
        <v>7.5949367088607597E-2</v>
      </c>
      <c r="F615" s="133">
        <v>11</v>
      </c>
      <c r="G615" s="136">
        <v>0.13924050632911392</v>
      </c>
      <c r="H615" s="133">
        <v>14</v>
      </c>
      <c r="I615" s="136">
        <v>0.17721518987341772</v>
      </c>
      <c r="J615" s="133">
        <v>31</v>
      </c>
      <c r="K615" s="136">
        <v>0.39240506329113922</v>
      </c>
      <c r="L615" s="133">
        <v>17</v>
      </c>
      <c r="M615" s="136">
        <v>0.21518987341772153</v>
      </c>
      <c r="N615" s="133"/>
      <c r="O615" s="136">
        <v>0</v>
      </c>
      <c r="P615" s="102">
        <v>79</v>
      </c>
      <c r="Q615" s="137">
        <v>1</v>
      </c>
    </row>
    <row r="616" spans="2:17" x14ac:dyDescent="0.15">
      <c r="B616" s="172"/>
      <c r="C616" s="131" t="s">
        <v>25</v>
      </c>
      <c r="D616" s="132">
        <v>4</v>
      </c>
      <c r="E616" s="136">
        <v>2.8571428571428571E-2</v>
      </c>
      <c r="F616" s="133">
        <v>14</v>
      </c>
      <c r="G616" s="136">
        <v>0.1</v>
      </c>
      <c r="H616" s="133">
        <v>24</v>
      </c>
      <c r="I616" s="136">
        <v>0.17142857142857143</v>
      </c>
      <c r="J616" s="133">
        <v>55</v>
      </c>
      <c r="K616" s="136">
        <v>0.39285714285714285</v>
      </c>
      <c r="L616" s="133">
        <v>41</v>
      </c>
      <c r="M616" s="136">
        <v>0.29285714285714287</v>
      </c>
      <c r="N616" s="133">
        <v>2</v>
      </c>
      <c r="O616" s="136">
        <v>1.4285714285714285E-2</v>
      </c>
      <c r="P616" s="102">
        <v>140</v>
      </c>
      <c r="Q616" s="137">
        <v>1</v>
      </c>
    </row>
    <row r="617" spans="2:17" x14ac:dyDescent="0.15">
      <c r="B617" s="172"/>
      <c r="C617" s="131" t="s">
        <v>27</v>
      </c>
      <c r="D617" s="132">
        <v>5</v>
      </c>
      <c r="E617" s="136">
        <v>3.3557046979865772E-2</v>
      </c>
      <c r="F617" s="133">
        <v>21</v>
      </c>
      <c r="G617" s="136">
        <v>0.14093959731543623</v>
      </c>
      <c r="H617" s="133">
        <v>23</v>
      </c>
      <c r="I617" s="136">
        <v>0.15436241610738255</v>
      </c>
      <c r="J617" s="133">
        <v>49</v>
      </c>
      <c r="K617" s="136">
        <v>0.32885906040268459</v>
      </c>
      <c r="L617" s="133">
        <v>50</v>
      </c>
      <c r="M617" s="136">
        <v>0.33557046979865773</v>
      </c>
      <c r="N617" s="133">
        <v>1</v>
      </c>
      <c r="O617" s="136">
        <v>6.7114093959731542E-3</v>
      </c>
      <c r="P617" s="102">
        <v>149</v>
      </c>
      <c r="Q617" s="137">
        <v>0.99999999999999989</v>
      </c>
    </row>
    <row r="618" spans="2:17" x14ac:dyDescent="0.15">
      <c r="B618" s="172"/>
      <c r="C618" s="131" t="s">
        <v>29</v>
      </c>
      <c r="D618" s="132">
        <v>5</v>
      </c>
      <c r="E618" s="136">
        <v>3.5211267605633804E-2</v>
      </c>
      <c r="F618" s="133">
        <v>19</v>
      </c>
      <c r="G618" s="136">
        <v>0.13380281690140844</v>
      </c>
      <c r="H618" s="133">
        <v>21</v>
      </c>
      <c r="I618" s="136">
        <v>0.14788732394366197</v>
      </c>
      <c r="J618" s="133">
        <v>43</v>
      </c>
      <c r="K618" s="136">
        <v>0.30281690140845069</v>
      </c>
      <c r="L618" s="133">
        <v>52</v>
      </c>
      <c r="M618" s="136">
        <v>0.36619718309859156</v>
      </c>
      <c r="N618" s="133">
        <v>2</v>
      </c>
      <c r="O618" s="136">
        <v>1.4084507042253521E-2</v>
      </c>
      <c r="P618" s="102">
        <v>142</v>
      </c>
      <c r="Q618" s="137">
        <v>1</v>
      </c>
    </row>
    <row r="619" spans="2:17" x14ac:dyDescent="0.15">
      <c r="B619" s="172"/>
      <c r="C619" s="131" t="s">
        <v>34</v>
      </c>
      <c r="D619" s="132">
        <v>20</v>
      </c>
      <c r="E619" s="136">
        <v>8.1967213114754092E-2</v>
      </c>
      <c r="F619" s="133">
        <v>22</v>
      </c>
      <c r="G619" s="136">
        <v>9.0163934426229511E-2</v>
      </c>
      <c r="H619" s="133">
        <v>33</v>
      </c>
      <c r="I619" s="136">
        <v>0.13524590163934427</v>
      </c>
      <c r="J619" s="133">
        <v>69</v>
      </c>
      <c r="K619" s="136">
        <v>0.28278688524590162</v>
      </c>
      <c r="L619" s="133">
        <v>97</v>
      </c>
      <c r="M619" s="136">
        <v>0.39754098360655737</v>
      </c>
      <c r="N619" s="133">
        <v>3</v>
      </c>
      <c r="O619" s="136">
        <v>1.2295081967213115E-2</v>
      </c>
      <c r="P619" s="102">
        <v>244</v>
      </c>
      <c r="Q619" s="137">
        <v>0.99999999999999989</v>
      </c>
    </row>
    <row r="620" spans="2:17" x14ac:dyDescent="0.15">
      <c r="B620" s="172"/>
      <c r="C620" s="131" t="s">
        <v>36</v>
      </c>
      <c r="D620" s="132">
        <v>12</v>
      </c>
      <c r="E620" s="136">
        <v>6.030150753768844E-2</v>
      </c>
      <c r="F620" s="133">
        <v>27</v>
      </c>
      <c r="G620" s="136">
        <v>0.135678391959799</v>
      </c>
      <c r="H620" s="133">
        <v>37</v>
      </c>
      <c r="I620" s="136">
        <v>0.18592964824120603</v>
      </c>
      <c r="J620" s="133">
        <v>60</v>
      </c>
      <c r="K620" s="136">
        <v>0.30150753768844218</v>
      </c>
      <c r="L620" s="133">
        <v>57</v>
      </c>
      <c r="M620" s="136">
        <v>0.28643216080402012</v>
      </c>
      <c r="N620" s="133">
        <v>6</v>
      </c>
      <c r="O620" s="136">
        <v>3.015075376884422E-2</v>
      </c>
      <c r="P620" s="102">
        <v>199</v>
      </c>
      <c r="Q620" s="137">
        <v>1</v>
      </c>
    </row>
    <row r="621" spans="2:17" x14ac:dyDescent="0.15">
      <c r="B621" s="173"/>
      <c r="C621" s="20" t="s">
        <v>61</v>
      </c>
      <c r="D621" s="87">
        <v>11</v>
      </c>
      <c r="E621" s="88">
        <v>0.10280373831775701</v>
      </c>
      <c r="F621" s="89">
        <v>19</v>
      </c>
      <c r="G621" s="88">
        <v>0.17757009345794392</v>
      </c>
      <c r="H621" s="89">
        <v>19</v>
      </c>
      <c r="I621" s="88">
        <v>0.17757009345794392</v>
      </c>
      <c r="J621" s="89">
        <v>21</v>
      </c>
      <c r="K621" s="88">
        <v>0.19626168224299065</v>
      </c>
      <c r="L621" s="89">
        <v>32</v>
      </c>
      <c r="M621" s="88">
        <v>0.29906542056074764</v>
      </c>
      <c r="N621" s="89">
        <v>5</v>
      </c>
      <c r="O621" s="88">
        <v>4.6728971962616821E-2</v>
      </c>
      <c r="P621" s="90">
        <v>107</v>
      </c>
      <c r="Q621" s="91">
        <v>0.99999999999999989</v>
      </c>
    </row>
    <row r="622" spans="2:17" x14ac:dyDescent="0.15">
      <c r="B622" s="171" t="s">
        <v>16</v>
      </c>
      <c r="C622" s="3" t="s">
        <v>20</v>
      </c>
      <c r="D622" s="34">
        <v>140</v>
      </c>
      <c r="E622" s="79">
        <v>0.1088646967340591</v>
      </c>
      <c r="F622" s="24">
        <v>315</v>
      </c>
      <c r="G622" s="79">
        <v>0.24494556765163297</v>
      </c>
      <c r="H622" s="24">
        <v>264</v>
      </c>
      <c r="I622" s="79">
        <v>0.2052877138413686</v>
      </c>
      <c r="J622" s="24">
        <v>306</v>
      </c>
      <c r="K622" s="79">
        <v>0.23794712286158631</v>
      </c>
      <c r="L622" s="24">
        <v>234</v>
      </c>
      <c r="M622" s="79">
        <v>0.18195956454121306</v>
      </c>
      <c r="N622" s="24">
        <v>27</v>
      </c>
      <c r="O622" s="79">
        <v>2.0995334370139968E-2</v>
      </c>
      <c r="P622" s="37">
        <v>1286</v>
      </c>
      <c r="Q622" s="80">
        <v>1</v>
      </c>
    </row>
    <row r="623" spans="2:17" x14ac:dyDescent="0.15">
      <c r="B623" s="172"/>
      <c r="C623" s="17" t="s">
        <v>21</v>
      </c>
      <c r="D623" s="82">
        <v>6</v>
      </c>
      <c r="E623" s="83">
        <v>0.10714285714285714</v>
      </c>
      <c r="F623" s="84">
        <v>17</v>
      </c>
      <c r="G623" s="83">
        <v>0.30357142857142855</v>
      </c>
      <c r="H623" s="84">
        <v>12</v>
      </c>
      <c r="I623" s="83">
        <v>0.21428571428571427</v>
      </c>
      <c r="J623" s="84">
        <v>14</v>
      </c>
      <c r="K623" s="83">
        <v>0.25</v>
      </c>
      <c r="L623" s="84">
        <v>6</v>
      </c>
      <c r="M623" s="83">
        <v>0.10714285714285714</v>
      </c>
      <c r="N623" s="84">
        <v>1</v>
      </c>
      <c r="O623" s="83">
        <v>1.7857142857142856E-2</v>
      </c>
      <c r="P623" s="85">
        <v>56</v>
      </c>
      <c r="Q623" s="86">
        <v>1</v>
      </c>
    </row>
    <row r="624" spans="2:17" x14ac:dyDescent="0.15">
      <c r="B624" s="172"/>
      <c r="C624" s="131" t="s">
        <v>23</v>
      </c>
      <c r="D624" s="132">
        <v>11</v>
      </c>
      <c r="E624" s="136">
        <v>0.11702127659574468</v>
      </c>
      <c r="F624" s="133">
        <v>19</v>
      </c>
      <c r="G624" s="136">
        <v>0.20212765957446807</v>
      </c>
      <c r="H624" s="133">
        <v>19</v>
      </c>
      <c r="I624" s="136">
        <v>0.20212765957446807</v>
      </c>
      <c r="J624" s="133">
        <v>26</v>
      </c>
      <c r="K624" s="136">
        <v>0.27659574468085107</v>
      </c>
      <c r="L624" s="133">
        <v>18</v>
      </c>
      <c r="M624" s="136">
        <v>0.19148936170212766</v>
      </c>
      <c r="N624" s="133">
        <v>1</v>
      </c>
      <c r="O624" s="136">
        <v>1.0638297872340425E-2</v>
      </c>
      <c r="P624" s="102">
        <v>94</v>
      </c>
      <c r="Q624" s="137">
        <v>0.99999999999999989</v>
      </c>
    </row>
    <row r="625" spans="2:17" x14ac:dyDescent="0.15">
      <c r="B625" s="172"/>
      <c r="C625" s="131" t="s">
        <v>25</v>
      </c>
      <c r="D625" s="132">
        <v>11</v>
      </c>
      <c r="E625" s="136">
        <v>7.9136690647482008E-2</v>
      </c>
      <c r="F625" s="133">
        <v>47</v>
      </c>
      <c r="G625" s="136">
        <v>0.33812949640287771</v>
      </c>
      <c r="H625" s="133">
        <v>25</v>
      </c>
      <c r="I625" s="136">
        <v>0.17985611510791366</v>
      </c>
      <c r="J625" s="133">
        <v>34</v>
      </c>
      <c r="K625" s="136">
        <v>0.2446043165467626</v>
      </c>
      <c r="L625" s="133">
        <v>22</v>
      </c>
      <c r="M625" s="136">
        <v>0.15827338129496402</v>
      </c>
      <c r="N625" s="133"/>
      <c r="O625" s="136">
        <v>0</v>
      </c>
      <c r="P625" s="102">
        <v>139</v>
      </c>
      <c r="Q625" s="137">
        <v>1</v>
      </c>
    </row>
    <row r="626" spans="2:17" x14ac:dyDescent="0.15">
      <c r="B626" s="172"/>
      <c r="C626" s="131" t="s">
        <v>27</v>
      </c>
      <c r="D626" s="132">
        <v>15</v>
      </c>
      <c r="E626" s="136">
        <v>7.8947368421052627E-2</v>
      </c>
      <c r="F626" s="133">
        <v>58</v>
      </c>
      <c r="G626" s="136">
        <v>0.30526315789473685</v>
      </c>
      <c r="H626" s="133">
        <v>44</v>
      </c>
      <c r="I626" s="136">
        <v>0.23157894736842105</v>
      </c>
      <c r="J626" s="133">
        <v>50</v>
      </c>
      <c r="K626" s="136">
        <v>0.26315789473684209</v>
      </c>
      <c r="L626" s="133">
        <v>23</v>
      </c>
      <c r="M626" s="136">
        <v>0.12105263157894737</v>
      </c>
      <c r="N626" s="133"/>
      <c r="O626" s="136">
        <v>0</v>
      </c>
      <c r="P626" s="102">
        <v>190</v>
      </c>
      <c r="Q626" s="137">
        <v>0.99999999999999989</v>
      </c>
    </row>
    <row r="627" spans="2:17" x14ac:dyDescent="0.15">
      <c r="B627" s="172"/>
      <c r="C627" s="131" t="s">
        <v>29</v>
      </c>
      <c r="D627" s="132">
        <v>27</v>
      </c>
      <c r="E627" s="136">
        <v>0.16071428571428573</v>
      </c>
      <c r="F627" s="133">
        <v>42</v>
      </c>
      <c r="G627" s="136">
        <v>0.25</v>
      </c>
      <c r="H627" s="133">
        <v>36</v>
      </c>
      <c r="I627" s="136">
        <v>0.21428571428571427</v>
      </c>
      <c r="J627" s="133">
        <v>34</v>
      </c>
      <c r="K627" s="136">
        <v>0.20238095238095238</v>
      </c>
      <c r="L627" s="133">
        <v>26</v>
      </c>
      <c r="M627" s="136">
        <v>0.15476190476190477</v>
      </c>
      <c r="N627" s="133">
        <v>3</v>
      </c>
      <c r="O627" s="136">
        <v>1.7857142857142856E-2</v>
      </c>
      <c r="P627" s="102">
        <v>168</v>
      </c>
      <c r="Q627" s="137">
        <v>1</v>
      </c>
    </row>
    <row r="628" spans="2:17" x14ac:dyDescent="0.15">
      <c r="B628" s="172"/>
      <c r="C628" s="131" t="s">
        <v>34</v>
      </c>
      <c r="D628" s="132">
        <v>25</v>
      </c>
      <c r="E628" s="136">
        <v>9.3283582089552244E-2</v>
      </c>
      <c r="F628" s="133">
        <v>52</v>
      </c>
      <c r="G628" s="136">
        <v>0.19402985074626866</v>
      </c>
      <c r="H628" s="133">
        <v>56</v>
      </c>
      <c r="I628" s="136">
        <v>0.20895522388059701</v>
      </c>
      <c r="J628" s="133">
        <v>67</v>
      </c>
      <c r="K628" s="136">
        <v>0.25</v>
      </c>
      <c r="L628" s="133">
        <v>61</v>
      </c>
      <c r="M628" s="136">
        <v>0.22761194029850745</v>
      </c>
      <c r="N628" s="133">
        <v>7</v>
      </c>
      <c r="O628" s="136">
        <v>2.6119402985074626E-2</v>
      </c>
      <c r="P628" s="102">
        <v>268</v>
      </c>
      <c r="Q628" s="137">
        <v>1</v>
      </c>
    </row>
    <row r="629" spans="2:17" x14ac:dyDescent="0.15">
      <c r="B629" s="172"/>
      <c r="C629" s="131" t="s">
        <v>36</v>
      </c>
      <c r="D629" s="132">
        <v>24</v>
      </c>
      <c r="E629" s="136">
        <v>0.10126582278481013</v>
      </c>
      <c r="F629" s="133">
        <v>53</v>
      </c>
      <c r="G629" s="136">
        <v>0.22362869198312235</v>
      </c>
      <c r="H629" s="133">
        <v>47</v>
      </c>
      <c r="I629" s="136">
        <v>0.19831223628691982</v>
      </c>
      <c r="J629" s="133">
        <v>57</v>
      </c>
      <c r="K629" s="136">
        <v>0.24050632911392406</v>
      </c>
      <c r="L629" s="133">
        <v>48</v>
      </c>
      <c r="M629" s="136">
        <v>0.20253164556962025</v>
      </c>
      <c r="N629" s="133">
        <v>8</v>
      </c>
      <c r="O629" s="136">
        <v>3.3755274261603373E-2</v>
      </c>
      <c r="P629" s="102">
        <v>237</v>
      </c>
      <c r="Q629" s="137">
        <v>1</v>
      </c>
    </row>
    <row r="630" spans="2:17" x14ac:dyDescent="0.15">
      <c r="B630" s="173"/>
      <c r="C630" s="20" t="s">
        <v>61</v>
      </c>
      <c r="D630" s="87">
        <v>21</v>
      </c>
      <c r="E630" s="88">
        <v>0.15671641791044777</v>
      </c>
      <c r="F630" s="89">
        <v>27</v>
      </c>
      <c r="G630" s="88">
        <v>0.20149253731343283</v>
      </c>
      <c r="H630" s="89">
        <v>25</v>
      </c>
      <c r="I630" s="88">
        <v>0.18656716417910449</v>
      </c>
      <c r="J630" s="89">
        <v>24</v>
      </c>
      <c r="K630" s="88">
        <v>0.17910447761194029</v>
      </c>
      <c r="L630" s="89">
        <v>30</v>
      </c>
      <c r="M630" s="88">
        <v>0.22388059701492538</v>
      </c>
      <c r="N630" s="89">
        <v>7</v>
      </c>
      <c r="O630" s="88">
        <v>5.2238805970149252E-2</v>
      </c>
      <c r="P630" s="90">
        <v>134</v>
      </c>
      <c r="Q630" s="91">
        <v>1</v>
      </c>
    </row>
    <row r="631" spans="2:17" x14ac:dyDescent="0.15">
      <c r="B631" s="18"/>
      <c r="C631" s="18"/>
    </row>
    <row r="632" spans="2:17" x14ac:dyDescent="0.15">
      <c r="B632" s="174" t="s">
        <v>88</v>
      </c>
      <c r="C632" s="175"/>
      <c r="D632" s="161" t="s">
        <v>140</v>
      </c>
      <c r="E632" s="162"/>
      <c r="F632" s="159" t="s">
        <v>141</v>
      </c>
      <c r="G632" s="163"/>
      <c r="H632" s="159" t="s">
        <v>142</v>
      </c>
      <c r="I632" s="163"/>
      <c r="J632" s="159" t="s">
        <v>143</v>
      </c>
      <c r="K632" s="163"/>
      <c r="L632" s="159" t="s">
        <v>144</v>
      </c>
      <c r="M632" s="163"/>
      <c r="N632" s="159" t="s">
        <v>62</v>
      </c>
      <c r="O632" s="163"/>
      <c r="P632" s="159" t="s">
        <v>14</v>
      </c>
      <c r="Q632" s="160"/>
    </row>
    <row r="633" spans="2:17" s="21" customFormat="1" x14ac:dyDescent="0.15">
      <c r="B633" s="176"/>
      <c r="C633" s="177"/>
      <c r="D633" s="126" t="s">
        <v>1</v>
      </c>
      <c r="E633" s="127" t="s">
        <v>2</v>
      </c>
      <c r="F633" s="127" t="s">
        <v>1</v>
      </c>
      <c r="G633" s="127" t="s">
        <v>2</v>
      </c>
      <c r="H633" s="127" t="s">
        <v>1</v>
      </c>
      <c r="I633" s="127" t="s">
        <v>2</v>
      </c>
      <c r="J633" s="127" t="s">
        <v>1</v>
      </c>
      <c r="K633" s="127" t="s">
        <v>2</v>
      </c>
      <c r="L633" s="127" t="s">
        <v>1</v>
      </c>
      <c r="M633" s="127" t="s">
        <v>2</v>
      </c>
      <c r="N633" s="127" t="s">
        <v>1</v>
      </c>
      <c r="O633" s="127" t="s">
        <v>2</v>
      </c>
      <c r="P633" s="127" t="s">
        <v>1</v>
      </c>
      <c r="Q633" s="128" t="s">
        <v>2</v>
      </c>
    </row>
    <row r="634" spans="2:17" x14ac:dyDescent="0.15">
      <c r="B634" s="171" t="s">
        <v>17</v>
      </c>
      <c r="C634" s="3" t="s">
        <v>20</v>
      </c>
      <c r="D634" s="34">
        <v>205</v>
      </c>
      <c r="E634" s="79">
        <v>8.5630743525480363E-2</v>
      </c>
      <c r="F634" s="24">
        <v>458</v>
      </c>
      <c r="G634" s="79">
        <v>0.19131161236424393</v>
      </c>
      <c r="H634" s="24">
        <v>446</v>
      </c>
      <c r="I634" s="79">
        <v>0.18629908103592313</v>
      </c>
      <c r="J634" s="24">
        <v>651</v>
      </c>
      <c r="K634" s="79">
        <v>0.27192982456140352</v>
      </c>
      <c r="L634" s="24">
        <v>588</v>
      </c>
      <c r="M634" s="79">
        <v>0.24561403508771928</v>
      </c>
      <c r="N634" s="24">
        <v>46</v>
      </c>
      <c r="O634" s="79">
        <v>1.921470342522974E-2</v>
      </c>
      <c r="P634" s="37">
        <v>2394</v>
      </c>
      <c r="Q634" s="80">
        <v>1</v>
      </c>
    </row>
    <row r="635" spans="2:17" x14ac:dyDescent="0.15">
      <c r="B635" s="172"/>
      <c r="C635" s="17" t="s">
        <v>3</v>
      </c>
      <c r="D635" s="82">
        <v>8</v>
      </c>
      <c r="E635" s="83">
        <v>5.7553956834532377E-2</v>
      </c>
      <c r="F635" s="84">
        <v>25</v>
      </c>
      <c r="G635" s="83">
        <v>0.17985611510791366</v>
      </c>
      <c r="H635" s="84">
        <v>26</v>
      </c>
      <c r="I635" s="83">
        <v>0.18705035971223022</v>
      </c>
      <c r="J635" s="84">
        <v>39</v>
      </c>
      <c r="K635" s="83">
        <v>0.2805755395683453</v>
      </c>
      <c r="L635" s="84">
        <v>39</v>
      </c>
      <c r="M635" s="83">
        <v>0.2805755395683453</v>
      </c>
      <c r="N635" s="84">
        <v>2</v>
      </c>
      <c r="O635" s="83">
        <v>1.4388489208633094E-2</v>
      </c>
      <c r="P635" s="84">
        <v>139</v>
      </c>
      <c r="Q635" s="86">
        <v>1</v>
      </c>
    </row>
    <row r="636" spans="2:17" x14ac:dyDescent="0.15">
      <c r="B636" s="172"/>
      <c r="C636" s="131" t="s">
        <v>4</v>
      </c>
      <c r="D636" s="132">
        <v>8</v>
      </c>
      <c r="E636" s="136">
        <v>0.13559322033898305</v>
      </c>
      <c r="F636" s="133">
        <v>10</v>
      </c>
      <c r="G636" s="136">
        <v>0.16949152542372881</v>
      </c>
      <c r="H636" s="133">
        <v>5</v>
      </c>
      <c r="I636" s="136">
        <v>8.4745762711864403E-2</v>
      </c>
      <c r="J636" s="133">
        <v>22</v>
      </c>
      <c r="K636" s="136">
        <v>0.3728813559322034</v>
      </c>
      <c r="L636" s="133">
        <v>14</v>
      </c>
      <c r="M636" s="136">
        <v>0.23728813559322035</v>
      </c>
      <c r="N636" s="133"/>
      <c r="O636" s="136">
        <v>0</v>
      </c>
      <c r="P636" s="133">
        <v>59</v>
      </c>
      <c r="Q636" s="137">
        <v>1</v>
      </c>
    </row>
    <row r="637" spans="2:17" x14ac:dyDescent="0.15">
      <c r="B637" s="172"/>
      <c r="C637" s="131" t="s">
        <v>5</v>
      </c>
      <c r="D637" s="132">
        <v>19</v>
      </c>
      <c r="E637" s="136">
        <v>7.5697211155378488E-2</v>
      </c>
      <c r="F637" s="133">
        <v>53</v>
      </c>
      <c r="G637" s="136">
        <v>0.21115537848605578</v>
      </c>
      <c r="H637" s="133">
        <v>51</v>
      </c>
      <c r="I637" s="136">
        <v>0.20318725099601595</v>
      </c>
      <c r="J637" s="133">
        <v>69</v>
      </c>
      <c r="K637" s="136">
        <v>0.27490039840637448</v>
      </c>
      <c r="L637" s="133">
        <v>50</v>
      </c>
      <c r="M637" s="136">
        <v>0.19920318725099601</v>
      </c>
      <c r="N637" s="133">
        <v>9</v>
      </c>
      <c r="O637" s="136">
        <v>3.5856573705179286E-2</v>
      </c>
      <c r="P637" s="133">
        <v>251</v>
      </c>
      <c r="Q637" s="137">
        <v>1</v>
      </c>
    </row>
    <row r="638" spans="2:17" x14ac:dyDescent="0.15">
      <c r="B638" s="172"/>
      <c r="C638" s="131" t="s">
        <v>6</v>
      </c>
      <c r="D638" s="132">
        <v>31</v>
      </c>
      <c r="E638" s="136">
        <v>8.5164835164835168E-2</v>
      </c>
      <c r="F638" s="133">
        <v>75</v>
      </c>
      <c r="G638" s="136">
        <v>0.20604395604395603</v>
      </c>
      <c r="H638" s="133">
        <v>71</v>
      </c>
      <c r="I638" s="136">
        <v>0.19505494505494506</v>
      </c>
      <c r="J638" s="133">
        <v>89</v>
      </c>
      <c r="K638" s="136">
        <v>0.2445054945054945</v>
      </c>
      <c r="L638" s="133">
        <v>97</v>
      </c>
      <c r="M638" s="136">
        <v>0.26648351648351648</v>
      </c>
      <c r="N638" s="133">
        <v>1</v>
      </c>
      <c r="O638" s="136">
        <v>2.7472527472527475E-3</v>
      </c>
      <c r="P638" s="133">
        <v>364</v>
      </c>
      <c r="Q638" s="137">
        <v>1</v>
      </c>
    </row>
    <row r="639" spans="2:17" x14ac:dyDescent="0.15">
      <c r="B639" s="172"/>
      <c r="C639" s="131" t="s">
        <v>7</v>
      </c>
      <c r="D639" s="132">
        <v>16</v>
      </c>
      <c r="E639" s="136">
        <v>9.4674556213017749E-2</v>
      </c>
      <c r="F639" s="133">
        <v>33</v>
      </c>
      <c r="G639" s="136">
        <v>0.19526627218934911</v>
      </c>
      <c r="H639" s="133">
        <v>38</v>
      </c>
      <c r="I639" s="136">
        <v>0.22485207100591717</v>
      </c>
      <c r="J639" s="133">
        <v>42</v>
      </c>
      <c r="K639" s="136">
        <v>0.24852071005917159</v>
      </c>
      <c r="L639" s="133">
        <v>38</v>
      </c>
      <c r="M639" s="136">
        <v>0.22485207100591717</v>
      </c>
      <c r="N639" s="133">
        <v>2</v>
      </c>
      <c r="O639" s="136">
        <v>1.1834319526627219E-2</v>
      </c>
      <c r="P639" s="133">
        <v>169</v>
      </c>
      <c r="Q639" s="137">
        <v>0.99999999999999989</v>
      </c>
    </row>
    <row r="640" spans="2:17" x14ac:dyDescent="0.15">
      <c r="B640" s="172"/>
      <c r="C640" s="131" t="s">
        <v>63</v>
      </c>
      <c r="D640" s="132">
        <v>14</v>
      </c>
      <c r="E640" s="136">
        <v>5.7142857142857141E-2</v>
      </c>
      <c r="F640" s="133">
        <v>58</v>
      </c>
      <c r="G640" s="136">
        <v>0.23673469387755103</v>
      </c>
      <c r="H640" s="133">
        <v>41</v>
      </c>
      <c r="I640" s="136">
        <v>0.16734693877551021</v>
      </c>
      <c r="J640" s="133">
        <v>70</v>
      </c>
      <c r="K640" s="136">
        <v>0.2857142857142857</v>
      </c>
      <c r="L640" s="133">
        <v>57</v>
      </c>
      <c r="M640" s="136">
        <v>0.23265306122448978</v>
      </c>
      <c r="N640" s="133">
        <v>5</v>
      </c>
      <c r="O640" s="136">
        <v>2.0408163265306121E-2</v>
      </c>
      <c r="P640" s="133">
        <v>245</v>
      </c>
      <c r="Q640" s="137">
        <v>1</v>
      </c>
    </row>
    <row r="641" spans="2:17" x14ac:dyDescent="0.15">
      <c r="B641" s="172"/>
      <c r="C641" s="131" t="s">
        <v>8</v>
      </c>
      <c r="D641" s="132">
        <v>29</v>
      </c>
      <c r="E641" s="136">
        <v>6.8235294117647061E-2</v>
      </c>
      <c r="F641" s="133">
        <v>68</v>
      </c>
      <c r="G641" s="136">
        <v>0.16</v>
      </c>
      <c r="H641" s="133">
        <v>76</v>
      </c>
      <c r="I641" s="136">
        <v>0.17882352941176471</v>
      </c>
      <c r="J641" s="133">
        <v>132</v>
      </c>
      <c r="K641" s="136">
        <v>0.31058823529411766</v>
      </c>
      <c r="L641" s="133">
        <v>112</v>
      </c>
      <c r="M641" s="136">
        <v>0.2635294117647059</v>
      </c>
      <c r="N641" s="133">
        <v>8</v>
      </c>
      <c r="O641" s="136">
        <v>1.8823529411764704E-2</v>
      </c>
      <c r="P641" s="133">
        <v>425</v>
      </c>
      <c r="Q641" s="137">
        <v>1.0000000000000002</v>
      </c>
    </row>
    <row r="642" spans="2:17" x14ac:dyDescent="0.15">
      <c r="B642" s="172"/>
      <c r="C642" s="131" t="s">
        <v>9</v>
      </c>
      <c r="D642" s="132">
        <v>42</v>
      </c>
      <c r="E642" s="136">
        <v>0.10526315789473684</v>
      </c>
      <c r="F642" s="133">
        <v>79</v>
      </c>
      <c r="G642" s="136">
        <v>0.19799498746867167</v>
      </c>
      <c r="H642" s="133">
        <v>70</v>
      </c>
      <c r="I642" s="136">
        <v>0.17543859649122806</v>
      </c>
      <c r="J642" s="133">
        <v>95</v>
      </c>
      <c r="K642" s="136">
        <v>0.23809523809523808</v>
      </c>
      <c r="L642" s="133">
        <v>105</v>
      </c>
      <c r="M642" s="136">
        <v>0.26315789473684209</v>
      </c>
      <c r="N642" s="133">
        <v>8</v>
      </c>
      <c r="O642" s="136">
        <v>2.0050125313283207E-2</v>
      </c>
      <c r="P642" s="133">
        <v>399</v>
      </c>
      <c r="Q642" s="137">
        <v>1</v>
      </c>
    </row>
    <row r="643" spans="2:17" x14ac:dyDescent="0.15">
      <c r="B643" s="172"/>
      <c r="C643" s="131" t="s">
        <v>10</v>
      </c>
      <c r="D643" s="132">
        <v>22</v>
      </c>
      <c r="E643" s="136">
        <v>0.10784313725490197</v>
      </c>
      <c r="F643" s="133">
        <v>30</v>
      </c>
      <c r="G643" s="136">
        <v>0.14705882352941177</v>
      </c>
      <c r="H643" s="133">
        <v>40</v>
      </c>
      <c r="I643" s="136">
        <v>0.19607843137254902</v>
      </c>
      <c r="J643" s="133">
        <v>56</v>
      </c>
      <c r="K643" s="136">
        <v>0.27450980392156865</v>
      </c>
      <c r="L643" s="133">
        <v>49</v>
      </c>
      <c r="M643" s="136">
        <v>0.24019607843137256</v>
      </c>
      <c r="N643" s="133">
        <v>7</v>
      </c>
      <c r="O643" s="136">
        <v>3.4313725490196081E-2</v>
      </c>
      <c r="P643" s="133">
        <v>204</v>
      </c>
      <c r="Q643" s="137">
        <v>1</v>
      </c>
    </row>
    <row r="644" spans="2:17" x14ac:dyDescent="0.15">
      <c r="B644" s="173"/>
      <c r="C644" s="20" t="s">
        <v>11</v>
      </c>
      <c r="D644" s="87">
        <v>16</v>
      </c>
      <c r="E644" s="88">
        <v>0.11510791366906475</v>
      </c>
      <c r="F644" s="89">
        <v>27</v>
      </c>
      <c r="G644" s="88">
        <v>0.19424460431654678</v>
      </c>
      <c r="H644" s="89">
        <v>28</v>
      </c>
      <c r="I644" s="88">
        <v>0.20143884892086331</v>
      </c>
      <c r="J644" s="89">
        <v>37</v>
      </c>
      <c r="K644" s="88">
        <v>0.26618705035971224</v>
      </c>
      <c r="L644" s="89">
        <v>27</v>
      </c>
      <c r="M644" s="88">
        <v>0.19424460431654678</v>
      </c>
      <c r="N644" s="89">
        <v>4</v>
      </c>
      <c r="O644" s="88">
        <v>2.8776978417266189E-2</v>
      </c>
      <c r="P644" s="89">
        <v>139</v>
      </c>
      <c r="Q644" s="91">
        <v>1</v>
      </c>
    </row>
    <row r="647" spans="2:17" x14ac:dyDescent="0.15">
      <c r="B647" s="4" t="s">
        <v>253</v>
      </c>
    </row>
    <row r="648" spans="2:17" ht="27" customHeight="1" x14ac:dyDescent="0.15">
      <c r="B648" s="174" t="s">
        <v>87</v>
      </c>
      <c r="C648" s="191"/>
      <c r="D648" s="155" t="s">
        <v>145</v>
      </c>
      <c r="E648" s="156"/>
      <c r="F648" s="157" t="s">
        <v>146</v>
      </c>
      <c r="G648" s="156"/>
      <c r="H648" s="157" t="s">
        <v>147</v>
      </c>
      <c r="I648" s="156"/>
      <c r="J648" s="157" t="s">
        <v>62</v>
      </c>
      <c r="K648" s="156"/>
      <c r="L648" s="157" t="s">
        <v>14</v>
      </c>
      <c r="M648" s="158"/>
    </row>
    <row r="649" spans="2:17" s="21" customFormat="1" x14ac:dyDescent="0.15">
      <c r="B649" s="192"/>
      <c r="C649" s="193"/>
      <c r="D649" s="126" t="s">
        <v>1</v>
      </c>
      <c r="E649" s="127" t="s">
        <v>2</v>
      </c>
      <c r="F649" s="127" t="s">
        <v>1</v>
      </c>
      <c r="G649" s="127" t="s">
        <v>2</v>
      </c>
      <c r="H649" s="127" t="s">
        <v>1</v>
      </c>
      <c r="I649" s="127" t="s">
        <v>2</v>
      </c>
      <c r="J649" s="127" t="s">
        <v>1</v>
      </c>
      <c r="K649" s="127" t="s">
        <v>2</v>
      </c>
      <c r="L649" s="127" t="s">
        <v>1</v>
      </c>
      <c r="M649" s="128" t="s">
        <v>2</v>
      </c>
    </row>
    <row r="650" spans="2:17" x14ac:dyDescent="0.15">
      <c r="B650" s="171" t="s">
        <v>17</v>
      </c>
      <c r="C650" s="3" t="s">
        <v>20</v>
      </c>
      <c r="D650" s="34">
        <v>326</v>
      </c>
      <c r="E650" s="79">
        <v>0.18522727272727274</v>
      </c>
      <c r="F650" s="37">
        <v>1312</v>
      </c>
      <c r="G650" s="79">
        <v>0.74545454545454548</v>
      </c>
      <c r="H650" s="24">
        <v>641</v>
      </c>
      <c r="I650" s="79">
        <v>0.36420454545454545</v>
      </c>
      <c r="J650" s="24">
        <v>56</v>
      </c>
      <c r="K650" s="79">
        <v>3.1818181818181815E-2</v>
      </c>
      <c r="L650" s="37">
        <v>1760</v>
      </c>
      <c r="M650" s="81" t="s">
        <v>19</v>
      </c>
    </row>
    <row r="651" spans="2:17" x14ac:dyDescent="0.15">
      <c r="B651" s="172"/>
      <c r="C651" s="17" t="s">
        <v>21</v>
      </c>
      <c r="D651" s="82">
        <v>9</v>
      </c>
      <c r="E651" s="83">
        <v>0.10112359550561797</v>
      </c>
      <c r="F651" s="85">
        <v>61</v>
      </c>
      <c r="G651" s="83">
        <v>0.6853932584269663</v>
      </c>
      <c r="H651" s="84">
        <v>47</v>
      </c>
      <c r="I651" s="83">
        <v>0.5280898876404494</v>
      </c>
      <c r="J651" s="84">
        <v>7</v>
      </c>
      <c r="K651" s="83">
        <v>7.8651685393258425E-2</v>
      </c>
      <c r="L651" s="85">
        <v>89</v>
      </c>
      <c r="M651" s="93" t="s">
        <v>19</v>
      </c>
    </row>
    <row r="652" spans="2:17" x14ac:dyDescent="0.15">
      <c r="B652" s="172"/>
      <c r="C652" s="131" t="s">
        <v>23</v>
      </c>
      <c r="D652" s="132">
        <v>19</v>
      </c>
      <c r="E652" s="136">
        <v>0.13868613138686131</v>
      </c>
      <c r="F652" s="102">
        <v>99</v>
      </c>
      <c r="G652" s="136">
        <v>0.72262773722627738</v>
      </c>
      <c r="H652" s="133">
        <v>57</v>
      </c>
      <c r="I652" s="136">
        <v>0.41605839416058393</v>
      </c>
      <c r="J652" s="133">
        <v>8</v>
      </c>
      <c r="K652" s="136">
        <v>5.8394160583941604E-2</v>
      </c>
      <c r="L652" s="102">
        <v>137</v>
      </c>
      <c r="M652" s="146" t="s">
        <v>19</v>
      </c>
    </row>
    <row r="653" spans="2:17" x14ac:dyDescent="0.15">
      <c r="B653" s="172"/>
      <c r="C653" s="131" t="s">
        <v>25</v>
      </c>
      <c r="D653" s="132">
        <v>28</v>
      </c>
      <c r="E653" s="136">
        <v>0.13084112149532709</v>
      </c>
      <c r="F653" s="102">
        <v>133</v>
      </c>
      <c r="G653" s="136">
        <v>0.62149532710280375</v>
      </c>
      <c r="H653" s="133">
        <v>111</v>
      </c>
      <c r="I653" s="136">
        <v>0.51869158878504673</v>
      </c>
      <c r="J653" s="133">
        <v>6</v>
      </c>
      <c r="K653" s="136">
        <v>2.8037383177570093E-2</v>
      </c>
      <c r="L653" s="102">
        <v>214</v>
      </c>
      <c r="M653" s="146" t="s">
        <v>19</v>
      </c>
    </row>
    <row r="654" spans="2:17" x14ac:dyDescent="0.15">
      <c r="B654" s="172"/>
      <c r="C654" s="131" t="s">
        <v>27</v>
      </c>
      <c r="D654" s="132">
        <v>36</v>
      </c>
      <c r="E654" s="136">
        <v>0.13584905660377358</v>
      </c>
      <c r="F654" s="102">
        <v>181</v>
      </c>
      <c r="G654" s="136">
        <v>0.68301886792452826</v>
      </c>
      <c r="H654" s="133">
        <v>134</v>
      </c>
      <c r="I654" s="136">
        <v>0.50566037735849056</v>
      </c>
      <c r="J654" s="133">
        <v>6</v>
      </c>
      <c r="K654" s="136">
        <v>2.2641509433962263E-2</v>
      </c>
      <c r="L654" s="102">
        <v>265</v>
      </c>
      <c r="M654" s="146" t="s">
        <v>19</v>
      </c>
    </row>
    <row r="655" spans="2:17" x14ac:dyDescent="0.15">
      <c r="B655" s="172"/>
      <c r="C655" s="131" t="s">
        <v>29</v>
      </c>
      <c r="D655" s="132">
        <v>42</v>
      </c>
      <c r="E655" s="136">
        <v>0.18502202643171806</v>
      </c>
      <c r="F655" s="102">
        <v>156</v>
      </c>
      <c r="G655" s="136">
        <v>0.68722466960352424</v>
      </c>
      <c r="H655" s="133">
        <v>102</v>
      </c>
      <c r="I655" s="136">
        <v>0.44933920704845814</v>
      </c>
      <c r="J655" s="133">
        <v>7</v>
      </c>
      <c r="K655" s="136">
        <v>3.0837004405286344E-2</v>
      </c>
      <c r="L655" s="102">
        <v>227</v>
      </c>
      <c r="M655" s="146" t="s">
        <v>19</v>
      </c>
    </row>
    <row r="656" spans="2:17" x14ac:dyDescent="0.15">
      <c r="B656" s="172"/>
      <c r="C656" s="131" t="s">
        <v>34</v>
      </c>
      <c r="D656" s="132">
        <v>79</v>
      </c>
      <c r="E656" s="136">
        <v>0.22965116279069767</v>
      </c>
      <c r="F656" s="102">
        <v>259</v>
      </c>
      <c r="G656" s="136">
        <v>0.75290697674418605</v>
      </c>
      <c r="H656" s="133">
        <v>115</v>
      </c>
      <c r="I656" s="136">
        <v>0.33430232558139533</v>
      </c>
      <c r="J656" s="133">
        <v>9</v>
      </c>
      <c r="K656" s="136">
        <v>2.616279069767442E-2</v>
      </c>
      <c r="L656" s="102">
        <v>344</v>
      </c>
      <c r="M656" s="146" t="s">
        <v>19</v>
      </c>
    </row>
    <row r="657" spans="2:13" x14ac:dyDescent="0.15">
      <c r="B657" s="172"/>
      <c r="C657" s="131" t="s">
        <v>36</v>
      </c>
      <c r="D657" s="132">
        <v>66</v>
      </c>
      <c r="E657" s="136">
        <v>0.20820189274447951</v>
      </c>
      <c r="F657" s="133">
        <v>275</v>
      </c>
      <c r="G657" s="136">
        <v>0.86750788643533128</v>
      </c>
      <c r="H657" s="133">
        <v>52</v>
      </c>
      <c r="I657" s="136">
        <v>0.16403785488958991</v>
      </c>
      <c r="J657" s="133">
        <v>7</v>
      </c>
      <c r="K657" s="136">
        <v>2.2082018927444796E-2</v>
      </c>
      <c r="L657" s="102">
        <v>317</v>
      </c>
      <c r="M657" s="146" t="s">
        <v>19</v>
      </c>
    </row>
    <row r="658" spans="2:13" x14ac:dyDescent="0.15">
      <c r="B658" s="173"/>
      <c r="C658" s="20" t="s">
        <v>61</v>
      </c>
      <c r="D658" s="87">
        <v>47</v>
      </c>
      <c r="E658" s="88">
        <v>0.28143712574850299</v>
      </c>
      <c r="F658" s="89">
        <v>148</v>
      </c>
      <c r="G658" s="88">
        <v>0.88622754491017963</v>
      </c>
      <c r="H658" s="89">
        <v>23</v>
      </c>
      <c r="I658" s="88">
        <v>0.1377245508982036</v>
      </c>
      <c r="J658" s="89">
        <v>6</v>
      </c>
      <c r="K658" s="88">
        <v>3.5928143712574849E-2</v>
      </c>
      <c r="L658" s="90">
        <v>167</v>
      </c>
      <c r="M658" s="94" t="s">
        <v>19</v>
      </c>
    </row>
    <row r="659" spans="2:13" x14ac:dyDescent="0.15">
      <c r="B659" s="171" t="s">
        <v>15</v>
      </c>
      <c r="C659" s="3" t="s">
        <v>20</v>
      </c>
      <c r="D659" s="34">
        <v>97</v>
      </c>
      <c r="E659" s="79">
        <v>0.13197278911564625</v>
      </c>
      <c r="F659" s="24">
        <v>449</v>
      </c>
      <c r="G659" s="79">
        <v>0.61088435374149663</v>
      </c>
      <c r="H659" s="24">
        <v>340</v>
      </c>
      <c r="I659" s="79">
        <v>0.46258503401360546</v>
      </c>
      <c r="J659" s="24">
        <v>30</v>
      </c>
      <c r="K659" s="79">
        <v>4.0816326530612242E-2</v>
      </c>
      <c r="L659" s="37">
        <v>735</v>
      </c>
      <c r="M659" s="81" t="s">
        <v>19</v>
      </c>
    </row>
    <row r="660" spans="2:13" x14ac:dyDescent="0.15">
      <c r="B660" s="172"/>
      <c r="C660" s="17" t="s">
        <v>21</v>
      </c>
      <c r="D660" s="82">
        <v>1</v>
      </c>
      <c r="E660" s="83">
        <v>2.5000000000000001E-2</v>
      </c>
      <c r="F660" s="84">
        <v>25</v>
      </c>
      <c r="G660" s="83">
        <v>0.625</v>
      </c>
      <c r="H660" s="84">
        <v>20</v>
      </c>
      <c r="I660" s="83">
        <v>0.5</v>
      </c>
      <c r="J660" s="84">
        <v>3</v>
      </c>
      <c r="K660" s="83">
        <v>7.4999999999999997E-2</v>
      </c>
      <c r="L660" s="85">
        <v>40</v>
      </c>
      <c r="M660" s="93" t="s">
        <v>19</v>
      </c>
    </row>
    <row r="661" spans="2:13" x14ac:dyDescent="0.15">
      <c r="B661" s="172"/>
      <c r="C661" s="131" t="s">
        <v>23</v>
      </c>
      <c r="D661" s="132">
        <v>7</v>
      </c>
      <c r="E661" s="136">
        <v>0.11290322580645161</v>
      </c>
      <c r="F661" s="133">
        <v>35</v>
      </c>
      <c r="G661" s="136">
        <v>0.56451612903225812</v>
      </c>
      <c r="H661" s="133">
        <v>31</v>
      </c>
      <c r="I661" s="136">
        <v>0.5</v>
      </c>
      <c r="J661" s="133">
        <v>8</v>
      </c>
      <c r="K661" s="136">
        <v>0.12903225806451613</v>
      </c>
      <c r="L661" s="102">
        <v>62</v>
      </c>
      <c r="M661" s="146" t="s">
        <v>19</v>
      </c>
    </row>
    <row r="662" spans="2:13" x14ac:dyDescent="0.15">
      <c r="B662" s="172"/>
      <c r="C662" s="131" t="s">
        <v>25</v>
      </c>
      <c r="D662" s="132">
        <v>5</v>
      </c>
      <c r="E662" s="136">
        <v>5.1546391752577317E-2</v>
      </c>
      <c r="F662" s="133">
        <v>38</v>
      </c>
      <c r="G662" s="136">
        <v>0.39175257731958762</v>
      </c>
      <c r="H662" s="133">
        <v>64</v>
      </c>
      <c r="I662" s="136">
        <v>0.65979381443298968</v>
      </c>
      <c r="J662" s="133">
        <v>5</v>
      </c>
      <c r="K662" s="136">
        <v>5.1546391752577317E-2</v>
      </c>
      <c r="L662" s="102">
        <v>97</v>
      </c>
      <c r="M662" s="146" t="s">
        <v>19</v>
      </c>
    </row>
    <row r="663" spans="2:13" x14ac:dyDescent="0.15">
      <c r="B663" s="172"/>
      <c r="C663" s="131" t="s">
        <v>27</v>
      </c>
      <c r="D663" s="132">
        <v>9</v>
      </c>
      <c r="E663" s="136">
        <v>9.1836734693877556E-2</v>
      </c>
      <c r="F663" s="133">
        <v>54</v>
      </c>
      <c r="G663" s="136">
        <v>0.55102040816326525</v>
      </c>
      <c r="H663" s="133">
        <v>62</v>
      </c>
      <c r="I663" s="136">
        <v>0.63265306122448983</v>
      </c>
      <c r="J663" s="133">
        <v>3</v>
      </c>
      <c r="K663" s="136">
        <v>3.0612244897959183E-2</v>
      </c>
      <c r="L663" s="102">
        <v>98</v>
      </c>
      <c r="M663" s="146" t="s">
        <v>19</v>
      </c>
    </row>
    <row r="664" spans="2:13" x14ac:dyDescent="0.15">
      <c r="B664" s="172"/>
      <c r="C664" s="131" t="s">
        <v>29</v>
      </c>
      <c r="D664" s="132">
        <v>8</v>
      </c>
      <c r="E664" s="136">
        <v>9.0909090909090912E-2</v>
      </c>
      <c r="F664" s="133">
        <v>35</v>
      </c>
      <c r="G664" s="136">
        <v>0.39772727272727271</v>
      </c>
      <c r="H664" s="133">
        <v>54</v>
      </c>
      <c r="I664" s="136">
        <v>0.61363636363636365</v>
      </c>
      <c r="J664" s="133">
        <v>4</v>
      </c>
      <c r="K664" s="136">
        <v>4.5454545454545456E-2</v>
      </c>
      <c r="L664" s="102">
        <v>88</v>
      </c>
      <c r="M664" s="146" t="s">
        <v>19</v>
      </c>
    </row>
    <row r="665" spans="2:13" x14ac:dyDescent="0.15">
      <c r="B665" s="172"/>
      <c r="C665" s="131" t="s">
        <v>34</v>
      </c>
      <c r="D665" s="132">
        <v>28</v>
      </c>
      <c r="E665" s="136">
        <v>0.19444444444444445</v>
      </c>
      <c r="F665" s="133">
        <v>92</v>
      </c>
      <c r="G665" s="136">
        <v>0.63888888888888884</v>
      </c>
      <c r="H665" s="133">
        <v>70</v>
      </c>
      <c r="I665" s="136">
        <v>0.4861111111111111</v>
      </c>
      <c r="J665" s="133">
        <v>2</v>
      </c>
      <c r="K665" s="136">
        <v>1.3888888888888888E-2</v>
      </c>
      <c r="L665" s="102">
        <v>144</v>
      </c>
      <c r="M665" s="146" t="s">
        <v>19</v>
      </c>
    </row>
    <row r="666" spans="2:13" x14ac:dyDescent="0.15">
      <c r="B666" s="172"/>
      <c r="C666" s="131" t="s">
        <v>36</v>
      </c>
      <c r="D666" s="132">
        <v>21</v>
      </c>
      <c r="E666" s="136">
        <v>0.15441176470588236</v>
      </c>
      <c r="F666" s="133">
        <v>109</v>
      </c>
      <c r="G666" s="136">
        <v>0.80147058823529416</v>
      </c>
      <c r="H666" s="133">
        <v>29</v>
      </c>
      <c r="I666" s="136">
        <v>0.21323529411764705</v>
      </c>
      <c r="J666" s="133">
        <v>4</v>
      </c>
      <c r="K666" s="136">
        <v>2.9411764705882353E-2</v>
      </c>
      <c r="L666" s="102">
        <v>136</v>
      </c>
      <c r="M666" s="146" t="s">
        <v>19</v>
      </c>
    </row>
    <row r="667" spans="2:13" x14ac:dyDescent="0.15">
      <c r="B667" s="173"/>
      <c r="C667" s="20" t="s">
        <v>61</v>
      </c>
      <c r="D667" s="87">
        <v>18</v>
      </c>
      <c r="E667" s="88">
        <v>0.25714285714285712</v>
      </c>
      <c r="F667" s="89">
        <v>61</v>
      </c>
      <c r="G667" s="88">
        <v>0.87142857142857144</v>
      </c>
      <c r="H667" s="89">
        <v>10</v>
      </c>
      <c r="I667" s="88">
        <v>0.14285714285714285</v>
      </c>
      <c r="J667" s="89">
        <v>1</v>
      </c>
      <c r="K667" s="88">
        <v>1.4285714285714285E-2</v>
      </c>
      <c r="L667" s="90">
        <v>70</v>
      </c>
      <c r="M667" s="94" t="s">
        <v>19</v>
      </c>
    </row>
    <row r="668" spans="2:13" x14ac:dyDescent="0.15">
      <c r="B668" s="171" t="s">
        <v>16</v>
      </c>
      <c r="C668" s="3" t="s">
        <v>20</v>
      </c>
      <c r="D668" s="34">
        <v>229</v>
      </c>
      <c r="E668" s="79">
        <v>0.22341463414634147</v>
      </c>
      <c r="F668" s="24">
        <v>863</v>
      </c>
      <c r="G668" s="79">
        <v>0.84195121951219509</v>
      </c>
      <c r="H668" s="24">
        <v>301</v>
      </c>
      <c r="I668" s="79">
        <v>0.29365853658536584</v>
      </c>
      <c r="J668" s="24">
        <v>26</v>
      </c>
      <c r="K668" s="79">
        <v>2.5365853658536587E-2</v>
      </c>
      <c r="L668" s="37">
        <v>1025</v>
      </c>
      <c r="M668" s="81" t="s">
        <v>19</v>
      </c>
    </row>
    <row r="669" spans="2:13" x14ac:dyDescent="0.15">
      <c r="B669" s="172"/>
      <c r="C669" s="17" t="s">
        <v>21</v>
      </c>
      <c r="D669" s="82">
        <v>8</v>
      </c>
      <c r="E669" s="83">
        <v>0.16326530612244897</v>
      </c>
      <c r="F669" s="84">
        <v>36</v>
      </c>
      <c r="G669" s="83">
        <v>0.73469387755102045</v>
      </c>
      <c r="H669" s="84">
        <v>27</v>
      </c>
      <c r="I669" s="83">
        <v>0.55102040816326525</v>
      </c>
      <c r="J669" s="84">
        <v>4</v>
      </c>
      <c r="K669" s="83">
        <v>8.1632653061224483E-2</v>
      </c>
      <c r="L669" s="85">
        <v>49</v>
      </c>
      <c r="M669" s="93" t="s">
        <v>19</v>
      </c>
    </row>
    <row r="670" spans="2:13" x14ac:dyDescent="0.15">
      <c r="B670" s="172"/>
      <c r="C670" s="131" t="s">
        <v>23</v>
      </c>
      <c r="D670" s="132">
        <v>12</v>
      </c>
      <c r="E670" s="136">
        <v>0.16</v>
      </c>
      <c r="F670" s="133">
        <v>64</v>
      </c>
      <c r="G670" s="136">
        <v>0.85333333333333339</v>
      </c>
      <c r="H670" s="133">
        <v>26</v>
      </c>
      <c r="I670" s="136">
        <v>0.34666666666666668</v>
      </c>
      <c r="J670" s="133">
        <v>0</v>
      </c>
      <c r="K670" s="136">
        <v>0</v>
      </c>
      <c r="L670" s="102">
        <v>75</v>
      </c>
      <c r="M670" s="146" t="s">
        <v>19</v>
      </c>
    </row>
    <row r="671" spans="2:13" x14ac:dyDescent="0.15">
      <c r="B671" s="172"/>
      <c r="C671" s="131" t="s">
        <v>25</v>
      </c>
      <c r="D671" s="132">
        <v>23</v>
      </c>
      <c r="E671" s="136">
        <v>0.19658119658119658</v>
      </c>
      <c r="F671" s="133">
        <v>95</v>
      </c>
      <c r="G671" s="136">
        <v>0.81196581196581197</v>
      </c>
      <c r="H671" s="133">
        <v>47</v>
      </c>
      <c r="I671" s="136">
        <v>0.40170940170940173</v>
      </c>
      <c r="J671" s="133">
        <v>1</v>
      </c>
      <c r="K671" s="136">
        <v>8.5470085470085479E-3</v>
      </c>
      <c r="L671" s="102">
        <v>117</v>
      </c>
      <c r="M671" s="146" t="s">
        <v>19</v>
      </c>
    </row>
    <row r="672" spans="2:13" x14ac:dyDescent="0.15">
      <c r="B672" s="172"/>
      <c r="C672" s="131" t="s">
        <v>27</v>
      </c>
      <c r="D672" s="132">
        <v>27</v>
      </c>
      <c r="E672" s="136">
        <v>0.16167664670658682</v>
      </c>
      <c r="F672" s="133">
        <v>127</v>
      </c>
      <c r="G672" s="136">
        <v>0.76047904191616766</v>
      </c>
      <c r="H672" s="133">
        <v>72</v>
      </c>
      <c r="I672" s="136">
        <v>0.43113772455089822</v>
      </c>
      <c r="J672" s="133">
        <v>3</v>
      </c>
      <c r="K672" s="136">
        <v>1.7964071856287425E-2</v>
      </c>
      <c r="L672" s="102">
        <v>167</v>
      </c>
      <c r="M672" s="146" t="s">
        <v>19</v>
      </c>
    </row>
    <row r="673" spans="2:13" x14ac:dyDescent="0.15">
      <c r="B673" s="172"/>
      <c r="C673" s="131" t="s">
        <v>29</v>
      </c>
      <c r="D673" s="132">
        <v>34</v>
      </c>
      <c r="E673" s="136">
        <v>0.2446043165467626</v>
      </c>
      <c r="F673" s="133">
        <v>121</v>
      </c>
      <c r="G673" s="136">
        <v>0.87050359712230219</v>
      </c>
      <c r="H673" s="133">
        <v>48</v>
      </c>
      <c r="I673" s="136">
        <v>0.34532374100719426</v>
      </c>
      <c r="J673" s="133">
        <v>3</v>
      </c>
      <c r="K673" s="136">
        <v>2.1582733812949641E-2</v>
      </c>
      <c r="L673" s="102">
        <v>139</v>
      </c>
      <c r="M673" s="146" t="s">
        <v>19</v>
      </c>
    </row>
    <row r="674" spans="2:13" x14ac:dyDescent="0.15">
      <c r="B674" s="172"/>
      <c r="C674" s="131" t="s">
        <v>34</v>
      </c>
      <c r="D674" s="132">
        <v>51</v>
      </c>
      <c r="E674" s="136">
        <v>0.255</v>
      </c>
      <c r="F674" s="133">
        <v>167</v>
      </c>
      <c r="G674" s="136">
        <v>0.83499999999999996</v>
      </c>
      <c r="H674" s="133">
        <v>45</v>
      </c>
      <c r="I674" s="136">
        <v>0.22500000000000001</v>
      </c>
      <c r="J674" s="133">
        <v>7</v>
      </c>
      <c r="K674" s="136">
        <v>3.5000000000000003E-2</v>
      </c>
      <c r="L674" s="102">
        <v>200</v>
      </c>
      <c r="M674" s="146" t="s">
        <v>19</v>
      </c>
    </row>
    <row r="675" spans="2:13" x14ac:dyDescent="0.15">
      <c r="B675" s="172"/>
      <c r="C675" s="131" t="s">
        <v>36</v>
      </c>
      <c r="D675" s="132">
        <v>45</v>
      </c>
      <c r="E675" s="136">
        <v>0.24861878453038674</v>
      </c>
      <c r="F675" s="133">
        <v>166</v>
      </c>
      <c r="G675" s="136">
        <v>0.91712707182320441</v>
      </c>
      <c r="H675" s="133">
        <v>23</v>
      </c>
      <c r="I675" s="136">
        <v>0.1270718232044199</v>
      </c>
      <c r="J675" s="133">
        <v>3</v>
      </c>
      <c r="K675" s="136">
        <v>1.6574585635359115E-2</v>
      </c>
      <c r="L675" s="102">
        <v>181</v>
      </c>
      <c r="M675" s="146" t="s">
        <v>19</v>
      </c>
    </row>
    <row r="676" spans="2:13" x14ac:dyDescent="0.15">
      <c r="B676" s="173"/>
      <c r="C676" s="20" t="s">
        <v>61</v>
      </c>
      <c r="D676" s="87">
        <v>29</v>
      </c>
      <c r="E676" s="88">
        <v>0.29896907216494845</v>
      </c>
      <c r="F676" s="89">
        <v>87</v>
      </c>
      <c r="G676" s="88">
        <v>0.89690721649484539</v>
      </c>
      <c r="H676" s="89">
        <v>13</v>
      </c>
      <c r="I676" s="88">
        <v>0.13402061855670103</v>
      </c>
      <c r="J676" s="89">
        <v>5</v>
      </c>
      <c r="K676" s="88">
        <v>5.1546391752577317E-2</v>
      </c>
      <c r="L676" s="90">
        <v>97</v>
      </c>
      <c r="M676" s="94" t="s">
        <v>19</v>
      </c>
    </row>
    <row r="678" spans="2:13" ht="27" customHeight="1" x14ac:dyDescent="0.15">
      <c r="B678" s="174" t="s">
        <v>88</v>
      </c>
      <c r="C678" s="175"/>
      <c r="D678" s="155" t="s">
        <v>145</v>
      </c>
      <c r="E678" s="156"/>
      <c r="F678" s="157" t="s">
        <v>146</v>
      </c>
      <c r="G678" s="156"/>
      <c r="H678" s="157" t="s">
        <v>147</v>
      </c>
      <c r="I678" s="156"/>
      <c r="J678" s="157" t="s">
        <v>62</v>
      </c>
      <c r="K678" s="156"/>
      <c r="L678" s="157" t="s">
        <v>14</v>
      </c>
      <c r="M678" s="158"/>
    </row>
    <row r="679" spans="2:13" s="21" customFormat="1" x14ac:dyDescent="0.15">
      <c r="B679" s="176"/>
      <c r="C679" s="177"/>
      <c r="D679" s="119" t="s">
        <v>1</v>
      </c>
      <c r="E679" s="120" t="s">
        <v>2</v>
      </c>
      <c r="F679" s="120" t="s">
        <v>1</v>
      </c>
      <c r="G679" s="120" t="s">
        <v>2</v>
      </c>
      <c r="H679" s="120" t="s">
        <v>1</v>
      </c>
      <c r="I679" s="120" t="s">
        <v>2</v>
      </c>
      <c r="J679" s="120" t="s">
        <v>1</v>
      </c>
      <c r="K679" s="120" t="s">
        <v>2</v>
      </c>
      <c r="L679" s="120" t="s">
        <v>1</v>
      </c>
      <c r="M679" s="121" t="s">
        <v>2</v>
      </c>
    </row>
    <row r="680" spans="2:13" x14ac:dyDescent="0.15">
      <c r="B680" s="171" t="s">
        <v>17</v>
      </c>
      <c r="C680" s="3" t="s">
        <v>20</v>
      </c>
      <c r="D680" s="34">
        <v>326</v>
      </c>
      <c r="E680" s="79">
        <v>0.18522727272727274</v>
      </c>
      <c r="F680" s="37">
        <v>1312</v>
      </c>
      <c r="G680" s="79">
        <v>0.74545454545454548</v>
      </c>
      <c r="H680" s="24">
        <v>641</v>
      </c>
      <c r="I680" s="79">
        <v>0.36420454545454545</v>
      </c>
      <c r="J680" s="24">
        <v>56</v>
      </c>
      <c r="K680" s="79">
        <v>3.1818181818181815E-2</v>
      </c>
      <c r="L680" s="37">
        <v>1760</v>
      </c>
      <c r="M680" s="81" t="s">
        <v>19</v>
      </c>
    </row>
    <row r="681" spans="2:13" x14ac:dyDescent="0.15">
      <c r="B681" s="172"/>
      <c r="C681" s="17" t="s">
        <v>3</v>
      </c>
      <c r="D681" s="82">
        <v>9</v>
      </c>
      <c r="E681" s="83">
        <v>9.1836734693877556E-2</v>
      </c>
      <c r="F681" s="84">
        <v>74</v>
      </c>
      <c r="G681" s="83">
        <v>0.75510204081632648</v>
      </c>
      <c r="H681" s="84">
        <v>36</v>
      </c>
      <c r="I681" s="83">
        <v>0.36734693877551022</v>
      </c>
      <c r="J681" s="84">
        <v>3</v>
      </c>
      <c r="K681" s="83">
        <v>3.0612244897959183E-2</v>
      </c>
      <c r="L681" s="84">
        <v>98</v>
      </c>
      <c r="M681" s="93" t="s">
        <v>19</v>
      </c>
    </row>
    <row r="682" spans="2:13" x14ac:dyDescent="0.15">
      <c r="B682" s="172"/>
      <c r="C682" s="131" t="s">
        <v>4</v>
      </c>
      <c r="D682" s="132">
        <v>4</v>
      </c>
      <c r="E682" s="136">
        <v>8.8888888888888892E-2</v>
      </c>
      <c r="F682" s="133">
        <v>38</v>
      </c>
      <c r="G682" s="136">
        <v>0.84444444444444444</v>
      </c>
      <c r="H682" s="133">
        <v>13</v>
      </c>
      <c r="I682" s="136">
        <v>0.28888888888888886</v>
      </c>
      <c r="J682" s="133">
        <v>0</v>
      </c>
      <c r="K682" s="136">
        <v>0</v>
      </c>
      <c r="L682" s="133">
        <v>45</v>
      </c>
      <c r="M682" s="146" t="s">
        <v>19</v>
      </c>
    </row>
    <row r="683" spans="2:13" x14ac:dyDescent="0.15">
      <c r="B683" s="172"/>
      <c r="C683" s="131" t="s">
        <v>5</v>
      </c>
      <c r="D683" s="132">
        <v>28</v>
      </c>
      <c r="E683" s="136">
        <v>0.14583333333333334</v>
      </c>
      <c r="F683" s="133">
        <v>153</v>
      </c>
      <c r="G683" s="136">
        <v>0.796875</v>
      </c>
      <c r="H683" s="133">
        <v>57</v>
      </c>
      <c r="I683" s="136">
        <v>0.296875</v>
      </c>
      <c r="J683" s="133">
        <v>8</v>
      </c>
      <c r="K683" s="136">
        <v>4.1666666666666664E-2</v>
      </c>
      <c r="L683" s="133">
        <v>192</v>
      </c>
      <c r="M683" s="146" t="s">
        <v>19</v>
      </c>
    </row>
    <row r="684" spans="2:13" x14ac:dyDescent="0.15">
      <c r="B684" s="172"/>
      <c r="C684" s="131" t="s">
        <v>6</v>
      </c>
      <c r="D684" s="132">
        <v>44</v>
      </c>
      <c r="E684" s="136">
        <v>0.16541353383458646</v>
      </c>
      <c r="F684" s="133">
        <v>212</v>
      </c>
      <c r="G684" s="136">
        <v>0.79699248120300747</v>
      </c>
      <c r="H684" s="133">
        <v>99</v>
      </c>
      <c r="I684" s="136">
        <v>0.37218045112781956</v>
      </c>
      <c r="J684" s="133">
        <v>4</v>
      </c>
      <c r="K684" s="136">
        <v>1.5037593984962405E-2</v>
      </c>
      <c r="L684" s="133">
        <v>266</v>
      </c>
      <c r="M684" s="146" t="s">
        <v>19</v>
      </c>
    </row>
    <row r="685" spans="2:13" x14ac:dyDescent="0.15">
      <c r="B685" s="172"/>
      <c r="C685" s="131" t="s">
        <v>7</v>
      </c>
      <c r="D685" s="132">
        <v>24</v>
      </c>
      <c r="E685" s="136">
        <v>0.18604651162790697</v>
      </c>
      <c r="F685" s="133">
        <v>97</v>
      </c>
      <c r="G685" s="136">
        <v>0.75193798449612403</v>
      </c>
      <c r="H685" s="133">
        <v>49</v>
      </c>
      <c r="I685" s="136">
        <v>0.37984496124031009</v>
      </c>
      <c r="J685" s="133">
        <v>0</v>
      </c>
      <c r="K685" s="136">
        <v>0</v>
      </c>
      <c r="L685" s="133">
        <v>129</v>
      </c>
      <c r="M685" s="146" t="s">
        <v>19</v>
      </c>
    </row>
    <row r="686" spans="2:13" x14ac:dyDescent="0.15">
      <c r="B686" s="172"/>
      <c r="C686" s="131" t="s">
        <v>63</v>
      </c>
      <c r="D686" s="132">
        <v>35</v>
      </c>
      <c r="E686" s="136">
        <v>0.19125683060109289</v>
      </c>
      <c r="F686" s="133">
        <v>128</v>
      </c>
      <c r="G686" s="136">
        <v>0.69945355191256831</v>
      </c>
      <c r="H686" s="133">
        <v>82</v>
      </c>
      <c r="I686" s="136">
        <v>0.44808743169398907</v>
      </c>
      <c r="J686" s="133">
        <v>7</v>
      </c>
      <c r="K686" s="136">
        <v>3.825136612021858E-2</v>
      </c>
      <c r="L686" s="133">
        <v>183</v>
      </c>
      <c r="M686" s="146" t="s">
        <v>19</v>
      </c>
    </row>
    <row r="687" spans="2:13" x14ac:dyDescent="0.15">
      <c r="B687" s="172"/>
      <c r="C687" s="131" t="s">
        <v>8</v>
      </c>
      <c r="D687" s="132">
        <v>66</v>
      </c>
      <c r="E687" s="136">
        <v>0.21639344262295082</v>
      </c>
      <c r="F687" s="133">
        <v>230</v>
      </c>
      <c r="G687" s="136">
        <v>0.75409836065573765</v>
      </c>
      <c r="H687" s="133">
        <v>99</v>
      </c>
      <c r="I687" s="136">
        <v>0.32459016393442625</v>
      </c>
      <c r="J687" s="133">
        <v>7</v>
      </c>
      <c r="K687" s="136">
        <v>2.2950819672131147E-2</v>
      </c>
      <c r="L687" s="133">
        <v>305</v>
      </c>
      <c r="M687" s="146" t="s">
        <v>19</v>
      </c>
    </row>
    <row r="688" spans="2:13" x14ac:dyDescent="0.15">
      <c r="B688" s="172"/>
      <c r="C688" s="131" t="s">
        <v>9</v>
      </c>
      <c r="D688" s="132">
        <v>66</v>
      </c>
      <c r="E688" s="136">
        <v>0.23076923076923078</v>
      </c>
      <c r="F688" s="133">
        <v>201</v>
      </c>
      <c r="G688" s="136">
        <v>0.70279720279720281</v>
      </c>
      <c r="H688" s="133">
        <v>118</v>
      </c>
      <c r="I688" s="136">
        <v>0.41258741258741261</v>
      </c>
      <c r="J688" s="133">
        <v>13</v>
      </c>
      <c r="K688" s="136">
        <v>4.5454545454545456E-2</v>
      </c>
      <c r="L688" s="133">
        <v>286</v>
      </c>
      <c r="M688" s="146" t="s">
        <v>19</v>
      </c>
    </row>
    <row r="689" spans="2:17" x14ac:dyDescent="0.15">
      <c r="B689" s="172"/>
      <c r="C689" s="131" t="s">
        <v>10</v>
      </c>
      <c r="D689" s="132">
        <v>25</v>
      </c>
      <c r="E689" s="136">
        <v>0.16891891891891891</v>
      </c>
      <c r="F689" s="133">
        <v>105</v>
      </c>
      <c r="G689" s="136">
        <v>0.70945945945945943</v>
      </c>
      <c r="H689" s="133">
        <v>49</v>
      </c>
      <c r="I689" s="136">
        <v>0.33108108108108109</v>
      </c>
      <c r="J689" s="133">
        <v>7</v>
      </c>
      <c r="K689" s="136">
        <v>4.72972972972973E-2</v>
      </c>
      <c r="L689" s="133">
        <v>148</v>
      </c>
      <c r="M689" s="146" t="s">
        <v>19</v>
      </c>
    </row>
    <row r="690" spans="2:17" x14ac:dyDescent="0.15">
      <c r="B690" s="173"/>
      <c r="C690" s="20" t="s">
        <v>11</v>
      </c>
      <c r="D690" s="87">
        <v>25</v>
      </c>
      <c r="E690" s="88">
        <v>0.23148148148148148</v>
      </c>
      <c r="F690" s="89">
        <v>74</v>
      </c>
      <c r="G690" s="88">
        <v>0.68518518518518523</v>
      </c>
      <c r="H690" s="89">
        <v>39</v>
      </c>
      <c r="I690" s="88">
        <v>0.3611111111111111</v>
      </c>
      <c r="J690" s="89">
        <v>7</v>
      </c>
      <c r="K690" s="88">
        <v>6.4814814814814811E-2</v>
      </c>
      <c r="L690" s="89">
        <v>108</v>
      </c>
      <c r="M690" s="94" t="s">
        <v>19</v>
      </c>
    </row>
    <row r="691" spans="2:17" x14ac:dyDescent="0.15">
      <c r="K691" s="8"/>
    </row>
    <row r="693" spans="2:17" x14ac:dyDescent="0.15">
      <c r="B693" s="4" t="s">
        <v>148</v>
      </c>
    </row>
    <row r="694" spans="2:17" x14ac:dyDescent="0.15">
      <c r="B694" s="4" t="s">
        <v>256</v>
      </c>
    </row>
    <row r="695" spans="2:17" x14ac:dyDescent="0.15">
      <c r="B695" s="5" t="s">
        <v>150</v>
      </c>
    </row>
    <row r="696" spans="2:17" x14ac:dyDescent="0.15">
      <c r="B696" s="174" t="s">
        <v>87</v>
      </c>
      <c r="C696" s="191"/>
      <c r="D696" s="161" t="s">
        <v>149</v>
      </c>
      <c r="E696" s="163"/>
      <c r="F696" s="159" t="s">
        <v>151</v>
      </c>
      <c r="G696" s="163"/>
      <c r="H696" s="159" t="s">
        <v>152</v>
      </c>
      <c r="I696" s="163"/>
      <c r="J696" s="159" t="s">
        <v>153</v>
      </c>
      <c r="K696" s="163"/>
      <c r="L696" s="159" t="s">
        <v>154</v>
      </c>
      <c r="M696" s="163"/>
      <c r="N696" s="159" t="s">
        <v>62</v>
      </c>
      <c r="O696" s="163"/>
      <c r="P696" s="159" t="s">
        <v>14</v>
      </c>
      <c r="Q696" s="160"/>
    </row>
    <row r="697" spans="2:17" s="21" customFormat="1" x14ac:dyDescent="0.15">
      <c r="B697" s="192"/>
      <c r="C697" s="193"/>
      <c r="D697" s="119" t="s">
        <v>1</v>
      </c>
      <c r="E697" s="120" t="s">
        <v>2</v>
      </c>
      <c r="F697" s="120" t="s">
        <v>1</v>
      </c>
      <c r="G697" s="120" t="s">
        <v>2</v>
      </c>
      <c r="H697" s="120" t="s">
        <v>1</v>
      </c>
      <c r="I697" s="120" t="s">
        <v>2</v>
      </c>
      <c r="J697" s="120" t="s">
        <v>1</v>
      </c>
      <c r="K697" s="120" t="s">
        <v>2</v>
      </c>
      <c r="L697" s="120" t="s">
        <v>1</v>
      </c>
      <c r="M697" s="120" t="s">
        <v>2</v>
      </c>
      <c r="N697" s="120" t="s">
        <v>1</v>
      </c>
      <c r="O697" s="120" t="s">
        <v>2</v>
      </c>
      <c r="P697" s="120" t="s">
        <v>1</v>
      </c>
      <c r="Q697" s="121" t="s">
        <v>2</v>
      </c>
    </row>
    <row r="698" spans="2:17" x14ac:dyDescent="0.15">
      <c r="B698" s="171" t="s">
        <v>17</v>
      </c>
      <c r="C698" s="3" t="s">
        <v>20</v>
      </c>
      <c r="D698" s="22">
        <v>1084</v>
      </c>
      <c r="E698" s="79">
        <v>0.45279866332497909</v>
      </c>
      <c r="F698" s="24">
        <v>378</v>
      </c>
      <c r="G698" s="79">
        <v>0.15789473684210525</v>
      </c>
      <c r="H698" s="24">
        <v>190</v>
      </c>
      <c r="I698" s="79">
        <v>7.9365079365079361E-2</v>
      </c>
      <c r="J698" s="24">
        <v>264</v>
      </c>
      <c r="K698" s="79">
        <v>0.11027568922305764</v>
      </c>
      <c r="L698" s="24">
        <v>428</v>
      </c>
      <c r="M698" s="79">
        <v>0.17878028404344193</v>
      </c>
      <c r="N698" s="24">
        <v>50</v>
      </c>
      <c r="O698" s="79">
        <v>2.0885547201336674E-2</v>
      </c>
      <c r="P698" s="37">
        <v>2394</v>
      </c>
      <c r="Q698" s="80">
        <v>0.99999999999999978</v>
      </c>
    </row>
    <row r="699" spans="2:17" x14ac:dyDescent="0.15">
      <c r="B699" s="172"/>
      <c r="C699" s="17" t="s">
        <v>21</v>
      </c>
      <c r="D699" s="92">
        <v>26</v>
      </c>
      <c r="E699" s="83">
        <v>0.25</v>
      </c>
      <c r="F699" s="84">
        <v>26</v>
      </c>
      <c r="G699" s="83">
        <v>0.25</v>
      </c>
      <c r="H699" s="84">
        <v>16</v>
      </c>
      <c r="I699" s="83">
        <v>0.15384615384615385</v>
      </c>
      <c r="J699" s="84">
        <v>18</v>
      </c>
      <c r="K699" s="83">
        <v>0.17307692307692307</v>
      </c>
      <c r="L699" s="84">
        <v>18</v>
      </c>
      <c r="M699" s="83">
        <v>0.17307692307692307</v>
      </c>
      <c r="N699" s="84">
        <v>0</v>
      </c>
      <c r="O699" s="83">
        <v>0</v>
      </c>
      <c r="P699" s="85">
        <v>104</v>
      </c>
      <c r="Q699" s="86">
        <v>1</v>
      </c>
    </row>
    <row r="700" spans="2:17" x14ac:dyDescent="0.15">
      <c r="B700" s="172"/>
      <c r="C700" s="131" t="s">
        <v>23</v>
      </c>
      <c r="D700" s="57">
        <v>73</v>
      </c>
      <c r="E700" s="136">
        <v>0.42196531791907516</v>
      </c>
      <c r="F700" s="133">
        <v>47</v>
      </c>
      <c r="G700" s="136">
        <v>0.27167630057803466</v>
      </c>
      <c r="H700" s="133">
        <v>12</v>
      </c>
      <c r="I700" s="136">
        <v>6.9364161849710976E-2</v>
      </c>
      <c r="J700" s="133">
        <v>18</v>
      </c>
      <c r="K700" s="136">
        <v>0.10404624277456648</v>
      </c>
      <c r="L700" s="133">
        <v>20</v>
      </c>
      <c r="M700" s="136">
        <v>0.11560693641618497</v>
      </c>
      <c r="N700" s="133">
        <v>3</v>
      </c>
      <c r="O700" s="136">
        <v>1.7341040462427744E-2</v>
      </c>
      <c r="P700" s="102">
        <v>173</v>
      </c>
      <c r="Q700" s="137">
        <v>0.99999999999999989</v>
      </c>
    </row>
    <row r="701" spans="2:17" x14ac:dyDescent="0.15">
      <c r="B701" s="172"/>
      <c r="C701" s="131" t="s">
        <v>25</v>
      </c>
      <c r="D701" s="57">
        <v>120</v>
      </c>
      <c r="E701" s="136">
        <v>0.43010752688172044</v>
      </c>
      <c r="F701" s="133">
        <v>55</v>
      </c>
      <c r="G701" s="136">
        <v>0.1971326164874552</v>
      </c>
      <c r="H701" s="133">
        <v>34</v>
      </c>
      <c r="I701" s="136">
        <v>0.12186379928315412</v>
      </c>
      <c r="J701" s="133">
        <v>43</v>
      </c>
      <c r="K701" s="136">
        <v>0.15412186379928317</v>
      </c>
      <c r="L701" s="133">
        <v>27</v>
      </c>
      <c r="M701" s="136">
        <v>9.6774193548387094E-2</v>
      </c>
      <c r="N701" s="133">
        <v>0</v>
      </c>
      <c r="O701" s="136">
        <v>0</v>
      </c>
      <c r="P701" s="102">
        <v>279</v>
      </c>
      <c r="Q701" s="137">
        <v>1</v>
      </c>
    </row>
    <row r="702" spans="2:17" x14ac:dyDescent="0.15">
      <c r="B702" s="172"/>
      <c r="C702" s="131" t="s">
        <v>27</v>
      </c>
      <c r="D702" s="57">
        <v>164</v>
      </c>
      <c r="E702" s="136">
        <v>0.48377581120943952</v>
      </c>
      <c r="F702" s="133">
        <v>70</v>
      </c>
      <c r="G702" s="136">
        <v>0.20648967551622419</v>
      </c>
      <c r="H702" s="133">
        <v>32</v>
      </c>
      <c r="I702" s="136">
        <v>9.4395280235988199E-2</v>
      </c>
      <c r="J702" s="133">
        <v>44</v>
      </c>
      <c r="K702" s="136">
        <v>0.12979351032448377</v>
      </c>
      <c r="L702" s="133">
        <v>27</v>
      </c>
      <c r="M702" s="136">
        <v>7.9646017699115043E-2</v>
      </c>
      <c r="N702" s="133">
        <v>2</v>
      </c>
      <c r="O702" s="136">
        <v>5.8997050147492625E-3</v>
      </c>
      <c r="P702" s="102">
        <v>339</v>
      </c>
      <c r="Q702" s="137">
        <v>1</v>
      </c>
    </row>
    <row r="703" spans="2:17" x14ac:dyDescent="0.15">
      <c r="B703" s="172"/>
      <c r="C703" s="131" t="s">
        <v>29</v>
      </c>
      <c r="D703" s="57">
        <v>145</v>
      </c>
      <c r="E703" s="136">
        <v>0.46774193548387094</v>
      </c>
      <c r="F703" s="133">
        <v>54</v>
      </c>
      <c r="G703" s="136">
        <v>0.17419354838709677</v>
      </c>
      <c r="H703" s="133">
        <v>29</v>
      </c>
      <c r="I703" s="136">
        <v>9.3548387096774197E-2</v>
      </c>
      <c r="J703" s="133">
        <v>34</v>
      </c>
      <c r="K703" s="136">
        <v>0.10967741935483871</v>
      </c>
      <c r="L703" s="133">
        <v>45</v>
      </c>
      <c r="M703" s="136">
        <v>0.14516129032258066</v>
      </c>
      <c r="N703" s="133">
        <v>3</v>
      </c>
      <c r="O703" s="136">
        <v>9.6774193548387101E-3</v>
      </c>
      <c r="P703" s="102">
        <v>310</v>
      </c>
      <c r="Q703" s="137">
        <v>0.99999999999999978</v>
      </c>
    </row>
    <row r="704" spans="2:17" x14ac:dyDescent="0.15">
      <c r="B704" s="172"/>
      <c r="C704" s="131" t="s">
        <v>34</v>
      </c>
      <c r="D704" s="57">
        <v>254</v>
      </c>
      <c r="E704" s="136">
        <v>0.49609375</v>
      </c>
      <c r="F704" s="133">
        <v>60</v>
      </c>
      <c r="G704" s="136">
        <v>0.1171875</v>
      </c>
      <c r="H704" s="133">
        <v>36</v>
      </c>
      <c r="I704" s="136">
        <v>7.03125E-2</v>
      </c>
      <c r="J704" s="133">
        <v>56</v>
      </c>
      <c r="K704" s="136">
        <v>0.109375</v>
      </c>
      <c r="L704" s="133">
        <v>101</v>
      </c>
      <c r="M704" s="136">
        <v>0.197265625</v>
      </c>
      <c r="N704" s="133">
        <v>5</v>
      </c>
      <c r="O704" s="136">
        <v>9.765625E-3</v>
      </c>
      <c r="P704" s="102">
        <v>512</v>
      </c>
      <c r="Q704" s="137">
        <v>1</v>
      </c>
    </row>
    <row r="705" spans="2:17" x14ac:dyDescent="0.15">
      <c r="B705" s="172"/>
      <c r="C705" s="131" t="s">
        <v>36</v>
      </c>
      <c r="D705" s="57">
        <v>199</v>
      </c>
      <c r="E705" s="136">
        <v>0.45642201834862384</v>
      </c>
      <c r="F705" s="133">
        <v>45</v>
      </c>
      <c r="G705" s="136">
        <v>0.10321100917431193</v>
      </c>
      <c r="H705" s="133">
        <v>25</v>
      </c>
      <c r="I705" s="136">
        <v>5.7339449541284407E-2</v>
      </c>
      <c r="J705" s="133">
        <v>30</v>
      </c>
      <c r="K705" s="136">
        <v>6.8807339449541288E-2</v>
      </c>
      <c r="L705" s="133">
        <v>114</v>
      </c>
      <c r="M705" s="136">
        <v>0.26146788990825687</v>
      </c>
      <c r="N705" s="133">
        <v>23</v>
      </c>
      <c r="O705" s="136">
        <v>5.2752293577981654E-2</v>
      </c>
      <c r="P705" s="102">
        <v>436</v>
      </c>
      <c r="Q705" s="137">
        <v>1</v>
      </c>
    </row>
    <row r="706" spans="2:17" x14ac:dyDescent="0.15">
      <c r="B706" s="173"/>
      <c r="C706" s="20" t="s">
        <v>61</v>
      </c>
      <c r="D706" s="45">
        <v>103</v>
      </c>
      <c r="E706" s="88">
        <v>0.42738589211618255</v>
      </c>
      <c r="F706" s="89">
        <v>21</v>
      </c>
      <c r="G706" s="88">
        <v>8.7136929460580909E-2</v>
      </c>
      <c r="H706" s="89">
        <v>6</v>
      </c>
      <c r="I706" s="88">
        <v>2.4896265560165973E-2</v>
      </c>
      <c r="J706" s="89">
        <v>21</v>
      </c>
      <c r="K706" s="88">
        <v>8.7136929460580909E-2</v>
      </c>
      <c r="L706" s="89">
        <v>76</v>
      </c>
      <c r="M706" s="88">
        <v>0.31535269709543567</v>
      </c>
      <c r="N706" s="89">
        <v>14</v>
      </c>
      <c r="O706" s="88">
        <v>5.8091286307053944E-2</v>
      </c>
      <c r="P706" s="90">
        <v>241</v>
      </c>
      <c r="Q706" s="91">
        <v>1</v>
      </c>
    </row>
    <row r="707" spans="2:17" x14ac:dyDescent="0.15">
      <c r="B707" s="171" t="s">
        <v>15</v>
      </c>
      <c r="C707" s="3" t="s">
        <v>20</v>
      </c>
      <c r="D707" s="22">
        <v>487</v>
      </c>
      <c r="E707" s="79">
        <v>0.43953068592057759</v>
      </c>
      <c r="F707" s="24">
        <v>164</v>
      </c>
      <c r="G707" s="79">
        <v>0.14801444043321299</v>
      </c>
      <c r="H707" s="24">
        <v>85</v>
      </c>
      <c r="I707" s="79">
        <v>7.6714801444043315E-2</v>
      </c>
      <c r="J707" s="24">
        <v>120</v>
      </c>
      <c r="K707" s="79">
        <v>0.10830324909747292</v>
      </c>
      <c r="L707" s="24">
        <v>229</v>
      </c>
      <c r="M707" s="79">
        <v>0.20667870036101083</v>
      </c>
      <c r="N707" s="24">
        <v>23</v>
      </c>
      <c r="O707" s="79">
        <v>2.0758122743682311E-2</v>
      </c>
      <c r="P707" s="37">
        <v>1108</v>
      </c>
      <c r="Q707" s="80">
        <v>0.99999999999999989</v>
      </c>
    </row>
    <row r="708" spans="2:17" x14ac:dyDescent="0.15">
      <c r="B708" s="172"/>
      <c r="C708" s="17" t="s">
        <v>21</v>
      </c>
      <c r="D708" s="92">
        <v>9</v>
      </c>
      <c r="E708" s="83">
        <v>0.1875</v>
      </c>
      <c r="F708" s="84">
        <v>15</v>
      </c>
      <c r="G708" s="83">
        <v>0.3125</v>
      </c>
      <c r="H708" s="84">
        <v>7</v>
      </c>
      <c r="I708" s="83">
        <v>0.14583333333333334</v>
      </c>
      <c r="J708" s="84">
        <v>9</v>
      </c>
      <c r="K708" s="83">
        <v>0.1875</v>
      </c>
      <c r="L708" s="84">
        <v>8</v>
      </c>
      <c r="M708" s="83">
        <v>0.16666666666666666</v>
      </c>
      <c r="N708" s="84"/>
      <c r="O708" s="83">
        <v>0</v>
      </c>
      <c r="P708" s="85">
        <v>48</v>
      </c>
      <c r="Q708" s="86">
        <v>1</v>
      </c>
    </row>
    <row r="709" spans="2:17" x14ac:dyDescent="0.15">
      <c r="B709" s="172"/>
      <c r="C709" s="131" t="s">
        <v>23</v>
      </c>
      <c r="D709" s="57">
        <v>33</v>
      </c>
      <c r="E709" s="136">
        <v>0.41772151898734178</v>
      </c>
      <c r="F709" s="133">
        <v>23</v>
      </c>
      <c r="G709" s="136">
        <v>0.29113924050632911</v>
      </c>
      <c r="H709" s="133">
        <v>6</v>
      </c>
      <c r="I709" s="136">
        <v>7.5949367088607597E-2</v>
      </c>
      <c r="J709" s="133">
        <v>4</v>
      </c>
      <c r="K709" s="136">
        <v>5.0632911392405063E-2</v>
      </c>
      <c r="L709" s="133">
        <v>11</v>
      </c>
      <c r="M709" s="136">
        <v>0.13924050632911392</v>
      </c>
      <c r="N709" s="133">
        <v>2</v>
      </c>
      <c r="O709" s="136">
        <v>2.5316455696202531E-2</v>
      </c>
      <c r="P709" s="102">
        <v>79</v>
      </c>
      <c r="Q709" s="137">
        <v>1</v>
      </c>
    </row>
    <row r="710" spans="2:17" x14ac:dyDescent="0.15">
      <c r="B710" s="172"/>
      <c r="C710" s="131" t="s">
        <v>25</v>
      </c>
      <c r="D710" s="57">
        <v>64</v>
      </c>
      <c r="E710" s="136">
        <v>0.45714285714285713</v>
      </c>
      <c r="F710" s="133">
        <v>24</v>
      </c>
      <c r="G710" s="136">
        <v>0.17142857142857143</v>
      </c>
      <c r="H710" s="133">
        <v>15</v>
      </c>
      <c r="I710" s="136">
        <v>0.10714285714285714</v>
      </c>
      <c r="J710" s="133">
        <v>21</v>
      </c>
      <c r="K710" s="136">
        <v>0.15</v>
      </c>
      <c r="L710" s="133">
        <v>16</v>
      </c>
      <c r="M710" s="136">
        <v>0.11428571428571428</v>
      </c>
      <c r="N710" s="133"/>
      <c r="O710" s="136">
        <v>0</v>
      </c>
      <c r="P710" s="102">
        <v>140</v>
      </c>
      <c r="Q710" s="137">
        <v>1</v>
      </c>
    </row>
    <row r="711" spans="2:17" x14ac:dyDescent="0.15">
      <c r="B711" s="172"/>
      <c r="C711" s="131" t="s">
        <v>27</v>
      </c>
      <c r="D711" s="57">
        <v>73</v>
      </c>
      <c r="E711" s="136">
        <v>0.48993288590604028</v>
      </c>
      <c r="F711" s="133">
        <v>23</v>
      </c>
      <c r="G711" s="136">
        <v>0.15436241610738255</v>
      </c>
      <c r="H711" s="133">
        <v>18</v>
      </c>
      <c r="I711" s="136">
        <v>0.12080536912751678</v>
      </c>
      <c r="J711" s="133">
        <v>19</v>
      </c>
      <c r="K711" s="136">
        <v>0.12751677852348994</v>
      </c>
      <c r="L711" s="133">
        <v>15</v>
      </c>
      <c r="M711" s="136">
        <v>0.10067114093959731</v>
      </c>
      <c r="N711" s="133">
        <v>1</v>
      </c>
      <c r="O711" s="136">
        <v>6.7114093959731542E-3</v>
      </c>
      <c r="P711" s="102">
        <v>149</v>
      </c>
      <c r="Q711" s="137">
        <v>1</v>
      </c>
    </row>
    <row r="712" spans="2:17" x14ac:dyDescent="0.15">
      <c r="B712" s="172"/>
      <c r="C712" s="131" t="s">
        <v>29</v>
      </c>
      <c r="D712" s="57">
        <v>67</v>
      </c>
      <c r="E712" s="136">
        <v>0.47183098591549294</v>
      </c>
      <c r="F712" s="133">
        <v>21</v>
      </c>
      <c r="G712" s="136">
        <v>0.14788732394366197</v>
      </c>
      <c r="H712" s="133">
        <v>11</v>
      </c>
      <c r="I712" s="136">
        <v>7.746478873239436E-2</v>
      </c>
      <c r="J712" s="133">
        <v>13</v>
      </c>
      <c r="K712" s="136">
        <v>9.154929577464789E-2</v>
      </c>
      <c r="L712" s="133">
        <v>27</v>
      </c>
      <c r="M712" s="136">
        <v>0.19014084507042253</v>
      </c>
      <c r="N712" s="133">
        <v>3</v>
      </c>
      <c r="O712" s="136">
        <v>2.1126760563380281E-2</v>
      </c>
      <c r="P712" s="102">
        <v>142</v>
      </c>
      <c r="Q712" s="137">
        <v>0.99999999999999989</v>
      </c>
    </row>
    <row r="713" spans="2:17" x14ac:dyDescent="0.15">
      <c r="B713" s="172"/>
      <c r="C713" s="131" t="s">
        <v>34</v>
      </c>
      <c r="D713" s="57">
        <v>106</v>
      </c>
      <c r="E713" s="136">
        <v>0.4344262295081967</v>
      </c>
      <c r="F713" s="133">
        <v>33</v>
      </c>
      <c r="G713" s="136">
        <v>0.13524590163934427</v>
      </c>
      <c r="H713" s="133">
        <v>16</v>
      </c>
      <c r="I713" s="136">
        <v>6.5573770491803282E-2</v>
      </c>
      <c r="J713" s="133">
        <v>31</v>
      </c>
      <c r="K713" s="136">
        <v>0.12704918032786885</v>
      </c>
      <c r="L713" s="133">
        <v>56</v>
      </c>
      <c r="M713" s="136">
        <v>0.22950819672131148</v>
      </c>
      <c r="N713" s="133">
        <v>2</v>
      </c>
      <c r="O713" s="136">
        <v>8.1967213114754103E-3</v>
      </c>
      <c r="P713" s="102">
        <v>244</v>
      </c>
      <c r="Q713" s="137">
        <v>1</v>
      </c>
    </row>
    <row r="714" spans="2:17" x14ac:dyDescent="0.15">
      <c r="B714" s="172"/>
      <c r="C714" s="131" t="s">
        <v>36</v>
      </c>
      <c r="D714" s="57">
        <v>97</v>
      </c>
      <c r="E714" s="136">
        <v>0.48743718592964824</v>
      </c>
      <c r="F714" s="133">
        <v>15</v>
      </c>
      <c r="G714" s="136">
        <v>7.5376884422110546E-2</v>
      </c>
      <c r="H714" s="133">
        <v>8</v>
      </c>
      <c r="I714" s="136">
        <v>4.0201005025125629E-2</v>
      </c>
      <c r="J714" s="133">
        <v>16</v>
      </c>
      <c r="K714" s="136">
        <v>8.0402010050251257E-2</v>
      </c>
      <c r="L714" s="133">
        <v>58</v>
      </c>
      <c r="M714" s="136">
        <v>0.29145728643216079</v>
      </c>
      <c r="N714" s="133">
        <v>5</v>
      </c>
      <c r="O714" s="136">
        <v>2.5125628140703519E-2</v>
      </c>
      <c r="P714" s="102">
        <v>199</v>
      </c>
      <c r="Q714" s="137">
        <v>1</v>
      </c>
    </row>
    <row r="715" spans="2:17" x14ac:dyDescent="0.15">
      <c r="B715" s="173"/>
      <c r="C715" s="20" t="s">
        <v>61</v>
      </c>
      <c r="D715" s="45">
        <v>38</v>
      </c>
      <c r="E715" s="88">
        <v>0.35514018691588783</v>
      </c>
      <c r="F715" s="89">
        <v>10</v>
      </c>
      <c r="G715" s="88">
        <v>9.3457943925233641E-2</v>
      </c>
      <c r="H715" s="89">
        <v>4</v>
      </c>
      <c r="I715" s="88">
        <v>3.7383177570093455E-2</v>
      </c>
      <c r="J715" s="89">
        <v>7</v>
      </c>
      <c r="K715" s="88">
        <v>6.5420560747663545E-2</v>
      </c>
      <c r="L715" s="89">
        <v>38</v>
      </c>
      <c r="M715" s="88">
        <v>0.35514018691588783</v>
      </c>
      <c r="N715" s="89">
        <v>10</v>
      </c>
      <c r="O715" s="88">
        <v>9.3457943925233641E-2</v>
      </c>
      <c r="P715" s="90">
        <v>107</v>
      </c>
      <c r="Q715" s="91">
        <v>1</v>
      </c>
    </row>
    <row r="716" spans="2:17" x14ac:dyDescent="0.15">
      <c r="B716" s="171" t="s">
        <v>16</v>
      </c>
      <c r="C716" s="3" t="s">
        <v>20</v>
      </c>
      <c r="D716" s="22">
        <v>597</v>
      </c>
      <c r="E716" s="79">
        <v>0.46423017107309489</v>
      </c>
      <c r="F716" s="24">
        <v>214</v>
      </c>
      <c r="G716" s="79">
        <v>0.16640746500777606</v>
      </c>
      <c r="H716" s="24">
        <v>105</v>
      </c>
      <c r="I716" s="79">
        <v>8.164852255054432E-2</v>
      </c>
      <c r="J716" s="24">
        <v>144</v>
      </c>
      <c r="K716" s="79">
        <v>0.1119751166407465</v>
      </c>
      <c r="L716" s="24">
        <v>199</v>
      </c>
      <c r="M716" s="79">
        <v>0.1547433903576983</v>
      </c>
      <c r="N716" s="24">
        <v>27</v>
      </c>
      <c r="O716" s="79">
        <v>2.0995334370139968E-2</v>
      </c>
      <c r="P716" s="37">
        <v>1286</v>
      </c>
      <c r="Q716" s="80">
        <v>1</v>
      </c>
    </row>
    <row r="717" spans="2:17" x14ac:dyDescent="0.15">
      <c r="B717" s="172"/>
      <c r="C717" s="17" t="s">
        <v>21</v>
      </c>
      <c r="D717" s="92">
        <v>17</v>
      </c>
      <c r="E717" s="83">
        <v>0.30357142857142855</v>
      </c>
      <c r="F717" s="84">
        <v>11</v>
      </c>
      <c r="G717" s="83">
        <v>0.19642857142857142</v>
      </c>
      <c r="H717" s="84">
        <v>9</v>
      </c>
      <c r="I717" s="83">
        <v>0.16071428571428573</v>
      </c>
      <c r="J717" s="84">
        <v>9</v>
      </c>
      <c r="K717" s="83">
        <v>0.16071428571428573</v>
      </c>
      <c r="L717" s="84">
        <v>10</v>
      </c>
      <c r="M717" s="83">
        <v>0.17857142857142858</v>
      </c>
      <c r="N717" s="84"/>
      <c r="O717" s="83">
        <v>0</v>
      </c>
      <c r="P717" s="85">
        <v>56</v>
      </c>
      <c r="Q717" s="86">
        <v>1</v>
      </c>
    </row>
    <row r="718" spans="2:17" x14ac:dyDescent="0.15">
      <c r="B718" s="172"/>
      <c r="C718" s="131" t="s">
        <v>23</v>
      </c>
      <c r="D718" s="57">
        <v>40</v>
      </c>
      <c r="E718" s="136">
        <v>0.42553191489361702</v>
      </c>
      <c r="F718" s="133">
        <v>24</v>
      </c>
      <c r="G718" s="136">
        <v>0.25531914893617019</v>
      </c>
      <c r="H718" s="133">
        <v>6</v>
      </c>
      <c r="I718" s="136">
        <v>6.3829787234042548E-2</v>
      </c>
      <c r="J718" s="133">
        <v>14</v>
      </c>
      <c r="K718" s="136">
        <v>0.14893617021276595</v>
      </c>
      <c r="L718" s="133">
        <v>9</v>
      </c>
      <c r="M718" s="136">
        <v>9.5744680851063829E-2</v>
      </c>
      <c r="N718" s="133">
        <v>1</v>
      </c>
      <c r="O718" s="136">
        <v>1.0638297872340425E-2</v>
      </c>
      <c r="P718" s="102">
        <v>94</v>
      </c>
      <c r="Q718" s="137">
        <v>0.99999999999999989</v>
      </c>
    </row>
    <row r="719" spans="2:17" x14ac:dyDescent="0.15">
      <c r="B719" s="172"/>
      <c r="C719" s="131" t="s">
        <v>25</v>
      </c>
      <c r="D719" s="57">
        <v>56</v>
      </c>
      <c r="E719" s="136">
        <v>0.40287769784172661</v>
      </c>
      <c r="F719" s="133">
        <v>31</v>
      </c>
      <c r="G719" s="136">
        <v>0.22302158273381295</v>
      </c>
      <c r="H719" s="133">
        <v>19</v>
      </c>
      <c r="I719" s="136">
        <v>0.1366906474820144</v>
      </c>
      <c r="J719" s="133">
        <v>22</v>
      </c>
      <c r="K719" s="136">
        <v>0.15827338129496402</v>
      </c>
      <c r="L719" s="133">
        <v>11</v>
      </c>
      <c r="M719" s="136">
        <v>7.9136690647482008E-2</v>
      </c>
      <c r="N719" s="133"/>
      <c r="O719" s="136">
        <v>0</v>
      </c>
      <c r="P719" s="102">
        <v>139</v>
      </c>
      <c r="Q719" s="137">
        <v>1</v>
      </c>
    </row>
    <row r="720" spans="2:17" x14ac:dyDescent="0.15">
      <c r="B720" s="172"/>
      <c r="C720" s="131" t="s">
        <v>27</v>
      </c>
      <c r="D720" s="57">
        <v>91</v>
      </c>
      <c r="E720" s="136">
        <v>0.47894736842105262</v>
      </c>
      <c r="F720" s="133">
        <v>47</v>
      </c>
      <c r="G720" s="136">
        <v>0.24736842105263157</v>
      </c>
      <c r="H720" s="133">
        <v>14</v>
      </c>
      <c r="I720" s="136">
        <v>7.3684210526315783E-2</v>
      </c>
      <c r="J720" s="133">
        <v>25</v>
      </c>
      <c r="K720" s="136">
        <v>0.13157894736842105</v>
      </c>
      <c r="L720" s="133">
        <v>12</v>
      </c>
      <c r="M720" s="136">
        <v>6.3157894736842107E-2</v>
      </c>
      <c r="N720" s="133">
        <v>1</v>
      </c>
      <c r="O720" s="136">
        <v>5.263157894736842E-3</v>
      </c>
      <c r="P720" s="102">
        <v>190</v>
      </c>
      <c r="Q720" s="137">
        <v>1</v>
      </c>
    </row>
    <row r="721" spans="2:17" x14ac:dyDescent="0.15">
      <c r="B721" s="172"/>
      <c r="C721" s="131" t="s">
        <v>29</v>
      </c>
      <c r="D721" s="57">
        <v>78</v>
      </c>
      <c r="E721" s="136">
        <v>0.4642857142857143</v>
      </c>
      <c r="F721" s="133">
        <v>33</v>
      </c>
      <c r="G721" s="136">
        <v>0.19642857142857142</v>
      </c>
      <c r="H721" s="133">
        <v>18</v>
      </c>
      <c r="I721" s="136">
        <v>0.10714285714285714</v>
      </c>
      <c r="J721" s="133">
        <v>21</v>
      </c>
      <c r="K721" s="136">
        <v>0.125</v>
      </c>
      <c r="L721" s="133">
        <v>18</v>
      </c>
      <c r="M721" s="136">
        <v>0.10714285714285714</v>
      </c>
      <c r="N721" s="133"/>
      <c r="O721" s="136">
        <v>0</v>
      </c>
      <c r="P721" s="102">
        <v>168</v>
      </c>
      <c r="Q721" s="137">
        <v>0.99999999999999989</v>
      </c>
    </row>
    <row r="722" spans="2:17" x14ac:dyDescent="0.15">
      <c r="B722" s="172"/>
      <c r="C722" s="131" t="s">
        <v>34</v>
      </c>
      <c r="D722" s="57">
        <v>148</v>
      </c>
      <c r="E722" s="136">
        <v>0.55223880597014929</v>
      </c>
      <c r="F722" s="133">
        <v>27</v>
      </c>
      <c r="G722" s="136">
        <v>0.10074626865671642</v>
      </c>
      <c r="H722" s="133">
        <v>20</v>
      </c>
      <c r="I722" s="136">
        <v>7.4626865671641784E-2</v>
      </c>
      <c r="J722" s="133">
        <v>25</v>
      </c>
      <c r="K722" s="136">
        <v>9.3283582089552244E-2</v>
      </c>
      <c r="L722" s="133">
        <v>45</v>
      </c>
      <c r="M722" s="136">
        <v>0.16791044776119404</v>
      </c>
      <c r="N722" s="133">
        <v>3</v>
      </c>
      <c r="O722" s="136">
        <v>1.1194029850746268E-2</v>
      </c>
      <c r="P722" s="102">
        <v>268</v>
      </c>
      <c r="Q722" s="137">
        <v>1</v>
      </c>
    </row>
    <row r="723" spans="2:17" x14ac:dyDescent="0.15">
      <c r="B723" s="172"/>
      <c r="C723" s="131" t="s">
        <v>36</v>
      </c>
      <c r="D723" s="57">
        <v>102</v>
      </c>
      <c r="E723" s="136">
        <v>0.43037974683544306</v>
      </c>
      <c r="F723" s="133">
        <v>30</v>
      </c>
      <c r="G723" s="136">
        <v>0.12658227848101267</v>
      </c>
      <c r="H723" s="133">
        <v>17</v>
      </c>
      <c r="I723" s="136">
        <v>7.1729957805907171E-2</v>
      </c>
      <c r="J723" s="133">
        <v>14</v>
      </c>
      <c r="K723" s="136">
        <v>5.9071729957805907E-2</v>
      </c>
      <c r="L723" s="133">
        <v>56</v>
      </c>
      <c r="M723" s="136">
        <v>0.23628691983122363</v>
      </c>
      <c r="N723" s="133">
        <v>18</v>
      </c>
      <c r="O723" s="136">
        <v>7.5949367088607597E-2</v>
      </c>
      <c r="P723" s="102">
        <v>237</v>
      </c>
      <c r="Q723" s="137">
        <v>1</v>
      </c>
    </row>
    <row r="724" spans="2:17" x14ac:dyDescent="0.15">
      <c r="B724" s="173"/>
      <c r="C724" s="20" t="s">
        <v>61</v>
      </c>
      <c r="D724" s="45">
        <v>65</v>
      </c>
      <c r="E724" s="88">
        <v>0.48507462686567165</v>
      </c>
      <c r="F724" s="89">
        <v>11</v>
      </c>
      <c r="G724" s="88">
        <v>8.2089552238805971E-2</v>
      </c>
      <c r="H724" s="89">
        <v>2</v>
      </c>
      <c r="I724" s="88">
        <v>1.4925373134328358E-2</v>
      </c>
      <c r="J724" s="89">
        <v>14</v>
      </c>
      <c r="K724" s="88">
        <v>0.1044776119402985</v>
      </c>
      <c r="L724" s="89">
        <v>38</v>
      </c>
      <c r="M724" s="88">
        <v>0.28358208955223879</v>
      </c>
      <c r="N724" s="89">
        <v>4</v>
      </c>
      <c r="O724" s="88">
        <v>2.9850746268656716E-2</v>
      </c>
      <c r="P724" s="90">
        <v>134</v>
      </c>
      <c r="Q724" s="91">
        <v>0.99999999999999989</v>
      </c>
    </row>
    <row r="726" spans="2:17" x14ac:dyDescent="0.15">
      <c r="B726" s="174" t="s">
        <v>88</v>
      </c>
      <c r="C726" s="175"/>
      <c r="D726" s="161" t="s">
        <v>149</v>
      </c>
      <c r="E726" s="163"/>
      <c r="F726" s="159" t="s">
        <v>151</v>
      </c>
      <c r="G726" s="163"/>
      <c r="H726" s="159" t="s">
        <v>152</v>
      </c>
      <c r="I726" s="163"/>
      <c r="J726" s="159" t="s">
        <v>153</v>
      </c>
      <c r="K726" s="163"/>
      <c r="L726" s="159" t="s">
        <v>154</v>
      </c>
      <c r="M726" s="163"/>
      <c r="N726" s="159" t="s">
        <v>62</v>
      </c>
      <c r="O726" s="163"/>
      <c r="P726" s="159" t="s">
        <v>14</v>
      </c>
      <c r="Q726" s="160"/>
    </row>
    <row r="727" spans="2:17" s="21" customFormat="1" x14ac:dyDescent="0.15">
      <c r="B727" s="176"/>
      <c r="C727" s="177"/>
      <c r="D727" s="119" t="s">
        <v>1</v>
      </c>
      <c r="E727" s="120" t="s">
        <v>2</v>
      </c>
      <c r="F727" s="120" t="s">
        <v>1</v>
      </c>
      <c r="G727" s="120" t="s">
        <v>2</v>
      </c>
      <c r="H727" s="120" t="s">
        <v>1</v>
      </c>
      <c r="I727" s="120" t="s">
        <v>2</v>
      </c>
      <c r="J727" s="120" t="s">
        <v>1</v>
      </c>
      <c r="K727" s="120" t="s">
        <v>2</v>
      </c>
      <c r="L727" s="120" t="s">
        <v>1</v>
      </c>
      <c r="M727" s="120" t="s">
        <v>2</v>
      </c>
      <c r="N727" s="120" t="s">
        <v>1</v>
      </c>
      <c r="O727" s="120" t="s">
        <v>2</v>
      </c>
      <c r="P727" s="120" t="s">
        <v>1</v>
      </c>
      <c r="Q727" s="121" t="s">
        <v>2</v>
      </c>
    </row>
    <row r="728" spans="2:17" x14ac:dyDescent="0.15">
      <c r="B728" s="171" t="s">
        <v>17</v>
      </c>
      <c r="C728" s="3" t="s">
        <v>20</v>
      </c>
      <c r="D728" s="22">
        <v>1084</v>
      </c>
      <c r="E728" s="79">
        <v>0.45279866332497909</v>
      </c>
      <c r="F728" s="24">
        <v>378</v>
      </c>
      <c r="G728" s="79">
        <v>0.15789473684210525</v>
      </c>
      <c r="H728" s="24">
        <v>190</v>
      </c>
      <c r="I728" s="79">
        <v>7.9365079365079361E-2</v>
      </c>
      <c r="J728" s="24">
        <v>264</v>
      </c>
      <c r="K728" s="79">
        <v>0.11027568922305764</v>
      </c>
      <c r="L728" s="24">
        <v>428</v>
      </c>
      <c r="M728" s="79">
        <v>0.17878028404344193</v>
      </c>
      <c r="N728" s="24">
        <v>50</v>
      </c>
      <c r="O728" s="79">
        <v>2.0885547201336674E-2</v>
      </c>
      <c r="P728" s="37">
        <v>2394</v>
      </c>
      <c r="Q728" s="80">
        <v>0.99999999999999978</v>
      </c>
    </row>
    <row r="729" spans="2:17" x14ac:dyDescent="0.15">
      <c r="B729" s="172"/>
      <c r="C729" s="17" t="s">
        <v>3</v>
      </c>
      <c r="D729" s="82">
        <v>82</v>
      </c>
      <c r="E729" s="83">
        <v>0.58992805755395683</v>
      </c>
      <c r="F729" s="84">
        <v>26</v>
      </c>
      <c r="G729" s="83">
        <v>0.18705035971223022</v>
      </c>
      <c r="H729" s="84">
        <v>2</v>
      </c>
      <c r="I729" s="83">
        <v>1.4388489208633094E-2</v>
      </c>
      <c r="J729" s="84">
        <v>16</v>
      </c>
      <c r="K729" s="83">
        <v>0.11510791366906475</v>
      </c>
      <c r="L729" s="84">
        <v>6</v>
      </c>
      <c r="M729" s="83">
        <v>4.3165467625899283E-2</v>
      </c>
      <c r="N729" s="84">
        <v>7</v>
      </c>
      <c r="O729" s="83">
        <v>5.0359712230215826E-2</v>
      </c>
      <c r="P729" s="84">
        <v>139</v>
      </c>
      <c r="Q729" s="86">
        <v>1</v>
      </c>
    </row>
    <row r="730" spans="2:17" x14ac:dyDescent="0.15">
      <c r="B730" s="172"/>
      <c r="C730" s="131" t="s">
        <v>4</v>
      </c>
      <c r="D730" s="132">
        <v>35</v>
      </c>
      <c r="E730" s="136">
        <v>0.59322033898305082</v>
      </c>
      <c r="F730" s="133">
        <v>11</v>
      </c>
      <c r="G730" s="136">
        <v>0.1864406779661017</v>
      </c>
      <c r="H730" s="133">
        <v>1</v>
      </c>
      <c r="I730" s="136">
        <v>1.6949152542372881E-2</v>
      </c>
      <c r="J730" s="133">
        <v>7</v>
      </c>
      <c r="K730" s="136">
        <v>0.11864406779661017</v>
      </c>
      <c r="L730" s="133">
        <v>5</v>
      </c>
      <c r="M730" s="136">
        <v>8.4745762711864403E-2</v>
      </c>
      <c r="N730" s="133"/>
      <c r="O730" s="136">
        <v>0</v>
      </c>
      <c r="P730" s="133">
        <v>59</v>
      </c>
      <c r="Q730" s="137">
        <v>0.99999999999999989</v>
      </c>
    </row>
    <row r="731" spans="2:17" x14ac:dyDescent="0.15">
      <c r="B731" s="172"/>
      <c r="C731" s="131" t="s">
        <v>5</v>
      </c>
      <c r="D731" s="132">
        <v>140</v>
      </c>
      <c r="E731" s="136">
        <v>0.55776892430278879</v>
      </c>
      <c r="F731" s="133">
        <v>28</v>
      </c>
      <c r="G731" s="136">
        <v>0.11155378486055777</v>
      </c>
      <c r="H731" s="133">
        <v>28</v>
      </c>
      <c r="I731" s="136">
        <v>0.11155378486055777</v>
      </c>
      <c r="J731" s="133">
        <v>21</v>
      </c>
      <c r="K731" s="136">
        <v>8.3665338645418322E-2</v>
      </c>
      <c r="L731" s="133">
        <v>22</v>
      </c>
      <c r="M731" s="136">
        <v>8.7649402390438252E-2</v>
      </c>
      <c r="N731" s="133">
        <v>12</v>
      </c>
      <c r="O731" s="136">
        <v>4.7808764940239043E-2</v>
      </c>
      <c r="P731" s="133">
        <v>251</v>
      </c>
      <c r="Q731" s="137">
        <v>1</v>
      </c>
    </row>
    <row r="732" spans="2:17" x14ac:dyDescent="0.15">
      <c r="B732" s="172"/>
      <c r="C732" s="131" t="s">
        <v>6</v>
      </c>
      <c r="D732" s="132">
        <v>181</v>
      </c>
      <c r="E732" s="136">
        <v>0.49725274725274726</v>
      </c>
      <c r="F732" s="133">
        <v>71</v>
      </c>
      <c r="G732" s="136">
        <v>0.19505494505494506</v>
      </c>
      <c r="H732" s="133">
        <v>33</v>
      </c>
      <c r="I732" s="136">
        <v>9.0659340659340656E-2</v>
      </c>
      <c r="J732" s="133">
        <v>26</v>
      </c>
      <c r="K732" s="136">
        <v>7.1428571428571425E-2</v>
      </c>
      <c r="L732" s="133">
        <v>50</v>
      </c>
      <c r="M732" s="136">
        <v>0.13736263736263737</v>
      </c>
      <c r="N732" s="133">
        <v>3</v>
      </c>
      <c r="O732" s="136">
        <v>8.241758241758242E-3</v>
      </c>
      <c r="P732" s="133">
        <v>364</v>
      </c>
      <c r="Q732" s="137">
        <v>1</v>
      </c>
    </row>
    <row r="733" spans="2:17" x14ac:dyDescent="0.15">
      <c r="B733" s="172"/>
      <c r="C733" s="131" t="s">
        <v>7</v>
      </c>
      <c r="D733" s="132">
        <v>82</v>
      </c>
      <c r="E733" s="136">
        <v>0.48520710059171596</v>
      </c>
      <c r="F733" s="133">
        <v>24</v>
      </c>
      <c r="G733" s="136">
        <v>0.14201183431952663</v>
      </c>
      <c r="H733" s="133">
        <v>11</v>
      </c>
      <c r="I733" s="136">
        <v>6.5088757396449703E-2</v>
      </c>
      <c r="J733" s="133">
        <v>19</v>
      </c>
      <c r="K733" s="136">
        <v>0.11242603550295859</v>
      </c>
      <c r="L733" s="133">
        <v>31</v>
      </c>
      <c r="M733" s="136">
        <v>0.18343195266272189</v>
      </c>
      <c r="N733" s="133">
        <v>2</v>
      </c>
      <c r="O733" s="136">
        <v>1.1834319526627219E-2</v>
      </c>
      <c r="P733" s="133">
        <v>169</v>
      </c>
      <c r="Q733" s="137">
        <v>0.99999999999999989</v>
      </c>
    </row>
    <row r="734" spans="2:17" x14ac:dyDescent="0.15">
      <c r="B734" s="172"/>
      <c r="C734" s="131" t="s">
        <v>63</v>
      </c>
      <c r="D734" s="132">
        <v>114</v>
      </c>
      <c r="E734" s="136">
        <v>0.46530612244897956</v>
      </c>
      <c r="F734" s="133">
        <v>34</v>
      </c>
      <c r="G734" s="136">
        <v>0.13877551020408163</v>
      </c>
      <c r="H734" s="133">
        <v>21</v>
      </c>
      <c r="I734" s="136">
        <v>8.5714285714285715E-2</v>
      </c>
      <c r="J734" s="133">
        <v>36</v>
      </c>
      <c r="K734" s="136">
        <v>0.14693877551020409</v>
      </c>
      <c r="L734" s="133">
        <v>38</v>
      </c>
      <c r="M734" s="136">
        <v>0.15510204081632653</v>
      </c>
      <c r="N734" s="133">
        <v>2</v>
      </c>
      <c r="O734" s="136">
        <v>8.1632653061224497E-3</v>
      </c>
      <c r="P734" s="133">
        <v>245</v>
      </c>
      <c r="Q734" s="137">
        <v>0.99999999999999989</v>
      </c>
    </row>
    <row r="735" spans="2:17" x14ac:dyDescent="0.15">
      <c r="B735" s="172"/>
      <c r="C735" s="131" t="s">
        <v>8</v>
      </c>
      <c r="D735" s="132">
        <v>169</v>
      </c>
      <c r="E735" s="136">
        <v>0.39764705882352941</v>
      </c>
      <c r="F735" s="133">
        <v>76</v>
      </c>
      <c r="G735" s="136">
        <v>0.17882352941176471</v>
      </c>
      <c r="H735" s="133">
        <v>26</v>
      </c>
      <c r="I735" s="136">
        <v>6.1176470588235297E-2</v>
      </c>
      <c r="J735" s="133">
        <v>48</v>
      </c>
      <c r="K735" s="136">
        <v>0.11294117647058824</v>
      </c>
      <c r="L735" s="133">
        <v>94</v>
      </c>
      <c r="M735" s="136">
        <v>0.22117647058823531</v>
      </c>
      <c r="N735" s="133">
        <v>12</v>
      </c>
      <c r="O735" s="136">
        <v>2.823529411764706E-2</v>
      </c>
      <c r="P735" s="133">
        <v>425</v>
      </c>
      <c r="Q735" s="137">
        <v>0.99999999999999989</v>
      </c>
    </row>
    <row r="736" spans="2:17" x14ac:dyDescent="0.15">
      <c r="B736" s="172"/>
      <c r="C736" s="131" t="s">
        <v>9</v>
      </c>
      <c r="D736" s="132">
        <v>155</v>
      </c>
      <c r="E736" s="136">
        <v>0.38847117794486213</v>
      </c>
      <c r="F736" s="133">
        <v>56</v>
      </c>
      <c r="G736" s="136">
        <v>0.14035087719298245</v>
      </c>
      <c r="H736" s="133">
        <v>34</v>
      </c>
      <c r="I736" s="136">
        <v>8.5213032581453629E-2</v>
      </c>
      <c r="J736" s="133">
        <v>64</v>
      </c>
      <c r="K736" s="136">
        <v>0.16040100250626566</v>
      </c>
      <c r="L736" s="133">
        <v>83</v>
      </c>
      <c r="M736" s="136">
        <v>0.20802005012531327</v>
      </c>
      <c r="N736" s="133">
        <v>7</v>
      </c>
      <c r="O736" s="136">
        <v>1.7543859649122806E-2</v>
      </c>
      <c r="P736" s="133">
        <v>399</v>
      </c>
      <c r="Q736" s="137">
        <v>1</v>
      </c>
    </row>
    <row r="737" spans="2:17" x14ac:dyDescent="0.15">
      <c r="B737" s="172"/>
      <c r="C737" s="131" t="s">
        <v>10</v>
      </c>
      <c r="D737" s="132">
        <v>73</v>
      </c>
      <c r="E737" s="136">
        <v>0.35784313725490197</v>
      </c>
      <c r="F737" s="133">
        <v>35</v>
      </c>
      <c r="G737" s="136">
        <v>0.17156862745098039</v>
      </c>
      <c r="H737" s="133">
        <v>18</v>
      </c>
      <c r="I737" s="136">
        <v>8.8235294117647065E-2</v>
      </c>
      <c r="J737" s="133">
        <v>19</v>
      </c>
      <c r="K737" s="136">
        <v>9.3137254901960786E-2</v>
      </c>
      <c r="L737" s="133">
        <v>57</v>
      </c>
      <c r="M737" s="136">
        <v>0.27941176470588236</v>
      </c>
      <c r="N737" s="133">
        <v>2</v>
      </c>
      <c r="O737" s="136">
        <v>9.8039215686274508E-3</v>
      </c>
      <c r="P737" s="133">
        <v>204</v>
      </c>
      <c r="Q737" s="137">
        <v>1</v>
      </c>
    </row>
    <row r="738" spans="2:17" x14ac:dyDescent="0.15">
      <c r="B738" s="173"/>
      <c r="C738" s="20" t="s">
        <v>11</v>
      </c>
      <c r="D738" s="87">
        <v>53</v>
      </c>
      <c r="E738" s="88">
        <v>0.38129496402877699</v>
      </c>
      <c r="F738" s="89">
        <v>17</v>
      </c>
      <c r="G738" s="88">
        <v>0.1223021582733813</v>
      </c>
      <c r="H738" s="89">
        <v>16</v>
      </c>
      <c r="I738" s="88">
        <v>0.11510791366906475</v>
      </c>
      <c r="J738" s="89">
        <v>8</v>
      </c>
      <c r="K738" s="88">
        <v>5.7553956834532377E-2</v>
      </c>
      <c r="L738" s="89">
        <v>42</v>
      </c>
      <c r="M738" s="88">
        <v>0.30215827338129497</v>
      </c>
      <c r="N738" s="89">
        <v>3</v>
      </c>
      <c r="O738" s="88">
        <v>2.1582733812949641E-2</v>
      </c>
      <c r="P738" s="89">
        <v>139</v>
      </c>
      <c r="Q738" s="91">
        <v>0.99999999999999989</v>
      </c>
    </row>
    <row r="740" spans="2:17" x14ac:dyDescent="0.15">
      <c r="B740" s="5" t="s">
        <v>155</v>
      </c>
    </row>
    <row r="741" spans="2:17" x14ac:dyDescent="0.15">
      <c r="B741" s="174" t="s">
        <v>87</v>
      </c>
      <c r="C741" s="191"/>
      <c r="D741" s="210" t="s">
        <v>149</v>
      </c>
      <c r="E741" s="205"/>
      <c r="F741" s="205" t="s">
        <v>151</v>
      </c>
      <c r="G741" s="205"/>
      <c r="H741" s="205" t="s">
        <v>152</v>
      </c>
      <c r="I741" s="205"/>
      <c r="J741" s="205" t="s">
        <v>153</v>
      </c>
      <c r="K741" s="205"/>
      <c r="L741" s="205" t="s">
        <v>154</v>
      </c>
      <c r="M741" s="205"/>
      <c r="N741" s="205" t="s">
        <v>62</v>
      </c>
      <c r="O741" s="205"/>
      <c r="P741" s="205" t="s">
        <v>14</v>
      </c>
      <c r="Q741" s="206"/>
    </row>
    <row r="742" spans="2:17" s="21" customFormat="1" x14ac:dyDescent="0.15">
      <c r="B742" s="192"/>
      <c r="C742" s="193"/>
      <c r="D742" s="119" t="s">
        <v>1</v>
      </c>
      <c r="E742" s="120" t="s">
        <v>2</v>
      </c>
      <c r="F742" s="120" t="s">
        <v>1</v>
      </c>
      <c r="G742" s="120" t="s">
        <v>2</v>
      </c>
      <c r="H742" s="120" t="s">
        <v>1</v>
      </c>
      <c r="I742" s="120" t="s">
        <v>2</v>
      </c>
      <c r="J742" s="120" t="s">
        <v>1</v>
      </c>
      <c r="K742" s="120" t="s">
        <v>2</v>
      </c>
      <c r="L742" s="120" t="s">
        <v>1</v>
      </c>
      <c r="M742" s="120" t="s">
        <v>2</v>
      </c>
      <c r="N742" s="120" t="s">
        <v>1</v>
      </c>
      <c r="O742" s="120" t="s">
        <v>2</v>
      </c>
      <c r="P742" s="120" t="s">
        <v>1</v>
      </c>
      <c r="Q742" s="121" t="s">
        <v>2</v>
      </c>
    </row>
    <row r="743" spans="2:17" x14ac:dyDescent="0.15">
      <c r="B743" s="171" t="s">
        <v>17</v>
      </c>
      <c r="C743" s="3" t="s">
        <v>20</v>
      </c>
      <c r="D743" s="34">
        <v>106</v>
      </c>
      <c r="E743" s="79">
        <v>4.4277360066833749E-2</v>
      </c>
      <c r="F743" s="24">
        <v>298</v>
      </c>
      <c r="G743" s="79">
        <v>0.12447786131996658</v>
      </c>
      <c r="H743" s="24">
        <v>461</v>
      </c>
      <c r="I743" s="79">
        <v>0.19256474519632413</v>
      </c>
      <c r="J743" s="24">
        <v>770</v>
      </c>
      <c r="K743" s="79">
        <v>0.32163742690058478</v>
      </c>
      <c r="L743" s="24">
        <v>729</v>
      </c>
      <c r="M743" s="79">
        <v>0.30451127819548873</v>
      </c>
      <c r="N743" s="24">
        <v>30</v>
      </c>
      <c r="O743" s="79">
        <v>1.2531328320802004E-2</v>
      </c>
      <c r="P743" s="37">
        <v>2394</v>
      </c>
      <c r="Q743" s="80">
        <v>1</v>
      </c>
    </row>
    <row r="744" spans="2:17" x14ac:dyDescent="0.15">
      <c r="B744" s="172"/>
      <c r="C744" s="17" t="s">
        <v>21</v>
      </c>
      <c r="D744" s="82">
        <v>3</v>
      </c>
      <c r="E744" s="83">
        <v>2.8846153846153848E-2</v>
      </c>
      <c r="F744" s="84">
        <v>7</v>
      </c>
      <c r="G744" s="83">
        <v>6.7307692307692304E-2</v>
      </c>
      <c r="H744" s="84">
        <v>10</v>
      </c>
      <c r="I744" s="83">
        <v>9.6153846153846159E-2</v>
      </c>
      <c r="J744" s="84">
        <v>49</v>
      </c>
      <c r="K744" s="83">
        <v>0.47115384615384615</v>
      </c>
      <c r="L744" s="84">
        <v>34</v>
      </c>
      <c r="M744" s="83">
        <v>0.32692307692307693</v>
      </c>
      <c r="N744" s="84">
        <v>1</v>
      </c>
      <c r="O744" s="83">
        <v>9.6153846153846159E-3</v>
      </c>
      <c r="P744" s="85">
        <v>104</v>
      </c>
      <c r="Q744" s="86">
        <v>1</v>
      </c>
    </row>
    <row r="745" spans="2:17" x14ac:dyDescent="0.15">
      <c r="B745" s="172"/>
      <c r="C745" s="131" t="s">
        <v>23</v>
      </c>
      <c r="D745" s="132">
        <v>2</v>
      </c>
      <c r="E745" s="136">
        <v>1.1560693641618497E-2</v>
      </c>
      <c r="F745" s="133">
        <v>25</v>
      </c>
      <c r="G745" s="136">
        <v>0.14450867052023122</v>
      </c>
      <c r="H745" s="133">
        <v>32</v>
      </c>
      <c r="I745" s="136">
        <v>0.18497109826589594</v>
      </c>
      <c r="J745" s="133">
        <v>70</v>
      </c>
      <c r="K745" s="136">
        <v>0.40462427745664742</v>
      </c>
      <c r="L745" s="133">
        <v>43</v>
      </c>
      <c r="M745" s="136">
        <v>0.24855491329479767</v>
      </c>
      <c r="N745" s="133">
        <v>1</v>
      </c>
      <c r="O745" s="136">
        <v>5.7803468208092483E-3</v>
      </c>
      <c r="P745" s="102">
        <v>173</v>
      </c>
      <c r="Q745" s="137">
        <v>1</v>
      </c>
    </row>
    <row r="746" spans="2:17" x14ac:dyDescent="0.15">
      <c r="B746" s="172"/>
      <c r="C746" s="131" t="s">
        <v>25</v>
      </c>
      <c r="D746" s="132">
        <v>9</v>
      </c>
      <c r="E746" s="136">
        <v>3.2258064516129031E-2</v>
      </c>
      <c r="F746" s="133">
        <v>25</v>
      </c>
      <c r="G746" s="136">
        <v>8.9605734767025089E-2</v>
      </c>
      <c r="H746" s="133">
        <v>55</v>
      </c>
      <c r="I746" s="136">
        <v>0.1971326164874552</v>
      </c>
      <c r="J746" s="133">
        <v>117</v>
      </c>
      <c r="K746" s="136">
        <v>0.41935483870967744</v>
      </c>
      <c r="L746" s="133">
        <v>72</v>
      </c>
      <c r="M746" s="136">
        <v>0.25806451612903225</v>
      </c>
      <c r="N746" s="133">
        <v>1</v>
      </c>
      <c r="O746" s="136">
        <v>3.5842293906810036E-3</v>
      </c>
      <c r="P746" s="102">
        <v>279</v>
      </c>
      <c r="Q746" s="137">
        <v>1</v>
      </c>
    </row>
    <row r="747" spans="2:17" x14ac:dyDescent="0.15">
      <c r="B747" s="172"/>
      <c r="C747" s="131" t="s">
        <v>27</v>
      </c>
      <c r="D747" s="132">
        <v>14</v>
      </c>
      <c r="E747" s="136">
        <v>4.1297935103244837E-2</v>
      </c>
      <c r="F747" s="133">
        <v>37</v>
      </c>
      <c r="G747" s="136">
        <v>0.10914454277286136</v>
      </c>
      <c r="H747" s="133">
        <v>85</v>
      </c>
      <c r="I747" s="136">
        <v>0.25073746312684364</v>
      </c>
      <c r="J747" s="133">
        <v>122</v>
      </c>
      <c r="K747" s="136">
        <v>0.35988200589970504</v>
      </c>
      <c r="L747" s="133">
        <v>77</v>
      </c>
      <c r="M747" s="136">
        <v>0.22713864306784662</v>
      </c>
      <c r="N747" s="133">
        <v>4</v>
      </c>
      <c r="O747" s="136">
        <v>1.1799410029498525E-2</v>
      </c>
      <c r="P747" s="102">
        <v>339</v>
      </c>
      <c r="Q747" s="137">
        <v>1</v>
      </c>
    </row>
    <row r="748" spans="2:17" x14ac:dyDescent="0.15">
      <c r="B748" s="172"/>
      <c r="C748" s="131" t="s">
        <v>29</v>
      </c>
      <c r="D748" s="132">
        <v>8</v>
      </c>
      <c r="E748" s="136">
        <v>2.5806451612903226E-2</v>
      </c>
      <c r="F748" s="133">
        <v>36</v>
      </c>
      <c r="G748" s="136">
        <v>0.11612903225806452</v>
      </c>
      <c r="H748" s="133">
        <v>60</v>
      </c>
      <c r="I748" s="136">
        <v>0.19354838709677419</v>
      </c>
      <c r="J748" s="133">
        <v>117</v>
      </c>
      <c r="K748" s="136">
        <v>0.3774193548387097</v>
      </c>
      <c r="L748" s="133">
        <v>87</v>
      </c>
      <c r="M748" s="136">
        <v>0.28064516129032258</v>
      </c>
      <c r="N748" s="133">
        <v>2</v>
      </c>
      <c r="O748" s="136">
        <v>6.4516129032258064E-3</v>
      </c>
      <c r="P748" s="102">
        <v>310</v>
      </c>
      <c r="Q748" s="137">
        <v>1</v>
      </c>
    </row>
    <row r="749" spans="2:17" x14ac:dyDescent="0.15">
      <c r="B749" s="172"/>
      <c r="C749" s="131" t="s">
        <v>34</v>
      </c>
      <c r="D749" s="132">
        <v>28</v>
      </c>
      <c r="E749" s="136">
        <v>5.46875E-2</v>
      </c>
      <c r="F749" s="133">
        <v>77</v>
      </c>
      <c r="G749" s="136">
        <v>0.150390625</v>
      </c>
      <c r="H749" s="133">
        <v>108</v>
      </c>
      <c r="I749" s="136">
        <v>0.2109375</v>
      </c>
      <c r="J749" s="133">
        <v>139</v>
      </c>
      <c r="K749" s="136">
        <v>0.271484375</v>
      </c>
      <c r="L749" s="133">
        <v>160</v>
      </c>
      <c r="M749" s="136">
        <v>0.3125</v>
      </c>
      <c r="N749" s="133">
        <v>0</v>
      </c>
      <c r="O749" s="136">
        <v>0</v>
      </c>
      <c r="P749" s="102">
        <v>512</v>
      </c>
      <c r="Q749" s="137">
        <v>1</v>
      </c>
    </row>
    <row r="750" spans="2:17" x14ac:dyDescent="0.15">
      <c r="B750" s="172"/>
      <c r="C750" s="131" t="s">
        <v>36</v>
      </c>
      <c r="D750" s="132">
        <v>28</v>
      </c>
      <c r="E750" s="136">
        <v>6.4220183486238536E-2</v>
      </c>
      <c r="F750" s="133">
        <v>67</v>
      </c>
      <c r="G750" s="136">
        <v>0.1536697247706422</v>
      </c>
      <c r="H750" s="133">
        <v>85</v>
      </c>
      <c r="I750" s="136">
        <v>0.19495412844036697</v>
      </c>
      <c r="J750" s="133">
        <v>97</v>
      </c>
      <c r="K750" s="136">
        <v>0.22247706422018348</v>
      </c>
      <c r="L750" s="133">
        <v>149</v>
      </c>
      <c r="M750" s="136">
        <v>0.34174311926605505</v>
      </c>
      <c r="N750" s="133">
        <v>10</v>
      </c>
      <c r="O750" s="136">
        <v>2.2935779816513763E-2</v>
      </c>
      <c r="P750" s="102">
        <v>436</v>
      </c>
      <c r="Q750" s="137">
        <v>0.99999999999999989</v>
      </c>
    </row>
    <row r="751" spans="2:17" x14ac:dyDescent="0.15">
      <c r="B751" s="173"/>
      <c r="C751" s="20" t="s">
        <v>61</v>
      </c>
      <c r="D751" s="87">
        <v>14</v>
      </c>
      <c r="E751" s="88">
        <v>5.8091286307053944E-2</v>
      </c>
      <c r="F751" s="89">
        <v>24</v>
      </c>
      <c r="G751" s="88">
        <v>9.9585062240663894E-2</v>
      </c>
      <c r="H751" s="89">
        <v>26</v>
      </c>
      <c r="I751" s="88">
        <v>0.1078838174273859</v>
      </c>
      <c r="J751" s="89">
        <v>59</v>
      </c>
      <c r="K751" s="88">
        <v>0.24481327800829875</v>
      </c>
      <c r="L751" s="89">
        <v>107</v>
      </c>
      <c r="M751" s="88">
        <v>0.44398340248962653</v>
      </c>
      <c r="N751" s="89">
        <v>11</v>
      </c>
      <c r="O751" s="88">
        <v>4.5643153526970952E-2</v>
      </c>
      <c r="P751" s="90">
        <v>241</v>
      </c>
      <c r="Q751" s="91">
        <v>0.99999999999999989</v>
      </c>
    </row>
    <row r="752" spans="2:17" x14ac:dyDescent="0.15">
      <c r="B752" s="171" t="s">
        <v>15</v>
      </c>
      <c r="C752" s="3" t="s">
        <v>20</v>
      </c>
      <c r="D752" s="34">
        <v>46</v>
      </c>
      <c r="E752" s="79">
        <v>4.1516245487364621E-2</v>
      </c>
      <c r="F752" s="24">
        <v>118</v>
      </c>
      <c r="G752" s="79">
        <v>0.10649819494584838</v>
      </c>
      <c r="H752" s="24">
        <v>188</v>
      </c>
      <c r="I752" s="79">
        <v>0.16967509025270758</v>
      </c>
      <c r="J752" s="24">
        <v>339</v>
      </c>
      <c r="K752" s="79">
        <v>0.30595667870036103</v>
      </c>
      <c r="L752" s="24">
        <v>400</v>
      </c>
      <c r="M752" s="79">
        <v>0.36101083032490977</v>
      </c>
      <c r="N752" s="24">
        <v>17</v>
      </c>
      <c r="O752" s="79">
        <v>1.5342960288808664E-2</v>
      </c>
      <c r="P752" s="37">
        <v>1108</v>
      </c>
      <c r="Q752" s="80">
        <v>1</v>
      </c>
    </row>
    <row r="753" spans="2:17" x14ac:dyDescent="0.15">
      <c r="B753" s="172"/>
      <c r="C753" s="17" t="s">
        <v>21</v>
      </c>
      <c r="D753" s="82">
        <v>1</v>
      </c>
      <c r="E753" s="83">
        <v>2.0833333333333332E-2</v>
      </c>
      <c r="F753" s="84">
        <v>3</v>
      </c>
      <c r="G753" s="83">
        <v>6.25E-2</v>
      </c>
      <c r="H753" s="84">
        <v>6</v>
      </c>
      <c r="I753" s="83">
        <v>0.125</v>
      </c>
      <c r="J753" s="84">
        <v>19</v>
      </c>
      <c r="K753" s="83">
        <v>0.39583333333333331</v>
      </c>
      <c r="L753" s="84">
        <v>19</v>
      </c>
      <c r="M753" s="83">
        <v>0.39583333333333331</v>
      </c>
      <c r="N753" s="84"/>
      <c r="O753" s="83">
        <v>0</v>
      </c>
      <c r="P753" s="85">
        <v>48</v>
      </c>
      <c r="Q753" s="86">
        <v>1</v>
      </c>
    </row>
    <row r="754" spans="2:17" x14ac:dyDescent="0.15">
      <c r="B754" s="172"/>
      <c r="C754" s="131" t="s">
        <v>23</v>
      </c>
      <c r="D754" s="132"/>
      <c r="E754" s="136">
        <v>0</v>
      </c>
      <c r="F754" s="133">
        <v>11</v>
      </c>
      <c r="G754" s="136">
        <v>0.13924050632911392</v>
      </c>
      <c r="H754" s="133">
        <v>13</v>
      </c>
      <c r="I754" s="136">
        <v>0.16455696202531644</v>
      </c>
      <c r="J754" s="133">
        <v>30</v>
      </c>
      <c r="K754" s="136">
        <v>0.379746835443038</v>
      </c>
      <c r="L754" s="133">
        <v>24</v>
      </c>
      <c r="M754" s="136">
        <v>0.30379746835443039</v>
      </c>
      <c r="N754" s="133">
        <v>1</v>
      </c>
      <c r="O754" s="136">
        <v>1.2658227848101266E-2</v>
      </c>
      <c r="P754" s="102">
        <v>79</v>
      </c>
      <c r="Q754" s="137">
        <v>0.99999999999999989</v>
      </c>
    </row>
    <row r="755" spans="2:17" x14ac:dyDescent="0.15">
      <c r="B755" s="172"/>
      <c r="C755" s="131" t="s">
        <v>25</v>
      </c>
      <c r="D755" s="132">
        <v>5</v>
      </c>
      <c r="E755" s="136">
        <v>3.5714285714285712E-2</v>
      </c>
      <c r="F755" s="133">
        <v>9</v>
      </c>
      <c r="G755" s="136">
        <v>6.4285714285714279E-2</v>
      </c>
      <c r="H755" s="133">
        <v>23</v>
      </c>
      <c r="I755" s="136">
        <v>0.16428571428571428</v>
      </c>
      <c r="J755" s="133">
        <v>51</v>
      </c>
      <c r="K755" s="136">
        <v>0.36428571428571427</v>
      </c>
      <c r="L755" s="133">
        <v>51</v>
      </c>
      <c r="M755" s="136">
        <v>0.36428571428571427</v>
      </c>
      <c r="N755" s="133">
        <v>1</v>
      </c>
      <c r="O755" s="136">
        <v>7.1428571428571426E-3</v>
      </c>
      <c r="P755" s="102">
        <v>140</v>
      </c>
      <c r="Q755" s="137">
        <v>1</v>
      </c>
    </row>
    <row r="756" spans="2:17" x14ac:dyDescent="0.15">
      <c r="B756" s="172"/>
      <c r="C756" s="131" t="s">
        <v>27</v>
      </c>
      <c r="D756" s="132">
        <v>5</v>
      </c>
      <c r="E756" s="136">
        <v>3.3557046979865772E-2</v>
      </c>
      <c r="F756" s="133">
        <v>11</v>
      </c>
      <c r="G756" s="136">
        <v>7.3825503355704702E-2</v>
      </c>
      <c r="H756" s="133">
        <v>25</v>
      </c>
      <c r="I756" s="136">
        <v>0.16778523489932887</v>
      </c>
      <c r="J756" s="133">
        <v>55</v>
      </c>
      <c r="K756" s="136">
        <v>0.36912751677852351</v>
      </c>
      <c r="L756" s="133">
        <v>50</v>
      </c>
      <c r="M756" s="136">
        <v>0.33557046979865773</v>
      </c>
      <c r="N756" s="133">
        <v>3</v>
      </c>
      <c r="O756" s="136">
        <v>2.0134228187919462E-2</v>
      </c>
      <c r="P756" s="102">
        <v>149</v>
      </c>
      <c r="Q756" s="137">
        <v>1.0000000000000002</v>
      </c>
    </row>
    <row r="757" spans="2:17" x14ac:dyDescent="0.15">
      <c r="B757" s="172"/>
      <c r="C757" s="131" t="s">
        <v>29</v>
      </c>
      <c r="D757" s="132">
        <v>2</v>
      </c>
      <c r="E757" s="136">
        <v>1.4084507042253521E-2</v>
      </c>
      <c r="F757" s="133">
        <v>14</v>
      </c>
      <c r="G757" s="136">
        <v>9.8591549295774641E-2</v>
      </c>
      <c r="H757" s="133">
        <v>22</v>
      </c>
      <c r="I757" s="136">
        <v>0.15492957746478872</v>
      </c>
      <c r="J757" s="133">
        <v>53</v>
      </c>
      <c r="K757" s="136">
        <v>0.37323943661971831</v>
      </c>
      <c r="L757" s="133">
        <v>49</v>
      </c>
      <c r="M757" s="136">
        <v>0.34507042253521125</v>
      </c>
      <c r="N757" s="133">
        <v>2</v>
      </c>
      <c r="O757" s="136">
        <v>1.4084507042253521E-2</v>
      </c>
      <c r="P757" s="102">
        <v>142</v>
      </c>
      <c r="Q757" s="137">
        <v>1</v>
      </c>
    </row>
    <row r="758" spans="2:17" x14ac:dyDescent="0.15">
      <c r="B758" s="172"/>
      <c r="C758" s="131" t="s">
        <v>34</v>
      </c>
      <c r="D758" s="132">
        <v>11</v>
      </c>
      <c r="E758" s="136">
        <v>4.5081967213114756E-2</v>
      </c>
      <c r="F758" s="133">
        <v>35</v>
      </c>
      <c r="G758" s="136">
        <v>0.14344262295081966</v>
      </c>
      <c r="H758" s="133">
        <v>47</v>
      </c>
      <c r="I758" s="136">
        <v>0.19262295081967212</v>
      </c>
      <c r="J758" s="133">
        <v>68</v>
      </c>
      <c r="K758" s="136">
        <v>0.27868852459016391</v>
      </c>
      <c r="L758" s="133">
        <v>83</v>
      </c>
      <c r="M758" s="136">
        <v>0.3401639344262295</v>
      </c>
      <c r="N758" s="133"/>
      <c r="O758" s="136">
        <v>0</v>
      </c>
      <c r="P758" s="102">
        <v>244</v>
      </c>
      <c r="Q758" s="137">
        <v>1</v>
      </c>
    </row>
    <row r="759" spans="2:17" x14ac:dyDescent="0.15">
      <c r="B759" s="172"/>
      <c r="C759" s="131" t="s">
        <v>36</v>
      </c>
      <c r="D759" s="132">
        <v>17</v>
      </c>
      <c r="E759" s="136">
        <v>8.5427135678391955E-2</v>
      </c>
      <c r="F759" s="133">
        <v>25</v>
      </c>
      <c r="G759" s="136">
        <v>0.12562814070351758</v>
      </c>
      <c r="H759" s="133">
        <v>41</v>
      </c>
      <c r="I759" s="136">
        <v>0.20603015075376885</v>
      </c>
      <c r="J759" s="133">
        <v>39</v>
      </c>
      <c r="K759" s="136">
        <v>0.19597989949748743</v>
      </c>
      <c r="L759" s="133">
        <v>74</v>
      </c>
      <c r="M759" s="136">
        <v>0.37185929648241206</v>
      </c>
      <c r="N759" s="133">
        <v>3</v>
      </c>
      <c r="O759" s="136">
        <v>1.507537688442211E-2</v>
      </c>
      <c r="P759" s="102">
        <v>199</v>
      </c>
      <c r="Q759" s="137">
        <v>1</v>
      </c>
    </row>
    <row r="760" spans="2:17" x14ac:dyDescent="0.15">
      <c r="B760" s="173"/>
      <c r="C760" s="20" t="s">
        <v>61</v>
      </c>
      <c r="D760" s="87">
        <v>5</v>
      </c>
      <c r="E760" s="88">
        <v>4.6728971962616821E-2</v>
      </c>
      <c r="F760" s="89">
        <v>10</v>
      </c>
      <c r="G760" s="88">
        <v>9.3457943925233641E-2</v>
      </c>
      <c r="H760" s="89">
        <v>11</v>
      </c>
      <c r="I760" s="88">
        <v>0.10280373831775701</v>
      </c>
      <c r="J760" s="89">
        <v>24</v>
      </c>
      <c r="K760" s="88">
        <v>0.22429906542056074</v>
      </c>
      <c r="L760" s="89">
        <v>50</v>
      </c>
      <c r="M760" s="88">
        <v>0.46728971962616822</v>
      </c>
      <c r="N760" s="89">
        <v>7</v>
      </c>
      <c r="O760" s="88">
        <v>6.5420560747663545E-2</v>
      </c>
      <c r="P760" s="90">
        <v>107</v>
      </c>
      <c r="Q760" s="91">
        <v>0.99999999999999989</v>
      </c>
    </row>
    <row r="761" spans="2:17" x14ac:dyDescent="0.15">
      <c r="B761" s="171" t="s">
        <v>16</v>
      </c>
      <c r="C761" s="3" t="s">
        <v>20</v>
      </c>
      <c r="D761" s="34">
        <v>60</v>
      </c>
      <c r="E761" s="79">
        <v>4.6656298600311043E-2</v>
      </c>
      <c r="F761" s="24">
        <v>180</v>
      </c>
      <c r="G761" s="79">
        <v>0.13996889580093314</v>
      </c>
      <c r="H761" s="24">
        <v>273</v>
      </c>
      <c r="I761" s="79">
        <v>0.21228615863141523</v>
      </c>
      <c r="J761" s="24">
        <v>431</v>
      </c>
      <c r="K761" s="79">
        <v>0.33514774494556765</v>
      </c>
      <c r="L761" s="24">
        <v>329</v>
      </c>
      <c r="M761" s="79">
        <v>0.2558320373250389</v>
      </c>
      <c r="N761" s="24">
        <v>13</v>
      </c>
      <c r="O761" s="79">
        <v>1.010886469673406E-2</v>
      </c>
      <c r="P761" s="37">
        <v>1286</v>
      </c>
      <c r="Q761" s="80">
        <v>1</v>
      </c>
    </row>
    <row r="762" spans="2:17" x14ac:dyDescent="0.15">
      <c r="B762" s="172"/>
      <c r="C762" s="17" t="s">
        <v>21</v>
      </c>
      <c r="D762" s="82">
        <v>2</v>
      </c>
      <c r="E762" s="83">
        <v>3.5714285714285712E-2</v>
      </c>
      <c r="F762" s="84">
        <v>4</v>
      </c>
      <c r="G762" s="83">
        <v>7.1428571428571425E-2</v>
      </c>
      <c r="H762" s="84">
        <v>4</v>
      </c>
      <c r="I762" s="83">
        <v>7.1428571428571425E-2</v>
      </c>
      <c r="J762" s="84">
        <v>30</v>
      </c>
      <c r="K762" s="83">
        <v>0.5357142857142857</v>
      </c>
      <c r="L762" s="84">
        <v>15</v>
      </c>
      <c r="M762" s="83">
        <v>0.26785714285714285</v>
      </c>
      <c r="N762" s="84">
        <v>1</v>
      </c>
      <c r="O762" s="83">
        <v>1.7857142857142856E-2</v>
      </c>
      <c r="P762" s="85">
        <v>56</v>
      </c>
      <c r="Q762" s="86">
        <v>0.99999999999999989</v>
      </c>
    </row>
    <row r="763" spans="2:17" x14ac:dyDescent="0.15">
      <c r="B763" s="172"/>
      <c r="C763" s="131" t="s">
        <v>23</v>
      </c>
      <c r="D763" s="132">
        <v>2</v>
      </c>
      <c r="E763" s="136">
        <v>2.1276595744680851E-2</v>
      </c>
      <c r="F763" s="133">
        <v>14</v>
      </c>
      <c r="G763" s="136">
        <v>0.14893617021276595</v>
      </c>
      <c r="H763" s="133">
        <v>19</v>
      </c>
      <c r="I763" s="136">
        <v>0.20212765957446807</v>
      </c>
      <c r="J763" s="133">
        <v>40</v>
      </c>
      <c r="K763" s="136">
        <v>0.42553191489361702</v>
      </c>
      <c r="L763" s="133">
        <v>19</v>
      </c>
      <c r="M763" s="136">
        <v>0.20212765957446807</v>
      </c>
      <c r="N763" s="133"/>
      <c r="O763" s="136">
        <v>0</v>
      </c>
      <c r="P763" s="102">
        <v>94</v>
      </c>
      <c r="Q763" s="137">
        <v>1</v>
      </c>
    </row>
    <row r="764" spans="2:17" x14ac:dyDescent="0.15">
      <c r="B764" s="172"/>
      <c r="C764" s="131" t="s">
        <v>25</v>
      </c>
      <c r="D764" s="132">
        <v>4</v>
      </c>
      <c r="E764" s="136">
        <v>2.8776978417266189E-2</v>
      </c>
      <c r="F764" s="133">
        <v>16</v>
      </c>
      <c r="G764" s="136">
        <v>0.11510791366906475</v>
      </c>
      <c r="H764" s="133">
        <v>32</v>
      </c>
      <c r="I764" s="136">
        <v>0.23021582733812951</v>
      </c>
      <c r="J764" s="133">
        <v>66</v>
      </c>
      <c r="K764" s="136">
        <v>0.47482014388489208</v>
      </c>
      <c r="L764" s="133">
        <v>21</v>
      </c>
      <c r="M764" s="136">
        <v>0.15107913669064749</v>
      </c>
      <c r="N764" s="133"/>
      <c r="O764" s="136">
        <v>0</v>
      </c>
      <c r="P764" s="102">
        <v>139</v>
      </c>
      <c r="Q764" s="137">
        <v>1</v>
      </c>
    </row>
    <row r="765" spans="2:17" x14ac:dyDescent="0.15">
      <c r="B765" s="172"/>
      <c r="C765" s="131" t="s">
        <v>27</v>
      </c>
      <c r="D765" s="132">
        <v>9</v>
      </c>
      <c r="E765" s="136">
        <v>4.736842105263158E-2</v>
      </c>
      <c r="F765" s="133">
        <v>26</v>
      </c>
      <c r="G765" s="136">
        <v>0.1368421052631579</v>
      </c>
      <c r="H765" s="133">
        <v>60</v>
      </c>
      <c r="I765" s="136">
        <v>0.31578947368421051</v>
      </c>
      <c r="J765" s="133">
        <v>67</v>
      </c>
      <c r="K765" s="136">
        <v>0.35263157894736841</v>
      </c>
      <c r="L765" s="133">
        <v>27</v>
      </c>
      <c r="M765" s="136">
        <v>0.14210526315789473</v>
      </c>
      <c r="N765" s="133">
        <v>1</v>
      </c>
      <c r="O765" s="136">
        <v>5.263157894736842E-3</v>
      </c>
      <c r="P765" s="102">
        <v>190</v>
      </c>
      <c r="Q765" s="137">
        <v>1</v>
      </c>
    </row>
    <row r="766" spans="2:17" x14ac:dyDescent="0.15">
      <c r="B766" s="172"/>
      <c r="C766" s="131" t="s">
        <v>29</v>
      </c>
      <c r="D766" s="132">
        <v>6</v>
      </c>
      <c r="E766" s="136">
        <v>3.5714285714285712E-2</v>
      </c>
      <c r="F766" s="133">
        <v>22</v>
      </c>
      <c r="G766" s="136">
        <v>0.13095238095238096</v>
      </c>
      <c r="H766" s="133">
        <v>38</v>
      </c>
      <c r="I766" s="136">
        <v>0.22619047619047619</v>
      </c>
      <c r="J766" s="133">
        <v>64</v>
      </c>
      <c r="K766" s="136">
        <v>0.38095238095238093</v>
      </c>
      <c r="L766" s="133">
        <v>38</v>
      </c>
      <c r="M766" s="136">
        <v>0.22619047619047619</v>
      </c>
      <c r="N766" s="133"/>
      <c r="O766" s="136">
        <v>0</v>
      </c>
      <c r="P766" s="102">
        <v>168</v>
      </c>
      <c r="Q766" s="137">
        <v>1</v>
      </c>
    </row>
    <row r="767" spans="2:17" x14ac:dyDescent="0.15">
      <c r="B767" s="172"/>
      <c r="C767" s="131" t="s">
        <v>34</v>
      </c>
      <c r="D767" s="132">
        <v>17</v>
      </c>
      <c r="E767" s="136">
        <v>6.3432835820895525E-2</v>
      </c>
      <c r="F767" s="133">
        <v>42</v>
      </c>
      <c r="G767" s="136">
        <v>0.15671641791044777</v>
      </c>
      <c r="H767" s="133">
        <v>61</v>
      </c>
      <c r="I767" s="136">
        <v>0.22761194029850745</v>
      </c>
      <c r="J767" s="133">
        <v>71</v>
      </c>
      <c r="K767" s="136">
        <v>0.26492537313432835</v>
      </c>
      <c r="L767" s="133">
        <v>77</v>
      </c>
      <c r="M767" s="136">
        <v>0.28731343283582089</v>
      </c>
      <c r="N767" s="133"/>
      <c r="O767" s="136">
        <v>0</v>
      </c>
      <c r="P767" s="102">
        <v>268</v>
      </c>
      <c r="Q767" s="137">
        <v>1</v>
      </c>
    </row>
    <row r="768" spans="2:17" x14ac:dyDescent="0.15">
      <c r="B768" s="172"/>
      <c r="C768" s="131" t="s">
        <v>36</v>
      </c>
      <c r="D768" s="132">
        <v>11</v>
      </c>
      <c r="E768" s="136">
        <v>4.6413502109704644E-2</v>
      </c>
      <c r="F768" s="133">
        <v>42</v>
      </c>
      <c r="G768" s="136">
        <v>0.17721518987341772</v>
      </c>
      <c r="H768" s="133">
        <v>44</v>
      </c>
      <c r="I768" s="136">
        <v>0.18565400843881857</v>
      </c>
      <c r="J768" s="133">
        <v>58</v>
      </c>
      <c r="K768" s="136">
        <v>0.24472573839662448</v>
      </c>
      <c r="L768" s="133">
        <v>75</v>
      </c>
      <c r="M768" s="136">
        <v>0.31645569620253167</v>
      </c>
      <c r="N768" s="133">
        <v>7</v>
      </c>
      <c r="O768" s="136">
        <v>2.9535864978902954E-2</v>
      </c>
      <c r="P768" s="102">
        <v>237</v>
      </c>
      <c r="Q768" s="137">
        <v>1</v>
      </c>
    </row>
    <row r="769" spans="2:17" x14ac:dyDescent="0.15">
      <c r="B769" s="173"/>
      <c r="C769" s="20" t="s">
        <v>61</v>
      </c>
      <c r="D769" s="87">
        <v>9</v>
      </c>
      <c r="E769" s="88">
        <v>6.7164179104477612E-2</v>
      </c>
      <c r="F769" s="89">
        <v>14</v>
      </c>
      <c r="G769" s="88">
        <v>0.1044776119402985</v>
      </c>
      <c r="H769" s="89">
        <v>15</v>
      </c>
      <c r="I769" s="88">
        <v>0.11194029850746269</v>
      </c>
      <c r="J769" s="89">
        <v>35</v>
      </c>
      <c r="K769" s="88">
        <v>0.26119402985074625</v>
      </c>
      <c r="L769" s="89">
        <v>57</v>
      </c>
      <c r="M769" s="88">
        <v>0.42537313432835822</v>
      </c>
      <c r="N769" s="89">
        <v>4</v>
      </c>
      <c r="O769" s="88">
        <v>2.9850746268656716E-2</v>
      </c>
      <c r="P769" s="90">
        <v>134</v>
      </c>
      <c r="Q769" s="91">
        <v>0.99999999999999989</v>
      </c>
    </row>
    <row r="771" spans="2:17" x14ac:dyDescent="0.15">
      <c r="B771" s="174" t="s">
        <v>88</v>
      </c>
      <c r="C771" s="175"/>
      <c r="D771" s="207" t="s">
        <v>149</v>
      </c>
      <c r="E771" s="208"/>
      <c r="F771" s="208" t="s">
        <v>151</v>
      </c>
      <c r="G771" s="208"/>
      <c r="H771" s="208" t="s">
        <v>152</v>
      </c>
      <c r="I771" s="208"/>
      <c r="J771" s="208" t="s">
        <v>153</v>
      </c>
      <c r="K771" s="208"/>
      <c r="L771" s="208" t="s">
        <v>154</v>
      </c>
      <c r="M771" s="208"/>
      <c r="N771" s="208" t="s">
        <v>62</v>
      </c>
      <c r="O771" s="208"/>
      <c r="P771" s="208" t="s">
        <v>14</v>
      </c>
      <c r="Q771" s="209"/>
    </row>
    <row r="772" spans="2:17" s="21" customFormat="1" x14ac:dyDescent="0.15">
      <c r="B772" s="176"/>
      <c r="C772" s="177"/>
      <c r="D772" s="126" t="s">
        <v>1</v>
      </c>
      <c r="E772" s="127" t="s">
        <v>2</v>
      </c>
      <c r="F772" s="127" t="s">
        <v>1</v>
      </c>
      <c r="G772" s="127" t="s">
        <v>2</v>
      </c>
      <c r="H772" s="127" t="s">
        <v>1</v>
      </c>
      <c r="I772" s="127" t="s">
        <v>2</v>
      </c>
      <c r="J772" s="127" t="s">
        <v>1</v>
      </c>
      <c r="K772" s="127" t="s">
        <v>2</v>
      </c>
      <c r="L772" s="127" t="s">
        <v>1</v>
      </c>
      <c r="M772" s="127" t="s">
        <v>2</v>
      </c>
      <c r="N772" s="127" t="s">
        <v>1</v>
      </c>
      <c r="O772" s="127" t="s">
        <v>2</v>
      </c>
      <c r="P772" s="127" t="s">
        <v>1</v>
      </c>
      <c r="Q772" s="128" t="s">
        <v>2</v>
      </c>
    </row>
    <row r="773" spans="2:17" x14ac:dyDescent="0.15">
      <c r="B773" s="171" t="s">
        <v>17</v>
      </c>
      <c r="C773" s="3" t="s">
        <v>20</v>
      </c>
      <c r="D773" s="34">
        <v>106</v>
      </c>
      <c r="E773" s="79">
        <v>4.4277360066833749E-2</v>
      </c>
      <c r="F773" s="24">
        <v>298</v>
      </c>
      <c r="G773" s="79">
        <v>0.12447786131996658</v>
      </c>
      <c r="H773" s="24">
        <v>461</v>
      </c>
      <c r="I773" s="79">
        <v>0.19256474519632413</v>
      </c>
      <c r="J773" s="24">
        <v>770</v>
      </c>
      <c r="K773" s="79">
        <v>0.32163742690058478</v>
      </c>
      <c r="L773" s="24">
        <v>729</v>
      </c>
      <c r="M773" s="79">
        <v>0.30451127819548873</v>
      </c>
      <c r="N773" s="24">
        <v>30</v>
      </c>
      <c r="O773" s="79">
        <v>1.2531328320802004E-2</v>
      </c>
      <c r="P773" s="37">
        <v>2394</v>
      </c>
      <c r="Q773" s="80">
        <v>1</v>
      </c>
    </row>
    <row r="774" spans="2:17" x14ac:dyDescent="0.15">
      <c r="B774" s="172"/>
      <c r="C774" s="17" t="s">
        <v>3</v>
      </c>
      <c r="D774" s="82">
        <v>13</v>
      </c>
      <c r="E774" s="83">
        <v>9.3525179856115109E-2</v>
      </c>
      <c r="F774" s="84">
        <v>34</v>
      </c>
      <c r="G774" s="83">
        <v>0.2446043165467626</v>
      </c>
      <c r="H774" s="84">
        <v>36</v>
      </c>
      <c r="I774" s="83">
        <v>0.25899280575539568</v>
      </c>
      <c r="J774" s="84">
        <v>34</v>
      </c>
      <c r="K774" s="83">
        <v>0.2446043165467626</v>
      </c>
      <c r="L774" s="84">
        <v>16</v>
      </c>
      <c r="M774" s="83">
        <v>0.11510791366906475</v>
      </c>
      <c r="N774" s="84">
        <v>6</v>
      </c>
      <c r="O774" s="83">
        <v>4.3165467625899283E-2</v>
      </c>
      <c r="P774" s="84">
        <v>139</v>
      </c>
      <c r="Q774" s="86">
        <v>1</v>
      </c>
    </row>
    <row r="775" spans="2:17" x14ac:dyDescent="0.15">
      <c r="B775" s="172"/>
      <c r="C775" s="131" t="s">
        <v>4</v>
      </c>
      <c r="D775" s="132">
        <v>4</v>
      </c>
      <c r="E775" s="136">
        <v>6.7796610169491525E-2</v>
      </c>
      <c r="F775" s="133">
        <v>12</v>
      </c>
      <c r="G775" s="136">
        <v>0.20338983050847459</v>
      </c>
      <c r="H775" s="133">
        <v>19</v>
      </c>
      <c r="I775" s="136">
        <v>0.32203389830508472</v>
      </c>
      <c r="J775" s="133">
        <v>16</v>
      </c>
      <c r="K775" s="136">
        <v>0.2711864406779661</v>
      </c>
      <c r="L775" s="133">
        <v>8</v>
      </c>
      <c r="M775" s="136">
        <v>0.13559322033898305</v>
      </c>
      <c r="N775" s="133"/>
      <c r="O775" s="136">
        <v>0</v>
      </c>
      <c r="P775" s="133">
        <v>59</v>
      </c>
      <c r="Q775" s="137">
        <v>0.99999999999999989</v>
      </c>
    </row>
    <row r="776" spans="2:17" x14ac:dyDescent="0.15">
      <c r="B776" s="172"/>
      <c r="C776" s="131" t="s">
        <v>5</v>
      </c>
      <c r="D776" s="132">
        <v>16</v>
      </c>
      <c r="E776" s="136">
        <v>6.3745019920318724E-2</v>
      </c>
      <c r="F776" s="133">
        <v>38</v>
      </c>
      <c r="G776" s="136">
        <v>0.15139442231075698</v>
      </c>
      <c r="H776" s="133">
        <v>58</v>
      </c>
      <c r="I776" s="136">
        <v>0.23107569721115537</v>
      </c>
      <c r="J776" s="133">
        <v>93</v>
      </c>
      <c r="K776" s="136">
        <v>0.37051792828685259</v>
      </c>
      <c r="L776" s="133">
        <v>44</v>
      </c>
      <c r="M776" s="136">
        <v>0.1752988047808765</v>
      </c>
      <c r="N776" s="133">
        <v>2</v>
      </c>
      <c r="O776" s="136">
        <v>7.9681274900398405E-3</v>
      </c>
      <c r="P776" s="133">
        <v>251</v>
      </c>
      <c r="Q776" s="137">
        <v>1</v>
      </c>
    </row>
    <row r="777" spans="2:17" x14ac:dyDescent="0.15">
      <c r="B777" s="172"/>
      <c r="C777" s="131" t="s">
        <v>6</v>
      </c>
      <c r="D777" s="132">
        <v>27</v>
      </c>
      <c r="E777" s="136">
        <v>7.4175824175824176E-2</v>
      </c>
      <c r="F777" s="133">
        <v>51</v>
      </c>
      <c r="G777" s="136">
        <v>0.14010989010989011</v>
      </c>
      <c r="H777" s="133">
        <v>92</v>
      </c>
      <c r="I777" s="136">
        <v>0.25274725274725274</v>
      </c>
      <c r="J777" s="133">
        <v>111</v>
      </c>
      <c r="K777" s="136">
        <v>0.30494505494505497</v>
      </c>
      <c r="L777" s="133">
        <v>81</v>
      </c>
      <c r="M777" s="136">
        <v>0.22252747252747251</v>
      </c>
      <c r="N777" s="133">
        <v>2</v>
      </c>
      <c r="O777" s="136">
        <v>5.4945054945054949E-3</v>
      </c>
      <c r="P777" s="133">
        <v>364</v>
      </c>
      <c r="Q777" s="137">
        <v>1</v>
      </c>
    </row>
    <row r="778" spans="2:17" x14ac:dyDescent="0.15">
      <c r="B778" s="172"/>
      <c r="C778" s="131" t="s">
        <v>7</v>
      </c>
      <c r="D778" s="132">
        <v>2</v>
      </c>
      <c r="E778" s="136">
        <v>1.1834319526627219E-2</v>
      </c>
      <c r="F778" s="133">
        <v>19</v>
      </c>
      <c r="G778" s="136">
        <v>0.11242603550295859</v>
      </c>
      <c r="H778" s="133">
        <v>27</v>
      </c>
      <c r="I778" s="136">
        <v>0.15976331360946747</v>
      </c>
      <c r="J778" s="133">
        <v>63</v>
      </c>
      <c r="K778" s="136">
        <v>0.37278106508875741</v>
      </c>
      <c r="L778" s="133">
        <v>58</v>
      </c>
      <c r="M778" s="136">
        <v>0.34319526627218933</v>
      </c>
      <c r="N778" s="133"/>
      <c r="O778" s="136">
        <v>0</v>
      </c>
      <c r="P778" s="133">
        <v>169</v>
      </c>
      <c r="Q778" s="137">
        <v>1</v>
      </c>
    </row>
    <row r="779" spans="2:17" x14ac:dyDescent="0.15">
      <c r="B779" s="172"/>
      <c r="C779" s="131" t="s">
        <v>63</v>
      </c>
      <c r="D779" s="132">
        <v>11</v>
      </c>
      <c r="E779" s="136">
        <v>4.4897959183673466E-2</v>
      </c>
      <c r="F779" s="133">
        <v>30</v>
      </c>
      <c r="G779" s="136">
        <v>0.12244897959183673</v>
      </c>
      <c r="H779" s="133">
        <v>39</v>
      </c>
      <c r="I779" s="136">
        <v>0.15918367346938775</v>
      </c>
      <c r="J779" s="133">
        <v>90</v>
      </c>
      <c r="K779" s="136">
        <v>0.36734693877551022</v>
      </c>
      <c r="L779" s="133">
        <v>72</v>
      </c>
      <c r="M779" s="136">
        <v>0.29387755102040819</v>
      </c>
      <c r="N779" s="133">
        <v>3</v>
      </c>
      <c r="O779" s="136">
        <v>1.2244897959183673E-2</v>
      </c>
      <c r="P779" s="133">
        <v>245</v>
      </c>
      <c r="Q779" s="137">
        <v>1</v>
      </c>
    </row>
    <row r="780" spans="2:17" x14ac:dyDescent="0.15">
      <c r="B780" s="172"/>
      <c r="C780" s="131" t="s">
        <v>8</v>
      </c>
      <c r="D780" s="132">
        <v>14</v>
      </c>
      <c r="E780" s="136">
        <v>3.2941176470588238E-2</v>
      </c>
      <c r="F780" s="133">
        <v>52</v>
      </c>
      <c r="G780" s="136">
        <v>0.12235294117647059</v>
      </c>
      <c r="H780" s="133">
        <v>95</v>
      </c>
      <c r="I780" s="136">
        <v>0.22352941176470589</v>
      </c>
      <c r="J780" s="133">
        <v>130</v>
      </c>
      <c r="K780" s="136">
        <v>0.30588235294117649</v>
      </c>
      <c r="L780" s="133">
        <v>129</v>
      </c>
      <c r="M780" s="136">
        <v>0.30352941176470588</v>
      </c>
      <c r="N780" s="133">
        <v>5</v>
      </c>
      <c r="O780" s="136">
        <v>1.1764705882352941E-2</v>
      </c>
      <c r="P780" s="133">
        <v>425</v>
      </c>
      <c r="Q780" s="137">
        <v>1</v>
      </c>
    </row>
    <row r="781" spans="2:17" x14ac:dyDescent="0.15">
      <c r="B781" s="172"/>
      <c r="C781" s="131" t="s">
        <v>9</v>
      </c>
      <c r="D781" s="132">
        <v>11</v>
      </c>
      <c r="E781" s="136">
        <v>2.7568922305764409E-2</v>
      </c>
      <c r="F781" s="133">
        <v>27</v>
      </c>
      <c r="G781" s="136">
        <v>6.7669172932330823E-2</v>
      </c>
      <c r="H781" s="133">
        <v>54</v>
      </c>
      <c r="I781" s="136">
        <v>0.13533834586466165</v>
      </c>
      <c r="J781" s="133">
        <v>129</v>
      </c>
      <c r="K781" s="136">
        <v>0.32330827067669171</v>
      </c>
      <c r="L781" s="133">
        <v>172</v>
      </c>
      <c r="M781" s="136">
        <v>0.43107769423558895</v>
      </c>
      <c r="N781" s="133">
        <v>6</v>
      </c>
      <c r="O781" s="136">
        <v>1.5037593984962405E-2</v>
      </c>
      <c r="P781" s="133">
        <v>399</v>
      </c>
      <c r="Q781" s="137">
        <v>0.99999999999999989</v>
      </c>
    </row>
    <row r="782" spans="2:17" x14ac:dyDescent="0.15">
      <c r="B782" s="172"/>
      <c r="C782" s="131" t="s">
        <v>10</v>
      </c>
      <c r="D782" s="132">
        <v>6</v>
      </c>
      <c r="E782" s="136">
        <v>2.9411764705882353E-2</v>
      </c>
      <c r="F782" s="133">
        <v>25</v>
      </c>
      <c r="G782" s="136">
        <v>0.12254901960784313</v>
      </c>
      <c r="H782" s="133">
        <v>29</v>
      </c>
      <c r="I782" s="136">
        <v>0.14215686274509803</v>
      </c>
      <c r="J782" s="133">
        <v>57</v>
      </c>
      <c r="K782" s="136">
        <v>0.27941176470588236</v>
      </c>
      <c r="L782" s="133">
        <v>84</v>
      </c>
      <c r="M782" s="136">
        <v>0.41176470588235292</v>
      </c>
      <c r="N782" s="133">
        <v>3</v>
      </c>
      <c r="O782" s="136">
        <v>1.4705882352941176E-2</v>
      </c>
      <c r="P782" s="133">
        <v>204</v>
      </c>
      <c r="Q782" s="137">
        <v>0.99999999999999989</v>
      </c>
    </row>
    <row r="783" spans="2:17" x14ac:dyDescent="0.15">
      <c r="B783" s="173"/>
      <c r="C783" s="20" t="s">
        <v>11</v>
      </c>
      <c r="D783" s="87">
        <v>2</v>
      </c>
      <c r="E783" s="88">
        <v>1.4388489208633094E-2</v>
      </c>
      <c r="F783" s="89">
        <v>10</v>
      </c>
      <c r="G783" s="88">
        <v>7.1942446043165464E-2</v>
      </c>
      <c r="H783" s="89">
        <v>12</v>
      </c>
      <c r="I783" s="88">
        <v>8.6330935251798566E-2</v>
      </c>
      <c r="J783" s="89">
        <v>47</v>
      </c>
      <c r="K783" s="88">
        <v>0.33812949640287771</v>
      </c>
      <c r="L783" s="89">
        <v>65</v>
      </c>
      <c r="M783" s="88">
        <v>0.46762589928057552</v>
      </c>
      <c r="N783" s="89">
        <v>3</v>
      </c>
      <c r="O783" s="88">
        <v>2.1582733812949641E-2</v>
      </c>
      <c r="P783" s="89">
        <v>139</v>
      </c>
      <c r="Q783" s="91">
        <v>0.99999999999999989</v>
      </c>
    </row>
    <row r="785" spans="2:17" x14ac:dyDescent="0.15">
      <c r="B785" s="5" t="s">
        <v>156</v>
      </c>
    </row>
    <row r="786" spans="2:17" x14ac:dyDescent="0.15">
      <c r="B786" s="174" t="s">
        <v>87</v>
      </c>
      <c r="C786" s="191"/>
      <c r="D786" s="196" t="s">
        <v>157</v>
      </c>
      <c r="E786" s="197"/>
      <c r="F786" s="197" t="s">
        <v>158</v>
      </c>
      <c r="G786" s="197"/>
      <c r="H786" s="197" t="s">
        <v>159</v>
      </c>
      <c r="I786" s="197"/>
      <c r="J786" s="197" t="s">
        <v>160</v>
      </c>
      <c r="K786" s="197"/>
      <c r="L786" s="197" t="s">
        <v>161</v>
      </c>
      <c r="M786" s="197"/>
      <c r="N786" s="166" t="s">
        <v>62</v>
      </c>
      <c r="O786" s="198"/>
      <c r="P786" s="197" t="s">
        <v>14</v>
      </c>
      <c r="Q786" s="199"/>
    </row>
    <row r="787" spans="2:17" x14ac:dyDescent="0.15">
      <c r="B787" s="192"/>
      <c r="C787" s="193"/>
      <c r="D787" s="119" t="s">
        <v>1</v>
      </c>
      <c r="E787" s="120" t="s">
        <v>2</v>
      </c>
      <c r="F787" s="120" t="s">
        <v>1</v>
      </c>
      <c r="G787" s="120" t="s">
        <v>2</v>
      </c>
      <c r="H787" s="120" t="s">
        <v>1</v>
      </c>
      <c r="I787" s="120" t="s">
        <v>2</v>
      </c>
      <c r="J787" s="120" t="s">
        <v>1</v>
      </c>
      <c r="K787" s="120" t="s">
        <v>2</v>
      </c>
      <c r="L787" s="120" t="s">
        <v>1</v>
      </c>
      <c r="M787" s="120" t="s">
        <v>2</v>
      </c>
      <c r="N787" s="120" t="s">
        <v>1</v>
      </c>
      <c r="O787" s="120" t="s">
        <v>2</v>
      </c>
      <c r="P787" s="120" t="s">
        <v>1</v>
      </c>
      <c r="Q787" s="121" t="s">
        <v>2</v>
      </c>
    </row>
    <row r="788" spans="2:17" x14ac:dyDescent="0.15">
      <c r="B788" s="195" t="s">
        <v>17</v>
      </c>
      <c r="C788" s="3" t="s">
        <v>0</v>
      </c>
      <c r="D788" s="59">
        <f>D797+D806</f>
        <v>105</v>
      </c>
      <c r="E788" s="60">
        <f>D788/P788</f>
        <v>4.3859649122807015E-2</v>
      </c>
      <c r="F788" s="61">
        <f>F797+F806</f>
        <v>243</v>
      </c>
      <c r="G788" s="60">
        <f>F788/P788</f>
        <v>0.10150375939849623</v>
      </c>
      <c r="H788" s="62">
        <f>H797+H806</f>
        <v>184</v>
      </c>
      <c r="I788" s="60">
        <f>H788/P788</f>
        <v>7.685881370091896E-2</v>
      </c>
      <c r="J788" s="61">
        <f>J797+J806</f>
        <v>571</v>
      </c>
      <c r="K788" s="60">
        <f>J788/P788</f>
        <v>0.23851294903926482</v>
      </c>
      <c r="L788" s="61">
        <f>L797+L806</f>
        <v>1264</v>
      </c>
      <c r="M788" s="60">
        <f>L788/P788</f>
        <v>0.52798663324979112</v>
      </c>
      <c r="N788" s="63">
        <f>N797+N806</f>
        <v>27</v>
      </c>
      <c r="O788" s="60">
        <f>N788/P788</f>
        <v>1.1278195488721804E-2</v>
      </c>
      <c r="P788" s="64">
        <f>D788+F788+H788+J788+L788+N788</f>
        <v>2394</v>
      </c>
      <c r="Q788" s="65">
        <f>E788+G788+I788+K788+M788+O788</f>
        <v>0.99999999999999989</v>
      </c>
    </row>
    <row r="789" spans="2:17" x14ac:dyDescent="0.15">
      <c r="B789" s="183"/>
      <c r="C789" s="11" t="s">
        <v>22</v>
      </c>
      <c r="D789" s="140">
        <f>D798+D807</f>
        <v>2</v>
      </c>
      <c r="E789" s="66">
        <f>D789/P789</f>
        <v>1.9230769230769232E-2</v>
      </c>
      <c r="F789" s="67">
        <f t="shared" ref="F789:J796" si="60">F798+F807</f>
        <v>8</v>
      </c>
      <c r="G789" s="66">
        <f t="shared" ref="G789:G814" si="61">F789/P789</f>
        <v>7.6923076923076927E-2</v>
      </c>
      <c r="H789" s="67">
        <f t="shared" ref="H789:H791" si="62">H798+H807</f>
        <v>4</v>
      </c>
      <c r="I789" s="66">
        <f t="shared" ref="I789:I814" si="63">H789/P789</f>
        <v>3.8461538461538464E-2</v>
      </c>
      <c r="J789" s="67">
        <f t="shared" si="60"/>
        <v>30</v>
      </c>
      <c r="K789" s="66">
        <f t="shared" ref="K789:K814" si="64">J789/P789</f>
        <v>0.28846153846153844</v>
      </c>
      <c r="L789" s="67">
        <f t="shared" ref="L789:L796" si="65">L798+L807</f>
        <v>59</v>
      </c>
      <c r="M789" s="66">
        <f t="shared" ref="M789:M814" si="66">L789/P789</f>
        <v>0.56730769230769229</v>
      </c>
      <c r="N789" s="68">
        <f t="shared" ref="N789:N796" si="67">N798+N807</f>
        <v>1</v>
      </c>
      <c r="O789" s="66">
        <f t="shared" ref="O789:O814" si="68">N789/P789</f>
        <v>9.6153846153846159E-3</v>
      </c>
      <c r="P789" s="69">
        <f t="shared" ref="P789:Q814" si="69">D789+F789+H789+J789+L789+N789</f>
        <v>104</v>
      </c>
      <c r="Q789" s="70">
        <f t="shared" si="69"/>
        <v>1</v>
      </c>
    </row>
    <row r="790" spans="2:17" x14ac:dyDescent="0.15">
      <c r="B790" s="183"/>
      <c r="C790" s="12" t="s">
        <v>24</v>
      </c>
      <c r="D790" s="141">
        <f t="shared" ref="D790:D796" si="70">D799+D808</f>
        <v>6</v>
      </c>
      <c r="E790" s="142">
        <f t="shared" ref="E790:E814" si="71">D790/P790</f>
        <v>3.4682080924855488E-2</v>
      </c>
      <c r="F790" s="143">
        <f t="shared" si="60"/>
        <v>20</v>
      </c>
      <c r="G790" s="142">
        <f t="shared" si="61"/>
        <v>0.11560693641618497</v>
      </c>
      <c r="H790" s="143">
        <f t="shared" si="62"/>
        <v>20</v>
      </c>
      <c r="I790" s="142">
        <f t="shared" si="63"/>
        <v>0.11560693641618497</v>
      </c>
      <c r="J790" s="143">
        <f t="shared" si="60"/>
        <v>49</v>
      </c>
      <c r="K790" s="142">
        <f t="shared" si="64"/>
        <v>0.2832369942196532</v>
      </c>
      <c r="L790" s="143">
        <f t="shared" si="65"/>
        <v>76</v>
      </c>
      <c r="M790" s="142">
        <f t="shared" si="66"/>
        <v>0.43930635838150289</v>
      </c>
      <c r="N790" s="98">
        <f t="shared" si="67"/>
        <v>2</v>
      </c>
      <c r="O790" s="142">
        <f t="shared" si="68"/>
        <v>1.1560693641618497E-2</v>
      </c>
      <c r="P790" s="99">
        <f t="shared" si="69"/>
        <v>173</v>
      </c>
      <c r="Q790" s="144">
        <f t="shared" si="69"/>
        <v>1</v>
      </c>
    </row>
    <row r="791" spans="2:17" x14ac:dyDescent="0.15">
      <c r="B791" s="183"/>
      <c r="C791" s="12" t="s">
        <v>26</v>
      </c>
      <c r="D791" s="141">
        <f t="shared" si="70"/>
        <v>18</v>
      </c>
      <c r="E791" s="142">
        <f t="shared" si="71"/>
        <v>6.4516129032258063E-2</v>
      </c>
      <c r="F791" s="143">
        <f t="shared" si="60"/>
        <v>21</v>
      </c>
      <c r="G791" s="142">
        <f t="shared" si="61"/>
        <v>7.5268817204301078E-2</v>
      </c>
      <c r="H791" s="143">
        <f t="shared" si="62"/>
        <v>29</v>
      </c>
      <c r="I791" s="142">
        <f t="shared" si="63"/>
        <v>0.1039426523297491</v>
      </c>
      <c r="J791" s="143">
        <f t="shared" si="60"/>
        <v>89</v>
      </c>
      <c r="K791" s="142">
        <f t="shared" si="64"/>
        <v>0.31899641577060933</v>
      </c>
      <c r="L791" s="143">
        <f t="shared" si="65"/>
        <v>122</v>
      </c>
      <c r="M791" s="142">
        <f t="shared" si="66"/>
        <v>0.43727598566308246</v>
      </c>
      <c r="N791" s="98">
        <f t="shared" si="67"/>
        <v>0</v>
      </c>
      <c r="O791" s="142">
        <f t="shared" si="68"/>
        <v>0</v>
      </c>
      <c r="P791" s="99">
        <f t="shared" si="69"/>
        <v>279</v>
      </c>
      <c r="Q791" s="144">
        <f t="shared" si="69"/>
        <v>1</v>
      </c>
    </row>
    <row r="792" spans="2:17" x14ac:dyDescent="0.15">
      <c r="B792" s="183"/>
      <c r="C792" s="12" t="s">
        <v>28</v>
      </c>
      <c r="D792" s="141">
        <f t="shared" si="70"/>
        <v>7</v>
      </c>
      <c r="E792" s="142">
        <f t="shared" si="71"/>
        <v>2.0648967551622419E-2</v>
      </c>
      <c r="F792" s="143">
        <f t="shared" si="60"/>
        <v>44</v>
      </c>
      <c r="G792" s="142">
        <f t="shared" si="61"/>
        <v>0.12979351032448377</v>
      </c>
      <c r="H792" s="143">
        <f>H801+H810</f>
        <v>35</v>
      </c>
      <c r="I792" s="142">
        <f t="shared" si="63"/>
        <v>0.10324483775811209</v>
      </c>
      <c r="J792" s="143">
        <f t="shared" si="60"/>
        <v>94</v>
      </c>
      <c r="K792" s="142">
        <f t="shared" si="64"/>
        <v>0.27728613569321536</v>
      </c>
      <c r="L792" s="143">
        <f t="shared" si="65"/>
        <v>156</v>
      </c>
      <c r="M792" s="142">
        <f t="shared" si="66"/>
        <v>0.46017699115044247</v>
      </c>
      <c r="N792" s="98">
        <f t="shared" si="67"/>
        <v>3</v>
      </c>
      <c r="O792" s="142">
        <f t="shared" si="68"/>
        <v>8.8495575221238937E-3</v>
      </c>
      <c r="P792" s="99">
        <f t="shared" si="69"/>
        <v>339</v>
      </c>
      <c r="Q792" s="144">
        <f t="shared" si="69"/>
        <v>1</v>
      </c>
    </row>
    <row r="793" spans="2:17" x14ac:dyDescent="0.15">
      <c r="B793" s="183"/>
      <c r="C793" s="12" t="s">
        <v>30</v>
      </c>
      <c r="D793" s="141">
        <f t="shared" si="70"/>
        <v>20</v>
      </c>
      <c r="E793" s="142">
        <f t="shared" si="71"/>
        <v>6.4516129032258063E-2</v>
      </c>
      <c r="F793" s="143">
        <f t="shared" si="60"/>
        <v>43</v>
      </c>
      <c r="G793" s="142">
        <f t="shared" si="61"/>
        <v>0.13870967741935483</v>
      </c>
      <c r="H793" s="143">
        <f t="shared" ref="H793:H796" si="72">H802+H811</f>
        <v>27</v>
      </c>
      <c r="I793" s="142">
        <f t="shared" si="63"/>
        <v>8.7096774193548387E-2</v>
      </c>
      <c r="J793" s="143">
        <f t="shared" si="60"/>
        <v>69</v>
      </c>
      <c r="K793" s="142">
        <f t="shared" si="64"/>
        <v>0.22258064516129034</v>
      </c>
      <c r="L793" s="143">
        <f t="shared" si="65"/>
        <v>149</v>
      </c>
      <c r="M793" s="142">
        <f t="shared" si="66"/>
        <v>0.48064516129032259</v>
      </c>
      <c r="N793" s="98">
        <f t="shared" si="67"/>
        <v>2</v>
      </c>
      <c r="O793" s="142">
        <f t="shared" si="68"/>
        <v>6.4516129032258064E-3</v>
      </c>
      <c r="P793" s="99">
        <f t="shared" si="69"/>
        <v>310</v>
      </c>
      <c r="Q793" s="144">
        <f t="shared" si="69"/>
        <v>1</v>
      </c>
    </row>
    <row r="794" spans="2:17" x14ac:dyDescent="0.15">
      <c r="B794" s="183"/>
      <c r="C794" s="12" t="s">
        <v>35</v>
      </c>
      <c r="D794" s="141">
        <f t="shared" si="70"/>
        <v>35</v>
      </c>
      <c r="E794" s="142">
        <f t="shared" si="71"/>
        <v>6.8359375E-2</v>
      </c>
      <c r="F794" s="143">
        <f t="shared" si="60"/>
        <v>49</v>
      </c>
      <c r="G794" s="142">
        <f t="shared" si="61"/>
        <v>9.5703125E-2</v>
      </c>
      <c r="H794" s="143">
        <f t="shared" si="72"/>
        <v>38</v>
      </c>
      <c r="I794" s="142">
        <f t="shared" si="63"/>
        <v>7.421875E-2</v>
      </c>
      <c r="J794" s="143">
        <f t="shared" si="60"/>
        <v>115</v>
      </c>
      <c r="K794" s="142">
        <f t="shared" si="64"/>
        <v>0.224609375</v>
      </c>
      <c r="L794" s="143">
        <f t="shared" si="65"/>
        <v>270</v>
      </c>
      <c r="M794" s="142">
        <f t="shared" si="66"/>
        <v>0.52734375</v>
      </c>
      <c r="N794" s="98">
        <f t="shared" si="67"/>
        <v>5</v>
      </c>
      <c r="O794" s="142">
        <f t="shared" si="68"/>
        <v>9.765625E-3</v>
      </c>
      <c r="P794" s="99">
        <f t="shared" si="69"/>
        <v>512</v>
      </c>
      <c r="Q794" s="144">
        <f t="shared" si="69"/>
        <v>1</v>
      </c>
    </row>
    <row r="795" spans="2:17" x14ac:dyDescent="0.15">
      <c r="B795" s="183"/>
      <c r="C795" s="12" t="s">
        <v>37</v>
      </c>
      <c r="D795" s="141">
        <f t="shared" si="70"/>
        <v>14</v>
      </c>
      <c r="E795" s="142">
        <f t="shared" si="71"/>
        <v>3.2110091743119268E-2</v>
      </c>
      <c r="F795" s="143">
        <f t="shared" si="60"/>
        <v>38</v>
      </c>
      <c r="G795" s="142">
        <f t="shared" si="61"/>
        <v>8.7155963302752298E-2</v>
      </c>
      <c r="H795" s="143">
        <f t="shared" si="72"/>
        <v>25</v>
      </c>
      <c r="I795" s="142">
        <f t="shared" si="63"/>
        <v>5.7339449541284407E-2</v>
      </c>
      <c r="J795" s="143">
        <f t="shared" si="60"/>
        <v>90</v>
      </c>
      <c r="K795" s="142">
        <f t="shared" si="64"/>
        <v>0.20642201834862386</v>
      </c>
      <c r="L795" s="143">
        <f t="shared" si="65"/>
        <v>259</v>
      </c>
      <c r="M795" s="142">
        <f t="shared" si="66"/>
        <v>0.59403669724770647</v>
      </c>
      <c r="N795" s="98">
        <f t="shared" si="67"/>
        <v>10</v>
      </c>
      <c r="O795" s="142">
        <f t="shared" si="68"/>
        <v>2.2935779816513763E-2</v>
      </c>
      <c r="P795" s="99">
        <f t="shared" si="69"/>
        <v>436</v>
      </c>
      <c r="Q795" s="144">
        <f t="shared" si="69"/>
        <v>1</v>
      </c>
    </row>
    <row r="796" spans="2:17" x14ac:dyDescent="0.15">
      <c r="B796" s="183"/>
      <c r="C796" s="10" t="s">
        <v>75</v>
      </c>
      <c r="D796" s="71">
        <f t="shared" si="70"/>
        <v>3</v>
      </c>
      <c r="E796" s="72">
        <f t="shared" si="71"/>
        <v>1.2448132780082987E-2</v>
      </c>
      <c r="F796" s="73">
        <f t="shared" si="60"/>
        <v>20</v>
      </c>
      <c r="G796" s="72">
        <f t="shared" si="61"/>
        <v>8.2987551867219914E-2</v>
      </c>
      <c r="H796" s="73">
        <f t="shared" si="72"/>
        <v>6</v>
      </c>
      <c r="I796" s="72">
        <f t="shared" si="63"/>
        <v>2.4896265560165973E-2</v>
      </c>
      <c r="J796" s="73">
        <f t="shared" si="60"/>
        <v>35</v>
      </c>
      <c r="K796" s="72">
        <f t="shared" si="64"/>
        <v>0.14522821576763487</v>
      </c>
      <c r="L796" s="73">
        <f t="shared" si="65"/>
        <v>173</v>
      </c>
      <c r="M796" s="72">
        <f t="shared" si="66"/>
        <v>0.71784232365145229</v>
      </c>
      <c r="N796" s="74">
        <f t="shared" si="67"/>
        <v>4</v>
      </c>
      <c r="O796" s="72">
        <f t="shared" si="68"/>
        <v>1.6597510373443983E-2</v>
      </c>
      <c r="P796" s="75">
        <f t="shared" si="69"/>
        <v>241</v>
      </c>
      <c r="Q796" s="76">
        <f t="shared" si="69"/>
        <v>1</v>
      </c>
    </row>
    <row r="797" spans="2:17" x14ac:dyDescent="0.15">
      <c r="B797" s="182" t="s">
        <v>15</v>
      </c>
      <c r="C797" s="11" t="s">
        <v>0</v>
      </c>
      <c r="D797" s="77">
        <f>SUM(D798:D805)</f>
        <v>52</v>
      </c>
      <c r="E797" s="60">
        <f t="shared" si="71"/>
        <v>4.6931407942238268E-2</v>
      </c>
      <c r="F797" s="67">
        <f>SUM(F798:F805)</f>
        <v>115</v>
      </c>
      <c r="G797" s="60">
        <f t="shared" si="61"/>
        <v>0.10379061371841156</v>
      </c>
      <c r="H797" s="67">
        <f>SUM(H798:H805)</f>
        <v>82</v>
      </c>
      <c r="I797" s="60">
        <f t="shared" si="63"/>
        <v>7.4007220216606495E-2</v>
      </c>
      <c r="J797" s="67">
        <f>SUM(J798:J805)</f>
        <v>260</v>
      </c>
      <c r="K797" s="60">
        <f t="shared" si="64"/>
        <v>0.23465703971119134</v>
      </c>
      <c r="L797" s="67">
        <f>SUM(L798:L805)</f>
        <v>588</v>
      </c>
      <c r="M797" s="60">
        <f t="shared" si="66"/>
        <v>0.53068592057761732</v>
      </c>
      <c r="N797" s="63">
        <f>SUM(N798:N805)</f>
        <v>11</v>
      </c>
      <c r="O797" s="60">
        <f t="shared" si="68"/>
        <v>9.9277978339350186E-3</v>
      </c>
      <c r="P797" s="64">
        <f t="shared" si="69"/>
        <v>1108</v>
      </c>
      <c r="Q797" s="65">
        <f t="shared" si="69"/>
        <v>1</v>
      </c>
    </row>
    <row r="798" spans="2:17" x14ac:dyDescent="0.15">
      <c r="B798" s="182"/>
      <c r="C798" s="11" t="s">
        <v>22</v>
      </c>
      <c r="D798" s="77"/>
      <c r="E798" s="66">
        <f t="shared" si="71"/>
        <v>0</v>
      </c>
      <c r="F798" s="67">
        <v>2</v>
      </c>
      <c r="G798" s="66">
        <f t="shared" si="61"/>
        <v>4.1666666666666664E-2</v>
      </c>
      <c r="H798" s="67"/>
      <c r="I798" s="66">
        <f t="shared" si="63"/>
        <v>0</v>
      </c>
      <c r="J798" s="67">
        <v>15</v>
      </c>
      <c r="K798" s="66">
        <f t="shared" si="64"/>
        <v>0.3125</v>
      </c>
      <c r="L798" s="67">
        <v>31</v>
      </c>
      <c r="M798" s="66">
        <f t="shared" si="66"/>
        <v>0.64583333333333337</v>
      </c>
      <c r="N798" s="68"/>
      <c r="O798" s="66">
        <f t="shared" si="68"/>
        <v>0</v>
      </c>
      <c r="P798" s="69">
        <f t="shared" si="69"/>
        <v>48</v>
      </c>
      <c r="Q798" s="70">
        <f t="shared" si="69"/>
        <v>1</v>
      </c>
    </row>
    <row r="799" spans="2:17" x14ac:dyDescent="0.15">
      <c r="B799" s="182"/>
      <c r="C799" s="12" t="s">
        <v>24</v>
      </c>
      <c r="D799" s="145">
        <v>1</v>
      </c>
      <c r="E799" s="142">
        <f t="shared" si="71"/>
        <v>1.2658227848101266E-2</v>
      </c>
      <c r="F799" s="143">
        <v>6</v>
      </c>
      <c r="G799" s="142">
        <f t="shared" si="61"/>
        <v>7.5949367088607597E-2</v>
      </c>
      <c r="H799" s="143">
        <v>8</v>
      </c>
      <c r="I799" s="142">
        <f t="shared" si="63"/>
        <v>0.10126582278481013</v>
      </c>
      <c r="J799" s="143">
        <v>24</v>
      </c>
      <c r="K799" s="142">
        <f t="shared" si="64"/>
        <v>0.30379746835443039</v>
      </c>
      <c r="L799" s="143">
        <v>39</v>
      </c>
      <c r="M799" s="142">
        <f t="shared" si="66"/>
        <v>0.49367088607594939</v>
      </c>
      <c r="N799" s="98">
        <v>1</v>
      </c>
      <c r="O799" s="142">
        <f t="shared" si="68"/>
        <v>1.2658227848101266E-2</v>
      </c>
      <c r="P799" s="99">
        <f t="shared" si="69"/>
        <v>79</v>
      </c>
      <c r="Q799" s="144">
        <f t="shared" si="69"/>
        <v>1</v>
      </c>
    </row>
    <row r="800" spans="2:17" x14ac:dyDescent="0.15">
      <c r="B800" s="182"/>
      <c r="C800" s="12" t="s">
        <v>26</v>
      </c>
      <c r="D800" s="145">
        <v>8</v>
      </c>
      <c r="E800" s="142">
        <f t="shared" si="71"/>
        <v>5.7142857142857141E-2</v>
      </c>
      <c r="F800" s="143">
        <v>10</v>
      </c>
      <c r="G800" s="142">
        <f t="shared" si="61"/>
        <v>7.1428571428571425E-2</v>
      </c>
      <c r="H800" s="143">
        <v>13</v>
      </c>
      <c r="I800" s="142">
        <f t="shared" si="63"/>
        <v>9.285714285714286E-2</v>
      </c>
      <c r="J800" s="143">
        <v>48</v>
      </c>
      <c r="K800" s="142">
        <f t="shared" si="64"/>
        <v>0.34285714285714286</v>
      </c>
      <c r="L800" s="143">
        <v>61</v>
      </c>
      <c r="M800" s="142">
        <f t="shared" si="66"/>
        <v>0.43571428571428572</v>
      </c>
      <c r="N800" s="98"/>
      <c r="O800" s="142">
        <f t="shared" si="68"/>
        <v>0</v>
      </c>
      <c r="P800" s="99">
        <f t="shared" si="69"/>
        <v>140</v>
      </c>
      <c r="Q800" s="144">
        <f t="shared" si="69"/>
        <v>1</v>
      </c>
    </row>
    <row r="801" spans="2:17" x14ac:dyDescent="0.15">
      <c r="B801" s="182"/>
      <c r="C801" s="12" t="s">
        <v>28</v>
      </c>
      <c r="D801" s="145">
        <v>5</v>
      </c>
      <c r="E801" s="142">
        <f t="shared" si="71"/>
        <v>3.3557046979865772E-2</v>
      </c>
      <c r="F801" s="143">
        <v>19</v>
      </c>
      <c r="G801" s="142">
        <f t="shared" si="61"/>
        <v>0.12751677852348994</v>
      </c>
      <c r="H801" s="143">
        <v>13</v>
      </c>
      <c r="I801" s="142">
        <f t="shared" si="63"/>
        <v>8.7248322147651006E-2</v>
      </c>
      <c r="J801" s="143">
        <v>37</v>
      </c>
      <c r="K801" s="142">
        <f t="shared" si="64"/>
        <v>0.24832214765100671</v>
      </c>
      <c r="L801" s="143">
        <v>73</v>
      </c>
      <c r="M801" s="142">
        <f t="shared" si="66"/>
        <v>0.48993288590604028</v>
      </c>
      <c r="N801" s="98">
        <v>2</v>
      </c>
      <c r="O801" s="142">
        <f t="shared" si="68"/>
        <v>1.3422818791946308E-2</v>
      </c>
      <c r="P801" s="99">
        <f t="shared" si="69"/>
        <v>149</v>
      </c>
      <c r="Q801" s="144">
        <f t="shared" si="69"/>
        <v>1</v>
      </c>
    </row>
    <row r="802" spans="2:17" x14ac:dyDescent="0.15">
      <c r="B802" s="182"/>
      <c r="C802" s="12" t="s">
        <v>30</v>
      </c>
      <c r="D802" s="145">
        <v>7</v>
      </c>
      <c r="E802" s="142">
        <f t="shared" si="71"/>
        <v>4.9295774647887321E-2</v>
      </c>
      <c r="F802" s="143">
        <v>24</v>
      </c>
      <c r="G802" s="142">
        <f t="shared" si="61"/>
        <v>0.16901408450704225</v>
      </c>
      <c r="H802" s="143">
        <v>14</v>
      </c>
      <c r="I802" s="142">
        <f t="shared" si="63"/>
        <v>9.8591549295774641E-2</v>
      </c>
      <c r="J802" s="143">
        <v>26</v>
      </c>
      <c r="K802" s="142">
        <f t="shared" si="64"/>
        <v>0.18309859154929578</v>
      </c>
      <c r="L802" s="143">
        <v>70</v>
      </c>
      <c r="M802" s="142">
        <f t="shared" si="66"/>
        <v>0.49295774647887325</v>
      </c>
      <c r="N802" s="98">
        <v>1</v>
      </c>
      <c r="O802" s="142">
        <f t="shared" si="68"/>
        <v>7.0422535211267607E-3</v>
      </c>
      <c r="P802" s="99">
        <f t="shared" si="69"/>
        <v>142</v>
      </c>
      <c r="Q802" s="144">
        <f t="shared" si="69"/>
        <v>1</v>
      </c>
    </row>
    <row r="803" spans="2:17" x14ac:dyDescent="0.15">
      <c r="B803" s="183"/>
      <c r="C803" s="12" t="s">
        <v>35</v>
      </c>
      <c r="D803" s="145">
        <v>21</v>
      </c>
      <c r="E803" s="142">
        <f t="shared" si="71"/>
        <v>8.6065573770491802E-2</v>
      </c>
      <c r="F803" s="143">
        <v>27</v>
      </c>
      <c r="G803" s="142">
        <f t="shared" si="61"/>
        <v>0.11065573770491803</v>
      </c>
      <c r="H803" s="143">
        <v>18</v>
      </c>
      <c r="I803" s="142">
        <f t="shared" si="63"/>
        <v>7.3770491803278687E-2</v>
      </c>
      <c r="J803" s="143">
        <v>53</v>
      </c>
      <c r="K803" s="142">
        <f t="shared" si="64"/>
        <v>0.21721311475409835</v>
      </c>
      <c r="L803" s="143">
        <v>123</v>
      </c>
      <c r="M803" s="142">
        <f t="shared" si="66"/>
        <v>0.50409836065573765</v>
      </c>
      <c r="N803" s="98">
        <v>2</v>
      </c>
      <c r="O803" s="142">
        <f t="shared" si="68"/>
        <v>8.1967213114754103E-3</v>
      </c>
      <c r="P803" s="99">
        <f t="shared" si="69"/>
        <v>244</v>
      </c>
      <c r="Q803" s="144">
        <f t="shared" si="69"/>
        <v>0.99999999999999989</v>
      </c>
    </row>
    <row r="804" spans="2:17" x14ac:dyDescent="0.15">
      <c r="B804" s="183"/>
      <c r="C804" s="12" t="s">
        <v>37</v>
      </c>
      <c r="D804" s="145">
        <v>8</v>
      </c>
      <c r="E804" s="142">
        <f t="shared" si="71"/>
        <v>4.0201005025125629E-2</v>
      </c>
      <c r="F804" s="143">
        <v>17</v>
      </c>
      <c r="G804" s="142">
        <f t="shared" si="61"/>
        <v>8.5427135678391955E-2</v>
      </c>
      <c r="H804" s="143">
        <v>13</v>
      </c>
      <c r="I804" s="142">
        <f t="shared" si="63"/>
        <v>6.5326633165829151E-2</v>
      </c>
      <c r="J804" s="143">
        <v>44</v>
      </c>
      <c r="K804" s="142">
        <f t="shared" si="64"/>
        <v>0.22110552763819097</v>
      </c>
      <c r="L804" s="143">
        <v>113</v>
      </c>
      <c r="M804" s="142">
        <f t="shared" si="66"/>
        <v>0.56783919597989951</v>
      </c>
      <c r="N804" s="98">
        <v>4</v>
      </c>
      <c r="O804" s="142">
        <f t="shared" si="68"/>
        <v>2.0100502512562814E-2</v>
      </c>
      <c r="P804" s="99">
        <f t="shared" si="69"/>
        <v>199</v>
      </c>
      <c r="Q804" s="144">
        <f t="shared" si="69"/>
        <v>1</v>
      </c>
    </row>
    <row r="805" spans="2:17" x14ac:dyDescent="0.15">
      <c r="B805" s="183"/>
      <c r="C805" s="10" t="s">
        <v>75</v>
      </c>
      <c r="D805" s="78">
        <v>2</v>
      </c>
      <c r="E805" s="72">
        <f t="shared" si="71"/>
        <v>1.8691588785046728E-2</v>
      </c>
      <c r="F805" s="73">
        <v>10</v>
      </c>
      <c r="G805" s="72">
        <f t="shared" si="61"/>
        <v>9.3457943925233641E-2</v>
      </c>
      <c r="H805" s="73">
        <v>3</v>
      </c>
      <c r="I805" s="72">
        <f t="shared" si="63"/>
        <v>2.8037383177570093E-2</v>
      </c>
      <c r="J805" s="73">
        <v>13</v>
      </c>
      <c r="K805" s="72">
        <f t="shared" si="64"/>
        <v>0.12149532710280374</v>
      </c>
      <c r="L805" s="73">
        <v>78</v>
      </c>
      <c r="M805" s="72">
        <f t="shared" si="66"/>
        <v>0.7289719626168224</v>
      </c>
      <c r="N805" s="74">
        <v>1</v>
      </c>
      <c r="O805" s="72">
        <f t="shared" si="68"/>
        <v>9.3457943925233638E-3</v>
      </c>
      <c r="P805" s="75">
        <f t="shared" si="69"/>
        <v>107</v>
      </c>
      <c r="Q805" s="76">
        <f t="shared" si="69"/>
        <v>0.99999999999999989</v>
      </c>
    </row>
    <row r="806" spans="2:17" x14ac:dyDescent="0.15">
      <c r="B806" s="182" t="s">
        <v>16</v>
      </c>
      <c r="C806" s="6" t="s">
        <v>0</v>
      </c>
      <c r="D806" s="59">
        <f>SUM(D807:D814)</f>
        <v>53</v>
      </c>
      <c r="E806" s="60">
        <f t="shared" si="71"/>
        <v>4.1213063763608088E-2</v>
      </c>
      <c r="F806" s="62">
        <f>SUM(F807:F814)</f>
        <v>128</v>
      </c>
      <c r="G806" s="60">
        <f t="shared" si="61"/>
        <v>9.9533437013996889E-2</v>
      </c>
      <c r="H806" s="62">
        <f>SUM(H807:H814)</f>
        <v>102</v>
      </c>
      <c r="I806" s="60">
        <f t="shared" si="63"/>
        <v>7.9315707620528766E-2</v>
      </c>
      <c r="J806" s="62">
        <f>SUM(J807:J814)</f>
        <v>311</v>
      </c>
      <c r="K806" s="60">
        <f t="shared" si="64"/>
        <v>0.24183514774494558</v>
      </c>
      <c r="L806" s="62">
        <f>SUM(L807:L814)</f>
        <v>676</v>
      </c>
      <c r="M806" s="60">
        <f t="shared" si="66"/>
        <v>0.52566096423017106</v>
      </c>
      <c r="N806" s="63">
        <f>SUM(N807:N814)</f>
        <v>16</v>
      </c>
      <c r="O806" s="60">
        <f t="shared" si="68"/>
        <v>1.2441679626749611E-2</v>
      </c>
      <c r="P806" s="64">
        <f t="shared" si="69"/>
        <v>1286</v>
      </c>
      <c r="Q806" s="65">
        <f t="shared" si="69"/>
        <v>0.99999999999999989</v>
      </c>
    </row>
    <row r="807" spans="2:17" x14ac:dyDescent="0.15">
      <c r="B807" s="182"/>
      <c r="C807" s="11" t="s">
        <v>22</v>
      </c>
      <c r="D807" s="77">
        <v>2</v>
      </c>
      <c r="E807" s="66">
        <f t="shared" si="71"/>
        <v>3.5714285714285712E-2</v>
      </c>
      <c r="F807" s="67">
        <v>6</v>
      </c>
      <c r="G807" s="66">
        <f t="shared" si="61"/>
        <v>0.10714285714285714</v>
      </c>
      <c r="H807" s="67">
        <v>4</v>
      </c>
      <c r="I807" s="66">
        <f t="shared" si="63"/>
        <v>7.1428571428571425E-2</v>
      </c>
      <c r="J807" s="67">
        <v>15</v>
      </c>
      <c r="K807" s="66">
        <f t="shared" si="64"/>
        <v>0.26785714285714285</v>
      </c>
      <c r="L807" s="67">
        <v>28</v>
      </c>
      <c r="M807" s="66">
        <f t="shared" si="66"/>
        <v>0.5</v>
      </c>
      <c r="N807" s="68">
        <v>1</v>
      </c>
      <c r="O807" s="66">
        <f t="shared" si="68"/>
        <v>1.7857142857142856E-2</v>
      </c>
      <c r="P807" s="69">
        <f t="shared" si="69"/>
        <v>56</v>
      </c>
      <c r="Q807" s="70">
        <f t="shared" si="69"/>
        <v>1</v>
      </c>
    </row>
    <row r="808" spans="2:17" x14ac:dyDescent="0.15">
      <c r="B808" s="182"/>
      <c r="C808" s="12" t="s">
        <v>24</v>
      </c>
      <c r="D808" s="145">
        <v>5</v>
      </c>
      <c r="E808" s="142">
        <f t="shared" si="71"/>
        <v>5.3191489361702128E-2</v>
      </c>
      <c r="F808" s="143">
        <v>14</v>
      </c>
      <c r="G808" s="142">
        <f t="shared" si="61"/>
        <v>0.14893617021276595</v>
      </c>
      <c r="H808" s="143">
        <v>12</v>
      </c>
      <c r="I808" s="142">
        <f t="shared" si="63"/>
        <v>0.1276595744680851</v>
      </c>
      <c r="J808" s="143">
        <v>25</v>
      </c>
      <c r="K808" s="142">
        <f t="shared" si="64"/>
        <v>0.26595744680851063</v>
      </c>
      <c r="L808" s="143">
        <v>37</v>
      </c>
      <c r="M808" s="142">
        <f t="shared" si="66"/>
        <v>0.39361702127659576</v>
      </c>
      <c r="N808" s="98">
        <v>1</v>
      </c>
      <c r="O808" s="142">
        <f t="shared" si="68"/>
        <v>1.0638297872340425E-2</v>
      </c>
      <c r="P808" s="99">
        <f t="shared" si="69"/>
        <v>94</v>
      </c>
      <c r="Q808" s="144">
        <f t="shared" si="69"/>
        <v>0.99999999999999989</v>
      </c>
    </row>
    <row r="809" spans="2:17" x14ac:dyDescent="0.15">
      <c r="B809" s="182"/>
      <c r="C809" s="12" t="s">
        <v>26</v>
      </c>
      <c r="D809" s="145">
        <v>10</v>
      </c>
      <c r="E809" s="142">
        <f t="shared" si="71"/>
        <v>7.1942446043165464E-2</v>
      </c>
      <c r="F809" s="143">
        <v>11</v>
      </c>
      <c r="G809" s="142">
        <f t="shared" si="61"/>
        <v>7.9136690647482008E-2</v>
      </c>
      <c r="H809" s="143">
        <v>16</v>
      </c>
      <c r="I809" s="142">
        <f t="shared" si="63"/>
        <v>0.11510791366906475</v>
      </c>
      <c r="J809" s="143">
        <v>41</v>
      </c>
      <c r="K809" s="142">
        <f t="shared" si="64"/>
        <v>0.29496402877697842</v>
      </c>
      <c r="L809" s="143">
        <v>61</v>
      </c>
      <c r="M809" s="142">
        <f t="shared" si="66"/>
        <v>0.43884892086330934</v>
      </c>
      <c r="N809" s="98"/>
      <c r="O809" s="142">
        <f t="shared" si="68"/>
        <v>0</v>
      </c>
      <c r="P809" s="99">
        <f t="shared" si="69"/>
        <v>139</v>
      </c>
      <c r="Q809" s="144">
        <f t="shared" si="69"/>
        <v>1</v>
      </c>
    </row>
    <row r="810" spans="2:17" x14ac:dyDescent="0.15">
      <c r="B810" s="182"/>
      <c r="C810" s="12" t="s">
        <v>28</v>
      </c>
      <c r="D810" s="145">
        <v>2</v>
      </c>
      <c r="E810" s="142">
        <f t="shared" si="71"/>
        <v>1.0526315789473684E-2</v>
      </c>
      <c r="F810" s="143">
        <v>25</v>
      </c>
      <c r="G810" s="142">
        <f t="shared" si="61"/>
        <v>0.13157894736842105</v>
      </c>
      <c r="H810" s="143">
        <v>22</v>
      </c>
      <c r="I810" s="142">
        <f t="shared" si="63"/>
        <v>0.11578947368421053</v>
      </c>
      <c r="J810" s="143">
        <v>57</v>
      </c>
      <c r="K810" s="142">
        <f t="shared" si="64"/>
        <v>0.3</v>
      </c>
      <c r="L810" s="143">
        <v>83</v>
      </c>
      <c r="M810" s="142">
        <f t="shared" si="66"/>
        <v>0.43684210526315792</v>
      </c>
      <c r="N810" s="98">
        <v>1</v>
      </c>
      <c r="O810" s="142">
        <f t="shared" si="68"/>
        <v>5.263157894736842E-3</v>
      </c>
      <c r="P810" s="99">
        <f t="shared" si="69"/>
        <v>190</v>
      </c>
      <c r="Q810" s="144">
        <f t="shared" si="69"/>
        <v>1</v>
      </c>
    </row>
    <row r="811" spans="2:17" x14ac:dyDescent="0.15">
      <c r="B811" s="182"/>
      <c r="C811" s="12" t="s">
        <v>30</v>
      </c>
      <c r="D811" s="145">
        <v>13</v>
      </c>
      <c r="E811" s="142">
        <f t="shared" si="71"/>
        <v>7.7380952380952384E-2</v>
      </c>
      <c r="F811" s="143">
        <v>19</v>
      </c>
      <c r="G811" s="142">
        <f t="shared" si="61"/>
        <v>0.1130952380952381</v>
      </c>
      <c r="H811" s="143">
        <v>13</v>
      </c>
      <c r="I811" s="142">
        <f t="shared" si="63"/>
        <v>7.7380952380952384E-2</v>
      </c>
      <c r="J811" s="143">
        <v>43</v>
      </c>
      <c r="K811" s="142">
        <f t="shared" si="64"/>
        <v>0.25595238095238093</v>
      </c>
      <c r="L811" s="143">
        <v>79</v>
      </c>
      <c r="M811" s="142">
        <f t="shared" si="66"/>
        <v>0.47023809523809523</v>
      </c>
      <c r="N811" s="98">
        <v>1</v>
      </c>
      <c r="O811" s="142">
        <f t="shared" si="68"/>
        <v>5.9523809523809521E-3</v>
      </c>
      <c r="P811" s="99">
        <f t="shared" si="69"/>
        <v>168</v>
      </c>
      <c r="Q811" s="144">
        <f t="shared" si="69"/>
        <v>0.99999999999999989</v>
      </c>
    </row>
    <row r="812" spans="2:17" x14ac:dyDescent="0.15">
      <c r="B812" s="183"/>
      <c r="C812" s="12" t="s">
        <v>35</v>
      </c>
      <c r="D812" s="145">
        <v>14</v>
      </c>
      <c r="E812" s="142">
        <f t="shared" si="71"/>
        <v>5.2238805970149252E-2</v>
      </c>
      <c r="F812" s="143">
        <v>22</v>
      </c>
      <c r="G812" s="142">
        <f t="shared" si="61"/>
        <v>8.2089552238805971E-2</v>
      </c>
      <c r="H812" s="143">
        <v>20</v>
      </c>
      <c r="I812" s="142">
        <f t="shared" si="63"/>
        <v>7.4626865671641784E-2</v>
      </c>
      <c r="J812" s="143">
        <v>62</v>
      </c>
      <c r="K812" s="142">
        <f t="shared" si="64"/>
        <v>0.23134328358208955</v>
      </c>
      <c r="L812" s="143">
        <v>147</v>
      </c>
      <c r="M812" s="142">
        <f t="shared" si="66"/>
        <v>0.54850746268656714</v>
      </c>
      <c r="N812" s="98">
        <v>3</v>
      </c>
      <c r="O812" s="142">
        <f t="shared" si="68"/>
        <v>1.1194029850746268E-2</v>
      </c>
      <c r="P812" s="99">
        <f t="shared" si="69"/>
        <v>268</v>
      </c>
      <c r="Q812" s="144">
        <f t="shared" si="69"/>
        <v>1</v>
      </c>
    </row>
    <row r="813" spans="2:17" x14ac:dyDescent="0.15">
      <c r="B813" s="183"/>
      <c r="C813" s="12" t="s">
        <v>37</v>
      </c>
      <c r="D813" s="145">
        <v>6</v>
      </c>
      <c r="E813" s="142">
        <f t="shared" si="71"/>
        <v>2.5316455696202531E-2</v>
      </c>
      <c r="F813" s="143">
        <v>21</v>
      </c>
      <c r="G813" s="142">
        <f t="shared" si="61"/>
        <v>8.8607594936708861E-2</v>
      </c>
      <c r="H813" s="143">
        <v>12</v>
      </c>
      <c r="I813" s="142">
        <f t="shared" si="63"/>
        <v>5.0632911392405063E-2</v>
      </c>
      <c r="J813" s="143">
        <v>46</v>
      </c>
      <c r="K813" s="142">
        <f t="shared" si="64"/>
        <v>0.1940928270042194</v>
      </c>
      <c r="L813" s="143">
        <v>146</v>
      </c>
      <c r="M813" s="142">
        <f t="shared" si="66"/>
        <v>0.61603375527426163</v>
      </c>
      <c r="N813" s="98">
        <v>6</v>
      </c>
      <c r="O813" s="142">
        <f t="shared" si="68"/>
        <v>2.5316455696202531E-2</v>
      </c>
      <c r="P813" s="99">
        <f t="shared" si="69"/>
        <v>237</v>
      </c>
      <c r="Q813" s="144">
        <f t="shared" si="69"/>
        <v>1</v>
      </c>
    </row>
    <row r="814" spans="2:17" x14ac:dyDescent="0.15">
      <c r="B814" s="183"/>
      <c r="C814" s="10" t="s">
        <v>75</v>
      </c>
      <c r="D814" s="78">
        <v>1</v>
      </c>
      <c r="E814" s="72">
        <f t="shared" si="71"/>
        <v>7.462686567164179E-3</v>
      </c>
      <c r="F814" s="73">
        <v>10</v>
      </c>
      <c r="G814" s="72">
        <f t="shared" si="61"/>
        <v>7.4626865671641784E-2</v>
      </c>
      <c r="H814" s="73">
        <v>3</v>
      </c>
      <c r="I814" s="72">
        <f t="shared" si="63"/>
        <v>2.2388059701492536E-2</v>
      </c>
      <c r="J814" s="73">
        <v>22</v>
      </c>
      <c r="K814" s="72">
        <f t="shared" si="64"/>
        <v>0.16417910447761194</v>
      </c>
      <c r="L814" s="73">
        <v>95</v>
      </c>
      <c r="M814" s="72">
        <f t="shared" si="66"/>
        <v>0.70895522388059706</v>
      </c>
      <c r="N814" s="74">
        <v>3</v>
      </c>
      <c r="O814" s="72">
        <f t="shared" si="68"/>
        <v>2.2388059701492536E-2</v>
      </c>
      <c r="P814" s="75">
        <f t="shared" si="69"/>
        <v>134</v>
      </c>
      <c r="Q814" s="76">
        <f t="shared" si="69"/>
        <v>1</v>
      </c>
    </row>
    <row r="816" spans="2:17" x14ac:dyDescent="0.15">
      <c r="B816" s="174" t="s">
        <v>88</v>
      </c>
      <c r="C816" s="175"/>
      <c r="D816" s="196" t="s">
        <v>162</v>
      </c>
      <c r="E816" s="197"/>
      <c r="F816" s="197" t="s">
        <v>158</v>
      </c>
      <c r="G816" s="197"/>
      <c r="H816" s="197" t="s">
        <v>159</v>
      </c>
      <c r="I816" s="197"/>
      <c r="J816" s="197" t="s">
        <v>160</v>
      </c>
      <c r="K816" s="197"/>
      <c r="L816" s="197" t="s">
        <v>161</v>
      </c>
      <c r="M816" s="197"/>
      <c r="N816" s="166" t="s">
        <v>62</v>
      </c>
      <c r="O816" s="198"/>
      <c r="P816" s="197" t="s">
        <v>14</v>
      </c>
      <c r="Q816" s="199"/>
    </row>
    <row r="817" spans="2:17" x14ac:dyDescent="0.15">
      <c r="B817" s="176"/>
      <c r="C817" s="177"/>
      <c r="D817" s="119" t="s">
        <v>1</v>
      </c>
      <c r="E817" s="120" t="s">
        <v>2</v>
      </c>
      <c r="F817" s="120" t="s">
        <v>1</v>
      </c>
      <c r="G817" s="120" t="s">
        <v>2</v>
      </c>
      <c r="H817" s="120" t="s">
        <v>1</v>
      </c>
      <c r="I817" s="120" t="s">
        <v>2</v>
      </c>
      <c r="J817" s="120" t="s">
        <v>1</v>
      </c>
      <c r="K817" s="120" t="s">
        <v>2</v>
      </c>
      <c r="L817" s="120" t="s">
        <v>1</v>
      </c>
      <c r="M817" s="120" t="s">
        <v>2</v>
      </c>
      <c r="N817" s="120" t="s">
        <v>1</v>
      </c>
      <c r="O817" s="120" t="s">
        <v>2</v>
      </c>
      <c r="P817" s="120" t="s">
        <v>1</v>
      </c>
      <c r="Q817" s="121" t="s">
        <v>2</v>
      </c>
    </row>
    <row r="818" spans="2:17" x14ac:dyDescent="0.15">
      <c r="B818" s="171" t="s">
        <v>17</v>
      </c>
      <c r="C818" s="3" t="s">
        <v>0</v>
      </c>
      <c r="D818" s="22">
        <f>SUM(D819:D828)</f>
        <v>105</v>
      </c>
      <c r="E818" s="23">
        <f t="shared" ref="E818:E828" si="73">D818/P818</f>
        <v>4.3859649122807015E-2</v>
      </c>
      <c r="F818" s="37">
        <f>SUM(F819:F828)</f>
        <v>243</v>
      </c>
      <c r="G818" s="23">
        <f t="shared" ref="G818:G828" si="74">F818/P818</f>
        <v>0.10150375939849623</v>
      </c>
      <c r="H818" s="39">
        <f>SUM(H819:H828)</f>
        <v>184</v>
      </c>
      <c r="I818" s="23">
        <f>H818/P818</f>
        <v>7.685881370091896E-2</v>
      </c>
      <c r="J818" s="37">
        <f>SUM(J819:J828)</f>
        <v>571</v>
      </c>
      <c r="K818" s="23">
        <f>J818/P818</f>
        <v>0.23851294903926482</v>
      </c>
      <c r="L818" s="37">
        <f>SUM(L819:L828)</f>
        <v>1264</v>
      </c>
      <c r="M818" s="23">
        <f>L818/P818</f>
        <v>0.52798663324979112</v>
      </c>
      <c r="N818" s="40">
        <f>SUM(N819:N828)</f>
        <v>27</v>
      </c>
      <c r="O818" s="23">
        <f>N818/P818</f>
        <v>1.1278195488721804E-2</v>
      </c>
      <c r="P818" s="41">
        <f>D818+F818+H818+J818+L818+N818</f>
        <v>2394</v>
      </c>
      <c r="Q818" s="25">
        <f>E818+G818+I818+K818+M818+O818</f>
        <v>0.99999999999999989</v>
      </c>
    </row>
    <row r="819" spans="2:17" x14ac:dyDescent="0.15">
      <c r="B819" s="172"/>
      <c r="C819" s="11" t="s">
        <v>77</v>
      </c>
      <c r="D819" s="92">
        <v>8</v>
      </c>
      <c r="E819" s="42">
        <f t="shared" si="73"/>
        <v>5.7553956834532377E-2</v>
      </c>
      <c r="F819" s="95">
        <v>26</v>
      </c>
      <c r="G819" s="42">
        <f t="shared" si="74"/>
        <v>0.18705035971223022</v>
      </c>
      <c r="H819" s="52">
        <v>9</v>
      </c>
      <c r="I819" s="42">
        <f t="shared" ref="I819:I828" si="75">H819/P819</f>
        <v>6.4748201438848921E-2</v>
      </c>
      <c r="J819" s="52">
        <v>37</v>
      </c>
      <c r="K819" s="42">
        <f t="shared" ref="K819:K828" si="76">J819/P819</f>
        <v>0.26618705035971224</v>
      </c>
      <c r="L819" s="52">
        <v>59</v>
      </c>
      <c r="M819" s="42">
        <f t="shared" ref="M819:M828" si="77">L819/P819</f>
        <v>0.42446043165467628</v>
      </c>
      <c r="N819" s="56"/>
      <c r="O819" s="42">
        <f t="shared" ref="O819:O828" si="78">N819/P819</f>
        <v>0</v>
      </c>
      <c r="P819" s="43">
        <f t="shared" ref="P819:Q828" si="79">D819+F819+H819+J819+L819+N819</f>
        <v>139</v>
      </c>
      <c r="Q819" s="44">
        <f t="shared" si="79"/>
        <v>1</v>
      </c>
    </row>
    <row r="820" spans="2:17" x14ac:dyDescent="0.15">
      <c r="B820" s="172"/>
      <c r="C820" s="12" t="s">
        <v>78</v>
      </c>
      <c r="D820" s="57">
        <v>3</v>
      </c>
      <c r="E820" s="54">
        <f t="shared" si="73"/>
        <v>5.0847457627118647E-2</v>
      </c>
      <c r="F820" s="147">
        <v>8</v>
      </c>
      <c r="G820" s="54">
        <f t="shared" si="74"/>
        <v>0.13559322033898305</v>
      </c>
      <c r="H820" s="58">
        <v>7</v>
      </c>
      <c r="I820" s="54">
        <f t="shared" si="75"/>
        <v>0.11864406779661017</v>
      </c>
      <c r="J820" s="58">
        <v>14</v>
      </c>
      <c r="K820" s="54">
        <f t="shared" si="76"/>
        <v>0.23728813559322035</v>
      </c>
      <c r="L820" s="58">
        <v>27</v>
      </c>
      <c r="M820" s="54">
        <f t="shared" si="77"/>
        <v>0.4576271186440678</v>
      </c>
      <c r="N820" s="53"/>
      <c r="O820" s="54">
        <f t="shared" si="78"/>
        <v>0</v>
      </c>
      <c r="P820" s="138">
        <f t="shared" si="79"/>
        <v>59</v>
      </c>
      <c r="Q820" s="134">
        <f t="shared" si="79"/>
        <v>1</v>
      </c>
    </row>
    <row r="821" spans="2:17" x14ac:dyDescent="0.15">
      <c r="B821" s="172"/>
      <c r="C821" s="12" t="s">
        <v>79</v>
      </c>
      <c r="D821" s="57">
        <v>14</v>
      </c>
      <c r="E821" s="54">
        <f t="shared" si="73"/>
        <v>5.5776892430278883E-2</v>
      </c>
      <c r="F821" s="147">
        <v>25</v>
      </c>
      <c r="G821" s="54">
        <f t="shared" si="74"/>
        <v>9.9601593625498003E-2</v>
      </c>
      <c r="H821" s="58">
        <v>23</v>
      </c>
      <c r="I821" s="54">
        <f t="shared" si="75"/>
        <v>9.1633466135458169E-2</v>
      </c>
      <c r="J821" s="58">
        <v>65</v>
      </c>
      <c r="K821" s="54">
        <f t="shared" si="76"/>
        <v>0.25896414342629481</v>
      </c>
      <c r="L821" s="58">
        <v>118</v>
      </c>
      <c r="M821" s="54">
        <f t="shared" si="77"/>
        <v>0.47011952191235062</v>
      </c>
      <c r="N821" s="53">
        <v>6</v>
      </c>
      <c r="O821" s="54">
        <f t="shared" si="78"/>
        <v>2.3904382470119521E-2</v>
      </c>
      <c r="P821" s="138">
        <f t="shared" si="79"/>
        <v>251</v>
      </c>
      <c r="Q821" s="134">
        <f t="shared" si="79"/>
        <v>1</v>
      </c>
    </row>
    <row r="822" spans="2:17" x14ac:dyDescent="0.15">
      <c r="B822" s="172"/>
      <c r="C822" s="12" t="s">
        <v>80</v>
      </c>
      <c r="D822" s="57">
        <v>18</v>
      </c>
      <c r="E822" s="54">
        <f t="shared" si="73"/>
        <v>4.9450549450549448E-2</v>
      </c>
      <c r="F822" s="147">
        <v>52</v>
      </c>
      <c r="G822" s="54">
        <f t="shared" si="74"/>
        <v>0.14285714285714285</v>
      </c>
      <c r="H822" s="58">
        <v>28</v>
      </c>
      <c r="I822" s="54">
        <f t="shared" si="75"/>
        <v>7.6923076923076927E-2</v>
      </c>
      <c r="J822" s="58">
        <v>92</v>
      </c>
      <c r="K822" s="54">
        <f t="shared" si="76"/>
        <v>0.25274725274725274</v>
      </c>
      <c r="L822" s="58">
        <v>172</v>
      </c>
      <c r="M822" s="54">
        <f t="shared" si="77"/>
        <v>0.47252747252747251</v>
      </c>
      <c r="N822" s="53">
        <v>2</v>
      </c>
      <c r="O822" s="54">
        <f t="shared" si="78"/>
        <v>5.4945054945054949E-3</v>
      </c>
      <c r="P822" s="138">
        <f t="shared" si="79"/>
        <v>364</v>
      </c>
      <c r="Q822" s="134">
        <f t="shared" si="79"/>
        <v>0.99999999999999989</v>
      </c>
    </row>
    <row r="823" spans="2:17" x14ac:dyDescent="0.15">
      <c r="B823" s="172"/>
      <c r="C823" s="12" t="s">
        <v>81</v>
      </c>
      <c r="D823" s="57">
        <v>2</v>
      </c>
      <c r="E823" s="54">
        <f t="shared" si="73"/>
        <v>1.1834319526627219E-2</v>
      </c>
      <c r="F823" s="147">
        <v>13</v>
      </c>
      <c r="G823" s="54">
        <f t="shared" si="74"/>
        <v>7.6923076923076927E-2</v>
      </c>
      <c r="H823" s="58">
        <v>9</v>
      </c>
      <c r="I823" s="54">
        <f t="shared" si="75"/>
        <v>5.3254437869822487E-2</v>
      </c>
      <c r="J823" s="58">
        <v>43</v>
      </c>
      <c r="K823" s="54">
        <f t="shared" si="76"/>
        <v>0.25443786982248523</v>
      </c>
      <c r="L823" s="58">
        <v>101</v>
      </c>
      <c r="M823" s="54">
        <f t="shared" si="77"/>
        <v>0.59763313609467461</v>
      </c>
      <c r="N823" s="53">
        <v>1</v>
      </c>
      <c r="O823" s="54">
        <f t="shared" si="78"/>
        <v>5.9171597633136093E-3</v>
      </c>
      <c r="P823" s="138">
        <f t="shared" si="79"/>
        <v>169</v>
      </c>
      <c r="Q823" s="134">
        <f t="shared" si="79"/>
        <v>1</v>
      </c>
    </row>
    <row r="824" spans="2:17" x14ac:dyDescent="0.15">
      <c r="B824" s="172"/>
      <c r="C824" s="12" t="s">
        <v>82</v>
      </c>
      <c r="D824" s="57">
        <v>9</v>
      </c>
      <c r="E824" s="54">
        <f t="shared" si="73"/>
        <v>3.6734693877551024E-2</v>
      </c>
      <c r="F824" s="147">
        <v>18</v>
      </c>
      <c r="G824" s="54">
        <f t="shared" si="74"/>
        <v>7.3469387755102047E-2</v>
      </c>
      <c r="H824" s="58">
        <v>19</v>
      </c>
      <c r="I824" s="54">
        <f t="shared" si="75"/>
        <v>7.7551020408163265E-2</v>
      </c>
      <c r="J824" s="58">
        <v>65</v>
      </c>
      <c r="K824" s="54">
        <f t="shared" si="76"/>
        <v>0.26530612244897961</v>
      </c>
      <c r="L824" s="58">
        <v>133</v>
      </c>
      <c r="M824" s="54">
        <f t="shared" si="77"/>
        <v>0.54285714285714282</v>
      </c>
      <c r="N824" s="53">
        <v>1</v>
      </c>
      <c r="O824" s="54">
        <f t="shared" si="78"/>
        <v>4.0816326530612249E-3</v>
      </c>
      <c r="P824" s="138">
        <f t="shared" si="79"/>
        <v>245</v>
      </c>
      <c r="Q824" s="134">
        <f t="shared" si="79"/>
        <v>1</v>
      </c>
    </row>
    <row r="825" spans="2:17" x14ac:dyDescent="0.15">
      <c r="B825" s="172"/>
      <c r="C825" s="12" t="s">
        <v>83</v>
      </c>
      <c r="D825" s="57">
        <v>17</v>
      </c>
      <c r="E825" s="54">
        <f t="shared" si="73"/>
        <v>0.04</v>
      </c>
      <c r="F825" s="147">
        <v>47</v>
      </c>
      <c r="G825" s="54">
        <f t="shared" si="74"/>
        <v>0.11058823529411765</v>
      </c>
      <c r="H825" s="58">
        <v>36</v>
      </c>
      <c r="I825" s="54">
        <f t="shared" si="75"/>
        <v>8.4705882352941173E-2</v>
      </c>
      <c r="J825" s="58">
        <v>96</v>
      </c>
      <c r="K825" s="54">
        <f t="shared" si="76"/>
        <v>0.22588235294117648</v>
      </c>
      <c r="L825" s="58">
        <v>225</v>
      </c>
      <c r="M825" s="54">
        <f t="shared" si="77"/>
        <v>0.52941176470588236</v>
      </c>
      <c r="N825" s="53">
        <v>4</v>
      </c>
      <c r="O825" s="54">
        <f t="shared" si="78"/>
        <v>9.4117647058823521E-3</v>
      </c>
      <c r="P825" s="138">
        <f t="shared" si="79"/>
        <v>425</v>
      </c>
      <c r="Q825" s="134">
        <f t="shared" si="79"/>
        <v>1</v>
      </c>
    </row>
    <row r="826" spans="2:17" x14ac:dyDescent="0.15">
      <c r="B826" s="172"/>
      <c r="C826" s="12" t="s">
        <v>84</v>
      </c>
      <c r="D826" s="57">
        <v>21</v>
      </c>
      <c r="E826" s="54">
        <f t="shared" si="73"/>
        <v>5.2631578947368418E-2</v>
      </c>
      <c r="F826" s="147">
        <v>18</v>
      </c>
      <c r="G826" s="54">
        <f t="shared" si="74"/>
        <v>4.5112781954887216E-2</v>
      </c>
      <c r="H826" s="58">
        <v>27</v>
      </c>
      <c r="I826" s="54">
        <f t="shared" si="75"/>
        <v>6.7669172932330823E-2</v>
      </c>
      <c r="J826" s="58">
        <v>93</v>
      </c>
      <c r="K826" s="54">
        <f t="shared" si="76"/>
        <v>0.23308270676691728</v>
      </c>
      <c r="L826" s="58">
        <v>235</v>
      </c>
      <c r="M826" s="54">
        <f t="shared" si="77"/>
        <v>0.58897243107769426</v>
      </c>
      <c r="N826" s="53">
        <v>5</v>
      </c>
      <c r="O826" s="54">
        <f t="shared" si="78"/>
        <v>1.2531328320802004E-2</v>
      </c>
      <c r="P826" s="138">
        <f t="shared" si="79"/>
        <v>399</v>
      </c>
      <c r="Q826" s="134">
        <f t="shared" si="79"/>
        <v>1</v>
      </c>
    </row>
    <row r="827" spans="2:17" x14ac:dyDescent="0.15">
      <c r="B827" s="172"/>
      <c r="C827" s="12" t="s">
        <v>85</v>
      </c>
      <c r="D827" s="139">
        <v>11</v>
      </c>
      <c r="E827" s="54">
        <f t="shared" si="73"/>
        <v>5.3921568627450983E-2</v>
      </c>
      <c r="F827" s="147">
        <v>28</v>
      </c>
      <c r="G827" s="54">
        <f t="shared" si="74"/>
        <v>0.13725490196078433</v>
      </c>
      <c r="H827" s="58">
        <v>17</v>
      </c>
      <c r="I827" s="54">
        <f t="shared" si="75"/>
        <v>8.3333333333333329E-2</v>
      </c>
      <c r="J827" s="58">
        <v>36</v>
      </c>
      <c r="K827" s="54">
        <f t="shared" si="76"/>
        <v>0.17647058823529413</v>
      </c>
      <c r="L827" s="58">
        <v>107</v>
      </c>
      <c r="M827" s="54">
        <f t="shared" si="77"/>
        <v>0.52450980392156865</v>
      </c>
      <c r="N827" s="53">
        <v>5</v>
      </c>
      <c r="O827" s="54">
        <f t="shared" si="78"/>
        <v>2.4509803921568627E-2</v>
      </c>
      <c r="P827" s="138">
        <f t="shared" si="79"/>
        <v>204</v>
      </c>
      <c r="Q827" s="134">
        <f t="shared" si="79"/>
        <v>1</v>
      </c>
    </row>
    <row r="828" spans="2:17" x14ac:dyDescent="0.15">
      <c r="B828" s="173"/>
      <c r="C828" s="10" t="s">
        <v>86</v>
      </c>
      <c r="D828" s="55">
        <v>2</v>
      </c>
      <c r="E828" s="46">
        <f t="shared" si="73"/>
        <v>1.4388489208633094E-2</v>
      </c>
      <c r="F828" s="104">
        <v>8</v>
      </c>
      <c r="G828" s="46">
        <f t="shared" si="74"/>
        <v>5.7553956834532377E-2</v>
      </c>
      <c r="H828" s="47">
        <v>9</v>
      </c>
      <c r="I828" s="46">
        <f t="shared" si="75"/>
        <v>6.4748201438848921E-2</v>
      </c>
      <c r="J828" s="47">
        <v>30</v>
      </c>
      <c r="K828" s="46">
        <f t="shared" si="76"/>
        <v>0.21582733812949639</v>
      </c>
      <c r="L828" s="47">
        <v>87</v>
      </c>
      <c r="M828" s="46">
        <f t="shared" si="77"/>
        <v>0.62589928057553956</v>
      </c>
      <c r="N828" s="48">
        <v>3</v>
      </c>
      <c r="O828" s="46">
        <f t="shared" si="78"/>
        <v>2.1582733812949641E-2</v>
      </c>
      <c r="P828" s="49">
        <f t="shared" si="79"/>
        <v>139</v>
      </c>
      <c r="Q828" s="50">
        <f t="shared" si="79"/>
        <v>0.99999999999999989</v>
      </c>
    </row>
    <row r="831" spans="2:17" x14ac:dyDescent="0.15">
      <c r="B831" s="4" t="s">
        <v>170</v>
      </c>
    </row>
    <row r="832" spans="2:17" x14ac:dyDescent="0.15">
      <c r="B832" s="5" t="s">
        <v>90</v>
      </c>
    </row>
    <row r="833" spans="2:17" x14ac:dyDescent="0.15">
      <c r="B833" s="174" t="s">
        <v>87</v>
      </c>
      <c r="C833" s="191"/>
      <c r="D833" s="196" t="s">
        <v>163</v>
      </c>
      <c r="E833" s="197"/>
      <c r="F833" s="197" t="s">
        <v>164</v>
      </c>
      <c r="G833" s="197"/>
      <c r="H833" s="197" t="s">
        <v>165</v>
      </c>
      <c r="I833" s="197"/>
      <c r="J833" s="197" t="s">
        <v>166</v>
      </c>
      <c r="K833" s="197"/>
      <c r="L833" s="197" t="s">
        <v>167</v>
      </c>
      <c r="M833" s="197"/>
      <c r="N833" s="166" t="s">
        <v>62</v>
      </c>
      <c r="O833" s="198"/>
      <c r="P833" s="197" t="s">
        <v>14</v>
      </c>
      <c r="Q833" s="199"/>
    </row>
    <row r="834" spans="2:17" x14ac:dyDescent="0.15">
      <c r="B834" s="192"/>
      <c r="C834" s="193"/>
      <c r="D834" s="119" t="s">
        <v>1</v>
      </c>
      <c r="E834" s="120" t="s">
        <v>2</v>
      </c>
      <c r="F834" s="120" t="s">
        <v>1</v>
      </c>
      <c r="G834" s="120" t="s">
        <v>2</v>
      </c>
      <c r="H834" s="120" t="s">
        <v>1</v>
      </c>
      <c r="I834" s="120" t="s">
        <v>2</v>
      </c>
      <c r="J834" s="120" t="s">
        <v>1</v>
      </c>
      <c r="K834" s="120" t="s">
        <v>2</v>
      </c>
      <c r="L834" s="120" t="s">
        <v>1</v>
      </c>
      <c r="M834" s="120" t="s">
        <v>2</v>
      </c>
      <c r="N834" s="120" t="s">
        <v>1</v>
      </c>
      <c r="O834" s="120" t="s">
        <v>2</v>
      </c>
      <c r="P834" s="120" t="s">
        <v>1</v>
      </c>
      <c r="Q834" s="121" t="s">
        <v>2</v>
      </c>
    </row>
    <row r="835" spans="2:17" x14ac:dyDescent="0.15">
      <c r="B835" s="195" t="s">
        <v>17</v>
      </c>
      <c r="C835" s="3" t="s">
        <v>0</v>
      </c>
      <c r="D835" s="59">
        <f>D844+D853</f>
        <v>206</v>
      </c>
      <c r="E835" s="60">
        <f>D835/P835</f>
        <v>8.6048454469507096E-2</v>
      </c>
      <c r="F835" s="61">
        <f>F844+F853</f>
        <v>289</v>
      </c>
      <c r="G835" s="60">
        <f>F835/P835</f>
        <v>0.12071846282372597</v>
      </c>
      <c r="H835" s="62">
        <f>H844+H853</f>
        <v>639</v>
      </c>
      <c r="I835" s="60">
        <f>H835/P835</f>
        <v>0.26691729323308272</v>
      </c>
      <c r="J835" s="61">
        <f>J844+J853</f>
        <v>892</v>
      </c>
      <c r="K835" s="60">
        <f>J835/P835</f>
        <v>0.37259816207184626</v>
      </c>
      <c r="L835" s="61">
        <f>L844+L853</f>
        <v>361</v>
      </c>
      <c r="M835" s="60">
        <f>L835/P835</f>
        <v>0.15079365079365079</v>
      </c>
      <c r="N835" s="63">
        <f>N844+N853</f>
        <v>7</v>
      </c>
      <c r="O835" s="60">
        <f>N835/P835</f>
        <v>2.9239766081871343E-3</v>
      </c>
      <c r="P835" s="64">
        <f>D835+F835+H835+J835+L835+N835</f>
        <v>2394</v>
      </c>
      <c r="Q835" s="65">
        <f>E835+G835+I835+K835+M835+O835</f>
        <v>1</v>
      </c>
    </row>
    <row r="836" spans="2:17" x14ac:dyDescent="0.15">
      <c r="B836" s="183"/>
      <c r="C836" s="11" t="s">
        <v>22</v>
      </c>
      <c r="D836" s="140">
        <f>D845+D854</f>
        <v>7</v>
      </c>
      <c r="E836" s="66">
        <f>D836/P836</f>
        <v>6.7307692307692304E-2</v>
      </c>
      <c r="F836" s="67">
        <f t="shared" ref="F836:J843" si="80">F845+F854</f>
        <v>12</v>
      </c>
      <c r="G836" s="66">
        <f t="shared" ref="G836:G861" si="81">F836/P836</f>
        <v>0.11538461538461539</v>
      </c>
      <c r="H836" s="67">
        <f t="shared" ref="H836:H838" si="82">H845+H854</f>
        <v>25</v>
      </c>
      <c r="I836" s="66">
        <f t="shared" ref="I836:I861" si="83">H836/P836</f>
        <v>0.24038461538461539</v>
      </c>
      <c r="J836" s="67">
        <f t="shared" si="80"/>
        <v>46</v>
      </c>
      <c r="K836" s="66">
        <f t="shared" ref="K836:K861" si="84">J836/P836</f>
        <v>0.44230769230769229</v>
      </c>
      <c r="L836" s="67">
        <f t="shared" ref="L836:L843" si="85">L845+L854</f>
        <v>14</v>
      </c>
      <c r="M836" s="66">
        <f t="shared" ref="M836:M861" si="86">L836/P836</f>
        <v>0.13461538461538461</v>
      </c>
      <c r="N836" s="68">
        <f t="shared" ref="N836:N843" si="87">N845+N854</f>
        <v>0</v>
      </c>
      <c r="O836" s="66">
        <f t="shared" ref="O836:O861" si="88">N836/P836</f>
        <v>0</v>
      </c>
      <c r="P836" s="69">
        <f t="shared" ref="P836:Q861" si="89">D836+F836+H836+J836+L836+N836</f>
        <v>104</v>
      </c>
      <c r="Q836" s="70">
        <f t="shared" si="89"/>
        <v>1</v>
      </c>
    </row>
    <row r="837" spans="2:17" x14ac:dyDescent="0.15">
      <c r="B837" s="183"/>
      <c r="C837" s="12" t="s">
        <v>24</v>
      </c>
      <c r="D837" s="141">
        <f t="shared" ref="D837:D843" si="90">D846+D855</f>
        <v>9</v>
      </c>
      <c r="E837" s="142">
        <f t="shared" ref="E837:E861" si="91">D837/P837</f>
        <v>5.2023121387283239E-2</v>
      </c>
      <c r="F837" s="143">
        <f t="shared" si="80"/>
        <v>20</v>
      </c>
      <c r="G837" s="142">
        <f t="shared" si="81"/>
        <v>0.11560693641618497</v>
      </c>
      <c r="H837" s="143">
        <f t="shared" si="82"/>
        <v>31</v>
      </c>
      <c r="I837" s="142">
        <f t="shared" si="83"/>
        <v>0.1791907514450867</v>
      </c>
      <c r="J837" s="143">
        <f t="shared" si="80"/>
        <v>65</v>
      </c>
      <c r="K837" s="142">
        <f t="shared" si="84"/>
        <v>0.37572254335260113</v>
      </c>
      <c r="L837" s="143">
        <f t="shared" si="85"/>
        <v>48</v>
      </c>
      <c r="M837" s="142">
        <f t="shared" si="86"/>
        <v>0.2774566473988439</v>
      </c>
      <c r="N837" s="98">
        <f t="shared" si="87"/>
        <v>0</v>
      </c>
      <c r="O837" s="142">
        <f t="shared" si="88"/>
        <v>0</v>
      </c>
      <c r="P837" s="99">
        <f t="shared" si="89"/>
        <v>173</v>
      </c>
      <c r="Q837" s="144">
        <f t="shared" si="89"/>
        <v>0.99999999999999989</v>
      </c>
    </row>
    <row r="838" spans="2:17" x14ac:dyDescent="0.15">
      <c r="B838" s="183"/>
      <c r="C838" s="12" t="s">
        <v>26</v>
      </c>
      <c r="D838" s="141">
        <f t="shared" si="90"/>
        <v>16</v>
      </c>
      <c r="E838" s="142">
        <f t="shared" si="91"/>
        <v>5.7347670250896057E-2</v>
      </c>
      <c r="F838" s="143">
        <f t="shared" si="80"/>
        <v>17</v>
      </c>
      <c r="G838" s="142">
        <f t="shared" si="81"/>
        <v>6.093189964157706E-2</v>
      </c>
      <c r="H838" s="143">
        <f t="shared" si="82"/>
        <v>72</v>
      </c>
      <c r="I838" s="142">
        <f t="shared" si="83"/>
        <v>0.25806451612903225</v>
      </c>
      <c r="J838" s="143">
        <f t="shared" si="80"/>
        <v>123</v>
      </c>
      <c r="K838" s="142">
        <f t="shared" si="84"/>
        <v>0.44086021505376344</v>
      </c>
      <c r="L838" s="143">
        <f t="shared" si="85"/>
        <v>51</v>
      </c>
      <c r="M838" s="142">
        <f t="shared" si="86"/>
        <v>0.18279569892473119</v>
      </c>
      <c r="N838" s="98">
        <f t="shared" si="87"/>
        <v>0</v>
      </c>
      <c r="O838" s="142">
        <f t="shared" si="88"/>
        <v>0</v>
      </c>
      <c r="P838" s="99">
        <f t="shared" si="89"/>
        <v>279</v>
      </c>
      <c r="Q838" s="144">
        <f t="shared" si="89"/>
        <v>1</v>
      </c>
    </row>
    <row r="839" spans="2:17" x14ac:dyDescent="0.15">
      <c r="B839" s="183"/>
      <c r="C839" s="12" t="s">
        <v>28</v>
      </c>
      <c r="D839" s="141">
        <f t="shared" si="90"/>
        <v>20</v>
      </c>
      <c r="E839" s="142">
        <f t="shared" si="91"/>
        <v>5.8997050147492625E-2</v>
      </c>
      <c r="F839" s="143">
        <f t="shared" si="80"/>
        <v>32</v>
      </c>
      <c r="G839" s="142">
        <f t="shared" si="81"/>
        <v>9.4395280235988199E-2</v>
      </c>
      <c r="H839" s="143">
        <f>H848+H857</f>
        <v>88</v>
      </c>
      <c r="I839" s="142">
        <f t="shared" si="83"/>
        <v>0.25958702064896755</v>
      </c>
      <c r="J839" s="143">
        <f t="shared" si="80"/>
        <v>139</v>
      </c>
      <c r="K839" s="142">
        <f t="shared" si="84"/>
        <v>0.41002949852507375</v>
      </c>
      <c r="L839" s="143">
        <f t="shared" si="85"/>
        <v>59</v>
      </c>
      <c r="M839" s="142">
        <f t="shared" si="86"/>
        <v>0.17404129793510326</v>
      </c>
      <c r="N839" s="98">
        <f t="shared" si="87"/>
        <v>1</v>
      </c>
      <c r="O839" s="142">
        <f t="shared" si="88"/>
        <v>2.9498525073746312E-3</v>
      </c>
      <c r="P839" s="99">
        <f t="shared" si="89"/>
        <v>339</v>
      </c>
      <c r="Q839" s="144">
        <f t="shared" si="89"/>
        <v>1</v>
      </c>
    </row>
    <row r="840" spans="2:17" x14ac:dyDescent="0.15">
      <c r="B840" s="183"/>
      <c r="C840" s="12" t="s">
        <v>30</v>
      </c>
      <c r="D840" s="141">
        <f t="shared" si="90"/>
        <v>28</v>
      </c>
      <c r="E840" s="142">
        <f t="shared" si="91"/>
        <v>9.0322580645161285E-2</v>
      </c>
      <c r="F840" s="143">
        <f t="shared" si="80"/>
        <v>31</v>
      </c>
      <c r="G840" s="142">
        <f t="shared" si="81"/>
        <v>0.1</v>
      </c>
      <c r="H840" s="143">
        <f t="shared" ref="H840:H843" si="92">H849+H858</f>
        <v>68</v>
      </c>
      <c r="I840" s="142">
        <f t="shared" si="83"/>
        <v>0.21935483870967742</v>
      </c>
      <c r="J840" s="143">
        <f t="shared" si="80"/>
        <v>127</v>
      </c>
      <c r="K840" s="142">
        <f t="shared" si="84"/>
        <v>0.4096774193548387</v>
      </c>
      <c r="L840" s="143">
        <f t="shared" si="85"/>
        <v>55</v>
      </c>
      <c r="M840" s="142">
        <f t="shared" si="86"/>
        <v>0.17741935483870969</v>
      </c>
      <c r="N840" s="98">
        <f t="shared" si="87"/>
        <v>1</v>
      </c>
      <c r="O840" s="142">
        <f t="shared" si="88"/>
        <v>3.2258064516129032E-3</v>
      </c>
      <c r="P840" s="99">
        <f t="shared" si="89"/>
        <v>310</v>
      </c>
      <c r="Q840" s="144">
        <f t="shared" si="89"/>
        <v>1</v>
      </c>
    </row>
    <row r="841" spans="2:17" x14ac:dyDescent="0.15">
      <c r="B841" s="183"/>
      <c r="C841" s="12" t="s">
        <v>35</v>
      </c>
      <c r="D841" s="141">
        <f t="shared" si="90"/>
        <v>47</v>
      </c>
      <c r="E841" s="142">
        <f t="shared" si="91"/>
        <v>9.1796875E-2</v>
      </c>
      <c r="F841" s="143">
        <f t="shared" si="80"/>
        <v>75</v>
      </c>
      <c r="G841" s="142">
        <f t="shared" si="81"/>
        <v>0.146484375</v>
      </c>
      <c r="H841" s="143">
        <f t="shared" si="92"/>
        <v>153</v>
      </c>
      <c r="I841" s="142">
        <f t="shared" si="83"/>
        <v>0.298828125</v>
      </c>
      <c r="J841" s="143">
        <f t="shared" si="80"/>
        <v>174</v>
      </c>
      <c r="K841" s="142">
        <f t="shared" si="84"/>
        <v>0.33984375</v>
      </c>
      <c r="L841" s="143">
        <f t="shared" si="85"/>
        <v>63</v>
      </c>
      <c r="M841" s="142">
        <f t="shared" si="86"/>
        <v>0.123046875</v>
      </c>
      <c r="N841" s="98">
        <f t="shared" si="87"/>
        <v>0</v>
      </c>
      <c r="O841" s="142">
        <f t="shared" si="88"/>
        <v>0</v>
      </c>
      <c r="P841" s="99">
        <f t="shared" si="89"/>
        <v>512</v>
      </c>
      <c r="Q841" s="144">
        <f t="shared" si="89"/>
        <v>1</v>
      </c>
    </row>
    <row r="842" spans="2:17" x14ac:dyDescent="0.15">
      <c r="B842" s="183"/>
      <c r="C842" s="12" t="s">
        <v>37</v>
      </c>
      <c r="D842" s="141">
        <f t="shared" si="90"/>
        <v>49</v>
      </c>
      <c r="E842" s="142">
        <f t="shared" si="91"/>
        <v>0.11238532110091744</v>
      </c>
      <c r="F842" s="143">
        <f t="shared" si="80"/>
        <v>67</v>
      </c>
      <c r="G842" s="142">
        <f t="shared" si="81"/>
        <v>0.1536697247706422</v>
      </c>
      <c r="H842" s="143">
        <f t="shared" si="92"/>
        <v>138</v>
      </c>
      <c r="I842" s="142">
        <f t="shared" si="83"/>
        <v>0.3165137614678899</v>
      </c>
      <c r="J842" s="143">
        <f t="shared" si="80"/>
        <v>144</v>
      </c>
      <c r="K842" s="142">
        <f t="shared" si="84"/>
        <v>0.33027522935779818</v>
      </c>
      <c r="L842" s="143">
        <f t="shared" si="85"/>
        <v>36</v>
      </c>
      <c r="M842" s="142">
        <f t="shared" si="86"/>
        <v>8.2568807339449546E-2</v>
      </c>
      <c r="N842" s="98">
        <f t="shared" si="87"/>
        <v>2</v>
      </c>
      <c r="O842" s="142">
        <f t="shared" si="88"/>
        <v>4.5871559633027525E-3</v>
      </c>
      <c r="P842" s="99">
        <f t="shared" si="89"/>
        <v>436</v>
      </c>
      <c r="Q842" s="144">
        <f t="shared" si="89"/>
        <v>0.99999999999999989</v>
      </c>
    </row>
    <row r="843" spans="2:17" x14ac:dyDescent="0.15">
      <c r="B843" s="183"/>
      <c r="C843" s="10" t="s">
        <v>75</v>
      </c>
      <c r="D843" s="71">
        <f t="shared" si="90"/>
        <v>30</v>
      </c>
      <c r="E843" s="72">
        <f t="shared" si="91"/>
        <v>0.12448132780082988</v>
      </c>
      <c r="F843" s="73">
        <f t="shared" si="80"/>
        <v>35</v>
      </c>
      <c r="G843" s="72">
        <f t="shared" si="81"/>
        <v>0.14522821576763487</v>
      </c>
      <c r="H843" s="73">
        <f t="shared" si="92"/>
        <v>64</v>
      </c>
      <c r="I843" s="72">
        <f t="shared" si="83"/>
        <v>0.26556016597510373</v>
      </c>
      <c r="J843" s="73">
        <f t="shared" si="80"/>
        <v>74</v>
      </c>
      <c r="K843" s="72">
        <f t="shared" si="84"/>
        <v>0.30705394190871371</v>
      </c>
      <c r="L843" s="73">
        <f t="shared" si="85"/>
        <v>35</v>
      </c>
      <c r="M843" s="72">
        <f t="shared" si="86"/>
        <v>0.14522821576763487</v>
      </c>
      <c r="N843" s="74">
        <f t="shared" si="87"/>
        <v>3</v>
      </c>
      <c r="O843" s="72">
        <f t="shared" si="88"/>
        <v>1.2448132780082987E-2</v>
      </c>
      <c r="P843" s="75">
        <f t="shared" si="89"/>
        <v>241</v>
      </c>
      <c r="Q843" s="76">
        <f t="shared" si="89"/>
        <v>1.0000000000000002</v>
      </c>
    </row>
    <row r="844" spans="2:17" x14ac:dyDescent="0.15">
      <c r="B844" s="182" t="s">
        <v>15</v>
      </c>
      <c r="C844" s="11" t="s">
        <v>0</v>
      </c>
      <c r="D844" s="77">
        <f>SUM(D845:D852)</f>
        <v>75</v>
      </c>
      <c r="E844" s="60">
        <f t="shared" si="91"/>
        <v>6.7689530685920582E-2</v>
      </c>
      <c r="F844" s="67">
        <f>SUM(F845:F852)</f>
        <v>120</v>
      </c>
      <c r="G844" s="60">
        <f t="shared" si="81"/>
        <v>0.10830324909747292</v>
      </c>
      <c r="H844" s="67">
        <f>SUM(H845:H852)</f>
        <v>270</v>
      </c>
      <c r="I844" s="60">
        <f t="shared" si="83"/>
        <v>0.24368231046931407</v>
      </c>
      <c r="J844" s="67">
        <f>SUM(J845:J852)</f>
        <v>423</v>
      </c>
      <c r="K844" s="60">
        <f t="shared" si="84"/>
        <v>0.38176895306859204</v>
      </c>
      <c r="L844" s="67">
        <f>SUM(L845:L852)</f>
        <v>216</v>
      </c>
      <c r="M844" s="60">
        <f t="shared" si="86"/>
        <v>0.19494584837545126</v>
      </c>
      <c r="N844" s="63">
        <f>SUM(N845:N852)</f>
        <v>4</v>
      </c>
      <c r="O844" s="60">
        <f t="shared" si="88"/>
        <v>3.6101083032490976E-3</v>
      </c>
      <c r="P844" s="64">
        <f t="shared" si="89"/>
        <v>1108</v>
      </c>
      <c r="Q844" s="65">
        <f t="shared" si="89"/>
        <v>1</v>
      </c>
    </row>
    <row r="845" spans="2:17" x14ac:dyDescent="0.15">
      <c r="B845" s="182"/>
      <c r="C845" s="11" t="s">
        <v>22</v>
      </c>
      <c r="D845" s="77">
        <v>3</v>
      </c>
      <c r="E845" s="66">
        <f t="shared" si="91"/>
        <v>6.25E-2</v>
      </c>
      <c r="F845" s="67">
        <v>5</v>
      </c>
      <c r="G845" s="66">
        <f t="shared" si="81"/>
        <v>0.10416666666666667</v>
      </c>
      <c r="H845" s="67">
        <v>10</v>
      </c>
      <c r="I845" s="66">
        <f t="shared" si="83"/>
        <v>0.20833333333333334</v>
      </c>
      <c r="J845" s="67">
        <v>26</v>
      </c>
      <c r="K845" s="66">
        <f t="shared" si="84"/>
        <v>0.54166666666666663</v>
      </c>
      <c r="L845" s="67">
        <v>4</v>
      </c>
      <c r="M845" s="66">
        <f t="shared" si="86"/>
        <v>8.3333333333333329E-2</v>
      </c>
      <c r="N845" s="68"/>
      <c r="O845" s="66">
        <f t="shared" si="88"/>
        <v>0</v>
      </c>
      <c r="P845" s="69">
        <f t="shared" si="89"/>
        <v>48</v>
      </c>
      <c r="Q845" s="70">
        <f t="shared" si="89"/>
        <v>1</v>
      </c>
    </row>
    <row r="846" spans="2:17" x14ac:dyDescent="0.15">
      <c r="B846" s="182"/>
      <c r="C846" s="12" t="s">
        <v>24</v>
      </c>
      <c r="D846" s="145">
        <v>1</v>
      </c>
      <c r="E846" s="142">
        <f t="shared" si="91"/>
        <v>1.2658227848101266E-2</v>
      </c>
      <c r="F846" s="143">
        <v>9</v>
      </c>
      <c r="G846" s="142">
        <f t="shared" si="81"/>
        <v>0.11392405063291139</v>
      </c>
      <c r="H846" s="143">
        <v>10</v>
      </c>
      <c r="I846" s="142">
        <f t="shared" si="83"/>
        <v>0.12658227848101267</v>
      </c>
      <c r="J846" s="143">
        <v>30</v>
      </c>
      <c r="K846" s="142">
        <f t="shared" si="84"/>
        <v>0.379746835443038</v>
      </c>
      <c r="L846" s="143">
        <v>29</v>
      </c>
      <c r="M846" s="142">
        <f t="shared" si="86"/>
        <v>0.36708860759493672</v>
      </c>
      <c r="N846" s="98"/>
      <c r="O846" s="142">
        <f t="shared" si="88"/>
        <v>0</v>
      </c>
      <c r="P846" s="99">
        <f t="shared" si="89"/>
        <v>79</v>
      </c>
      <c r="Q846" s="144">
        <f t="shared" si="89"/>
        <v>1</v>
      </c>
    </row>
    <row r="847" spans="2:17" x14ac:dyDescent="0.15">
      <c r="B847" s="182"/>
      <c r="C847" s="12" t="s">
        <v>26</v>
      </c>
      <c r="D847" s="145">
        <v>5</v>
      </c>
      <c r="E847" s="142">
        <f t="shared" si="91"/>
        <v>3.5714285714285712E-2</v>
      </c>
      <c r="F847" s="143">
        <v>10</v>
      </c>
      <c r="G847" s="142">
        <f t="shared" si="81"/>
        <v>7.1428571428571425E-2</v>
      </c>
      <c r="H847" s="143">
        <v>34</v>
      </c>
      <c r="I847" s="142">
        <f t="shared" si="83"/>
        <v>0.24285714285714285</v>
      </c>
      <c r="J847" s="143">
        <v>65</v>
      </c>
      <c r="K847" s="142">
        <f t="shared" si="84"/>
        <v>0.4642857142857143</v>
      </c>
      <c r="L847" s="143">
        <v>26</v>
      </c>
      <c r="M847" s="142">
        <f t="shared" si="86"/>
        <v>0.18571428571428572</v>
      </c>
      <c r="N847" s="98"/>
      <c r="O847" s="142">
        <f t="shared" si="88"/>
        <v>0</v>
      </c>
      <c r="P847" s="99">
        <f t="shared" si="89"/>
        <v>140</v>
      </c>
      <c r="Q847" s="144">
        <f t="shared" si="89"/>
        <v>1</v>
      </c>
    </row>
    <row r="848" spans="2:17" x14ac:dyDescent="0.15">
      <c r="B848" s="182"/>
      <c r="C848" s="12" t="s">
        <v>28</v>
      </c>
      <c r="D848" s="145">
        <v>6</v>
      </c>
      <c r="E848" s="142">
        <f t="shared" si="91"/>
        <v>4.0268456375838924E-2</v>
      </c>
      <c r="F848" s="143">
        <v>13</v>
      </c>
      <c r="G848" s="142">
        <f t="shared" si="81"/>
        <v>8.7248322147651006E-2</v>
      </c>
      <c r="H848" s="143">
        <v>31</v>
      </c>
      <c r="I848" s="142">
        <f t="shared" si="83"/>
        <v>0.20805369127516779</v>
      </c>
      <c r="J848" s="143">
        <v>64</v>
      </c>
      <c r="K848" s="142">
        <f t="shared" si="84"/>
        <v>0.42953020134228187</v>
      </c>
      <c r="L848" s="143">
        <v>35</v>
      </c>
      <c r="M848" s="142">
        <f t="shared" si="86"/>
        <v>0.2348993288590604</v>
      </c>
      <c r="N848" s="98"/>
      <c r="O848" s="142">
        <f t="shared" si="88"/>
        <v>0</v>
      </c>
      <c r="P848" s="99">
        <f t="shared" si="89"/>
        <v>149</v>
      </c>
      <c r="Q848" s="144">
        <f t="shared" si="89"/>
        <v>1</v>
      </c>
    </row>
    <row r="849" spans="2:17" x14ac:dyDescent="0.15">
      <c r="B849" s="182"/>
      <c r="C849" s="12" t="s">
        <v>30</v>
      </c>
      <c r="D849" s="145">
        <v>12</v>
      </c>
      <c r="E849" s="142">
        <f t="shared" si="91"/>
        <v>8.4507042253521125E-2</v>
      </c>
      <c r="F849" s="143">
        <v>8</v>
      </c>
      <c r="G849" s="142">
        <f t="shared" si="81"/>
        <v>5.6338028169014086E-2</v>
      </c>
      <c r="H849" s="143">
        <v>31</v>
      </c>
      <c r="I849" s="142">
        <f t="shared" si="83"/>
        <v>0.21830985915492956</v>
      </c>
      <c r="J849" s="143">
        <v>54</v>
      </c>
      <c r="K849" s="142">
        <f t="shared" si="84"/>
        <v>0.38028169014084506</v>
      </c>
      <c r="L849" s="143">
        <v>36</v>
      </c>
      <c r="M849" s="142">
        <f t="shared" si="86"/>
        <v>0.25352112676056338</v>
      </c>
      <c r="N849" s="98">
        <v>1</v>
      </c>
      <c r="O849" s="142">
        <f t="shared" si="88"/>
        <v>7.0422535211267607E-3</v>
      </c>
      <c r="P849" s="99">
        <f t="shared" si="89"/>
        <v>142</v>
      </c>
      <c r="Q849" s="144">
        <f t="shared" si="89"/>
        <v>0.99999999999999989</v>
      </c>
    </row>
    <row r="850" spans="2:17" x14ac:dyDescent="0.15">
      <c r="B850" s="183"/>
      <c r="C850" s="12" t="s">
        <v>35</v>
      </c>
      <c r="D850" s="145">
        <v>16</v>
      </c>
      <c r="E850" s="142">
        <f t="shared" si="91"/>
        <v>6.5573770491803282E-2</v>
      </c>
      <c r="F850" s="143">
        <v>24</v>
      </c>
      <c r="G850" s="142">
        <f t="shared" si="81"/>
        <v>9.8360655737704916E-2</v>
      </c>
      <c r="H850" s="143">
        <v>64</v>
      </c>
      <c r="I850" s="142">
        <f t="shared" si="83"/>
        <v>0.26229508196721313</v>
      </c>
      <c r="J850" s="143">
        <v>94</v>
      </c>
      <c r="K850" s="142">
        <f t="shared" si="84"/>
        <v>0.38524590163934425</v>
      </c>
      <c r="L850" s="143">
        <v>46</v>
      </c>
      <c r="M850" s="142">
        <f t="shared" si="86"/>
        <v>0.18852459016393441</v>
      </c>
      <c r="N850" s="98"/>
      <c r="O850" s="142">
        <f t="shared" si="88"/>
        <v>0</v>
      </c>
      <c r="P850" s="99">
        <f t="shared" si="89"/>
        <v>244</v>
      </c>
      <c r="Q850" s="144">
        <f t="shared" si="89"/>
        <v>1</v>
      </c>
    </row>
    <row r="851" spans="2:17" x14ac:dyDescent="0.15">
      <c r="B851" s="183"/>
      <c r="C851" s="12" t="s">
        <v>37</v>
      </c>
      <c r="D851" s="145">
        <v>18</v>
      </c>
      <c r="E851" s="142">
        <f t="shared" si="91"/>
        <v>9.0452261306532666E-2</v>
      </c>
      <c r="F851" s="143">
        <v>33</v>
      </c>
      <c r="G851" s="142">
        <f t="shared" si="81"/>
        <v>0.16582914572864321</v>
      </c>
      <c r="H851" s="143">
        <v>62</v>
      </c>
      <c r="I851" s="142">
        <f t="shared" si="83"/>
        <v>0.31155778894472363</v>
      </c>
      <c r="J851" s="143">
        <v>63</v>
      </c>
      <c r="K851" s="142">
        <f t="shared" si="84"/>
        <v>0.3165829145728643</v>
      </c>
      <c r="L851" s="143">
        <v>22</v>
      </c>
      <c r="M851" s="142">
        <f t="shared" si="86"/>
        <v>0.11055276381909548</v>
      </c>
      <c r="N851" s="98">
        <v>1</v>
      </c>
      <c r="O851" s="142">
        <f t="shared" si="88"/>
        <v>5.0251256281407036E-3</v>
      </c>
      <c r="P851" s="99">
        <f t="shared" si="89"/>
        <v>199</v>
      </c>
      <c r="Q851" s="144">
        <f t="shared" si="89"/>
        <v>1</v>
      </c>
    </row>
    <row r="852" spans="2:17" x14ac:dyDescent="0.15">
      <c r="B852" s="183"/>
      <c r="C852" s="10" t="s">
        <v>75</v>
      </c>
      <c r="D852" s="78">
        <v>14</v>
      </c>
      <c r="E852" s="72">
        <f t="shared" si="91"/>
        <v>0.13084112149532709</v>
      </c>
      <c r="F852" s="73">
        <v>18</v>
      </c>
      <c r="G852" s="72">
        <f t="shared" si="81"/>
        <v>0.16822429906542055</v>
      </c>
      <c r="H852" s="73">
        <v>28</v>
      </c>
      <c r="I852" s="72">
        <f t="shared" si="83"/>
        <v>0.26168224299065418</v>
      </c>
      <c r="J852" s="73">
        <v>27</v>
      </c>
      <c r="K852" s="72">
        <f t="shared" si="84"/>
        <v>0.25233644859813081</v>
      </c>
      <c r="L852" s="73">
        <v>18</v>
      </c>
      <c r="M852" s="72">
        <f t="shared" si="86"/>
        <v>0.16822429906542055</v>
      </c>
      <c r="N852" s="74">
        <v>2</v>
      </c>
      <c r="O852" s="72">
        <f t="shared" si="88"/>
        <v>1.8691588785046728E-2</v>
      </c>
      <c r="P852" s="75">
        <f t="shared" si="89"/>
        <v>107</v>
      </c>
      <c r="Q852" s="76">
        <f t="shared" si="89"/>
        <v>1</v>
      </c>
    </row>
    <row r="853" spans="2:17" x14ac:dyDescent="0.15">
      <c r="B853" s="182" t="s">
        <v>16</v>
      </c>
      <c r="C853" s="6" t="s">
        <v>0</v>
      </c>
      <c r="D853" s="59">
        <f>SUM(D854:D861)</f>
        <v>131</v>
      </c>
      <c r="E853" s="60">
        <f t="shared" si="91"/>
        <v>0.10186625194401244</v>
      </c>
      <c r="F853" s="62">
        <f>SUM(F854:F861)</f>
        <v>169</v>
      </c>
      <c r="G853" s="60">
        <f t="shared" si="81"/>
        <v>0.13141524105754276</v>
      </c>
      <c r="H853" s="62">
        <f>SUM(H854:H861)</f>
        <v>369</v>
      </c>
      <c r="I853" s="60">
        <f t="shared" si="83"/>
        <v>0.2869362363919129</v>
      </c>
      <c r="J853" s="62">
        <f>SUM(J854:J861)</f>
        <v>469</v>
      </c>
      <c r="K853" s="60">
        <f t="shared" si="84"/>
        <v>0.36469673405909797</v>
      </c>
      <c r="L853" s="62">
        <f>SUM(L854:L861)</f>
        <v>145</v>
      </c>
      <c r="M853" s="60">
        <f t="shared" si="86"/>
        <v>0.11275272161741835</v>
      </c>
      <c r="N853" s="63">
        <f>SUM(N854:N861)</f>
        <v>3</v>
      </c>
      <c r="O853" s="60">
        <f t="shared" si="88"/>
        <v>2.3328149300155523E-3</v>
      </c>
      <c r="P853" s="64">
        <f t="shared" si="89"/>
        <v>1286</v>
      </c>
      <c r="Q853" s="65">
        <f t="shared" si="89"/>
        <v>1</v>
      </c>
    </row>
    <row r="854" spans="2:17" x14ac:dyDescent="0.15">
      <c r="B854" s="182"/>
      <c r="C854" s="11" t="s">
        <v>22</v>
      </c>
      <c r="D854" s="77">
        <v>4</v>
      </c>
      <c r="E854" s="66">
        <f t="shared" si="91"/>
        <v>7.1428571428571425E-2</v>
      </c>
      <c r="F854" s="67">
        <v>7</v>
      </c>
      <c r="G854" s="66">
        <f t="shared" si="81"/>
        <v>0.125</v>
      </c>
      <c r="H854" s="67">
        <v>15</v>
      </c>
      <c r="I854" s="66">
        <f t="shared" si="83"/>
        <v>0.26785714285714285</v>
      </c>
      <c r="J854" s="67">
        <v>20</v>
      </c>
      <c r="K854" s="66">
        <f t="shared" si="84"/>
        <v>0.35714285714285715</v>
      </c>
      <c r="L854" s="67">
        <v>10</v>
      </c>
      <c r="M854" s="66">
        <f t="shared" si="86"/>
        <v>0.17857142857142858</v>
      </c>
      <c r="N854" s="68"/>
      <c r="O854" s="66">
        <f t="shared" si="88"/>
        <v>0</v>
      </c>
      <c r="P854" s="69">
        <f t="shared" si="89"/>
        <v>56</v>
      </c>
      <c r="Q854" s="70">
        <f t="shared" si="89"/>
        <v>1</v>
      </c>
    </row>
    <row r="855" spans="2:17" x14ac:dyDescent="0.15">
      <c r="B855" s="182"/>
      <c r="C855" s="12" t="s">
        <v>24</v>
      </c>
      <c r="D855" s="145">
        <v>8</v>
      </c>
      <c r="E855" s="142">
        <f t="shared" si="91"/>
        <v>8.5106382978723402E-2</v>
      </c>
      <c r="F855" s="143">
        <v>11</v>
      </c>
      <c r="G855" s="142">
        <f t="shared" si="81"/>
        <v>0.11702127659574468</v>
      </c>
      <c r="H855" s="143">
        <v>21</v>
      </c>
      <c r="I855" s="142">
        <f t="shared" si="83"/>
        <v>0.22340425531914893</v>
      </c>
      <c r="J855" s="143">
        <v>35</v>
      </c>
      <c r="K855" s="142">
        <f t="shared" si="84"/>
        <v>0.37234042553191488</v>
      </c>
      <c r="L855" s="143">
        <v>19</v>
      </c>
      <c r="M855" s="142">
        <f t="shared" si="86"/>
        <v>0.20212765957446807</v>
      </c>
      <c r="N855" s="98"/>
      <c r="O855" s="142">
        <f t="shared" si="88"/>
        <v>0</v>
      </c>
      <c r="P855" s="99">
        <f t="shared" si="89"/>
        <v>94</v>
      </c>
      <c r="Q855" s="144">
        <f t="shared" si="89"/>
        <v>1</v>
      </c>
    </row>
    <row r="856" spans="2:17" x14ac:dyDescent="0.15">
      <c r="B856" s="182"/>
      <c r="C856" s="12" t="s">
        <v>26</v>
      </c>
      <c r="D856" s="145">
        <v>11</v>
      </c>
      <c r="E856" s="142">
        <f t="shared" si="91"/>
        <v>7.9136690647482008E-2</v>
      </c>
      <c r="F856" s="143">
        <v>7</v>
      </c>
      <c r="G856" s="142">
        <f t="shared" si="81"/>
        <v>5.0359712230215826E-2</v>
      </c>
      <c r="H856" s="143">
        <v>38</v>
      </c>
      <c r="I856" s="142">
        <f t="shared" si="83"/>
        <v>0.2733812949640288</v>
      </c>
      <c r="J856" s="143">
        <v>58</v>
      </c>
      <c r="K856" s="142">
        <f t="shared" si="84"/>
        <v>0.41726618705035973</v>
      </c>
      <c r="L856" s="143">
        <v>25</v>
      </c>
      <c r="M856" s="142">
        <f t="shared" si="86"/>
        <v>0.17985611510791366</v>
      </c>
      <c r="N856" s="98"/>
      <c r="O856" s="142">
        <f t="shared" si="88"/>
        <v>0</v>
      </c>
      <c r="P856" s="99">
        <f t="shared" si="89"/>
        <v>139</v>
      </c>
      <c r="Q856" s="144">
        <f t="shared" si="89"/>
        <v>1</v>
      </c>
    </row>
    <row r="857" spans="2:17" x14ac:dyDescent="0.15">
      <c r="B857" s="182"/>
      <c r="C857" s="12" t="s">
        <v>28</v>
      </c>
      <c r="D857" s="145">
        <v>14</v>
      </c>
      <c r="E857" s="142">
        <f t="shared" si="91"/>
        <v>7.3684210526315783E-2</v>
      </c>
      <c r="F857" s="143">
        <v>19</v>
      </c>
      <c r="G857" s="142">
        <f t="shared" si="81"/>
        <v>0.1</v>
      </c>
      <c r="H857" s="143">
        <v>57</v>
      </c>
      <c r="I857" s="142">
        <f t="shared" si="83"/>
        <v>0.3</v>
      </c>
      <c r="J857" s="143">
        <v>75</v>
      </c>
      <c r="K857" s="142">
        <f t="shared" si="84"/>
        <v>0.39473684210526316</v>
      </c>
      <c r="L857" s="143">
        <v>24</v>
      </c>
      <c r="M857" s="142">
        <f t="shared" si="86"/>
        <v>0.12631578947368421</v>
      </c>
      <c r="N857" s="98">
        <v>1</v>
      </c>
      <c r="O857" s="142">
        <f t="shared" si="88"/>
        <v>5.263157894736842E-3</v>
      </c>
      <c r="P857" s="99">
        <f t="shared" si="89"/>
        <v>190</v>
      </c>
      <c r="Q857" s="144">
        <f t="shared" si="89"/>
        <v>1</v>
      </c>
    </row>
    <row r="858" spans="2:17" x14ac:dyDescent="0.15">
      <c r="B858" s="182"/>
      <c r="C858" s="12" t="s">
        <v>30</v>
      </c>
      <c r="D858" s="145">
        <v>16</v>
      </c>
      <c r="E858" s="142">
        <f t="shared" si="91"/>
        <v>9.5238095238095233E-2</v>
      </c>
      <c r="F858" s="143">
        <v>23</v>
      </c>
      <c r="G858" s="142">
        <f t="shared" si="81"/>
        <v>0.13690476190476192</v>
      </c>
      <c r="H858" s="143">
        <v>37</v>
      </c>
      <c r="I858" s="142">
        <f t="shared" si="83"/>
        <v>0.22023809523809523</v>
      </c>
      <c r="J858" s="143">
        <v>73</v>
      </c>
      <c r="K858" s="142">
        <f t="shared" si="84"/>
        <v>0.43452380952380953</v>
      </c>
      <c r="L858" s="143">
        <v>19</v>
      </c>
      <c r="M858" s="142">
        <f t="shared" si="86"/>
        <v>0.1130952380952381</v>
      </c>
      <c r="N858" s="98"/>
      <c r="O858" s="142">
        <f t="shared" si="88"/>
        <v>0</v>
      </c>
      <c r="P858" s="99">
        <f t="shared" si="89"/>
        <v>168</v>
      </c>
      <c r="Q858" s="144">
        <f t="shared" si="89"/>
        <v>1</v>
      </c>
    </row>
    <row r="859" spans="2:17" x14ac:dyDescent="0.15">
      <c r="B859" s="183"/>
      <c r="C859" s="12" t="s">
        <v>35</v>
      </c>
      <c r="D859" s="145">
        <v>31</v>
      </c>
      <c r="E859" s="142">
        <f t="shared" si="91"/>
        <v>0.11567164179104478</v>
      </c>
      <c r="F859" s="143">
        <v>51</v>
      </c>
      <c r="G859" s="142">
        <f t="shared" si="81"/>
        <v>0.19029850746268656</v>
      </c>
      <c r="H859" s="143">
        <v>89</v>
      </c>
      <c r="I859" s="142">
        <f t="shared" si="83"/>
        <v>0.33208955223880599</v>
      </c>
      <c r="J859" s="143">
        <v>80</v>
      </c>
      <c r="K859" s="142">
        <f t="shared" si="84"/>
        <v>0.29850746268656714</v>
      </c>
      <c r="L859" s="143">
        <v>17</v>
      </c>
      <c r="M859" s="142">
        <f t="shared" si="86"/>
        <v>6.3432835820895525E-2</v>
      </c>
      <c r="N859" s="98"/>
      <c r="O859" s="142">
        <f t="shared" si="88"/>
        <v>0</v>
      </c>
      <c r="P859" s="99">
        <f t="shared" si="89"/>
        <v>268</v>
      </c>
      <c r="Q859" s="144">
        <f t="shared" si="89"/>
        <v>1</v>
      </c>
    </row>
    <row r="860" spans="2:17" x14ac:dyDescent="0.15">
      <c r="B860" s="183"/>
      <c r="C860" s="12" t="s">
        <v>37</v>
      </c>
      <c r="D860" s="145">
        <v>31</v>
      </c>
      <c r="E860" s="142">
        <f t="shared" si="91"/>
        <v>0.13080168776371309</v>
      </c>
      <c r="F860" s="143">
        <v>34</v>
      </c>
      <c r="G860" s="142">
        <f t="shared" si="81"/>
        <v>0.14345991561181434</v>
      </c>
      <c r="H860" s="143">
        <v>76</v>
      </c>
      <c r="I860" s="142">
        <f t="shared" si="83"/>
        <v>0.32067510548523209</v>
      </c>
      <c r="J860" s="143">
        <v>81</v>
      </c>
      <c r="K860" s="142">
        <f t="shared" si="84"/>
        <v>0.34177215189873417</v>
      </c>
      <c r="L860" s="143">
        <v>14</v>
      </c>
      <c r="M860" s="142">
        <f t="shared" si="86"/>
        <v>5.9071729957805907E-2</v>
      </c>
      <c r="N860" s="98">
        <v>1</v>
      </c>
      <c r="O860" s="142">
        <f t="shared" si="88"/>
        <v>4.2194092827004216E-3</v>
      </c>
      <c r="P860" s="99">
        <f t="shared" si="89"/>
        <v>237</v>
      </c>
      <c r="Q860" s="144">
        <f t="shared" si="89"/>
        <v>1</v>
      </c>
    </row>
    <row r="861" spans="2:17" x14ac:dyDescent="0.15">
      <c r="B861" s="183"/>
      <c r="C861" s="10" t="s">
        <v>75</v>
      </c>
      <c r="D861" s="78">
        <v>16</v>
      </c>
      <c r="E861" s="72">
        <f t="shared" si="91"/>
        <v>0.11940298507462686</v>
      </c>
      <c r="F861" s="73">
        <v>17</v>
      </c>
      <c r="G861" s="72">
        <f t="shared" si="81"/>
        <v>0.12686567164179105</v>
      </c>
      <c r="H861" s="73">
        <v>36</v>
      </c>
      <c r="I861" s="72">
        <f t="shared" si="83"/>
        <v>0.26865671641791045</v>
      </c>
      <c r="J861" s="73">
        <v>47</v>
      </c>
      <c r="K861" s="72">
        <f t="shared" si="84"/>
        <v>0.35074626865671643</v>
      </c>
      <c r="L861" s="73">
        <v>17</v>
      </c>
      <c r="M861" s="72">
        <f t="shared" si="86"/>
        <v>0.12686567164179105</v>
      </c>
      <c r="N861" s="74">
        <v>1</v>
      </c>
      <c r="O861" s="72">
        <f t="shared" si="88"/>
        <v>7.462686567164179E-3</v>
      </c>
      <c r="P861" s="75">
        <f t="shared" si="89"/>
        <v>134</v>
      </c>
      <c r="Q861" s="76">
        <f t="shared" si="89"/>
        <v>1</v>
      </c>
    </row>
    <row r="863" spans="2:17" x14ac:dyDescent="0.15">
      <c r="B863" s="174" t="s">
        <v>88</v>
      </c>
      <c r="C863" s="175"/>
      <c r="D863" s="196" t="s">
        <v>163</v>
      </c>
      <c r="E863" s="197"/>
      <c r="F863" s="197" t="s">
        <v>164</v>
      </c>
      <c r="G863" s="197"/>
      <c r="H863" s="197" t="s">
        <v>165</v>
      </c>
      <c r="I863" s="197"/>
      <c r="J863" s="197" t="s">
        <v>166</v>
      </c>
      <c r="K863" s="197"/>
      <c r="L863" s="197" t="s">
        <v>167</v>
      </c>
      <c r="M863" s="197"/>
      <c r="N863" s="166" t="s">
        <v>62</v>
      </c>
      <c r="O863" s="198"/>
      <c r="P863" s="197" t="s">
        <v>14</v>
      </c>
      <c r="Q863" s="199"/>
    </row>
    <row r="864" spans="2:17" x14ac:dyDescent="0.15">
      <c r="B864" s="176"/>
      <c r="C864" s="177"/>
      <c r="D864" s="119" t="s">
        <v>1</v>
      </c>
      <c r="E864" s="120" t="s">
        <v>2</v>
      </c>
      <c r="F864" s="120" t="s">
        <v>1</v>
      </c>
      <c r="G864" s="120" t="s">
        <v>2</v>
      </c>
      <c r="H864" s="120" t="s">
        <v>1</v>
      </c>
      <c r="I864" s="120" t="s">
        <v>2</v>
      </c>
      <c r="J864" s="120" t="s">
        <v>1</v>
      </c>
      <c r="K864" s="120" t="s">
        <v>2</v>
      </c>
      <c r="L864" s="120" t="s">
        <v>1</v>
      </c>
      <c r="M864" s="120" t="s">
        <v>2</v>
      </c>
      <c r="N864" s="120" t="s">
        <v>1</v>
      </c>
      <c r="O864" s="120" t="s">
        <v>2</v>
      </c>
      <c r="P864" s="120" t="s">
        <v>1</v>
      </c>
      <c r="Q864" s="121" t="s">
        <v>2</v>
      </c>
    </row>
    <row r="865" spans="2:17" x14ac:dyDescent="0.15">
      <c r="B865" s="171" t="s">
        <v>17</v>
      </c>
      <c r="C865" s="3" t="s">
        <v>0</v>
      </c>
      <c r="D865" s="22">
        <f>SUM(D866:D875)</f>
        <v>206</v>
      </c>
      <c r="E865" s="23">
        <f t="shared" ref="E865:E875" si="93">D865/P865</f>
        <v>8.6048454469507096E-2</v>
      </c>
      <c r="F865" s="37">
        <f>SUM(F866:F875)</f>
        <v>289</v>
      </c>
      <c r="G865" s="23">
        <f t="shared" ref="G865:G875" si="94">F865/P865</f>
        <v>0.12071846282372597</v>
      </c>
      <c r="H865" s="39">
        <f>SUM(H866:H875)</f>
        <v>639</v>
      </c>
      <c r="I865" s="23">
        <f>H865/P865</f>
        <v>0.26691729323308272</v>
      </c>
      <c r="J865" s="37">
        <f>SUM(J866:J875)</f>
        <v>892</v>
      </c>
      <c r="K865" s="23">
        <f>J865/P865</f>
        <v>0.37259816207184626</v>
      </c>
      <c r="L865" s="37">
        <f>SUM(L866:L875)</f>
        <v>361</v>
      </c>
      <c r="M865" s="23">
        <f>L865/P865</f>
        <v>0.15079365079365079</v>
      </c>
      <c r="N865" s="40">
        <f>SUM(N866:N875)</f>
        <v>7</v>
      </c>
      <c r="O865" s="23">
        <f>N865/P865</f>
        <v>2.9239766081871343E-3</v>
      </c>
      <c r="P865" s="41">
        <f>D865+F865+H865+J865+L865+N865</f>
        <v>2394</v>
      </c>
      <c r="Q865" s="25">
        <f>E865+G865+I865+K865+M865+O865</f>
        <v>1</v>
      </c>
    </row>
    <row r="866" spans="2:17" x14ac:dyDescent="0.15">
      <c r="B866" s="172"/>
      <c r="C866" s="11" t="s">
        <v>77</v>
      </c>
      <c r="D866" s="92">
        <v>22</v>
      </c>
      <c r="E866" s="42">
        <f t="shared" si="93"/>
        <v>0.15827338129496402</v>
      </c>
      <c r="F866" s="95">
        <v>26</v>
      </c>
      <c r="G866" s="42">
        <f t="shared" si="94"/>
        <v>0.18705035971223022</v>
      </c>
      <c r="H866" s="52">
        <v>33</v>
      </c>
      <c r="I866" s="42">
        <f t="shared" ref="I866:I875" si="95">H866/P866</f>
        <v>0.23741007194244604</v>
      </c>
      <c r="J866" s="52">
        <v>41</v>
      </c>
      <c r="K866" s="42">
        <f t="shared" ref="K866:K875" si="96">J866/P866</f>
        <v>0.29496402877697842</v>
      </c>
      <c r="L866" s="52">
        <v>17</v>
      </c>
      <c r="M866" s="42">
        <f t="shared" ref="M866:M875" si="97">L866/P866</f>
        <v>0.1223021582733813</v>
      </c>
      <c r="N866" s="56"/>
      <c r="O866" s="42">
        <f t="shared" ref="O866:O875" si="98">N866/P866</f>
        <v>0</v>
      </c>
      <c r="P866" s="43">
        <f t="shared" ref="P866:Q875" si="99">D866+F866+H866+J866+L866+N866</f>
        <v>139</v>
      </c>
      <c r="Q866" s="44">
        <f t="shared" si="99"/>
        <v>0.99999999999999989</v>
      </c>
    </row>
    <row r="867" spans="2:17" x14ac:dyDescent="0.15">
      <c r="B867" s="172"/>
      <c r="C867" s="12" t="s">
        <v>78</v>
      </c>
      <c r="D867" s="57">
        <v>9</v>
      </c>
      <c r="E867" s="54">
        <f t="shared" si="93"/>
        <v>0.15254237288135594</v>
      </c>
      <c r="F867" s="147">
        <v>8</v>
      </c>
      <c r="G867" s="54">
        <f t="shared" si="94"/>
        <v>0.13559322033898305</v>
      </c>
      <c r="H867" s="58">
        <v>17</v>
      </c>
      <c r="I867" s="54">
        <f t="shared" si="95"/>
        <v>0.28813559322033899</v>
      </c>
      <c r="J867" s="58">
        <v>19</v>
      </c>
      <c r="K867" s="54">
        <f t="shared" si="96"/>
        <v>0.32203389830508472</v>
      </c>
      <c r="L867" s="58">
        <v>6</v>
      </c>
      <c r="M867" s="54">
        <f t="shared" si="97"/>
        <v>0.10169491525423729</v>
      </c>
      <c r="N867" s="53"/>
      <c r="O867" s="54">
        <f t="shared" si="98"/>
        <v>0</v>
      </c>
      <c r="P867" s="138">
        <f t="shared" si="99"/>
        <v>59</v>
      </c>
      <c r="Q867" s="134">
        <f t="shared" si="99"/>
        <v>1</v>
      </c>
    </row>
    <row r="868" spans="2:17" x14ac:dyDescent="0.15">
      <c r="B868" s="172"/>
      <c r="C868" s="12" t="s">
        <v>79</v>
      </c>
      <c r="D868" s="57">
        <v>29</v>
      </c>
      <c r="E868" s="54">
        <f t="shared" si="93"/>
        <v>0.11553784860557768</v>
      </c>
      <c r="F868" s="147">
        <v>39</v>
      </c>
      <c r="G868" s="54">
        <f t="shared" si="94"/>
        <v>0.15537848605577689</v>
      </c>
      <c r="H868" s="58">
        <v>69</v>
      </c>
      <c r="I868" s="54">
        <f t="shared" si="95"/>
        <v>0.27490039840637448</v>
      </c>
      <c r="J868" s="58">
        <v>84</v>
      </c>
      <c r="K868" s="54">
        <f t="shared" si="96"/>
        <v>0.33466135458167329</v>
      </c>
      <c r="L868" s="58">
        <v>30</v>
      </c>
      <c r="M868" s="54">
        <f t="shared" si="97"/>
        <v>0.11952191235059761</v>
      </c>
      <c r="N868" s="53"/>
      <c r="O868" s="54">
        <f t="shared" si="98"/>
        <v>0</v>
      </c>
      <c r="P868" s="138">
        <f t="shared" si="99"/>
        <v>251</v>
      </c>
      <c r="Q868" s="134">
        <f t="shared" si="99"/>
        <v>0.99999999999999989</v>
      </c>
    </row>
    <row r="869" spans="2:17" x14ac:dyDescent="0.15">
      <c r="B869" s="172"/>
      <c r="C869" s="12" t="s">
        <v>80</v>
      </c>
      <c r="D869" s="57">
        <v>27</v>
      </c>
      <c r="E869" s="54">
        <f t="shared" si="93"/>
        <v>7.4175824175824176E-2</v>
      </c>
      <c r="F869" s="147">
        <v>37</v>
      </c>
      <c r="G869" s="54">
        <f t="shared" si="94"/>
        <v>0.10164835164835165</v>
      </c>
      <c r="H869" s="58">
        <v>94</v>
      </c>
      <c r="I869" s="54">
        <f t="shared" si="95"/>
        <v>0.25824175824175827</v>
      </c>
      <c r="J869" s="58">
        <v>143</v>
      </c>
      <c r="K869" s="54">
        <f t="shared" si="96"/>
        <v>0.39285714285714285</v>
      </c>
      <c r="L869" s="58">
        <v>62</v>
      </c>
      <c r="M869" s="54">
        <f t="shared" si="97"/>
        <v>0.17032967032967034</v>
      </c>
      <c r="N869" s="53">
        <v>1</v>
      </c>
      <c r="O869" s="54">
        <f t="shared" si="98"/>
        <v>2.7472527472527475E-3</v>
      </c>
      <c r="P869" s="138">
        <f t="shared" si="99"/>
        <v>364</v>
      </c>
      <c r="Q869" s="134">
        <f t="shared" si="99"/>
        <v>1</v>
      </c>
    </row>
    <row r="870" spans="2:17" x14ac:dyDescent="0.15">
      <c r="B870" s="172"/>
      <c r="C870" s="12" t="s">
        <v>81</v>
      </c>
      <c r="D870" s="57">
        <v>14</v>
      </c>
      <c r="E870" s="54">
        <f t="shared" si="93"/>
        <v>8.2840236686390539E-2</v>
      </c>
      <c r="F870" s="147">
        <v>17</v>
      </c>
      <c r="G870" s="54">
        <f t="shared" si="94"/>
        <v>0.10059171597633136</v>
      </c>
      <c r="H870" s="58">
        <v>45</v>
      </c>
      <c r="I870" s="54">
        <f t="shared" si="95"/>
        <v>0.26627218934911245</v>
      </c>
      <c r="J870" s="58">
        <v>69</v>
      </c>
      <c r="K870" s="54">
        <f t="shared" si="96"/>
        <v>0.40828402366863903</v>
      </c>
      <c r="L870" s="58">
        <v>24</v>
      </c>
      <c r="M870" s="54">
        <f t="shared" si="97"/>
        <v>0.14201183431952663</v>
      </c>
      <c r="N870" s="53"/>
      <c r="O870" s="54">
        <f t="shared" si="98"/>
        <v>0</v>
      </c>
      <c r="P870" s="138">
        <f t="shared" si="99"/>
        <v>169</v>
      </c>
      <c r="Q870" s="134">
        <f t="shared" si="99"/>
        <v>1</v>
      </c>
    </row>
    <row r="871" spans="2:17" x14ac:dyDescent="0.15">
      <c r="B871" s="172"/>
      <c r="C871" s="12" t="s">
        <v>82</v>
      </c>
      <c r="D871" s="57">
        <v>15</v>
      </c>
      <c r="E871" s="54">
        <f t="shared" si="93"/>
        <v>6.1224489795918366E-2</v>
      </c>
      <c r="F871" s="147">
        <v>25</v>
      </c>
      <c r="G871" s="54">
        <f t="shared" si="94"/>
        <v>0.10204081632653061</v>
      </c>
      <c r="H871" s="58">
        <v>74</v>
      </c>
      <c r="I871" s="54">
        <f t="shared" si="95"/>
        <v>0.30204081632653063</v>
      </c>
      <c r="J871" s="58">
        <v>84</v>
      </c>
      <c r="K871" s="54">
        <f t="shared" si="96"/>
        <v>0.34285714285714286</v>
      </c>
      <c r="L871" s="58">
        <v>46</v>
      </c>
      <c r="M871" s="54">
        <f t="shared" si="97"/>
        <v>0.18775510204081633</v>
      </c>
      <c r="N871" s="53">
        <v>1</v>
      </c>
      <c r="O871" s="54">
        <f t="shared" si="98"/>
        <v>4.0816326530612249E-3</v>
      </c>
      <c r="P871" s="138">
        <f t="shared" si="99"/>
        <v>245</v>
      </c>
      <c r="Q871" s="134">
        <f t="shared" si="99"/>
        <v>1</v>
      </c>
    </row>
    <row r="872" spans="2:17" x14ac:dyDescent="0.15">
      <c r="B872" s="172"/>
      <c r="C872" s="12" t="s">
        <v>83</v>
      </c>
      <c r="D872" s="57">
        <v>49</v>
      </c>
      <c r="E872" s="54">
        <f t="shared" si="93"/>
        <v>0.11529411764705882</v>
      </c>
      <c r="F872" s="147">
        <v>47</v>
      </c>
      <c r="G872" s="54">
        <f t="shared" si="94"/>
        <v>0.11058823529411765</v>
      </c>
      <c r="H872" s="58">
        <v>122</v>
      </c>
      <c r="I872" s="54">
        <f t="shared" si="95"/>
        <v>0.28705882352941176</v>
      </c>
      <c r="J872" s="58">
        <v>147</v>
      </c>
      <c r="K872" s="54">
        <f t="shared" si="96"/>
        <v>0.34588235294117647</v>
      </c>
      <c r="L872" s="58">
        <v>58</v>
      </c>
      <c r="M872" s="54">
        <f t="shared" si="97"/>
        <v>0.13647058823529412</v>
      </c>
      <c r="N872" s="53">
        <v>2</v>
      </c>
      <c r="O872" s="54">
        <f t="shared" si="98"/>
        <v>4.7058823529411761E-3</v>
      </c>
      <c r="P872" s="138">
        <f t="shared" si="99"/>
        <v>425</v>
      </c>
      <c r="Q872" s="134">
        <f t="shared" si="99"/>
        <v>1</v>
      </c>
    </row>
    <row r="873" spans="2:17" x14ac:dyDescent="0.15">
      <c r="B873" s="172"/>
      <c r="C873" s="12" t="s">
        <v>84</v>
      </c>
      <c r="D873" s="57">
        <v>24</v>
      </c>
      <c r="E873" s="54">
        <f t="shared" si="93"/>
        <v>6.0150375939849621E-2</v>
      </c>
      <c r="F873" s="147">
        <v>45</v>
      </c>
      <c r="G873" s="54">
        <f t="shared" si="94"/>
        <v>0.11278195488721804</v>
      </c>
      <c r="H873" s="58">
        <v>93</v>
      </c>
      <c r="I873" s="54">
        <f t="shared" si="95"/>
        <v>0.23308270676691728</v>
      </c>
      <c r="J873" s="58">
        <v>181</v>
      </c>
      <c r="K873" s="54">
        <f t="shared" si="96"/>
        <v>0.45363408521303256</v>
      </c>
      <c r="L873" s="58">
        <v>55</v>
      </c>
      <c r="M873" s="54">
        <f t="shared" si="97"/>
        <v>0.13784461152882205</v>
      </c>
      <c r="N873" s="53">
        <v>1</v>
      </c>
      <c r="O873" s="54">
        <f t="shared" si="98"/>
        <v>2.5062656641604009E-3</v>
      </c>
      <c r="P873" s="138">
        <f t="shared" si="99"/>
        <v>399</v>
      </c>
      <c r="Q873" s="134">
        <f t="shared" si="99"/>
        <v>1</v>
      </c>
    </row>
    <row r="874" spans="2:17" x14ac:dyDescent="0.15">
      <c r="B874" s="172"/>
      <c r="C874" s="12" t="s">
        <v>85</v>
      </c>
      <c r="D874" s="139">
        <v>9</v>
      </c>
      <c r="E874" s="54">
        <f t="shared" si="93"/>
        <v>4.4117647058823532E-2</v>
      </c>
      <c r="F874" s="147">
        <v>27</v>
      </c>
      <c r="G874" s="54">
        <f t="shared" si="94"/>
        <v>0.13235294117647059</v>
      </c>
      <c r="H874" s="58">
        <v>53</v>
      </c>
      <c r="I874" s="54">
        <f t="shared" si="95"/>
        <v>0.25980392156862747</v>
      </c>
      <c r="J874" s="58">
        <v>77</v>
      </c>
      <c r="K874" s="54">
        <f t="shared" si="96"/>
        <v>0.37745098039215685</v>
      </c>
      <c r="L874" s="58">
        <v>36</v>
      </c>
      <c r="M874" s="54">
        <f t="shared" si="97"/>
        <v>0.17647058823529413</v>
      </c>
      <c r="N874" s="53">
        <v>2</v>
      </c>
      <c r="O874" s="54">
        <f t="shared" si="98"/>
        <v>9.8039215686274508E-3</v>
      </c>
      <c r="P874" s="138">
        <f t="shared" si="99"/>
        <v>204</v>
      </c>
      <c r="Q874" s="134">
        <f t="shared" si="99"/>
        <v>1</v>
      </c>
    </row>
    <row r="875" spans="2:17" x14ac:dyDescent="0.15">
      <c r="B875" s="173"/>
      <c r="C875" s="10" t="s">
        <v>86</v>
      </c>
      <c r="D875" s="55">
        <v>8</v>
      </c>
      <c r="E875" s="46">
        <f t="shared" si="93"/>
        <v>5.7553956834532377E-2</v>
      </c>
      <c r="F875" s="104">
        <v>18</v>
      </c>
      <c r="G875" s="46">
        <f t="shared" si="94"/>
        <v>0.12949640287769784</v>
      </c>
      <c r="H875" s="47">
        <v>39</v>
      </c>
      <c r="I875" s="46">
        <f t="shared" si="95"/>
        <v>0.2805755395683453</v>
      </c>
      <c r="J875" s="47">
        <v>47</v>
      </c>
      <c r="K875" s="46">
        <f t="shared" si="96"/>
        <v>0.33812949640287771</v>
      </c>
      <c r="L875" s="47">
        <v>27</v>
      </c>
      <c r="M875" s="46">
        <f t="shared" si="97"/>
        <v>0.19424460431654678</v>
      </c>
      <c r="N875" s="48"/>
      <c r="O875" s="46">
        <f t="shared" si="98"/>
        <v>0</v>
      </c>
      <c r="P875" s="49">
        <f t="shared" si="99"/>
        <v>139</v>
      </c>
      <c r="Q875" s="50">
        <f t="shared" si="99"/>
        <v>1</v>
      </c>
    </row>
    <row r="878" spans="2:17" x14ac:dyDescent="0.15">
      <c r="B878" s="4" t="s">
        <v>171</v>
      </c>
    </row>
    <row r="879" spans="2:17" x14ac:dyDescent="0.15">
      <c r="B879" s="5" t="s">
        <v>172</v>
      </c>
    </row>
    <row r="880" spans="2:17" x14ac:dyDescent="0.15">
      <c r="B880" s="174" t="s">
        <v>87</v>
      </c>
      <c r="C880" s="191"/>
      <c r="D880" s="196" t="s">
        <v>173</v>
      </c>
      <c r="E880" s="197"/>
      <c r="F880" s="197" t="s">
        <v>174</v>
      </c>
      <c r="G880" s="197"/>
      <c r="H880" s="197" t="s">
        <v>175</v>
      </c>
      <c r="I880" s="197"/>
      <c r="J880" s="197" t="s">
        <v>176</v>
      </c>
      <c r="K880" s="197"/>
      <c r="L880" s="166" t="s">
        <v>62</v>
      </c>
      <c r="M880" s="198"/>
      <c r="N880" s="197" t="s">
        <v>14</v>
      </c>
      <c r="O880" s="199"/>
    </row>
    <row r="881" spans="2:15" x14ac:dyDescent="0.15">
      <c r="B881" s="192"/>
      <c r="C881" s="193"/>
      <c r="D881" s="119" t="s">
        <v>1</v>
      </c>
      <c r="E881" s="120" t="s">
        <v>2</v>
      </c>
      <c r="F881" s="120" t="s">
        <v>1</v>
      </c>
      <c r="G881" s="120" t="s">
        <v>2</v>
      </c>
      <c r="H881" s="120" t="s">
        <v>1</v>
      </c>
      <c r="I881" s="120" t="s">
        <v>2</v>
      </c>
      <c r="J881" s="120" t="s">
        <v>1</v>
      </c>
      <c r="K881" s="120" t="s">
        <v>2</v>
      </c>
      <c r="L881" s="120" t="s">
        <v>1</v>
      </c>
      <c r="M881" s="120" t="s">
        <v>2</v>
      </c>
      <c r="N881" s="120" t="s">
        <v>1</v>
      </c>
      <c r="O881" s="121" t="s">
        <v>2</v>
      </c>
    </row>
    <row r="882" spans="2:15" x14ac:dyDescent="0.15">
      <c r="B882" s="195" t="s">
        <v>17</v>
      </c>
      <c r="C882" s="3" t="s">
        <v>0</v>
      </c>
      <c r="D882" s="59">
        <f>D891+D900</f>
        <v>1091</v>
      </c>
      <c r="E882" s="60">
        <f>D882/N882</f>
        <v>0.45572263993316625</v>
      </c>
      <c r="F882" s="61">
        <f>F891+F900</f>
        <v>659</v>
      </c>
      <c r="G882" s="60">
        <f>F882/N882</f>
        <v>0.27527151211361739</v>
      </c>
      <c r="H882" s="62">
        <f>H891+H900</f>
        <v>443</v>
      </c>
      <c r="I882" s="60">
        <f>H882/N882</f>
        <v>0.18504594820384293</v>
      </c>
      <c r="J882" s="61">
        <f>J891+J900</f>
        <v>166</v>
      </c>
      <c r="K882" s="60">
        <f>J882/N882</f>
        <v>6.9340016708437757E-2</v>
      </c>
      <c r="L882" s="63">
        <f>L891+L900</f>
        <v>35</v>
      </c>
      <c r="M882" s="60">
        <f>L882/N882</f>
        <v>1.4619883040935672E-2</v>
      </c>
      <c r="N882" s="64">
        <f>D882+F882+H882+J882+L882</f>
        <v>2394</v>
      </c>
      <c r="O882" s="65">
        <f>E882+G882+I882+K882+M882</f>
        <v>1</v>
      </c>
    </row>
    <row r="883" spans="2:15" x14ac:dyDescent="0.15">
      <c r="B883" s="183"/>
      <c r="C883" s="11" t="s">
        <v>22</v>
      </c>
      <c r="D883" s="140">
        <f>D892+D901</f>
        <v>55</v>
      </c>
      <c r="E883" s="66">
        <f>D883/N883</f>
        <v>0.52884615384615385</v>
      </c>
      <c r="F883" s="67">
        <f t="shared" ref="F883:J890" si="100">F892+F901</f>
        <v>27</v>
      </c>
      <c r="G883" s="66">
        <f t="shared" ref="G883:G908" si="101">F883/N883</f>
        <v>0.25961538461538464</v>
      </c>
      <c r="H883" s="67">
        <f t="shared" ref="H883:H885" si="102">H892+H901</f>
        <v>13</v>
      </c>
      <c r="I883" s="66">
        <f t="shared" ref="I883:I908" si="103">H883/N883</f>
        <v>0.125</v>
      </c>
      <c r="J883" s="67">
        <f t="shared" si="100"/>
        <v>8</v>
      </c>
      <c r="K883" s="66">
        <f t="shared" ref="K883:K908" si="104">J883/N883</f>
        <v>7.6923076923076927E-2</v>
      </c>
      <c r="L883" s="68">
        <f t="shared" ref="L883:L890" si="105">L892+L901</f>
        <v>1</v>
      </c>
      <c r="M883" s="66">
        <f t="shared" ref="M883:M908" si="106">L883/N883</f>
        <v>9.6153846153846159E-3</v>
      </c>
      <c r="N883" s="69">
        <f t="shared" ref="N883:O908" si="107">D883+F883+H883+J883+L883</f>
        <v>104</v>
      </c>
      <c r="O883" s="70">
        <f t="shared" si="107"/>
        <v>1</v>
      </c>
    </row>
    <row r="884" spans="2:15" x14ac:dyDescent="0.15">
      <c r="B884" s="183"/>
      <c r="C884" s="12" t="s">
        <v>24</v>
      </c>
      <c r="D884" s="141">
        <f t="shared" ref="D884:D890" si="108">D893+D902</f>
        <v>54</v>
      </c>
      <c r="E884" s="142">
        <f t="shared" ref="E884:E908" si="109">D884/N884</f>
        <v>0.31213872832369943</v>
      </c>
      <c r="F884" s="143">
        <f t="shared" si="100"/>
        <v>49</v>
      </c>
      <c r="G884" s="142">
        <f t="shared" si="101"/>
        <v>0.2832369942196532</v>
      </c>
      <c r="H884" s="143">
        <f t="shared" si="102"/>
        <v>48</v>
      </c>
      <c r="I884" s="142">
        <f t="shared" si="103"/>
        <v>0.2774566473988439</v>
      </c>
      <c r="J884" s="143">
        <f t="shared" si="100"/>
        <v>21</v>
      </c>
      <c r="K884" s="142">
        <f t="shared" si="104"/>
        <v>0.12138728323699421</v>
      </c>
      <c r="L884" s="98">
        <f t="shared" si="105"/>
        <v>1</v>
      </c>
      <c r="M884" s="142">
        <f t="shared" si="106"/>
        <v>5.7803468208092483E-3</v>
      </c>
      <c r="N884" s="99">
        <f t="shared" si="107"/>
        <v>173</v>
      </c>
      <c r="O884" s="144">
        <f t="shared" si="107"/>
        <v>1</v>
      </c>
    </row>
    <row r="885" spans="2:15" x14ac:dyDescent="0.15">
      <c r="B885" s="183"/>
      <c r="C885" s="12" t="s">
        <v>26</v>
      </c>
      <c r="D885" s="141">
        <f t="shared" si="108"/>
        <v>87</v>
      </c>
      <c r="E885" s="142">
        <f t="shared" si="109"/>
        <v>0.31182795698924731</v>
      </c>
      <c r="F885" s="143">
        <f t="shared" si="100"/>
        <v>100</v>
      </c>
      <c r="G885" s="142">
        <f t="shared" si="101"/>
        <v>0.35842293906810035</v>
      </c>
      <c r="H885" s="143">
        <f t="shared" si="102"/>
        <v>67</v>
      </c>
      <c r="I885" s="142">
        <f t="shared" si="103"/>
        <v>0.24014336917562723</v>
      </c>
      <c r="J885" s="143">
        <f t="shared" si="100"/>
        <v>24</v>
      </c>
      <c r="K885" s="142">
        <f t="shared" si="104"/>
        <v>8.6021505376344093E-2</v>
      </c>
      <c r="L885" s="98">
        <f t="shared" si="105"/>
        <v>1</v>
      </c>
      <c r="M885" s="142">
        <f t="shared" si="106"/>
        <v>3.5842293906810036E-3</v>
      </c>
      <c r="N885" s="99">
        <f t="shared" si="107"/>
        <v>279</v>
      </c>
      <c r="O885" s="144">
        <f t="shared" si="107"/>
        <v>1</v>
      </c>
    </row>
    <row r="886" spans="2:15" x14ac:dyDescent="0.15">
      <c r="B886" s="183"/>
      <c r="C886" s="12" t="s">
        <v>28</v>
      </c>
      <c r="D886" s="141">
        <f t="shared" si="108"/>
        <v>114</v>
      </c>
      <c r="E886" s="142">
        <f t="shared" si="109"/>
        <v>0.33628318584070799</v>
      </c>
      <c r="F886" s="143">
        <f t="shared" si="100"/>
        <v>114</v>
      </c>
      <c r="G886" s="142">
        <f t="shared" si="101"/>
        <v>0.33628318584070799</v>
      </c>
      <c r="H886" s="143">
        <f>H895+H904</f>
        <v>79</v>
      </c>
      <c r="I886" s="142">
        <f t="shared" si="103"/>
        <v>0.23303834808259588</v>
      </c>
      <c r="J886" s="143">
        <f t="shared" si="100"/>
        <v>28</v>
      </c>
      <c r="K886" s="142">
        <f t="shared" si="104"/>
        <v>8.2595870206489674E-2</v>
      </c>
      <c r="L886" s="98">
        <f t="shared" si="105"/>
        <v>4</v>
      </c>
      <c r="M886" s="142">
        <f t="shared" si="106"/>
        <v>1.1799410029498525E-2</v>
      </c>
      <c r="N886" s="99">
        <f t="shared" si="107"/>
        <v>339</v>
      </c>
      <c r="O886" s="144">
        <f t="shared" si="107"/>
        <v>1</v>
      </c>
    </row>
    <row r="887" spans="2:15" x14ac:dyDescent="0.15">
      <c r="B887" s="183"/>
      <c r="C887" s="12" t="s">
        <v>30</v>
      </c>
      <c r="D887" s="141">
        <f t="shared" si="108"/>
        <v>138</v>
      </c>
      <c r="E887" s="142">
        <f t="shared" si="109"/>
        <v>0.44516129032258067</v>
      </c>
      <c r="F887" s="143">
        <f t="shared" si="100"/>
        <v>88</v>
      </c>
      <c r="G887" s="142">
        <f t="shared" si="101"/>
        <v>0.28387096774193549</v>
      </c>
      <c r="H887" s="143">
        <f t="shared" ref="H887:H890" si="110">H896+H905</f>
        <v>60</v>
      </c>
      <c r="I887" s="142">
        <f t="shared" si="103"/>
        <v>0.19354838709677419</v>
      </c>
      <c r="J887" s="143">
        <f t="shared" si="100"/>
        <v>20</v>
      </c>
      <c r="K887" s="142">
        <f t="shared" si="104"/>
        <v>6.4516129032258063E-2</v>
      </c>
      <c r="L887" s="98">
        <f t="shared" si="105"/>
        <v>4</v>
      </c>
      <c r="M887" s="142">
        <f t="shared" si="106"/>
        <v>1.2903225806451613E-2</v>
      </c>
      <c r="N887" s="99">
        <f t="shared" si="107"/>
        <v>310</v>
      </c>
      <c r="O887" s="144">
        <f t="shared" si="107"/>
        <v>1</v>
      </c>
    </row>
    <row r="888" spans="2:15" x14ac:dyDescent="0.15">
      <c r="B888" s="183"/>
      <c r="C888" s="12" t="s">
        <v>35</v>
      </c>
      <c r="D888" s="141">
        <f t="shared" si="108"/>
        <v>254</v>
      </c>
      <c r="E888" s="142">
        <f t="shared" si="109"/>
        <v>0.49609375</v>
      </c>
      <c r="F888" s="143">
        <f t="shared" si="100"/>
        <v>151</v>
      </c>
      <c r="G888" s="142">
        <f t="shared" si="101"/>
        <v>0.294921875</v>
      </c>
      <c r="H888" s="143">
        <f t="shared" si="110"/>
        <v>81</v>
      </c>
      <c r="I888" s="142">
        <f t="shared" si="103"/>
        <v>0.158203125</v>
      </c>
      <c r="J888" s="143">
        <f t="shared" si="100"/>
        <v>22</v>
      </c>
      <c r="K888" s="142">
        <f t="shared" si="104"/>
        <v>4.296875E-2</v>
      </c>
      <c r="L888" s="98">
        <f t="shared" si="105"/>
        <v>4</v>
      </c>
      <c r="M888" s="142">
        <f t="shared" si="106"/>
        <v>7.8125E-3</v>
      </c>
      <c r="N888" s="99">
        <f t="shared" si="107"/>
        <v>512</v>
      </c>
      <c r="O888" s="144">
        <f t="shared" si="107"/>
        <v>1</v>
      </c>
    </row>
    <row r="889" spans="2:15" x14ac:dyDescent="0.15">
      <c r="B889" s="183"/>
      <c r="C889" s="12" t="s">
        <v>37</v>
      </c>
      <c r="D889" s="141">
        <f t="shared" si="108"/>
        <v>239</v>
      </c>
      <c r="E889" s="142">
        <f t="shared" si="109"/>
        <v>0.54816513761467889</v>
      </c>
      <c r="F889" s="143">
        <f t="shared" si="100"/>
        <v>99</v>
      </c>
      <c r="G889" s="142">
        <f t="shared" si="101"/>
        <v>0.22706422018348624</v>
      </c>
      <c r="H889" s="143">
        <f t="shared" si="110"/>
        <v>60</v>
      </c>
      <c r="I889" s="142">
        <f t="shared" si="103"/>
        <v>0.13761467889908258</v>
      </c>
      <c r="J889" s="143">
        <f t="shared" si="100"/>
        <v>28</v>
      </c>
      <c r="K889" s="142">
        <f t="shared" si="104"/>
        <v>6.4220183486238536E-2</v>
      </c>
      <c r="L889" s="98">
        <f t="shared" si="105"/>
        <v>10</v>
      </c>
      <c r="M889" s="142">
        <f t="shared" si="106"/>
        <v>2.2935779816513763E-2</v>
      </c>
      <c r="N889" s="99">
        <f t="shared" si="107"/>
        <v>436</v>
      </c>
      <c r="O889" s="144">
        <f t="shared" si="107"/>
        <v>1</v>
      </c>
    </row>
    <row r="890" spans="2:15" x14ac:dyDescent="0.15">
      <c r="B890" s="183"/>
      <c r="C890" s="10" t="s">
        <v>75</v>
      </c>
      <c r="D890" s="71">
        <f t="shared" si="108"/>
        <v>150</v>
      </c>
      <c r="E890" s="72">
        <f t="shared" si="109"/>
        <v>0.62240663900414939</v>
      </c>
      <c r="F890" s="73">
        <f t="shared" si="100"/>
        <v>31</v>
      </c>
      <c r="G890" s="72">
        <f t="shared" si="101"/>
        <v>0.12863070539419086</v>
      </c>
      <c r="H890" s="73">
        <f t="shared" si="110"/>
        <v>35</v>
      </c>
      <c r="I890" s="72">
        <f t="shared" si="103"/>
        <v>0.14522821576763487</v>
      </c>
      <c r="J890" s="73">
        <f t="shared" si="100"/>
        <v>15</v>
      </c>
      <c r="K890" s="72">
        <f t="shared" si="104"/>
        <v>6.2240663900414939E-2</v>
      </c>
      <c r="L890" s="74">
        <f t="shared" si="105"/>
        <v>10</v>
      </c>
      <c r="M890" s="72">
        <f t="shared" si="106"/>
        <v>4.1493775933609957E-2</v>
      </c>
      <c r="N890" s="75">
        <f t="shared" si="107"/>
        <v>241</v>
      </c>
      <c r="O890" s="76">
        <f t="shared" si="107"/>
        <v>1</v>
      </c>
    </row>
    <row r="891" spans="2:15" x14ac:dyDescent="0.15">
      <c r="B891" s="182" t="s">
        <v>15</v>
      </c>
      <c r="C891" s="11" t="s">
        <v>0</v>
      </c>
      <c r="D891" s="77">
        <f>SUM(D892:D899)</f>
        <v>493</v>
      </c>
      <c r="E891" s="60">
        <f t="shared" si="109"/>
        <v>0.44494584837545126</v>
      </c>
      <c r="F891" s="67">
        <f>SUM(F892:F899)</f>
        <v>310</v>
      </c>
      <c r="G891" s="60">
        <f t="shared" si="101"/>
        <v>0.27978339350180503</v>
      </c>
      <c r="H891" s="67">
        <f>SUM(H892:H899)</f>
        <v>222</v>
      </c>
      <c r="I891" s="60">
        <f t="shared" si="103"/>
        <v>0.2003610108303249</v>
      </c>
      <c r="J891" s="67">
        <f>SUM(J892:J899)</f>
        <v>73</v>
      </c>
      <c r="K891" s="60">
        <f t="shared" si="104"/>
        <v>6.5884476534296035E-2</v>
      </c>
      <c r="L891" s="63">
        <f>SUM(L892:L899)</f>
        <v>10</v>
      </c>
      <c r="M891" s="60">
        <f t="shared" si="106"/>
        <v>9.0252707581227436E-3</v>
      </c>
      <c r="N891" s="64">
        <f t="shared" si="107"/>
        <v>1108</v>
      </c>
      <c r="O891" s="65">
        <f t="shared" si="107"/>
        <v>1</v>
      </c>
    </row>
    <row r="892" spans="2:15" x14ac:dyDescent="0.15">
      <c r="B892" s="182"/>
      <c r="C892" s="11" t="s">
        <v>22</v>
      </c>
      <c r="D892" s="77">
        <v>29</v>
      </c>
      <c r="E892" s="66">
        <f t="shared" si="109"/>
        <v>0.60416666666666663</v>
      </c>
      <c r="F892" s="67">
        <v>11</v>
      </c>
      <c r="G892" s="66">
        <f t="shared" si="101"/>
        <v>0.22916666666666666</v>
      </c>
      <c r="H892" s="67">
        <v>5</v>
      </c>
      <c r="I892" s="66">
        <f t="shared" si="103"/>
        <v>0.10416666666666667</v>
      </c>
      <c r="J892" s="67">
        <v>3</v>
      </c>
      <c r="K892" s="66">
        <f t="shared" si="104"/>
        <v>6.25E-2</v>
      </c>
      <c r="L892" s="68"/>
      <c r="M892" s="66">
        <f t="shared" si="106"/>
        <v>0</v>
      </c>
      <c r="N892" s="69">
        <f t="shared" si="107"/>
        <v>48</v>
      </c>
      <c r="O892" s="70">
        <f t="shared" si="107"/>
        <v>0.99999999999999989</v>
      </c>
    </row>
    <row r="893" spans="2:15" x14ac:dyDescent="0.15">
      <c r="B893" s="182"/>
      <c r="C893" s="12" t="s">
        <v>24</v>
      </c>
      <c r="D893" s="145">
        <v>23</v>
      </c>
      <c r="E893" s="142">
        <f t="shared" si="109"/>
        <v>0.29113924050632911</v>
      </c>
      <c r="F893" s="143">
        <v>24</v>
      </c>
      <c r="G893" s="142">
        <f t="shared" si="101"/>
        <v>0.30379746835443039</v>
      </c>
      <c r="H893" s="143">
        <v>22</v>
      </c>
      <c r="I893" s="142">
        <f t="shared" si="103"/>
        <v>0.27848101265822783</v>
      </c>
      <c r="J893" s="143">
        <v>9</v>
      </c>
      <c r="K893" s="142">
        <f t="shared" si="104"/>
        <v>0.11392405063291139</v>
      </c>
      <c r="L893" s="98">
        <v>1</v>
      </c>
      <c r="M893" s="142">
        <f t="shared" si="106"/>
        <v>1.2658227848101266E-2</v>
      </c>
      <c r="N893" s="99">
        <f t="shared" si="107"/>
        <v>79</v>
      </c>
      <c r="O893" s="144">
        <f t="shared" si="107"/>
        <v>0.99999999999999989</v>
      </c>
    </row>
    <row r="894" spans="2:15" x14ac:dyDescent="0.15">
      <c r="B894" s="182"/>
      <c r="C894" s="12" t="s">
        <v>26</v>
      </c>
      <c r="D894" s="145">
        <v>43</v>
      </c>
      <c r="E894" s="142">
        <f t="shared" si="109"/>
        <v>0.30714285714285716</v>
      </c>
      <c r="F894" s="143">
        <v>50</v>
      </c>
      <c r="G894" s="142">
        <f t="shared" si="101"/>
        <v>0.35714285714285715</v>
      </c>
      <c r="H894" s="143">
        <v>37</v>
      </c>
      <c r="I894" s="142">
        <f t="shared" si="103"/>
        <v>0.26428571428571429</v>
      </c>
      <c r="J894" s="143">
        <v>10</v>
      </c>
      <c r="K894" s="142">
        <f t="shared" si="104"/>
        <v>7.1428571428571425E-2</v>
      </c>
      <c r="L894" s="98"/>
      <c r="M894" s="142">
        <f t="shared" si="106"/>
        <v>0</v>
      </c>
      <c r="N894" s="99">
        <f t="shared" si="107"/>
        <v>140</v>
      </c>
      <c r="O894" s="144">
        <f t="shared" si="107"/>
        <v>1</v>
      </c>
    </row>
    <row r="895" spans="2:15" x14ac:dyDescent="0.15">
      <c r="B895" s="182"/>
      <c r="C895" s="12" t="s">
        <v>28</v>
      </c>
      <c r="D895" s="145">
        <v>51</v>
      </c>
      <c r="E895" s="142">
        <f t="shared" si="109"/>
        <v>0.34228187919463088</v>
      </c>
      <c r="F895" s="143">
        <v>47</v>
      </c>
      <c r="G895" s="142">
        <f t="shared" si="101"/>
        <v>0.31543624161073824</v>
      </c>
      <c r="H895" s="143">
        <v>37</v>
      </c>
      <c r="I895" s="142">
        <f t="shared" si="103"/>
        <v>0.24832214765100671</v>
      </c>
      <c r="J895" s="143">
        <v>13</v>
      </c>
      <c r="K895" s="142">
        <f t="shared" si="104"/>
        <v>8.7248322147651006E-2</v>
      </c>
      <c r="L895" s="98">
        <v>1</v>
      </c>
      <c r="M895" s="142">
        <f t="shared" si="106"/>
        <v>6.7114093959731542E-3</v>
      </c>
      <c r="N895" s="99">
        <f t="shared" si="107"/>
        <v>149</v>
      </c>
      <c r="O895" s="144">
        <f t="shared" si="107"/>
        <v>0.99999999999999989</v>
      </c>
    </row>
    <row r="896" spans="2:15" x14ac:dyDescent="0.15">
      <c r="B896" s="182"/>
      <c r="C896" s="12" t="s">
        <v>30</v>
      </c>
      <c r="D896" s="145">
        <v>61</v>
      </c>
      <c r="E896" s="142">
        <f t="shared" si="109"/>
        <v>0.42957746478873238</v>
      </c>
      <c r="F896" s="143">
        <v>42</v>
      </c>
      <c r="G896" s="142">
        <f t="shared" si="101"/>
        <v>0.29577464788732394</v>
      </c>
      <c r="H896" s="143">
        <v>27</v>
      </c>
      <c r="I896" s="142">
        <f t="shared" si="103"/>
        <v>0.19014084507042253</v>
      </c>
      <c r="J896" s="143">
        <v>9</v>
      </c>
      <c r="K896" s="142">
        <f t="shared" si="104"/>
        <v>6.3380281690140844E-2</v>
      </c>
      <c r="L896" s="98">
        <v>3</v>
      </c>
      <c r="M896" s="142">
        <f t="shared" si="106"/>
        <v>2.1126760563380281E-2</v>
      </c>
      <c r="N896" s="99">
        <f t="shared" si="107"/>
        <v>142</v>
      </c>
      <c r="O896" s="144">
        <f t="shared" si="107"/>
        <v>0.99999999999999989</v>
      </c>
    </row>
    <row r="897" spans="2:15" x14ac:dyDescent="0.15">
      <c r="B897" s="183"/>
      <c r="C897" s="12" t="s">
        <v>35</v>
      </c>
      <c r="D897" s="145">
        <v>107</v>
      </c>
      <c r="E897" s="142">
        <f t="shared" si="109"/>
        <v>0.43852459016393441</v>
      </c>
      <c r="F897" s="143">
        <v>77</v>
      </c>
      <c r="G897" s="142">
        <f t="shared" si="101"/>
        <v>0.3155737704918033</v>
      </c>
      <c r="H897" s="143">
        <v>48</v>
      </c>
      <c r="I897" s="142">
        <f t="shared" si="103"/>
        <v>0.19672131147540983</v>
      </c>
      <c r="J897" s="143">
        <v>12</v>
      </c>
      <c r="K897" s="142">
        <f t="shared" si="104"/>
        <v>4.9180327868852458E-2</v>
      </c>
      <c r="L897" s="98"/>
      <c r="M897" s="142">
        <f t="shared" si="106"/>
        <v>0</v>
      </c>
      <c r="N897" s="99">
        <f t="shared" si="107"/>
        <v>244</v>
      </c>
      <c r="O897" s="144">
        <f t="shared" si="107"/>
        <v>1</v>
      </c>
    </row>
    <row r="898" spans="2:15" x14ac:dyDescent="0.15">
      <c r="B898" s="183"/>
      <c r="C898" s="12" t="s">
        <v>37</v>
      </c>
      <c r="D898" s="145">
        <v>110</v>
      </c>
      <c r="E898" s="142">
        <f t="shared" si="109"/>
        <v>0.55276381909547734</v>
      </c>
      <c r="F898" s="143">
        <v>45</v>
      </c>
      <c r="G898" s="142">
        <f t="shared" si="101"/>
        <v>0.22613065326633167</v>
      </c>
      <c r="H898" s="143">
        <v>30</v>
      </c>
      <c r="I898" s="142">
        <f t="shared" si="103"/>
        <v>0.15075376884422109</v>
      </c>
      <c r="J898" s="143">
        <v>12</v>
      </c>
      <c r="K898" s="142">
        <f t="shared" si="104"/>
        <v>6.030150753768844E-2</v>
      </c>
      <c r="L898" s="98">
        <v>2</v>
      </c>
      <c r="M898" s="142">
        <f t="shared" si="106"/>
        <v>1.0050251256281407E-2</v>
      </c>
      <c r="N898" s="99">
        <f t="shared" si="107"/>
        <v>199</v>
      </c>
      <c r="O898" s="144">
        <f t="shared" si="107"/>
        <v>1</v>
      </c>
    </row>
    <row r="899" spans="2:15" x14ac:dyDescent="0.15">
      <c r="B899" s="183"/>
      <c r="C899" s="10" t="s">
        <v>75</v>
      </c>
      <c r="D899" s="78">
        <v>69</v>
      </c>
      <c r="E899" s="72">
        <f t="shared" si="109"/>
        <v>0.64485981308411211</v>
      </c>
      <c r="F899" s="73">
        <v>14</v>
      </c>
      <c r="G899" s="72">
        <f t="shared" si="101"/>
        <v>0.13084112149532709</v>
      </c>
      <c r="H899" s="73">
        <v>16</v>
      </c>
      <c r="I899" s="72">
        <f t="shared" si="103"/>
        <v>0.14953271028037382</v>
      </c>
      <c r="J899" s="73">
        <v>5</v>
      </c>
      <c r="K899" s="72">
        <f t="shared" si="104"/>
        <v>4.6728971962616821E-2</v>
      </c>
      <c r="L899" s="74">
        <v>3</v>
      </c>
      <c r="M899" s="72">
        <f t="shared" si="106"/>
        <v>2.8037383177570093E-2</v>
      </c>
      <c r="N899" s="75">
        <f t="shared" si="107"/>
        <v>107</v>
      </c>
      <c r="O899" s="76">
        <f t="shared" si="107"/>
        <v>1</v>
      </c>
    </row>
    <row r="900" spans="2:15" x14ac:dyDescent="0.15">
      <c r="B900" s="182" t="s">
        <v>16</v>
      </c>
      <c r="C900" s="6" t="s">
        <v>0</v>
      </c>
      <c r="D900" s="59">
        <f>SUM(D901:D908)</f>
        <v>598</v>
      </c>
      <c r="E900" s="60">
        <f t="shared" si="109"/>
        <v>0.46500777604976673</v>
      </c>
      <c r="F900" s="62">
        <f>SUM(F901:F908)</f>
        <v>349</v>
      </c>
      <c r="G900" s="60">
        <f t="shared" si="101"/>
        <v>0.2713841368584759</v>
      </c>
      <c r="H900" s="62">
        <f>SUM(H901:H908)</f>
        <v>221</v>
      </c>
      <c r="I900" s="60">
        <f t="shared" si="103"/>
        <v>0.17185069984447901</v>
      </c>
      <c r="J900" s="62">
        <f>SUM(J901:J908)</f>
        <v>93</v>
      </c>
      <c r="K900" s="60">
        <f t="shared" si="104"/>
        <v>7.2317262830482121E-2</v>
      </c>
      <c r="L900" s="63">
        <f>SUM(L901:L908)</f>
        <v>25</v>
      </c>
      <c r="M900" s="60">
        <f t="shared" si="106"/>
        <v>1.9440124416796267E-2</v>
      </c>
      <c r="N900" s="64">
        <f t="shared" si="107"/>
        <v>1286</v>
      </c>
      <c r="O900" s="65">
        <f t="shared" si="107"/>
        <v>1</v>
      </c>
    </row>
    <row r="901" spans="2:15" x14ac:dyDescent="0.15">
      <c r="B901" s="182"/>
      <c r="C901" s="11" t="s">
        <v>22</v>
      </c>
      <c r="D901" s="77">
        <v>26</v>
      </c>
      <c r="E901" s="66">
        <f t="shared" si="109"/>
        <v>0.4642857142857143</v>
      </c>
      <c r="F901" s="67">
        <v>16</v>
      </c>
      <c r="G901" s="66">
        <f t="shared" si="101"/>
        <v>0.2857142857142857</v>
      </c>
      <c r="H901" s="67">
        <v>8</v>
      </c>
      <c r="I901" s="66">
        <f t="shared" si="103"/>
        <v>0.14285714285714285</v>
      </c>
      <c r="J901" s="67">
        <v>5</v>
      </c>
      <c r="K901" s="66">
        <f t="shared" si="104"/>
        <v>8.9285714285714288E-2</v>
      </c>
      <c r="L901" s="68">
        <v>1</v>
      </c>
      <c r="M901" s="66">
        <f t="shared" si="106"/>
        <v>1.7857142857142856E-2</v>
      </c>
      <c r="N901" s="69">
        <f t="shared" si="107"/>
        <v>56</v>
      </c>
      <c r="O901" s="70">
        <f t="shared" si="107"/>
        <v>1</v>
      </c>
    </row>
    <row r="902" spans="2:15" x14ac:dyDescent="0.15">
      <c r="B902" s="182"/>
      <c r="C902" s="12" t="s">
        <v>24</v>
      </c>
      <c r="D902" s="145">
        <v>31</v>
      </c>
      <c r="E902" s="142">
        <f t="shared" si="109"/>
        <v>0.32978723404255317</v>
      </c>
      <c r="F902" s="143">
        <v>25</v>
      </c>
      <c r="G902" s="142">
        <f t="shared" si="101"/>
        <v>0.26595744680851063</v>
      </c>
      <c r="H902" s="143">
        <v>26</v>
      </c>
      <c r="I902" s="142">
        <f t="shared" si="103"/>
        <v>0.27659574468085107</v>
      </c>
      <c r="J902" s="143">
        <v>12</v>
      </c>
      <c r="K902" s="142">
        <f t="shared" si="104"/>
        <v>0.1276595744680851</v>
      </c>
      <c r="L902" s="98"/>
      <c r="M902" s="142">
        <f t="shared" si="106"/>
        <v>0</v>
      </c>
      <c r="N902" s="99">
        <f t="shared" si="107"/>
        <v>94</v>
      </c>
      <c r="O902" s="144">
        <f t="shared" si="107"/>
        <v>1</v>
      </c>
    </row>
    <row r="903" spans="2:15" x14ac:dyDescent="0.15">
      <c r="B903" s="182"/>
      <c r="C903" s="12" t="s">
        <v>26</v>
      </c>
      <c r="D903" s="145">
        <v>44</v>
      </c>
      <c r="E903" s="142">
        <f t="shared" si="109"/>
        <v>0.31654676258992803</v>
      </c>
      <c r="F903" s="143">
        <v>50</v>
      </c>
      <c r="G903" s="142">
        <f t="shared" si="101"/>
        <v>0.35971223021582732</v>
      </c>
      <c r="H903" s="143">
        <v>30</v>
      </c>
      <c r="I903" s="142">
        <f t="shared" si="103"/>
        <v>0.21582733812949639</v>
      </c>
      <c r="J903" s="143">
        <v>14</v>
      </c>
      <c r="K903" s="142">
        <f t="shared" si="104"/>
        <v>0.10071942446043165</v>
      </c>
      <c r="L903" s="98">
        <v>1</v>
      </c>
      <c r="M903" s="142">
        <f t="shared" si="106"/>
        <v>7.1942446043165471E-3</v>
      </c>
      <c r="N903" s="99">
        <f t="shared" si="107"/>
        <v>139</v>
      </c>
      <c r="O903" s="144">
        <f t="shared" si="107"/>
        <v>1</v>
      </c>
    </row>
    <row r="904" spans="2:15" x14ac:dyDescent="0.15">
      <c r="B904" s="182"/>
      <c r="C904" s="12" t="s">
        <v>28</v>
      </c>
      <c r="D904" s="145">
        <v>63</v>
      </c>
      <c r="E904" s="142">
        <f t="shared" si="109"/>
        <v>0.33157894736842103</v>
      </c>
      <c r="F904" s="143">
        <v>67</v>
      </c>
      <c r="G904" s="142">
        <f t="shared" si="101"/>
        <v>0.35263157894736841</v>
      </c>
      <c r="H904" s="143">
        <v>42</v>
      </c>
      <c r="I904" s="142">
        <f t="shared" si="103"/>
        <v>0.22105263157894736</v>
      </c>
      <c r="J904" s="143">
        <v>15</v>
      </c>
      <c r="K904" s="142">
        <f t="shared" si="104"/>
        <v>7.8947368421052627E-2</v>
      </c>
      <c r="L904" s="98">
        <v>3</v>
      </c>
      <c r="M904" s="142">
        <f t="shared" si="106"/>
        <v>1.5789473684210527E-2</v>
      </c>
      <c r="N904" s="99">
        <f t="shared" si="107"/>
        <v>190</v>
      </c>
      <c r="O904" s="144">
        <f t="shared" si="107"/>
        <v>1</v>
      </c>
    </row>
    <row r="905" spans="2:15" x14ac:dyDescent="0.15">
      <c r="B905" s="182"/>
      <c r="C905" s="12" t="s">
        <v>30</v>
      </c>
      <c r="D905" s="145">
        <v>77</v>
      </c>
      <c r="E905" s="142">
        <f t="shared" si="109"/>
        <v>0.45833333333333331</v>
      </c>
      <c r="F905" s="143">
        <v>46</v>
      </c>
      <c r="G905" s="142">
        <f t="shared" si="101"/>
        <v>0.27380952380952384</v>
      </c>
      <c r="H905" s="143">
        <v>33</v>
      </c>
      <c r="I905" s="142">
        <f t="shared" si="103"/>
        <v>0.19642857142857142</v>
      </c>
      <c r="J905" s="143">
        <v>11</v>
      </c>
      <c r="K905" s="142">
        <f t="shared" si="104"/>
        <v>6.5476190476190479E-2</v>
      </c>
      <c r="L905" s="98">
        <v>1</v>
      </c>
      <c r="M905" s="142">
        <f t="shared" si="106"/>
        <v>5.9523809523809521E-3</v>
      </c>
      <c r="N905" s="99">
        <f t="shared" si="107"/>
        <v>168</v>
      </c>
      <c r="O905" s="144">
        <f t="shared" si="107"/>
        <v>1</v>
      </c>
    </row>
    <row r="906" spans="2:15" x14ac:dyDescent="0.15">
      <c r="B906" s="183"/>
      <c r="C906" s="12" t="s">
        <v>35</v>
      </c>
      <c r="D906" s="145">
        <v>147</v>
      </c>
      <c r="E906" s="142">
        <f t="shared" si="109"/>
        <v>0.54850746268656714</v>
      </c>
      <c r="F906" s="143">
        <v>74</v>
      </c>
      <c r="G906" s="142">
        <f t="shared" si="101"/>
        <v>0.27611940298507465</v>
      </c>
      <c r="H906" s="143">
        <v>33</v>
      </c>
      <c r="I906" s="142">
        <f t="shared" si="103"/>
        <v>0.12313432835820895</v>
      </c>
      <c r="J906" s="143">
        <v>10</v>
      </c>
      <c r="K906" s="142">
        <f t="shared" si="104"/>
        <v>3.7313432835820892E-2</v>
      </c>
      <c r="L906" s="98">
        <v>4</v>
      </c>
      <c r="M906" s="142">
        <f t="shared" si="106"/>
        <v>1.4925373134328358E-2</v>
      </c>
      <c r="N906" s="99">
        <f t="shared" si="107"/>
        <v>268</v>
      </c>
      <c r="O906" s="144">
        <f t="shared" si="107"/>
        <v>1</v>
      </c>
    </row>
    <row r="907" spans="2:15" x14ac:dyDescent="0.15">
      <c r="B907" s="183"/>
      <c r="C907" s="12" t="s">
        <v>37</v>
      </c>
      <c r="D907" s="145">
        <v>129</v>
      </c>
      <c r="E907" s="142">
        <f t="shared" si="109"/>
        <v>0.54430379746835444</v>
      </c>
      <c r="F907" s="143">
        <v>54</v>
      </c>
      <c r="G907" s="142">
        <f t="shared" si="101"/>
        <v>0.22784810126582278</v>
      </c>
      <c r="H907" s="143">
        <v>30</v>
      </c>
      <c r="I907" s="142">
        <f t="shared" si="103"/>
        <v>0.12658227848101267</v>
      </c>
      <c r="J907" s="143">
        <v>16</v>
      </c>
      <c r="K907" s="142">
        <f t="shared" si="104"/>
        <v>6.7510548523206745E-2</v>
      </c>
      <c r="L907" s="98">
        <v>8</v>
      </c>
      <c r="M907" s="142">
        <f t="shared" si="106"/>
        <v>3.3755274261603373E-2</v>
      </c>
      <c r="N907" s="99">
        <f t="shared" si="107"/>
        <v>237</v>
      </c>
      <c r="O907" s="144">
        <f t="shared" si="107"/>
        <v>1</v>
      </c>
    </row>
    <row r="908" spans="2:15" x14ac:dyDescent="0.15">
      <c r="B908" s="183"/>
      <c r="C908" s="10" t="s">
        <v>75</v>
      </c>
      <c r="D908" s="78">
        <v>81</v>
      </c>
      <c r="E908" s="72">
        <f t="shared" si="109"/>
        <v>0.60447761194029848</v>
      </c>
      <c r="F908" s="73">
        <v>17</v>
      </c>
      <c r="G908" s="72">
        <f t="shared" si="101"/>
        <v>0.12686567164179105</v>
      </c>
      <c r="H908" s="73">
        <v>19</v>
      </c>
      <c r="I908" s="72">
        <f t="shared" si="103"/>
        <v>0.1417910447761194</v>
      </c>
      <c r="J908" s="73">
        <v>10</v>
      </c>
      <c r="K908" s="72">
        <f t="shared" si="104"/>
        <v>7.4626865671641784E-2</v>
      </c>
      <c r="L908" s="74">
        <v>7</v>
      </c>
      <c r="M908" s="72">
        <f t="shared" si="106"/>
        <v>5.2238805970149252E-2</v>
      </c>
      <c r="N908" s="75">
        <f t="shared" si="107"/>
        <v>134</v>
      </c>
      <c r="O908" s="76">
        <f t="shared" si="107"/>
        <v>1</v>
      </c>
    </row>
    <row r="910" spans="2:15" x14ac:dyDescent="0.15">
      <c r="B910" s="174" t="s">
        <v>88</v>
      </c>
      <c r="C910" s="175"/>
      <c r="D910" s="196" t="s">
        <v>173</v>
      </c>
      <c r="E910" s="197"/>
      <c r="F910" s="197" t="s">
        <v>174</v>
      </c>
      <c r="G910" s="197"/>
      <c r="H910" s="197" t="s">
        <v>175</v>
      </c>
      <c r="I910" s="197"/>
      <c r="J910" s="197" t="s">
        <v>176</v>
      </c>
      <c r="K910" s="197"/>
      <c r="L910" s="166" t="s">
        <v>62</v>
      </c>
      <c r="M910" s="198"/>
      <c r="N910" s="197" t="s">
        <v>14</v>
      </c>
      <c r="O910" s="199"/>
    </row>
    <row r="911" spans="2:15" x14ac:dyDescent="0.15">
      <c r="B911" s="176"/>
      <c r="C911" s="177"/>
      <c r="D911" s="119" t="s">
        <v>1</v>
      </c>
      <c r="E911" s="120" t="s">
        <v>2</v>
      </c>
      <c r="F911" s="120" t="s">
        <v>1</v>
      </c>
      <c r="G911" s="120" t="s">
        <v>2</v>
      </c>
      <c r="H911" s="120" t="s">
        <v>1</v>
      </c>
      <c r="I911" s="120" t="s">
        <v>2</v>
      </c>
      <c r="J911" s="120" t="s">
        <v>1</v>
      </c>
      <c r="K911" s="120" t="s">
        <v>2</v>
      </c>
      <c r="L911" s="120" t="s">
        <v>1</v>
      </c>
      <c r="M911" s="120" t="s">
        <v>2</v>
      </c>
      <c r="N911" s="120" t="s">
        <v>1</v>
      </c>
      <c r="O911" s="121" t="s">
        <v>2</v>
      </c>
    </row>
    <row r="912" spans="2:15" x14ac:dyDescent="0.15">
      <c r="B912" s="171" t="s">
        <v>17</v>
      </c>
      <c r="C912" s="3" t="s">
        <v>0</v>
      </c>
      <c r="D912" s="22">
        <f>SUM(D913:D922)</f>
        <v>1091</v>
      </c>
      <c r="E912" s="23">
        <f t="shared" ref="E912:E922" si="111">D912/N912</f>
        <v>0.45572263993316625</v>
      </c>
      <c r="F912" s="37">
        <f>SUM(F913:F922)</f>
        <v>659</v>
      </c>
      <c r="G912" s="23">
        <f t="shared" ref="G912:G922" si="112">F912/N912</f>
        <v>0.27527151211361739</v>
      </c>
      <c r="H912" s="39">
        <f>SUM(H913:H922)</f>
        <v>443</v>
      </c>
      <c r="I912" s="23">
        <f>H912/N912</f>
        <v>0.18504594820384293</v>
      </c>
      <c r="J912" s="37">
        <f>SUM(J913:J922)</f>
        <v>166</v>
      </c>
      <c r="K912" s="23">
        <f>J912/N912</f>
        <v>6.9340016708437757E-2</v>
      </c>
      <c r="L912" s="40">
        <f>SUM(L913:L922)</f>
        <v>35</v>
      </c>
      <c r="M912" s="23">
        <f>L912/N912</f>
        <v>1.4619883040935672E-2</v>
      </c>
      <c r="N912" s="41">
        <f>D912+F912+H912+J912+L912</f>
        <v>2394</v>
      </c>
      <c r="O912" s="25">
        <f>E912+G912+I912+K912+M912</f>
        <v>1</v>
      </c>
    </row>
    <row r="913" spans="2:15" x14ac:dyDescent="0.15">
      <c r="B913" s="172"/>
      <c r="C913" s="11" t="s">
        <v>77</v>
      </c>
      <c r="D913" s="92">
        <v>65</v>
      </c>
      <c r="E913" s="42">
        <f t="shared" si="111"/>
        <v>0.46762589928057552</v>
      </c>
      <c r="F913" s="95">
        <v>31</v>
      </c>
      <c r="G913" s="42">
        <f t="shared" si="112"/>
        <v>0.22302158273381295</v>
      </c>
      <c r="H913" s="52">
        <v>27</v>
      </c>
      <c r="I913" s="42">
        <f t="shared" ref="I913:I922" si="113">H913/N913</f>
        <v>0.19424460431654678</v>
      </c>
      <c r="J913" s="52">
        <v>15</v>
      </c>
      <c r="K913" s="42">
        <f t="shared" ref="K913:K922" si="114">J913/N913</f>
        <v>0.1079136690647482</v>
      </c>
      <c r="L913" s="56">
        <v>1</v>
      </c>
      <c r="M913" s="42">
        <f t="shared" ref="M913:M922" si="115">L913/N913</f>
        <v>7.1942446043165471E-3</v>
      </c>
      <c r="N913" s="43">
        <f t="shared" ref="N913:O922" si="116">D913+F913+H913+J913+L913</f>
        <v>139</v>
      </c>
      <c r="O913" s="44">
        <f t="shared" si="116"/>
        <v>0.99999999999999989</v>
      </c>
    </row>
    <row r="914" spans="2:15" x14ac:dyDescent="0.15">
      <c r="B914" s="172"/>
      <c r="C914" s="12" t="s">
        <v>78</v>
      </c>
      <c r="D914" s="57">
        <v>31</v>
      </c>
      <c r="E914" s="54">
        <f t="shared" si="111"/>
        <v>0.52542372881355937</v>
      </c>
      <c r="F914" s="147">
        <v>14</v>
      </c>
      <c r="G914" s="54">
        <f t="shared" si="112"/>
        <v>0.23728813559322035</v>
      </c>
      <c r="H914" s="58">
        <v>7</v>
      </c>
      <c r="I914" s="54">
        <f t="shared" si="113"/>
        <v>0.11864406779661017</v>
      </c>
      <c r="J914" s="58">
        <v>7</v>
      </c>
      <c r="K914" s="54">
        <f t="shared" si="114"/>
        <v>0.11864406779661017</v>
      </c>
      <c r="L914" s="53"/>
      <c r="M914" s="54">
        <f t="shared" si="115"/>
        <v>0</v>
      </c>
      <c r="N914" s="138">
        <f t="shared" si="116"/>
        <v>59</v>
      </c>
      <c r="O914" s="134">
        <f t="shared" si="116"/>
        <v>1</v>
      </c>
    </row>
    <row r="915" spans="2:15" x14ac:dyDescent="0.15">
      <c r="B915" s="172"/>
      <c r="C915" s="12" t="s">
        <v>79</v>
      </c>
      <c r="D915" s="57">
        <v>118</v>
      </c>
      <c r="E915" s="54">
        <f t="shared" si="111"/>
        <v>0.47011952191235062</v>
      </c>
      <c r="F915" s="147">
        <v>66</v>
      </c>
      <c r="G915" s="54">
        <f t="shared" si="112"/>
        <v>0.26294820717131473</v>
      </c>
      <c r="H915" s="58">
        <v>45</v>
      </c>
      <c r="I915" s="54">
        <f t="shared" si="113"/>
        <v>0.17928286852589642</v>
      </c>
      <c r="J915" s="58">
        <v>20</v>
      </c>
      <c r="K915" s="54">
        <f t="shared" si="114"/>
        <v>7.9681274900398405E-2</v>
      </c>
      <c r="L915" s="53">
        <v>2</v>
      </c>
      <c r="M915" s="54">
        <f t="shared" si="115"/>
        <v>7.9681274900398405E-3</v>
      </c>
      <c r="N915" s="138">
        <f t="shared" si="116"/>
        <v>251</v>
      </c>
      <c r="O915" s="134">
        <f t="shared" si="116"/>
        <v>1.0000000000000002</v>
      </c>
    </row>
    <row r="916" spans="2:15" x14ac:dyDescent="0.15">
      <c r="B916" s="172"/>
      <c r="C916" s="12" t="s">
        <v>80</v>
      </c>
      <c r="D916" s="57">
        <v>172</v>
      </c>
      <c r="E916" s="54">
        <f t="shared" si="111"/>
        <v>0.47252747252747251</v>
      </c>
      <c r="F916" s="147">
        <v>97</v>
      </c>
      <c r="G916" s="54">
        <f t="shared" si="112"/>
        <v>0.26648351648351648</v>
      </c>
      <c r="H916" s="58">
        <v>68</v>
      </c>
      <c r="I916" s="54">
        <f t="shared" si="113"/>
        <v>0.18681318681318682</v>
      </c>
      <c r="J916" s="58">
        <v>23</v>
      </c>
      <c r="K916" s="54">
        <f t="shared" si="114"/>
        <v>6.3186813186813184E-2</v>
      </c>
      <c r="L916" s="53">
        <v>4</v>
      </c>
      <c r="M916" s="54">
        <f t="shared" si="115"/>
        <v>1.098901098901099E-2</v>
      </c>
      <c r="N916" s="138">
        <f t="shared" si="116"/>
        <v>364</v>
      </c>
      <c r="O916" s="134">
        <f t="shared" si="116"/>
        <v>1</v>
      </c>
    </row>
    <row r="917" spans="2:15" x14ac:dyDescent="0.15">
      <c r="B917" s="172"/>
      <c r="C917" s="12" t="s">
        <v>81</v>
      </c>
      <c r="D917" s="57">
        <v>72</v>
      </c>
      <c r="E917" s="54">
        <f t="shared" si="111"/>
        <v>0.42603550295857989</v>
      </c>
      <c r="F917" s="147">
        <v>44</v>
      </c>
      <c r="G917" s="54">
        <f t="shared" si="112"/>
        <v>0.26035502958579881</v>
      </c>
      <c r="H917" s="58">
        <v>44</v>
      </c>
      <c r="I917" s="54">
        <f t="shared" si="113"/>
        <v>0.26035502958579881</v>
      </c>
      <c r="J917" s="58">
        <v>9</v>
      </c>
      <c r="K917" s="54">
        <f t="shared" si="114"/>
        <v>5.3254437869822487E-2</v>
      </c>
      <c r="L917" s="53"/>
      <c r="M917" s="54">
        <f t="shared" si="115"/>
        <v>0</v>
      </c>
      <c r="N917" s="138">
        <f t="shared" si="116"/>
        <v>169</v>
      </c>
      <c r="O917" s="134">
        <f t="shared" si="116"/>
        <v>1</v>
      </c>
    </row>
    <row r="918" spans="2:15" x14ac:dyDescent="0.15">
      <c r="B918" s="172"/>
      <c r="C918" s="12" t="s">
        <v>82</v>
      </c>
      <c r="D918" s="57">
        <v>99</v>
      </c>
      <c r="E918" s="54">
        <f t="shared" si="111"/>
        <v>0.40408163265306124</v>
      </c>
      <c r="F918" s="147">
        <v>79</v>
      </c>
      <c r="G918" s="54">
        <f t="shared" si="112"/>
        <v>0.32244897959183672</v>
      </c>
      <c r="H918" s="58">
        <v>42</v>
      </c>
      <c r="I918" s="54">
        <f t="shared" si="113"/>
        <v>0.17142857142857143</v>
      </c>
      <c r="J918" s="58">
        <v>20</v>
      </c>
      <c r="K918" s="54">
        <f t="shared" si="114"/>
        <v>8.1632653061224483E-2</v>
      </c>
      <c r="L918" s="53">
        <v>5</v>
      </c>
      <c r="M918" s="54">
        <f t="shared" si="115"/>
        <v>2.0408163265306121E-2</v>
      </c>
      <c r="N918" s="138">
        <f t="shared" si="116"/>
        <v>245</v>
      </c>
      <c r="O918" s="134">
        <f t="shared" si="116"/>
        <v>1</v>
      </c>
    </row>
    <row r="919" spans="2:15" x14ac:dyDescent="0.15">
      <c r="B919" s="172"/>
      <c r="C919" s="12" t="s">
        <v>83</v>
      </c>
      <c r="D919" s="57">
        <v>215</v>
      </c>
      <c r="E919" s="54">
        <f t="shared" si="111"/>
        <v>0.50588235294117645</v>
      </c>
      <c r="F919" s="147">
        <v>119</v>
      </c>
      <c r="G919" s="54">
        <f t="shared" si="112"/>
        <v>0.28000000000000003</v>
      </c>
      <c r="H919" s="58">
        <v>63</v>
      </c>
      <c r="I919" s="54">
        <f t="shared" si="113"/>
        <v>0.14823529411764705</v>
      </c>
      <c r="J919" s="58">
        <v>26</v>
      </c>
      <c r="K919" s="54">
        <f t="shared" si="114"/>
        <v>6.1176470588235297E-2</v>
      </c>
      <c r="L919" s="53">
        <v>2</v>
      </c>
      <c r="M919" s="54">
        <f t="shared" si="115"/>
        <v>4.7058823529411761E-3</v>
      </c>
      <c r="N919" s="138">
        <f t="shared" si="116"/>
        <v>425</v>
      </c>
      <c r="O919" s="134">
        <f t="shared" si="116"/>
        <v>1</v>
      </c>
    </row>
    <row r="920" spans="2:15" x14ac:dyDescent="0.15">
      <c r="B920" s="172"/>
      <c r="C920" s="12" t="s">
        <v>84</v>
      </c>
      <c r="D920" s="57">
        <v>167</v>
      </c>
      <c r="E920" s="54">
        <f t="shared" si="111"/>
        <v>0.41854636591478694</v>
      </c>
      <c r="F920" s="147">
        <v>118</v>
      </c>
      <c r="G920" s="54">
        <f t="shared" si="112"/>
        <v>0.2957393483709273</v>
      </c>
      <c r="H920" s="58">
        <v>76</v>
      </c>
      <c r="I920" s="54">
        <f t="shared" si="113"/>
        <v>0.19047619047619047</v>
      </c>
      <c r="J920" s="58">
        <v>27</v>
      </c>
      <c r="K920" s="54">
        <f t="shared" si="114"/>
        <v>6.7669172932330823E-2</v>
      </c>
      <c r="L920" s="53">
        <v>11</v>
      </c>
      <c r="M920" s="54">
        <f t="shared" si="115"/>
        <v>2.7568922305764409E-2</v>
      </c>
      <c r="N920" s="138">
        <f t="shared" si="116"/>
        <v>399</v>
      </c>
      <c r="O920" s="134">
        <f t="shared" si="116"/>
        <v>1</v>
      </c>
    </row>
    <row r="921" spans="2:15" x14ac:dyDescent="0.15">
      <c r="B921" s="172"/>
      <c r="C921" s="12" t="s">
        <v>85</v>
      </c>
      <c r="D921" s="139">
        <v>92</v>
      </c>
      <c r="E921" s="54">
        <f t="shared" si="111"/>
        <v>0.45098039215686275</v>
      </c>
      <c r="F921" s="147">
        <v>58</v>
      </c>
      <c r="G921" s="54">
        <f t="shared" si="112"/>
        <v>0.28431372549019607</v>
      </c>
      <c r="H921" s="58">
        <v>40</v>
      </c>
      <c r="I921" s="54">
        <f t="shared" si="113"/>
        <v>0.19607843137254902</v>
      </c>
      <c r="J921" s="58">
        <v>7</v>
      </c>
      <c r="K921" s="54">
        <f t="shared" si="114"/>
        <v>3.4313725490196081E-2</v>
      </c>
      <c r="L921" s="53">
        <v>7</v>
      </c>
      <c r="M921" s="54">
        <f t="shared" si="115"/>
        <v>3.4313725490196081E-2</v>
      </c>
      <c r="N921" s="138">
        <f t="shared" si="116"/>
        <v>204</v>
      </c>
      <c r="O921" s="134">
        <f t="shared" si="116"/>
        <v>1</v>
      </c>
    </row>
    <row r="922" spans="2:15" x14ac:dyDescent="0.15">
      <c r="B922" s="173"/>
      <c r="C922" s="10" t="s">
        <v>86</v>
      </c>
      <c r="D922" s="55">
        <v>60</v>
      </c>
      <c r="E922" s="46">
        <f t="shared" si="111"/>
        <v>0.43165467625899279</v>
      </c>
      <c r="F922" s="104">
        <v>33</v>
      </c>
      <c r="G922" s="46">
        <f t="shared" si="112"/>
        <v>0.23741007194244604</v>
      </c>
      <c r="H922" s="47">
        <v>31</v>
      </c>
      <c r="I922" s="46">
        <f t="shared" si="113"/>
        <v>0.22302158273381295</v>
      </c>
      <c r="J922" s="47">
        <v>12</v>
      </c>
      <c r="K922" s="46">
        <f t="shared" si="114"/>
        <v>8.6330935251798566E-2</v>
      </c>
      <c r="L922" s="48">
        <v>3</v>
      </c>
      <c r="M922" s="46">
        <f t="shared" si="115"/>
        <v>2.1582733812949641E-2</v>
      </c>
      <c r="N922" s="49">
        <f t="shared" si="116"/>
        <v>139</v>
      </c>
      <c r="O922" s="50">
        <f t="shared" si="116"/>
        <v>1</v>
      </c>
    </row>
    <row r="925" spans="2:15" x14ac:dyDescent="0.15">
      <c r="B925" s="4" t="s">
        <v>257</v>
      </c>
    </row>
    <row r="926" spans="2:15" x14ac:dyDescent="0.15">
      <c r="B926" s="174" t="s">
        <v>87</v>
      </c>
      <c r="C926" s="191"/>
      <c r="D926" s="196" t="s">
        <v>178</v>
      </c>
      <c r="E926" s="197"/>
      <c r="F926" s="197" t="s">
        <v>179</v>
      </c>
      <c r="G926" s="197"/>
      <c r="H926" s="197" t="s">
        <v>180</v>
      </c>
      <c r="I926" s="197"/>
      <c r="J926" s="166" t="s">
        <v>62</v>
      </c>
      <c r="K926" s="198"/>
      <c r="L926" s="197" t="s">
        <v>14</v>
      </c>
      <c r="M926" s="199"/>
    </row>
    <row r="927" spans="2:15" x14ac:dyDescent="0.15">
      <c r="B927" s="192"/>
      <c r="C927" s="193"/>
      <c r="D927" s="119" t="s">
        <v>1</v>
      </c>
      <c r="E927" s="120" t="s">
        <v>2</v>
      </c>
      <c r="F927" s="120" t="s">
        <v>1</v>
      </c>
      <c r="G927" s="120" t="s">
        <v>2</v>
      </c>
      <c r="H927" s="120" t="s">
        <v>1</v>
      </c>
      <c r="I927" s="120" t="s">
        <v>2</v>
      </c>
      <c r="J927" s="120" t="s">
        <v>1</v>
      </c>
      <c r="K927" s="120" t="s">
        <v>2</v>
      </c>
      <c r="L927" s="120" t="s">
        <v>1</v>
      </c>
      <c r="M927" s="121" t="s">
        <v>2</v>
      </c>
    </row>
    <row r="928" spans="2:15" x14ac:dyDescent="0.15">
      <c r="B928" s="195" t="s">
        <v>17</v>
      </c>
      <c r="C928" s="3" t="s">
        <v>0</v>
      </c>
      <c r="D928" s="59">
        <f>D937+D946</f>
        <v>195</v>
      </c>
      <c r="E928" s="60">
        <f t="shared" ref="E928:E954" si="117">D928/L928</f>
        <v>0.15378548895899052</v>
      </c>
      <c r="F928" s="61">
        <f>F937+F946</f>
        <v>259</v>
      </c>
      <c r="G928" s="60">
        <f t="shared" ref="G928:G954" si="118">F928/L928</f>
        <v>0.20425867507886436</v>
      </c>
      <c r="H928" s="62">
        <f>H937+H946</f>
        <v>823</v>
      </c>
      <c r="I928" s="60">
        <f>H928/L928</f>
        <v>0.64905362776025233</v>
      </c>
      <c r="J928" s="63">
        <f>J937+J946</f>
        <v>162</v>
      </c>
      <c r="K928" s="60">
        <f>J928/L928</f>
        <v>0.12776025236593061</v>
      </c>
      <c r="L928" s="64">
        <f>L937+L946</f>
        <v>1268</v>
      </c>
      <c r="M928" s="96" t="s">
        <v>181</v>
      </c>
    </row>
    <row r="929" spans="2:13" x14ac:dyDescent="0.15">
      <c r="B929" s="183"/>
      <c r="C929" s="11" t="s">
        <v>22</v>
      </c>
      <c r="D929" s="140">
        <f>D938+D947</f>
        <v>2</v>
      </c>
      <c r="E929" s="66">
        <f t="shared" si="117"/>
        <v>4.1666666666666664E-2</v>
      </c>
      <c r="F929" s="67">
        <f t="shared" ref="F929:F936" si="119">F938+F947</f>
        <v>7</v>
      </c>
      <c r="G929" s="66">
        <f t="shared" si="118"/>
        <v>0.14583333333333334</v>
      </c>
      <c r="H929" s="67">
        <f t="shared" ref="H929:H931" si="120">H938+H947</f>
        <v>39</v>
      </c>
      <c r="I929" s="66">
        <f t="shared" ref="I929:I954" si="121">H929/L929</f>
        <v>0.8125</v>
      </c>
      <c r="J929" s="68">
        <f>J938+J947</f>
        <v>5</v>
      </c>
      <c r="K929" s="66">
        <f t="shared" ref="K929:K954" si="122">J929/L929</f>
        <v>0.10416666666666667</v>
      </c>
      <c r="L929" s="69">
        <f>L938+L947</f>
        <v>48</v>
      </c>
      <c r="M929" s="97" t="s">
        <v>181</v>
      </c>
    </row>
    <row r="930" spans="2:13" x14ac:dyDescent="0.15">
      <c r="B930" s="183"/>
      <c r="C930" s="12" t="s">
        <v>24</v>
      </c>
      <c r="D930" s="141">
        <f t="shared" ref="D930:D936" si="123">D939+D948</f>
        <v>13</v>
      </c>
      <c r="E930" s="142">
        <f t="shared" si="117"/>
        <v>0.11016949152542373</v>
      </c>
      <c r="F930" s="143">
        <f t="shared" si="119"/>
        <v>11</v>
      </c>
      <c r="G930" s="142">
        <f t="shared" si="118"/>
        <v>9.3220338983050849E-2</v>
      </c>
      <c r="H930" s="143">
        <f t="shared" si="120"/>
        <v>90</v>
      </c>
      <c r="I930" s="142">
        <f t="shared" si="121"/>
        <v>0.76271186440677963</v>
      </c>
      <c r="J930" s="98">
        <f t="shared" ref="J930:J936" si="124">J939+J948</f>
        <v>11</v>
      </c>
      <c r="K930" s="142">
        <f t="shared" si="122"/>
        <v>9.3220338983050849E-2</v>
      </c>
      <c r="L930" s="99">
        <f t="shared" ref="L930:L936" si="125">L939+L948</f>
        <v>118</v>
      </c>
      <c r="M930" s="148" t="s">
        <v>181</v>
      </c>
    </row>
    <row r="931" spans="2:13" x14ac:dyDescent="0.15">
      <c r="B931" s="183"/>
      <c r="C931" s="12" t="s">
        <v>26</v>
      </c>
      <c r="D931" s="141">
        <f t="shared" si="123"/>
        <v>32</v>
      </c>
      <c r="E931" s="142">
        <f t="shared" si="117"/>
        <v>0.16753926701570682</v>
      </c>
      <c r="F931" s="143">
        <f t="shared" si="119"/>
        <v>29</v>
      </c>
      <c r="G931" s="142">
        <f t="shared" si="118"/>
        <v>0.15183246073298429</v>
      </c>
      <c r="H931" s="143">
        <f t="shared" si="120"/>
        <v>133</v>
      </c>
      <c r="I931" s="142">
        <f t="shared" si="121"/>
        <v>0.69633507853403143</v>
      </c>
      <c r="J931" s="98">
        <f t="shared" si="124"/>
        <v>23</v>
      </c>
      <c r="K931" s="142">
        <f t="shared" si="122"/>
        <v>0.12041884816753927</v>
      </c>
      <c r="L931" s="99">
        <f t="shared" si="125"/>
        <v>191</v>
      </c>
      <c r="M931" s="148" t="s">
        <v>181</v>
      </c>
    </row>
    <row r="932" spans="2:13" x14ac:dyDescent="0.15">
      <c r="B932" s="183"/>
      <c r="C932" s="12" t="s">
        <v>28</v>
      </c>
      <c r="D932" s="141">
        <f t="shared" si="123"/>
        <v>30</v>
      </c>
      <c r="E932" s="142">
        <f t="shared" si="117"/>
        <v>0.13574660633484162</v>
      </c>
      <c r="F932" s="143">
        <f t="shared" si="119"/>
        <v>44</v>
      </c>
      <c r="G932" s="142">
        <f t="shared" si="118"/>
        <v>0.19909502262443438</v>
      </c>
      <c r="H932" s="143">
        <f>H941+H950</f>
        <v>152</v>
      </c>
      <c r="I932" s="142">
        <f t="shared" si="121"/>
        <v>0.68778280542986425</v>
      </c>
      <c r="J932" s="98">
        <f t="shared" si="124"/>
        <v>23</v>
      </c>
      <c r="K932" s="142">
        <f t="shared" si="122"/>
        <v>0.10407239819004525</v>
      </c>
      <c r="L932" s="99">
        <f t="shared" si="125"/>
        <v>221</v>
      </c>
      <c r="M932" s="148" t="s">
        <v>181</v>
      </c>
    </row>
    <row r="933" spans="2:13" x14ac:dyDescent="0.15">
      <c r="B933" s="183"/>
      <c r="C933" s="12" t="s">
        <v>30</v>
      </c>
      <c r="D933" s="141">
        <f t="shared" si="123"/>
        <v>33</v>
      </c>
      <c r="E933" s="142">
        <f t="shared" si="117"/>
        <v>0.19642857142857142</v>
      </c>
      <c r="F933" s="143">
        <f t="shared" si="119"/>
        <v>31</v>
      </c>
      <c r="G933" s="142">
        <f t="shared" si="118"/>
        <v>0.18452380952380953</v>
      </c>
      <c r="H933" s="143">
        <f t="shared" ref="H933:H936" si="126">H942+H951</f>
        <v>104</v>
      </c>
      <c r="I933" s="142">
        <f t="shared" si="121"/>
        <v>0.61904761904761907</v>
      </c>
      <c r="J933" s="98">
        <f t="shared" si="124"/>
        <v>20</v>
      </c>
      <c r="K933" s="142">
        <f t="shared" si="122"/>
        <v>0.11904761904761904</v>
      </c>
      <c r="L933" s="99">
        <f t="shared" si="125"/>
        <v>168</v>
      </c>
      <c r="M933" s="148" t="s">
        <v>181</v>
      </c>
    </row>
    <row r="934" spans="2:13" x14ac:dyDescent="0.15">
      <c r="B934" s="183"/>
      <c r="C934" s="12" t="s">
        <v>35</v>
      </c>
      <c r="D934" s="141">
        <f t="shared" si="123"/>
        <v>45</v>
      </c>
      <c r="E934" s="142">
        <f t="shared" si="117"/>
        <v>0.17716535433070865</v>
      </c>
      <c r="F934" s="143">
        <f t="shared" si="119"/>
        <v>60</v>
      </c>
      <c r="G934" s="142">
        <f t="shared" si="118"/>
        <v>0.23622047244094488</v>
      </c>
      <c r="H934" s="143">
        <f t="shared" si="126"/>
        <v>157</v>
      </c>
      <c r="I934" s="142">
        <f t="shared" si="121"/>
        <v>0.61811023622047245</v>
      </c>
      <c r="J934" s="98">
        <f t="shared" si="124"/>
        <v>26</v>
      </c>
      <c r="K934" s="142">
        <f t="shared" si="122"/>
        <v>0.10236220472440945</v>
      </c>
      <c r="L934" s="99">
        <f t="shared" si="125"/>
        <v>254</v>
      </c>
      <c r="M934" s="148" t="s">
        <v>181</v>
      </c>
    </row>
    <row r="935" spans="2:13" x14ac:dyDescent="0.15">
      <c r="B935" s="183"/>
      <c r="C935" s="12" t="s">
        <v>37</v>
      </c>
      <c r="D935" s="141">
        <f t="shared" si="123"/>
        <v>31</v>
      </c>
      <c r="E935" s="142">
        <f t="shared" si="117"/>
        <v>0.16577540106951871</v>
      </c>
      <c r="F935" s="143">
        <f t="shared" si="119"/>
        <v>49</v>
      </c>
      <c r="G935" s="142">
        <f t="shared" si="118"/>
        <v>0.26203208556149732</v>
      </c>
      <c r="H935" s="143">
        <f t="shared" si="126"/>
        <v>104</v>
      </c>
      <c r="I935" s="142">
        <f t="shared" si="121"/>
        <v>0.55614973262032086</v>
      </c>
      <c r="J935" s="98">
        <f t="shared" si="124"/>
        <v>40</v>
      </c>
      <c r="K935" s="142">
        <f t="shared" si="122"/>
        <v>0.21390374331550802</v>
      </c>
      <c r="L935" s="99">
        <f t="shared" si="125"/>
        <v>187</v>
      </c>
      <c r="M935" s="148" t="s">
        <v>181</v>
      </c>
    </row>
    <row r="936" spans="2:13" x14ac:dyDescent="0.15">
      <c r="B936" s="183"/>
      <c r="C936" s="10" t="s">
        <v>75</v>
      </c>
      <c r="D936" s="71">
        <f t="shared" si="123"/>
        <v>9</v>
      </c>
      <c r="E936" s="72">
        <f t="shared" si="117"/>
        <v>0.1111111111111111</v>
      </c>
      <c r="F936" s="73">
        <f t="shared" si="119"/>
        <v>28</v>
      </c>
      <c r="G936" s="72">
        <f t="shared" si="118"/>
        <v>0.34567901234567899</v>
      </c>
      <c r="H936" s="73">
        <f t="shared" si="126"/>
        <v>44</v>
      </c>
      <c r="I936" s="72">
        <f t="shared" si="121"/>
        <v>0.54320987654320985</v>
      </c>
      <c r="J936" s="98">
        <f t="shared" si="124"/>
        <v>14</v>
      </c>
      <c r="K936" s="72">
        <f t="shared" si="122"/>
        <v>0.1728395061728395</v>
      </c>
      <c r="L936" s="99">
        <f t="shared" si="125"/>
        <v>81</v>
      </c>
      <c r="M936" s="100" t="s">
        <v>181</v>
      </c>
    </row>
    <row r="937" spans="2:13" x14ac:dyDescent="0.15">
      <c r="B937" s="182" t="s">
        <v>15</v>
      </c>
      <c r="C937" s="11" t="s">
        <v>0</v>
      </c>
      <c r="D937" s="77">
        <f>SUM(D938:D945)</f>
        <v>87</v>
      </c>
      <c r="E937" s="60">
        <f t="shared" si="117"/>
        <v>0.14380165289256197</v>
      </c>
      <c r="F937" s="67">
        <f>SUM(F938:F945)</f>
        <v>101</v>
      </c>
      <c r="G937" s="60">
        <f t="shared" si="118"/>
        <v>0.16694214876033059</v>
      </c>
      <c r="H937" s="67">
        <f>SUM(H938:H945)</f>
        <v>405</v>
      </c>
      <c r="I937" s="60">
        <f t="shared" si="121"/>
        <v>0.66942148760330578</v>
      </c>
      <c r="J937" s="63">
        <f>SUM(J938:J945)</f>
        <v>89</v>
      </c>
      <c r="K937" s="60">
        <f t="shared" si="122"/>
        <v>0.14710743801652892</v>
      </c>
      <c r="L937" s="64">
        <f>SUM(L938:L945)</f>
        <v>605</v>
      </c>
      <c r="M937" s="96" t="s">
        <v>182</v>
      </c>
    </row>
    <row r="938" spans="2:13" x14ac:dyDescent="0.15">
      <c r="B938" s="182"/>
      <c r="C938" s="11" t="s">
        <v>22</v>
      </c>
      <c r="D938" s="77">
        <v>1</v>
      </c>
      <c r="E938" s="66">
        <f t="shared" si="117"/>
        <v>5.2631578947368418E-2</v>
      </c>
      <c r="F938" s="67">
        <v>1</v>
      </c>
      <c r="G938" s="66">
        <f t="shared" si="118"/>
        <v>5.2631578947368418E-2</v>
      </c>
      <c r="H938" s="67">
        <v>17</v>
      </c>
      <c r="I938" s="66">
        <f t="shared" si="121"/>
        <v>0.89473684210526316</v>
      </c>
      <c r="J938" s="68">
        <v>1</v>
      </c>
      <c r="K938" s="66">
        <f t="shared" si="122"/>
        <v>5.2631578947368418E-2</v>
      </c>
      <c r="L938" s="69">
        <v>19</v>
      </c>
      <c r="M938" s="97" t="s">
        <v>182</v>
      </c>
    </row>
    <row r="939" spans="2:13" x14ac:dyDescent="0.15">
      <c r="B939" s="182"/>
      <c r="C939" s="12" t="s">
        <v>24</v>
      </c>
      <c r="D939" s="145">
        <v>3</v>
      </c>
      <c r="E939" s="142">
        <f t="shared" si="117"/>
        <v>5.4545454545454543E-2</v>
      </c>
      <c r="F939" s="143">
        <v>6</v>
      </c>
      <c r="G939" s="142">
        <f t="shared" si="118"/>
        <v>0.10909090909090909</v>
      </c>
      <c r="H939" s="143">
        <v>46</v>
      </c>
      <c r="I939" s="142">
        <f t="shared" si="121"/>
        <v>0.83636363636363631</v>
      </c>
      <c r="J939" s="98">
        <v>5</v>
      </c>
      <c r="K939" s="142">
        <f t="shared" si="122"/>
        <v>9.0909090909090912E-2</v>
      </c>
      <c r="L939" s="99">
        <v>55</v>
      </c>
      <c r="M939" s="148" t="s">
        <v>182</v>
      </c>
    </row>
    <row r="940" spans="2:13" x14ac:dyDescent="0.15">
      <c r="B940" s="182"/>
      <c r="C940" s="12" t="s">
        <v>26</v>
      </c>
      <c r="D940" s="145">
        <v>15</v>
      </c>
      <c r="E940" s="142">
        <f t="shared" si="117"/>
        <v>0.15463917525773196</v>
      </c>
      <c r="F940" s="143">
        <v>10</v>
      </c>
      <c r="G940" s="142">
        <f t="shared" si="118"/>
        <v>0.10309278350515463</v>
      </c>
      <c r="H940" s="143">
        <v>62</v>
      </c>
      <c r="I940" s="142">
        <f t="shared" si="121"/>
        <v>0.63917525773195871</v>
      </c>
      <c r="J940" s="98">
        <v>18</v>
      </c>
      <c r="K940" s="142">
        <f t="shared" si="122"/>
        <v>0.18556701030927836</v>
      </c>
      <c r="L940" s="99">
        <v>97</v>
      </c>
      <c r="M940" s="148" t="s">
        <v>182</v>
      </c>
    </row>
    <row r="941" spans="2:13" x14ac:dyDescent="0.15">
      <c r="B941" s="182"/>
      <c r="C941" s="12" t="s">
        <v>28</v>
      </c>
      <c r="D941" s="145">
        <v>14</v>
      </c>
      <c r="E941" s="142">
        <f t="shared" si="117"/>
        <v>0.14432989690721648</v>
      </c>
      <c r="F941" s="143">
        <v>18</v>
      </c>
      <c r="G941" s="142">
        <f t="shared" si="118"/>
        <v>0.18556701030927836</v>
      </c>
      <c r="H941" s="143">
        <v>65</v>
      </c>
      <c r="I941" s="142">
        <f t="shared" si="121"/>
        <v>0.67010309278350511</v>
      </c>
      <c r="J941" s="98">
        <v>13</v>
      </c>
      <c r="K941" s="142">
        <f t="shared" si="122"/>
        <v>0.13402061855670103</v>
      </c>
      <c r="L941" s="99">
        <v>97</v>
      </c>
      <c r="M941" s="148" t="s">
        <v>182</v>
      </c>
    </row>
    <row r="942" spans="2:13" x14ac:dyDescent="0.15">
      <c r="B942" s="182"/>
      <c r="C942" s="12" t="s">
        <v>30</v>
      </c>
      <c r="D942" s="145">
        <v>14</v>
      </c>
      <c r="E942" s="142">
        <f t="shared" si="117"/>
        <v>0.17948717948717949</v>
      </c>
      <c r="F942" s="143">
        <v>10</v>
      </c>
      <c r="G942" s="142">
        <f t="shared" si="118"/>
        <v>0.12820512820512819</v>
      </c>
      <c r="H942" s="143">
        <v>50</v>
      </c>
      <c r="I942" s="142">
        <f t="shared" si="121"/>
        <v>0.64102564102564108</v>
      </c>
      <c r="J942" s="98">
        <v>12</v>
      </c>
      <c r="K942" s="142">
        <f t="shared" si="122"/>
        <v>0.15384615384615385</v>
      </c>
      <c r="L942" s="99">
        <v>78</v>
      </c>
      <c r="M942" s="148" t="s">
        <v>182</v>
      </c>
    </row>
    <row r="943" spans="2:13" x14ac:dyDescent="0.15">
      <c r="B943" s="183"/>
      <c r="C943" s="12" t="s">
        <v>35</v>
      </c>
      <c r="D943" s="145">
        <v>19</v>
      </c>
      <c r="E943" s="142">
        <f t="shared" si="117"/>
        <v>0.13868613138686131</v>
      </c>
      <c r="F943" s="143">
        <v>30</v>
      </c>
      <c r="G943" s="142">
        <f t="shared" si="118"/>
        <v>0.21897810218978103</v>
      </c>
      <c r="H943" s="143">
        <v>92</v>
      </c>
      <c r="I943" s="142">
        <f t="shared" si="121"/>
        <v>0.67153284671532842</v>
      </c>
      <c r="J943" s="98">
        <v>15</v>
      </c>
      <c r="K943" s="142">
        <f t="shared" si="122"/>
        <v>0.10948905109489052</v>
      </c>
      <c r="L943" s="99">
        <v>137</v>
      </c>
      <c r="M943" s="148" t="s">
        <v>182</v>
      </c>
    </row>
    <row r="944" spans="2:13" x14ac:dyDescent="0.15">
      <c r="B944" s="183"/>
      <c r="C944" s="12" t="s">
        <v>37</v>
      </c>
      <c r="D944" s="145">
        <v>14</v>
      </c>
      <c r="E944" s="142">
        <f t="shared" si="117"/>
        <v>0.16091954022988506</v>
      </c>
      <c r="F944" s="143">
        <v>17</v>
      </c>
      <c r="G944" s="142">
        <f t="shared" si="118"/>
        <v>0.19540229885057472</v>
      </c>
      <c r="H944" s="143">
        <v>51</v>
      </c>
      <c r="I944" s="142">
        <f t="shared" si="121"/>
        <v>0.58620689655172409</v>
      </c>
      <c r="J944" s="98">
        <v>19</v>
      </c>
      <c r="K944" s="142">
        <f t="shared" si="122"/>
        <v>0.21839080459770116</v>
      </c>
      <c r="L944" s="99">
        <v>87</v>
      </c>
      <c r="M944" s="148" t="s">
        <v>182</v>
      </c>
    </row>
    <row r="945" spans="2:13" x14ac:dyDescent="0.15">
      <c r="B945" s="183"/>
      <c r="C945" s="10" t="s">
        <v>75</v>
      </c>
      <c r="D945" s="78">
        <v>7</v>
      </c>
      <c r="E945" s="72">
        <f t="shared" si="117"/>
        <v>0.2</v>
      </c>
      <c r="F945" s="73">
        <v>9</v>
      </c>
      <c r="G945" s="72">
        <f t="shared" si="118"/>
        <v>0.25714285714285712</v>
      </c>
      <c r="H945" s="73">
        <v>22</v>
      </c>
      <c r="I945" s="72">
        <f t="shared" si="121"/>
        <v>0.62857142857142856</v>
      </c>
      <c r="J945" s="74">
        <v>6</v>
      </c>
      <c r="K945" s="72">
        <f t="shared" si="122"/>
        <v>0.17142857142857143</v>
      </c>
      <c r="L945" s="75">
        <v>35</v>
      </c>
      <c r="M945" s="100" t="s">
        <v>182</v>
      </c>
    </row>
    <row r="946" spans="2:13" x14ac:dyDescent="0.15">
      <c r="B946" s="182" t="s">
        <v>16</v>
      </c>
      <c r="C946" s="6" t="s">
        <v>0</v>
      </c>
      <c r="D946" s="59">
        <f>SUM(D947:D954)</f>
        <v>108</v>
      </c>
      <c r="E946" s="60">
        <f t="shared" si="117"/>
        <v>0.16289592760180996</v>
      </c>
      <c r="F946" s="62">
        <f>SUM(F947:F954)</f>
        <v>158</v>
      </c>
      <c r="G946" s="60">
        <f t="shared" si="118"/>
        <v>0.23831070889894421</v>
      </c>
      <c r="H946" s="62">
        <f>SUM(H947:H954)</f>
        <v>418</v>
      </c>
      <c r="I946" s="60">
        <f t="shared" si="121"/>
        <v>0.63046757164404221</v>
      </c>
      <c r="J946" s="63">
        <f>SUM(J947:J954)</f>
        <v>73</v>
      </c>
      <c r="K946" s="60">
        <f t="shared" si="122"/>
        <v>0.11010558069381599</v>
      </c>
      <c r="L946" s="64">
        <f>SUM(L947:L954)</f>
        <v>663</v>
      </c>
      <c r="M946" s="96" t="s">
        <v>182</v>
      </c>
    </row>
    <row r="947" spans="2:13" x14ac:dyDescent="0.15">
      <c r="B947" s="182"/>
      <c r="C947" s="11" t="s">
        <v>22</v>
      </c>
      <c r="D947" s="77">
        <v>1</v>
      </c>
      <c r="E947" s="66">
        <f t="shared" si="117"/>
        <v>3.4482758620689655E-2</v>
      </c>
      <c r="F947" s="67">
        <v>6</v>
      </c>
      <c r="G947" s="66">
        <f t="shared" si="118"/>
        <v>0.20689655172413793</v>
      </c>
      <c r="H947" s="67">
        <v>22</v>
      </c>
      <c r="I947" s="66">
        <f t="shared" si="121"/>
        <v>0.75862068965517238</v>
      </c>
      <c r="J947" s="68">
        <v>4</v>
      </c>
      <c r="K947" s="66">
        <f t="shared" si="122"/>
        <v>0.13793103448275862</v>
      </c>
      <c r="L947" s="69">
        <v>29</v>
      </c>
      <c r="M947" s="97" t="s">
        <v>182</v>
      </c>
    </row>
    <row r="948" spans="2:13" x14ac:dyDescent="0.15">
      <c r="B948" s="182"/>
      <c r="C948" s="12" t="s">
        <v>24</v>
      </c>
      <c r="D948" s="145">
        <v>10</v>
      </c>
      <c r="E948" s="142">
        <f t="shared" si="117"/>
        <v>0.15873015873015872</v>
      </c>
      <c r="F948" s="143">
        <v>5</v>
      </c>
      <c r="G948" s="142">
        <f t="shared" si="118"/>
        <v>7.9365079365079361E-2</v>
      </c>
      <c r="H948" s="143">
        <v>44</v>
      </c>
      <c r="I948" s="142">
        <f t="shared" si="121"/>
        <v>0.69841269841269837</v>
      </c>
      <c r="J948" s="98">
        <v>6</v>
      </c>
      <c r="K948" s="142">
        <f t="shared" si="122"/>
        <v>9.5238095238095233E-2</v>
      </c>
      <c r="L948" s="99">
        <v>63</v>
      </c>
      <c r="M948" s="148" t="s">
        <v>182</v>
      </c>
    </row>
    <row r="949" spans="2:13" x14ac:dyDescent="0.15">
      <c r="B949" s="182"/>
      <c r="C949" s="12" t="s">
        <v>26</v>
      </c>
      <c r="D949" s="145">
        <v>17</v>
      </c>
      <c r="E949" s="142">
        <f t="shared" si="117"/>
        <v>0.18085106382978725</v>
      </c>
      <c r="F949" s="143">
        <v>19</v>
      </c>
      <c r="G949" s="142">
        <f t="shared" si="118"/>
        <v>0.20212765957446807</v>
      </c>
      <c r="H949" s="143">
        <v>71</v>
      </c>
      <c r="I949" s="142">
        <f t="shared" si="121"/>
        <v>0.75531914893617025</v>
      </c>
      <c r="J949" s="98">
        <v>5</v>
      </c>
      <c r="K949" s="142">
        <f t="shared" si="122"/>
        <v>5.3191489361702128E-2</v>
      </c>
      <c r="L949" s="99">
        <v>94</v>
      </c>
      <c r="M949" s="148" t="s">
        <v>182</v>
      </c>
    </row>
    <row r="950" spans="2:13" x14ac:dyDescent="0.15">
      <c r="B950" s="182"/>
      <c r="C950" s="12" t="s">
        <v>28</v>
      </c>
      <c r="D950" s="145">
        <v>16</v>
      </c>
      <c r="E950" s="142">
        <f t="shared" si="117"/>
        <v>0.12903225806451613</v>
      </c>
      <c r="F950" s="143">
        <v>26</v>
      </c>
      <c r="G950" s="142">
        <f t="shared" si="118"/>
        <v>0.20967741935483872</v>
      </c>
      <c r="H950" s="143">
        <v>87</v>
      </c>
      <c r="I950" s="142">
        <f t="shared" si="121"/>
        <v>0.70161290322580649</v>
      </c>
      <c r="J950" s="98">
        <v>10</v>
      </c>
      <c r="K950" s="142">
        <f t="shared" si="122"/>
        <v>8.0645161290322578E-2</v>
      </c>
      <c r="L950" s="99">
        <v>124</v>
      </c>
      <c r="M950" s="148" t="s">
        <v>182</v>
      </c>
    </row>
    <row r="951" spans="2:13" x14ac:dyDescent="0.15">
      <c r="B951" s="182"/>
      <c r="C951" s="12" t="s">
        <v>30</v>
      </c>
      <c r="D951" s="145">
        <v>19</v>
      </c>
      <c r="E951" s="142">
        <f t="shared" si="117"/>
        <v>0.21111111111111111</v>
      </c>
      <c r="F951" s="143">
        <v>21</v>
      </c>
      <c r="G951" s="142">
        <f t="shared" si="118"/>
        <v>0.23333333333333334</v>
      </c>
      <c r="H951" s="143">
        <v>54</v>
      </c>
      <c r="I951" s="142">
        <f t="shared" si="121"/>
        <v>0.6</v>
      </c>
      <c r="J951" s="98">
        <v>8</v>
      </c>
      <c r="K951" s="142">
        <f t="shared" si="122"/>
        <v>8.8888888888888892E-2</v>
      </c>
      <c r="L951" s="99">
        <v>90</v>
      </c>
      <c r="M951" s="148" t="s">
        <v>182</v>
      </c>
    </row>
    <row r="952" spans="2:13" x14ac:dyDescent="0.15">
      <c r="B952" s="183"/>
      <c r="C952" s="12" t="s">
        <v>35</v>
      </c>
      <c r="D952" s="145">
        <v>26</v>
      </c>
      <c r="E952" s="142">
        <f t="shared" si="117"/>
        <v>0.22222222222222221</v>
      </c>
      <c r="F952" s="143">
        <v>30</v>
      </c>
      <c r="G952" s="142">
        <f t="shared" si="118"/>
        <v>0.25641025641025639</v>
      </c>
      <c r="H952" s="143">
        <v>65</v>
      </c>
      <c r="I952" s="142">
        <f t="shared" si="121"/>
        <v>0.55555555555555558</v>
      </c>
      <c r="J952" s="98">
        <v>11</v>
      </c>
      <c r="K952" s="142">
        <f t="shared" si="122"/>
        <v>9.4017094017094016E-2</v>
      </c>
      <c r="L952" s="99">
        <v>117</v>
      </c>
      <c r="M952" s="148" t="s">
        <v>182</v>
      </c>
    </row>
    <row r="953" spans="2:13" x14ac:dyDescent="0.15">
      <c r="B953" s="183"/>
      <c r="C953" s="12" t="s">
        <v>37</v>
      </c>
      <c r="D953" s="145">
        <v>17</v>
      </c>
      <c r="E953" s="142">
        <f t="shared" si="117"/>
        <v>0.17</v>
      </c>
      <c r="F953" s="143">
        <v>32</v>
      </c>
      <c r="G953" s="142">
        <f t="shared" si="118"/>
        <v>0.32</v>
      </c>
      <c r="H953" s="143">
        <v>53</v>
      </c>
      <c r="I953" s="142">
        <f t="shared" si="121"/>
        <v>0.53</v>
      </c>
      <c r="J953" s="98">
        <v>21</v>
      </c>
      <c r="K953" s="142">
        <f t="shared" si="122"/>
        <v>0.21</v>
      </c>
      <c r="L953" s="99">
        <v>100</v>
      </c>
      <c r="M953" s="148" t="s">
        <v>182</v>
      </c>
    </row>
    <row r="954" spans="2:13" x14ac:dyDescent="0.15">
      <c r="B954" s="183"/>
      <c r="C954" s="10" t="s">
        <v>75</v>
      </c>
      <c r="D954" s="78">
        <v>2</v>
      </c>
      <c r="E954" s="72">
        <f t="shared" si="117"/>
        <v>4.3478260869565216E-2</v>
      </c>
      <c r="F954" s="73">
        <v>19</v>
      </c>
      <c r="G954" s="72">
        <f t="shared" si="118"/>
        <v>0.41304347826086957</v>
      </c>
      <c r="H954" s="73">
        <v>22</v>
      </c>
      <c r="I954" s="72">
        <f t="shared" si="121"/>
        <v>0.47826086956521741</v>
      </c>
      <c r="J954" s="74">
        <v>8</v>
      </c>
      <c r="K954" s="72">
        <f t="shared" si="122"/>
        <v>0.17391304347826086</v>
      </c>
      <c r="L954" s="75">
        <v>46</v>
      </c>
      <c r="M954" s="100" t="s">
        <v>182</v>
      </c>
    </row>
    <row r="956" spans="2:13" x14ac:dyDescent="0.15">
      <c r="B956" s="174" t="s">
        <v>88</v>
      </c>
      <c r="C956" s="175"/>
      <c r="D956" s="196" t="s">
        <v>178</v>
      </c>
      <c r="E956" s="197"/>
      <c r="F956" s="197" t="s">
        <v>179</v>
      </c>
      <c r="G956" s="197"/>
      <c r="H956" s="197" t="s">
        <v>180</v>
      </c>
      <c r="I956" s="197"/>
      <c r="J956" s="166" t="s">
        <v>62</v>
      </c>
      <c r="K956" s="198"/>
      <c r="L956" s="197" t="s">
        <v>14</v>
      </c>
      <c r="M956" s="199"/>
    </row>
    <row r="957" spans="2:13" x14ac:dyDescent="0.15">
      <c r="B957" s="176"/>
      <c r="C957" s="177"/>
      <c r="D957" s="119" t="s">
        <v>1</v>
      </c>
      <c r="E957" s="120" t="s">
        <v>2</v>
      </c>
      <c r="F957" s="120" t="s">
        <v>1</v>
      </c>
      <c r="G957" s="120" t="s">
        <v>2</v>
      </c>
      <c r="H957" s="120" t="s">
        <v>1</v>
      </c>
      <c r="I957" s="120" t="s">
        <v>2</v>
      </c>
      <c r="J957" s="120" t="s">
        <v>1</v>
      </c>
      <c r="K957" s="120" t="s">
        <v>2</v>
      </c>
      <c r="L957" s="120" t="s">
        <v>1</v>
      </c>
      <c r="M957" s="121" t="s">
        <v>2</v>
      </c>
    </row>
    <row r="958" spans="2:13" x14ac:dyDescent="0.15">
      <c r="B958" s="171" t="s">
        <v>17</v>
      </c>
      <c r="C958" s="3" t="s">
        <v>0</v>
      </c>
      <c r="D958" s="22">
        <f>SUM(D959:D968)</f>
        <v>195</v>
      </c>
      <c r="E958" s="23">
        <f t="shared" ref="E958:E968" si="127">D958/L958</f>
        <v>0.15378548895899052</v>
      </c>
      <c r="F958" s="37">
        <f>SUM(F959:F968)</f>
        <v>259</v>
      </c>
      <c r="G958" s="23">
        <f t="shared" ref="G958:G968" si="128">F958/L958</f>
        <v>0.20425867507886436</v>
      </c>
      <c r="H958" s="39">
        <f>SUM(H959:H968)</f>
        <v>823</v>
      </c>
      <c r="I958" s="23">
        <f t="shared" ref="I958:I968" si="129">H958/L958</f>
        <v>0.64905362776025233</v>
      </c>
      <c r="J958" s="40">
        <f>SUM(J959:J968)</f>
        <v>162</v>
      </c>
      <c r="K958" s="23">
        <f>J958/L958</f>
        <v>0.12776025236593061</v>
      </c>
      <c r="L958" s="41">
        <f>SUM(L959:L968)</f>
        <v>1268</v>
      </c>
      <c r="M958" s="96" t="s">
        <v>182</v>
      </c>
    </row>
    <row r="959" spans="2:13" x14ac:dyDescent="0.15">
      <c r="B959" s="172"/>
      <c r="C959" s="11" t="s">
        <v>77</v>
      </c>
      <c r="D959" s="92">
        <v>16</v>
      </c>
      <c r="E959" s="42">
        <f t="shared" si="127"/>
        <v>0.21917808219178081</v>
      </c>
      <c r="F959" s="95">
        <v>12</v>
      </c>
      <c r="G959" s="42">
        <f t="shared" si="128"/>
        <v>0.16438356164383561</v>
      </c>
      <c r="H959" s="52">
        <v>43</v>
      </c>
      <c r="I959" s="42">
        <f t="shared" si="129"/>
        <v>0.58904109589041098</v>
      </c>
      <c r="J959" s="56">
        <v>15</v>
      </c>
      <c r="K959" s="42">
        <f t="shared" ref="K959:K968" si="130">J959/L959</f>
        <v>0.20547945205479451</v>
      </c>
      <c r="L959" s="43">
        <v>73</v>
      </c>
      <c r="M959" s="97" t="s">
        <v>183</v>
      </c>
    </row>
    <row r="960" spans="2:13" x14ac:dyDescent="0.15">
      <c r="B960" s="172"/>
      <c r="C960" s="12" t="s">
        <v>78</v>
      </c>
      <c r="D960" s="57">
        <v>4</v>
      </c>
      <c r="E960" s="54">
        <f t="shared" si="127"/>
        <v>0.14285714285714285</v>
      </c>
      <c r="F960" s="147">
        <v>4</v>
      </c>
      <c r="G960" s="54">
        <f t="shared" si="128"/>
        <v>0.14285714285714285</v>
      </c>
      <c r="H960" s="58">
        <v>26</v>
      </c>
      <c r="I960" s="54">
        <f t="shared" si="129"/>
        <v>0.9285714285714286</v>
      </c>
      <c r="J960" s="53">
        <v>0</v>
      </c>
      <c r="K960" s="54">
        <f t="shared" si="130"/>
        <v>0</v>
      </c>
      <c r="L960" s="138">
        <v>28</v>
      </c>
      <c r="M960" s="148" t="s">
        <v>183</v>
      </c>
    </row>
    <row r="961" spans="2:15" x14ac:dyDescent="0.15">
      <c r="B961" s="172"/>
      <c r="C961" s="12" t="s">
        <v>79</v>
      </c>
      <c r="D961" s="57">
        <v>27</v>
      </c>
      <c r="E961" s="54">
        <f t="shared" si="127"/>
        <v>0.20610687022900764</v>
      </c>
      <c r="F961" s="147">
        <v>21</v>
      </c>
      <c r="G961" s="54">
        <f t="shared" si="128"/>
        <v>0.16030534351145037</v>
      </c>
      <c r="H961" s="58">
        <v>79</v>
      </c>
      <c r="I961" s="54">
        <f t="shared" si="129"/>
        <v>0.60305343511450382</v>
      </c>
      <c r="J961" s="53">
        <v>20</v>
      </c>
      <c r="K961" s="54">
        <f t="shared" si="130"/>
        <v>0.15267175572519084</v>
      </c>
      <c r="L961" s="138">
        <v>131</v>
      </c>
      <c r="M961" s="148" t="s">
        <v>183</v>
      </c>
    </row>
    <row r="962" spans="2:15" x14ac:dyDescent="0.15">
      <c r="B962" s="172"/>
      <c r="C962" s="12" t="s">
        <v>80</v>
      </c>
      <c r="D962" s="57">
        <v>37</v>
      </c>
      <c r="E962" s="54">
        <f t="shared" si="127"/>
        <v>0.19680851063829788</v>
      </c>
      <c r="F962" s="147">
        <v>51</v>
      </c>
      <c r="G962" s="54">
        <f t="shared" si="128"/>
        <v>0.27127659574468083</v>
      </c>
      <c r="H962" s="58">
        <v>132</v>
      </c>
      <c r="I962" s="54">
        <f t="shared" si="129"/>
        <v>0.7021276595744681</v>
      </c>
      <c r="J962" s="53">
        <v>9</v>
      </c>
      <c r="K962" s="54">
        <f t="shared" si="130"/>
        <v>4.7872340425531915E-2</v>
      </c>
      <c r="L962" s="138">
        <v>188</v>
      </c>
      <c r="M962" s="148" t="s">
        <v>183</v>
      </c>
    </row>
    <row r="963" spans="2:15" x14ac:dyDescent="0.15">
      <c r="B963" s="172"/>
      <c r="C963" s="12" t="s">
        <v>81</v>
      </c>
      <c r="D963" s="57">
        <v>13</v>
      </c>
      <c r="E963" s="54">
        <f t="shared" si="127"/>
        <v>0.13402061855670103</v>
      </c>
      <c r="F963" s="147">
        <v>24</v>
      </c>
      <c r="G963" s="54">
        <f t="shared" si="128"/>
        <v>0.24742268041237114</v>
      </c>
      <c r="H963" s="58">
        <v>71</v>
      </c>
      <c r="I963" s="54">
        <f t="shared" si="129"/>
        <v>0.73195876288659789</v>
      </c>
      <c r="J963" s="53">
        <v>0</v>
      </c>
      <c r="K963" s="54">
        <f t="shared" si="130"/>
        <v>0</v>
      </c>
      <c r="L963" s="138">
        <v>97</v>
      </c>
      <c r="M963" s="148" t="s">
        <v>183</v>
      </c>
    </row>
    <row r="964" spans="2:15" x14ac:dyDescent="0.15">
      <c r="B964" s="172"/>
      <c r="C964" s="12" t="s">
        <v>82</v>
      </c>
      <c r="D964" s="57">
        <v>21</v>
      </c>
      <c r="E964" s="54">
        <f t="shared" si="127"/>
        <v>0.14893617021276595</v>
      </c>
      <c r="F964" s="147">
        <v>21</v>
      </c>
      <c r="G964" s="54">
        <f t="shared" si="128"/>
        <v>0.14893617021276595</v>
      </c>
      <c r="H964" s="58">
        <v>93</v>
      </c>
      <c r="I964" s="54">
        <f t="shared" si="129"/>
        <v>0.65957446808510634</v>
      </c>
      <c r="J964" s="53">
        <v>20</v>
      </c>
      <c r="K964" s="54">
        <f t="shared" si="130"/>
        <v>0.14184397163120568</v>
      </c>
      <c r="L964" s="138">
        <v>141</v>
      </c>
      <c r="M964" s="148" t="s">
        <v>183</v>
      </c>
    </row>
    <row r="965" spans="2:15" x14ac:dyDescent="0.15">
      <c r="B965" s="172"/>
      <c r="C965" s="12" t="s">
        <v>83</v>
      </c>
      <c r="D965" s="57">
        <v>20</v>
      </c>
      <c r="E965" s="54">
        <f t="shared" si="127"/>
        <v>9.6153846153846159E-2</v>
      </c>
      <c r="F965" s="147">
        <v>38</v>
      </c>
      <c r="G965" s="54">
        <f t="shared" si="128"/>
        <v>0.18269230769230768</v>
      </c>
      <c r="H965" s="58">
        <v>147</v>
      </c>
      <c r="I965" s="54">
        <f t="shared" si="129"/>
        <v>0.70673076923076927</v>
      </c>
      <c r="J965" s="53">
        <v>19</v>
      </c>
      <c r="K965" s="54">
        <f t="shared" si="130"/>
        <v>9.1346153846153841E-2</v>
      </c>
      <c r="L965" s="138">
        <v>208</v>
      </c>
      <c r="M965" s="148" t="s">
        <v>183</v>
      </c>
    </row>
    <row r="966" spans="2:15" x14ac:dyDescent="0.15">
      <c r="B966" s="172"/>
      <c r="C966" s="12" t="s">
        <v>84</v>
      </c>
      <c r="D966" s="57">
        <v>32</v>
      </c>
      <c r="E966" s="54">
        <f t="shared" si="127"/>
        <v>0.14479638009049775</v>
      </c>
      <c r="F966" s="147">
        <v>57</v>
      </c>
      <c r="G966" s="54">
        <f t="shared" si="128"/>
        <v>0.25791855203619912</v>
      </c>
      <c r="H966" s="58">
        <v>144</v>
      </c>
      <c r="I966" s="54">
        <f t="shared" si="129"/>
        <v>0.65158371040723984</v>
      </c>
      <c r="J966" s="53">
        <v>28</v>
      </c>
      <c r="K966" s="54">
        <f t="shared" si="130"/>
        <v>0.12669683257918551</v>
      </c>
      <c r="L966" s="138">
        <v>221</v>
      </c>
      <c r="M966" s="148" t="s">
        <v>184</v>
      </c>
    </row>
    <row r="967" spans="2:15" x14ac:dyDescent="0.15">
      <c r="B967" s="172"/>
      <c r="C967" s="12" t="s">
        <v>85</v>
      </c>
      <c r="D967" s="139">
        <v>16</v>
      </c>
      <c r="E967" s="54">
        <f t="shared" si="127"/>
        <v>0.15238095238095239</v>
      </c>
      <c r="F967" s="147">
        <v>17</v>
      </c>
      <c r="G967" s="54">
        <f t="shared" si="128"/>
        <v>0.16190476190476191</v>
      </c>
      <c r="H967" s="58">
        <v>51</v>
      </c>
      <c r="I967" s="54">
        <f t="shared" si="129"/>
        <v>0.48571428571428571</v>
      </c>
      <c r="J967" s="53">
        <v>27</v>
      </c>
      <c r="K967" s="54">
        <f t="shared" si="130"/>
        <v>0.25714285714285712</v>
      </c>
      <c r="L967" s="138">
        <v>105</v>
      </c>
      <c r="M967" s="148" t="s">
        <v>184</v>
      </c>
    </row>
    <row r="968" spans="2:15" x14ac:dyDescent="0.15">
      <c r="B968" s="173"/>
      <c r="C968" s="10" t="s">
        <v>86</v>
      </c>
      <c r="D968" s="55">
        <v>9</v>
      </c>
      <c r="E968" s="46">
        <f t="shared" si="127"/>
        <v>0.11842105263157894</v>
      </c>
      <c r="F968" s="104">
        <v>14</v>
      </c>
      <c r="G968" s="46">
        <f t="shared" si="128"/>
        <v>0.18421052631578946</v>
      </c>
      <c r="H968" s="47">
        <v>37</v>
      </c>
      <c r="I968" s="46">
        <f t="shared" si="129"/>
        <v>0.48684210526315791</v>
      </c>
      <c r="J968" s="48">
        <v>24</v>
      </c>
      <c r="K968" s="46">
        <f t="shared" si="130"/>
        <v>0.31578947368421051</v>
      </c>
      <c r="L968" s="49">
        <v>76</v>
      </c>
      <c r="M968" s="100" t="s">
        <v>185</v>
      </c>
    </row>
    <row r="971" spans="2:15" x14ac:dyDescent="0.15">
      <c r="B971" s="4" t="s">
        <v>186</v>
      </c>
    </row>
    <row r="972" spans="2:15" x14ac:dyDescent="0.15">
      <c r="B972" s="5" t="s">
        <v>187</v>
      </c>
    </row>
    <row r="973" spans="2:15" x14ac:dyDescent="0.15">
      <c r="B973" s="174" t="s">
        <v>87</v>
      </c>
      <c r="C973" s="191"/>
      <c r="D973" s="196" t="s">
        <v>271</v>
      </c>
      <c r="E973" s="197"/>
      <c r="F973" s="197" t="s">
        <v>272</v>
      </c>
      <c r="G973" s="197"/>
      <c r="H973" s="197" t="s">
        <v>273</v>
      </c>
      <c r="I973" s="197"/>
      <c r="J973" s="197" t="s">
        <v>274</v>
      </c>
      <c r="K973" s="197"/>
      <c r="L973" s="166" t="s">
        <v>62</v>
      </c>
      <c r="M973" s="198"/>
      <c r="N973" s="197" t="s">
        <v>14</v>
      </c>
      <c r="O973" s="199"/>
    </row>
    <row r="974" spans="2:15" x14ac:dyDescent="0.15">
      <c r="B974" s="192"/>
      <c r="C974" s="193"/>
      <c r="D974" s="119" t="s">
        <v>1</v>
      </c>
      <c r="E974" s="120" t="s">
        <v>2</v>
      </c>
      <c r="F974" s="120" t="s">
        <v>1</v>
      </c>
      <c r="G974" s="120" t="s">
        <v>2</v>
      </c>
      <c r="H974" s="120" t="s">
        <v>1</v>
      </c>
      <c r="I974" s="120" t="s">
        <v>2</v>
      </c>
      <c r="J974" s="120" t="s">
        <v>1</v>
      </c>
      <c r="K974" s="120" t="s">
        <v>2</v>
      </c>
      <c r="L974" s="120" t="s">
        <v>1</v>
      </c>
      <c r="M974" s="120" t="s">
        <v>2</v>
      </c>
      <c r="N974" s="120" t="s">
        <v>1</v>
      </c>
      <c r="O974" s="121" t="s">
        <v>2</v>
      </c>
    </row>
    <row r="975" spans="2:15" x14ac:dyDescent="0.15">
      <c r="B975" s="195" t="s">
        <v>17</v>
      </c>
      <c r="C975" s="3" t="s">
        <v>0</v>
      </c>
      <c r="D975" s="59">
        <f>D984+D993</f>
        <v>63</v>
      </c>
      <c r="E975" s="60">
        <f>D975/N975</f>
        <v>2.6315789473684209E-2</v>
      </c>
      <c r="F975" s="61">
        <f>F984+F993</f>
        <v>122</v>
      </c>
      <c r="G975" s="60">
        <f>F975/N975</f>
        <v>5.0960735171261484E-2</v>
      </c>
      <c r="H975" s="62">
        <f>H984+H993</f>
        <v>549</v>
      </c>
      <c r="I975" s="60">
        <f>H975/N975</f>
        <v>0.22932330827067668</v>
      </c>
      <c r="J975" s="61">
        <f>J984+J993</f>
        <v>1640</v>
      </c>
      <c r="K975" s="60">
        <f>J975/N975</f>
        <v>0.6850459482038429</v>
      </c>
      <c r="L975" s="63">
        <f>L984+L993</f>
        <v>20</v>
      </c>
      <c r="M975" s="60">
        <f>L975/N975</f>
        <v>8.3542188805346695E-3</v>
      </c>
      <c r="N975" s="64">
        <f>D975+F975+H975+J975+L975</f>
        <v>2394</v>
      </c>
      <c r="O975" s="65">
        <f>E975+G975+I975+K975+M975</f>
        <v>0.99999999999999989</v>
      </c>
    </row>
    <row r="976" spans="2:15" x14ac:dyDescent="0.15">
      <c r="B976" s="183"/>
      <c r="C976" s="11" t="s">
        <v>22</v>
      </c>
      <c r="D976" s="140">
        <f>D985+D994</f>
        <v>2</v>
      </c>
      <c r="E976" s="66">
        <f>D976/N976</f>
        <v>1.9230769230769232E-2</v>
      </c>
      <c r="F976" s="67">
        <f t="shared" ref="F976:J983" si="131">F985+F994</f>
        <v>5</v>
      </c>
      <c r="G976" s="66">
        <f t="shared" ref="G976:G1001" si="132">F976/N976</f>
        <v>4.807692307692308E-2</v>
      </c>
      <c r="H976" s="67">
        <f t="shared" ref="H976:H978" si="133">H985+H994</f>
        <v>32</v>
      </c>
      <c r="I976" s="66">
        <f t="shared" ref="I976:I1001" si="134">H976/N976</f>
        <v>0.30769230769230771</v>
      </c>
      <c r="J976" s="67">
        <f t="shared" si="131"/>
        <v>65</v>
      </c>
      <c r="K976" s="66">
        <f t="shared" ref="K976:K1001" si="135">J976/N976</f>
        <v>0.625</v>
      </c>
      <c r="L976" s="68">
        <f t="shared" ref="L976:L983" si="136">L985+L994</f>
        <v>0</v>
      </c>
      <c r="M976" s="66">
        <f t="shared" ref="M976:M1001" si="137">L976/N976</f>
        <v>0</v>
      </c>
      <c r="N976" s="69">
        <f t="shared" ref="N976:O1001" si="138">D976+F976+H976+J976+L976</f>
        <v>104</v>
      </c>
      <c r="O976" s="70">
        <f t="shared" si="138"/>
        <v>1</v>
      </c>
    </row>
    <row r="977" spans="2:15" x14ac:dyDescent="0.15">
      <c r="B977" s="183"/>
      <c r="C977" s="12" t="s">
        <v>24</v>
      </c>
      <c r="D977" s="141">
        <f t="shared" ref="D977:D983" si="139">D986+D995</f>
        <v>5</v>
      </c>
      <c r="E977" s="142">
        <f t="shared" ref="E977:E1001" si="140">D977/N977</f>
        <v>2.8901734104046242E-2</v>
      </c>
      <c r="F977" s="143">
        <f t="shared" si="131"/>
        <v>14</v>
      </c>
      <c r="G977" s="142">
        <f t="shared" si="132"/>
        <v>8.0924855491329481E-2</v>
      </c>
      <c r="H977" s="143">
        <f t="shared" si="133"/>
        <v>51</v>
      </c>
      <c r="I977" s="142">
        <f t="shared" si="134"/>
        <v>0.2947976878612717</v>
      </c>
      <c r="J977" s="143">
        <f t="shared" si="131"/>
        <v>102</v>
      </c>
      <c r="K977" s="142">
        <f t="shared" si="135"/>
        <v>0.58959537572254339</v>
      </c>
      <c r="L977" s="98">
        <f t="shared" si="136"/>
        <v>1</v>
      </c>
      <c r="M977" s="142">
        <f t="shared" si="137"/>
        <v>5.7803468208092483E-3</v>
      </c>
      <c r="N977" s="99">
        <f t="shared" si="138"/>
        <v>173</v>
      </c>
      <c r="O977" s="144">
        <f t="shared" si="138"/>
        <v>1</v>
      </c>
    </row>
    <row r="978" spans="2:15" x14ac:dyDescent="0.15">
      <c r="B978" s="183"/>
      <c r="C978" s="12" t="s">
        <v>26</v>
      </c>
      <c r="D978" s="141">
        <f t="shared" si="139"/>
        <v>5</v>
      </c>
      <c r="E978" s="142">
        <f t="shared" si="140"/>
        <v>1.7921146953405017E-2</v>
      </c>
      <c r="F978" s="143">
        <f t="shared" si="131"/>
        <v>17</v>
      </c>
      <c r="G978" s="142">
        <f t="shared" si="132"/>
        <v>6.093189964157706E-2</v>
      </c>
      <c r="H978" s="143">
        <f t="shared" si="133"/>
        <v>82</v>
      </c>
      <c r="I978" s="142">
        <f t="shared" si="134"/>
        <v>0.29390681003584229</v>
      </c>
      <c r="J978" s="143">
        <f t="shared" si="131"/>
        <v>174</v>
      </c>
      <c r="K978" s="142">
        <f t="shared" si="135"/>
        <v>0.62365591397849462</v>
      </c>
      <c r="L978" s="98">
        <f t="shared" si="136"/>
        <v>1</v>
      </c>
      <c r="M978" s="142">
        <f t="shared" si="137"/>
        <v>3.5842293906810036E-3</v>
      </c>
      <c r="N978" s="99">
        <f t="shared" si="138"/>
        <v>279</v>
      </c>
      <c r="O978" s="144">
        <f t="shared" si="138"/>
        <v>1</v>
      </c>
    </row>
    <row r="979" spans="2:15" x14ac:dyDescent="0.15">
      <c r="B979" s="183"/>
      <c r="C979" s="12" t="s">
        <v>28</v>
      </c>
      <c r="D979" s="141">
        <f t="shared" si="139"/>
        <v>3</v>
      </c>
      <c r="E979" s="142">
        <f t="shared" si="140"/>
        <v>8.8495575221238937E-3</v>
      </c>
      <c r="F979" s="143">
        <f t="shared" si="131"/>
        <v>14</v>
      </c>
      <c r="G979" s="142">
        <f t="shared" si="132"/>
        <v>4.1297935103244837E-2</v>
      </c>
      <c r="H979" s="143">
        <f>H988+H997</f>
        <v>88</v>
      </c>
      <c r="I979" s="142">
        <f t="shared" si="134"/>
        <v>0.25958702064896755</v>
      </c>
      <c r="J979" s="143">
        <f t="shared" si="131"/>
        <v>234</v>
      </c>
      <c r="K979" s="142">
        <f t="shared" si="135"/>
        <v>0.69026548672566368</v>
      </c>
      <c r="L979" s="98">
        <f t="shared" si="136"/>
        <v>0</v>
      </c>
      <c r="M979" s="142">
        <f t="shared" si="137"/>
        <v>0</v>
      </c>
      <c r="N979" s="99">
        <f t="shared" si="138"/>
        <v>339</v>
      </c>
      <c r="O979" s="144">
        <f t="shared" si="138"/>
        <v>1</v>
      </c>
    </row>
    <row r="980" spans="2:15" x14ac:dyDescent="0.15">
      <c r="B980" s="183"/>
      <c r="C980" s="12" t="s">
        <v>30</v>
      </c>
      <c r="D980" s="141">
        <f t="shared" si="139"/>
        <v>7</v>
      </c>
      <c r="E980" s="142">
        <f t="shared" si="140"/>
        <v>2.2580645161290321E-2</v>
      </c>
      <c r="F980" s="143">
        <f t="shared" si="131"/>
        <v>15</v>
      </c>
      <c r="G980" s="142">
        <f t="shared" si="132"/>
        <v>4.8387096774193547E-2</v>
      </c>
      <c r="H980" s="143">
        <f t="shared" ref="H980:H983" si="141">H989+H998</f>
        <v>65</v>
      </c>
      <c r="I980" s="142">
        <f t="shared" si="134"/>
        <v>0.20967741935483872</v>
      </c>
      <c r="J980" s="143">
        <f t="shared" si="131"/>
        <v>223</v>
      </c>
      <c r="K980" s="142">
        <f t="shared" si="135"/>
        <v>0.71935483870967742</v>
      </c>
      <c r="L980" s="98">
        <f t="shared" si="136"/>
        <v>0</v>
      </c>
      <c r="M980" s="142">
        <f t="shared" si="137"/>
        <v>0</v>
      </c>
      <c r="N980" s="99">
        <f t="shared" si="138"/>
        <v>310</v>
      </c>
      <c r="O980" s="144">
        <f t="shared" si="138"/>
        <v>1</v>
      </c>
    </row>
    <row r="981" spans="2:15" x14ac:dyDescent="0.15">
      <c r="B981" s="183"/>
      <c r="C981" s="12" t="s">
        <v>35</v>
      </c>
      <c r="D981" s="141">
        <f t="shared" si="139"/>
        <v>10</v>
      </c>
      <c r="E981" s="142">
        <f t="shared" si="140"/>
        <v>1.953125E-2</v>
      </c>
      <c r="F981" s="143">
        <f t="shared" si="131"/>
        <v>22</v>
      </c>
      <c r="G981" s="142">
        <f t="shared" si="132"/>
        <v>4.296875E-2</v>
      </c>
      <c r="H981" s="143">
        <f t="shared" si="141"/>
        <v>109</v>
      </c>
      <c r="I981" s="142">
        <f t="shared" si="134"/>
        <v>0.212890625</v>
      </c>
      <c r="J981" s="143">
        <f t="shared" si="131"/>
        <v>367</v>
      </c>
      <c r="K981" s="142">
        <f t="shared" si="135"/>
        <v>0.716796875</v>
      </c>
      <c r="L981" s="98">
        <f t="shared" si="136"/>
        <v>4</v>
      </c>
      <c r="M981" s="142">
        <f t="shared" si="137"/>
        <v>7.8125E-3</v>
      </c>
      <c r="N981" s="99">
        <f t="shared" si="138"/>
        <v>512</v>
      </c>
      <c r="O981" s="144">
        <f t="shared" si="138"/>
        <v>1</v>
      </c>
    </row>
    <row r="982" spans="2:15" x14ac:dyDescent="0.15">
      <c r="B982" s="183"/>
      <c r="C982" s="12" t="s">
        <v>37</v>
      </c>
      <c r="D982" s="141">
        <f t="shared" si="139"/>
        <v>18</v>
      </c>
      <c r="E982" s="142">
        <f t="shared" si="140"/>
        <v>4.1284403669724773E-2</v>
      </c>
      <c r="F982" s="143">
        <f t="shared" si="131"/>
        <v>27</v>
      </c>
      <c r="G982" s="142">
        <f t="shared" si="132"/>
        <v>6.1926605504587159E-2</v>
      </c>
      <c r="H982" s="143">
        <f t="shared" si="141"/>
        <v>83</v>
      </c>
      <c r="I982" s="142">
        <f t="shared" si="134"/>
        <v>0.19036697247706422</v>
      </c>
      <c r="J982" s="143">
        <f t="shared" si="131"/>
        <v>302</v>
      </c>
      <c r="K982" s="142">
        <f t="shared" si="135"/>
        <v>0.69266055045871555</v>
      </c>
      <c r="L982" s="98">
        <f t="shared" si="136"/>
        <v>6</v>
      </c>
      <c r="M982" s="142">
        <f t="shared" si="137"/>
        <v>1.3761467889908258E-2</v>
      </c>
      <c r="N982" s="99">
        <f t="shared" si="138"/>
        <v>436</v>
      </c>
      <c r="O982" s="144">
        <f t="shared" si="138"/>
        <v>1</v>
      </c>
    </row>
    <row r="983" spans="2:15" x14ac:dyDescent="0.15">
      <c r="B983" s="183"/>
      <c r="C983" s="10" t="s">
        <v>75</v>
      </c>
      <c r="D983" s="71">
        <f t="shared" si="139"/>
        <v>13</v>
      </c>
      <c r="E983" s="72">
        <f t="shared" si="140"/>
        <v>5.3941908713692949E-2</v>
      </c>
      <c r="F983" s="73">
        <f t="shared" si="131"/>
        <v>8</v>
      </c>
      <c r="G983" s="72">
        <f t="shared" si="132"/>
        <v>3.3195020746887967E-2</v>
      </c>
      <c r="H983" s="73">
        <f t="shared" si="141"/>
        <v>39</v>
      </c>
      <c r="I983" s="72">
        <f t="shared" si="134"/>
        <v>0.16182572614107885</v>
      </c>
      <c r="J983" s="73">
        <f t="shared" si="131"/>
        <v>173</v>
      </c>
      <c r="K983" s="72">
        <f t="shared" si="135"/>
        <v>0.71784232365145229</v>
      </c>
      <c r="L983" s="74">
        <f t="shared" si="136"/>
        <v>8</v>
      </c>
      <c r="M983" s="72">
        <f t="shared" si="137"/>
        <v>3.3195020746887967E-2</v>
      </c>
      <c r="N983" s="75">
        <f t="shared" si="138"/>
        <v>241</v>
      </c>
      <c r="O983" s="76">
        <f t="shared" si="138"/>
        <v>1</v>
      </c>
    </row>
    <row r="984" spans="2:15" x14ac:dyDescent="0.15">
      <c r="B984" s="182" t="s">
        <v>15</v>
      </c>
      <c r="C984" s="11" t="s">
        <v>0</v>
      </c>
      <c r="D984" s="77">
        <f>SUM(D985:D992)</f>
        <v>45</v>
      </c>
      <c r="E984" s="60">
        <f t="shared" si="140"/>
        <v>4.0613718411552348E-2</v>
      </c>
      <c r="F984" s="67">
        <f>SUM(F985:F992)</f>
        <v>68</v>
      </c>
      <c r="G984" s="60">
        <f t="shared" si="132"/>
        <v>6.1371841155234655E-2</v>
      </c>
      <c r="H984" s="67">
        <f>SUM(H985:H992)</f>
        <v>319</v>
      </c>
      <c r="I984" s="60">
        <f t="shared" si="134"/>
        <v>0.28790613718411551</v>
      </c>
      <c r="J984" s="67">
        <f>SUM(J985:J992)</f>
        <v>668</v>
      </c>
      <c r="K984" s="60">
        <f t="shared" si="135"/>
        <v>0.6028880866425993</v>
      </c>
      <c r="L984" s="63">
        <f>SUM(L985:L992)</f>
        <v>8</v>
      </c>
      <c r="M984" s="60">
        <f t="shared" si="137"/>
        <v>7.2202166064981952E-3</v>
      </c>
      <c r="N984" s="64">
        <f t="shared" si="138"/>
        <v>1108</v>
      </c>
      <c r="O984" s="65">
        <f t="shared" si="138"/>
        <v>1</v>
      </c>
    </row>
    <row r="985" spans="2:15" x14ac:dyDescent="0.15">
      <c r="B985" s="182"/>
      <c r="C985" s="11" t="s">
        <v>22</v>
      </c>
      <c r="D985" s="77">
        <v>1</v>
      </c>
      <c r="E985" s="66">
        <f t="shared" si="140"/>
        <v>2.0833333333333332E-2</v>
      </c>
      <c r="F985" s="67">
        <v>3</v>
      </c>
      <c r="G985" s="66">
        <f t="shared" si="132"/>
        <v>6.25E-2</v>
      </c>
      <c r="H985" s="67">
        <v>20</v>
      </c>
      <c r="I985" s="66">
        <f t="shared" si="134"/>
        <v>0.41666666666666669</v>
      </c>
      <c r="J985" s="67">
        <v>24</v>
      </c>
      <c r="K985" s="66">
        <f t="shared" si="135"/>
        <v>0.5</v>
      </c>
      <c r="L985" s="68"/>
      <c r="M985" s="66">
        <f t="shared" si="137"/>
        <v>0</v>
      </c>
      <c r="N985" s="69">
        <f t="shared" si="138"/>
        <v>48</v>
      </c>
      <c r="O985" s="70">
        <f t="shared" si="138"/>
        <v>1</v>
      </c>
    </row>
    <row r="986" spans="2:15" x14ac:dyDescent="0.15">
      <c r="B986" s="182"/>
      <c r="C986" s="12" t="s">
        <v>24</v>
      </c>
      <c r="D986" s="145">
        <v>4</v>
      </c>
      <c r="E986" s="142">
        <f t="shared" si="140"/>
        <v>5.0632911392405063E-2</v>
      </c>
      <c r="F986" s="143">
        <v>9</v>
      </c>
      <c r="G986" s="142">
        <f t="shared" si="132"/>
        <v>0.11392405063291139</v>
      </c>
      <c r="H986" s="143">
        <v>30</v>
      </c>
      <c r="I986" s="142">
        <f t="shared" si="134"/>
        <v>0.379746835443038</v>
      </c>
      <c r="J986" s="143">
        <v>35</v>
      </c>
      <c r="K986" s="142">
        <f t="shared" si="135"/>
        <v>0.44303797468354428</v>
      </c>
      <c r="L986" s="98">
        <v>1</v>
      </c>
      <c r="M986" s="142">
        <f t="shared" si="137"/>
        <v>1.2658227848101266E-2</v>
      </c>
      <c r="N986" s="99">
        <f t="shared" si="138"/>
        <v>79</v>
      </c>
      <c r="O986" s="144">
        <f t="shared" si="138"/>
        <v>0.99999999999999989</v>
      </c>
    </row>
    <row r="987" spans="2:15" x14ac:dyDescent="0.15">
      <c r="B987" s="182"/>
      <c r="C987" s="12" t="s">
        <v>26</v>
      </c>
      <c r="D987" s="145">
        <v>5</v>
      </c>
      <c r="E987" s="142">
        <f t="shared" si="140"/>
        <v>3.5714285714285712E-2</v>
      </c>
      <c r="F987" s="143">
        <v>10</v>
      </c>
      <c r="G987" s="142">
        <f t="shared" si="132"/>
        <v>7.1428571428571425E-2</v>
      </c>
      <c r="H987" s="143">
        <v>52</v>
      </c>
      <c r="I987" s="142">
        <f t="shared" si="134"/>
        <v>0.37142857142857144</v>
      </c>
      <c r="J987" s="143">
        <v>73</v>
      </c>
      <c r="K987" s="142">
        <f t="shared" si="135"/>
        <v>0.52142857142857146</v>
      </c>
      <c r="L987" s="98"/>
      <c r="M987" s="142">
        <f t="shared" si="137"/>
        <v>0</v>
      </c>
      <c r="N987" s="99">
        <f t="shared" si="138"/>
        <v>140</v>
      </c>
      <c r="O987" s="144">
        <f t="shared" si="138"/>
        <v>1</v>
      </c>
    </row>
    <row r="988" spans="2:15" x14ac:dyDescent="0.15">
      <c r="B988" s="182"/>
      <c r="C988" s="12" t="s">
        <v>28</v>
      </c>
      <c r="D988" s="145">
        <v>2</v>
      </c>
      <c r="E988" s="142">
        <f t="shared" si="140"/>
        <v>1.3422818791946308E-2</v>
      </c>
      <c r="F988" s="143">
        <v>10</v>
      </c>
      <c r="G988" s="142">
        <f t="shared" si="132"/>
        <v>6.7114093959731544E-2</v>
      </c>
      <c r="H988" s="143">
        <v>51</v>
      </c>
      <c r="I988" s="142">
        <f t="shared" si="134"/>
        <v>0.34228187919463088</v>
      </c>
      <c r="J988" s="143">
        <v>86</v>
      </c>
      <c r="K988" s="142">
        <f t="shared" si="135"/>
        <v>0.57718120805369133</v>
      </c>
      <c r="L988" s="98"/>
      <c r="M988" s="142">
        <f t="shared" si="137"/>
        <v>0</v>
      </c>
      <c r="N988" s="99">
        <f t="shared" si="138"/>
        <v>149</v>
      </c>
      <c r="O988" s="144">
        <f t="shared" si="138"/>
        <v>1</v>
      </c>
    </row>
    <row r="989" spans="2:15" x14ac:dyDescent="0.15">
      <c r="B989" s="182"/>
      <c r="C989" s="12" t="s">
        <v>30</v>
      </c>
      <c r="D989" s="145">
        <v>6</v>
      </c>
      <c r="E989" s="142">
        <f t="shared" si="140"/>
        <v>4.2253521126760563E-2</v>
      </c>
      <c r="F989" s="143">
        <v>11</v>
      </c>
      <c r="G989" s="142">
        <f t="shared" si="132"/>
        <v>7.746478873239436E-2</v>
      </c>
      <c r="H989" s="143">
        <v>38</v>
      </c>
      <c r="I989" s="142">
        <f t="shared" si="134"/>
        <v>0.26760563380281688</v>
      </c>
      <c r="J989" s="143">
        <v>87</v>
      </c>
      <c r="K989" s="142">
        <f t="shared" si="135"/>
        <v>0.61267605633802813</v>
      </c>
      <c r="L989" s="98"/>
      <c r="M989" s="142">
        <f t="shared" si="137"/>
        <v>0</v>
      </c>
      <c r="N989" s="99">
        <f t="shared" si="138"/>
        <v>142</v>
      </c>
      <c r="O989" s="144">
        <f t="shared" si="138"/>
        <v>1</v>
      </c>
    </row>
    <row r="990" spans="2:15" x14ac:dyDescent="0.15">
      <c r="B990" s="183"/>
      <c r="C990" s="12" t="s">
        <v>35</v>
      </c>
      <c r="D990" s="145">
        <v>7</v>
      </c>
      <c r="E990" s="142">
        <f t="shared" si="140"/>
        <v>2.8688524590163935E-2</v>
      </c>
      <c r="F990" s="143">
        <v>10</v>
      </c>
      <c r="G990" s="142">
        <f t="shared" si="132"/>
        <v>4.0983606557377046E-2</v>
      </c>
      <c r="H990" s="143">
        <v>63</v>
      </c>
      <c r="I990" s="142">
        <f t="shared" si="134"/>
        <v>0.25819672131147542</v>
      </c>
      <c r="J990" s="143">
        <v>163</v>
      </c>
      <c r="K990" s="142">
        <f t="shared" si="135"/>
        <v>0.66803278688524592</v>
      </c>
      <c r="L990" s="98">
        <v>1</v>
      </c>
      <c r="M990" s="142">
        <f t="shared" si="137"/>
        <v>4.0983606557377051E-3</v>
      </c>
      <c r="N990" s="99">
        <f t="shared" si="138"/>
        <v>244</v>
      </c>
      <c r="O990" s="144">
        <f t="shared" si="138"/>
        <v>1</v>
      </c>
    </row>
    <row r="991" spans="2:15" x14ac:dyDescent="0.15">
      <c r="B991" s="183"/>
      <c r="C991" s="12" t="s">
        <v>37</v>
      </c>
      <c r="D991" s="145">
        <v>13</v>
      </c>
      <c r="E991" s="142">
        <f t="shared" si="140"/>
        <v>6.5326633165829151E-2</v>
      </c>
      <c r="F991" s="143">
        <v>13</v>
      </c>
      <c r="G991" s="142">
        <f t="shared" si="132"/>
        <v>6.5326633165829151E-2</v>
      </c>
      <c r="H991" s="143">
        <v>46</v>
      </c>
      <c r="I991" s="142">
        <f t="shared" si="134"/>
        <v>0.23115577889447236</v>
      </c>
      <c r="J991" s="143">
        <v>125</v>
      </c>
      <c r="K991" s="142">
        <f t="shared" si="135"/>
        <v>0.62814070351758799</v>
      </c>
      <c r="L991" s="98">
        <v>2</v>
      </c>
      <c r="M991" s="142">
        <f t="shared" si="137"/>
        <v>1.0050251256281407E-2</v>
      </c>
      <c r="N991" s="99">
        <f t="shared" si="138"/>
        <v>199</v>
      </c>
      <c r="O991" s="144">
        <f t="shared" si="138"/>
        <v>1</v>
      </c>
    </row>
    <row r="992" spans="2:15" x14ac:dyDescent="0.15">
      <c r="B992" s="183"/>
      <c r="C992" s="10" t="s">
        <v>75</v>
      </c>
      <c r="D992" s="78">
        <v>7</v>
      </c>
      <c r="E992" s="72">
        <f t="shared" si="140"/>
        <v>6.5420560747663545E-2</v>
      </c>
      <c r="F992" s="73">
        <v>2</v>
      </c>
      <c r="G992" s="72">
        <f t="shared" si="132"/>
        <v>1.8691588785046728E-2</v>
      </c>
      <c r="H992" s="73">
        <v>19</v>
      </c>
      <c r="I992" s="72">
        <f t="shared" si="134"/>
        <v>0.17757009345794392</v>
      </c>
      <c r="J992" s="73">
        <v>75</v>
      </c>
      <c r="K992" s="72">
        <f t="shared" si="135"/>
        <v>0.7009345794392523</v>
      </c>
      <c r="L992" s="74">
        <v>4</v>
      </c>
      <c r="M992" s="72">
        <f t="shared" si="137"/>
        <v>3.7383177570093455E-2</v>
      </c>
      <c r="N992" s="75">
        <f t="shared" si="138"/>
        <v>107</v>
      </c>
      <c r="O992" s="76">
        <f t="shared" si="138"/>
        <v>1</v>
      </c>
    </row>
    <row r="993" spans="2:15" x14ac:dyDescent="0.15">
      <c r="B993" s="182" t="s">
        <v>16</v>
      </c>
      <c r="C993" s="6" t="s">
        <v>0</v>
      </c>
      <c r="D993" s="59">
        <f>SUM(D994:D1001)</f>
        <v>18</v>
      </c>
      <c r="E993" s="60">
        <f t="shared" si="140"/>
        <v>1.3996889580093312E-2</v>
      </c>
      <c r="F993" s="62">
        <f>SUM(F994:F1001)</f>
        <v>54</v>
      </c>
      <c r="G993" s="60">
        <f t="shared" si="132"/>
        <v>4.1990668740279936E-2</v>
      </c>
      <c r="H993" s="62">
        <f>SUM(H994:H1001)</f>
        <v>230</v>
      </c>
      <c r="I993" s="60">
        <f t="shared" si="134"/>
        <v>0.17884914463452567</v>
      </c>
      <c r="J993" s="62">
        <f>SUM(J994:J1001)</f>
        <v>972</v>
      </c>
      <c r="K993" s="60">
        <f t="shared" si="135"/>
        <v>0.7558320373250389</v>
      </c>
      <c r="L993" s="63">
        <f>SUM(L994:L1001)</f>
        <v>12</v>
      </c>
      <c r="M993" s="60">
        <f t="shared" si="137"/>
        <v>9.3312597200622092E-3</v>
      </c>
      <c r="N993" s="64">
        <f t="shared" si="138"/>
        <v>1286</v>
      </c>
      <c r="O993" s="65">
        <f t="shared" si="138"/>
        <v>1</v>
      </c>
    </row>
    <row r="994" spans="2:15" x14ac:dyDescent="0.15">
      <c r="B994" s="182"/>
      <c r="C994" s="11" t="s">
        <v>22</v>
      </c>
      <c r="D994" s="77">
        <v>1</v>
      </c>
      <c r="E994" s="66">
        <f t="shared" si="140"/>
        <v>1.7857142857142856E-2</v>
      </c>
      <c r="F994" s="67">
        <v>2</v>
      </c>
      <c r="G994" s="66">
        <f t="shared" si="132"/>
        <v>3.5714285714285712E-2</v>
      </c>
      <c r="H994" s="67">
        <v>12</v>
      </c>
      <c r="I994" s="66">
        <f t="shared" si="134"/>
        <v>0.21428571428571427</v>
      </c>
      <c r="J994" s="67">
        <v>41</v>
      </c>
      <c r="K994" s="66">
        <f t="shared" si="135"/>
        <v>0.7321428571428571</v>
      </c>
      <c r="L994" s="68"/>
      <c r="M994" s="66">
        <f t="shared" si="137"/>
        <v>0</v>
      </c>
      <c r="N994" s="69">
        <f t="shared" si="138"/>
        <v>56</v>
      </c>
      <c r="O994" s="70">
        <f t="shared" si="138"/>
        <v>1</v>
      </c>
    </row>
    <row r="995" spans="2:15" x14ac:dyDescent="0.15">
      <c r="B995" s="182"/>
      <c r="C995" s="12" t="s">
        <v>24</v>
      </c>
      <c r="D995" s="145">
        <v>1</v>
      </c>
      <c r="E995" s="142">
        <f t="shared" si="140"/>
        <v>1.0638297872340425E-2</v>
      </c>
      <c r="F995" s="143">
        <v>5</v>
      </c>
      <c r="G995" s="142">
        <f t="shared" si="132"/>
        <v>5.3191489361702128E-2</v>
      </c>
      <c r="H995" s="143">
        <v>21</v>
      </c>
      <c r="I995" s="142">
        <f t="shared" si="134"/>
        <v>0.22340425531914893</v>
      </c>
      <c r="J995" s="143">
        <v>67</v>
      </c>
      <c r="K995" s="142">
        <f t="shared" si="135"/>
        <v>0.71276595744680848</v>
      </c>
      <c r="L995" s="98"/>
      <c r="M995" s="142">
        <f t="shared" si="137"/>
        <v>0</v>
      </c>
      <c r="N995" s="99">
        <f t="shared" si="138"/>
        <v>94</v>
      </c>
      <c r="O995" s="144">
        <f t="shared" si="138"/>
        <v>1</v>
      </c>
    </row>
    <row r="996" spans="2:15" x14ac:dyDescent="0.15">
      <c r="B996" s="182"/>
      <c r="C996" s="12" t="s">
        <v>26</v>
      </c>
      <c r="D996" s="145"/>
      <c r="E996" s="142">
        <f t="shared" si="140"/>
        <v>0</v>
      </c>
      <c r="F996" s="143">
        <v>7</v>
      </c>
      <c r="G996" s="142">
        <f t="shared" si="132"/>
        <v>5.0359712230215826E-2</v>
      </c>
      <c r="H996" s="143">
        <v>30</v>
      </c>
      <c r="I996" s="142">
        <f t="shared" si="134"/>
        <v>0.21582733812949639</v>
      </c>
      <c r="J996" s="143">
        <v>101</v>
      </c>
      <c r="K996" s="142">
        <f t="shared" si="135"/>
        <v>0.72661870503597126</v>
      </c>
      <c r="L996" s="98">
        <v>1</v>
      </c>
      <c r="M996" s="142">
        <f t="shared" si="137"/>
        <v>7.1942446043165471E-3</v>
      </c>
      <c r="N996" s="99">
        <f t="shared" si="138"/>
        <v>139</v>
      </c>
      <c r="O996" s="144">
        <f t="shared" si="138"/>
        <v>1</v>
      </c>
    </row>
    <row r="997" spans="2:15" x14ac:dyDescent="0.15">
      <c r="B997" s="182"/>
      <c r="C997" s="12" t="s">
        <v>28</v>
      </c>
      <c r="D997" s="145">
        <v>1</v>
      </c>
      <c r="E997" s="142">
        <f t="shared" si="140"/>
        <v>5.263157894736842E-3</v>
      </c>
      <c r="F997" s="143">
        <v>4</v>
      </c>
      <c r="G997" s="142">
        <f t="shared" si="132"/>
        <v>2.1052631578947368E-2</v>
      </c>
      <c r="H997" s="143">
        <v>37</v>
      </c>
      <c r="I997" s="142">
        <f t="shared" si="134"/>
        <v>0.19473684210526315</v>
      </c>
      <c r="J997" s="143">
        <v>148</v>
      </c>
      <c r="K997" s="142">
        <f t="shared" si="135"/>
        <v>0.77894736842105261</v>
      </c>
      <c r="L997" s="98"/>
      <c r="M997" s="142">
        <f t="shared" si="137"/>
        <v>0</v>
      </c>
      <c r="N997" s="99">
        <f t="shared" si="138"/>
        <v>190</v>
      </c>
      <c r="O997" s="144">
        <f t="shared" si="138"/>
        <v>1</v>
      </c>
    </row>
    <row r="998" spans="2:15" x14ac:dyDescent="0.15">
      <c r="B998" s="182"/>
      <c r="C998" s="12" t="s">
        <v>30</v>
      </c>
      <c r="D998" s="145">
        <v>1</v>
      </c>
      <c r="E998" s="142">
        <f t="shared" si="140"/>
        <v>5.9523809523809521E-3</v>
      </c>
      <c r="F998" s="143">
        <v>4</v>
      </c>
      <c r="G998" s="142">
        <f t="shared" si="132"/>
        <v>2.3809523809523808E-2</v>
      </c>
      <c r="H998" s="143">
        <v>27</v>
      </c>
      <c r="I998" s="142">
        <f t="shared" si="134"/>
        <v>0.16071428571428573</v>
      </c>
      <c r="J998" s="143">
        <v>136</v>
      </c>
      <c r="K998" s="142">
        <f t="shared" si="135"/>
        <v>0.80952380952380953</v>
      </c>
      <c r="L998" s="98"/>
      <c r="M998" s="142">
        <f t="shared" si="137"/>
        <v>0</v>
      </c>
      <c r="N998" s="99">
        <f t="shared" si="138"/>
        <v>168</v>
      </c>
      <c r="O998" s="144">
        <f t="shared" si="138"/>
        <v>1</v>
      </c>
    </row>
    <row r="999" spans="2:15" x14ac:dyDescent="0.15">
      <c r="B999" s="183"/>
      <c r="C999" s="12" t="s">
        <v>35</v>
      </c>
      <c r="D999" s="145">
        <v>3</v>
      </c>
      <c r="E999" s="142">
        <f t="shared" si="140"/>
        <v>1.1194029850746268E-2</v>
      </c>
      <c r="F999" s="143">
        <v>12</v>
      </c>
      <c r="G999" s="142">
        <f t="shared" si="132"/>
        <v>4.4776119402985072E-2</v>
      </c>
      <c r="H999" s="143">
        <v>46</v>
      </c>
      <c r="I999" s="142">
        <f t="shared" si="134"/>
        <v>0.17164179104477612</v>
      </c>
      <c r="J999" s="143">
        <v>204</v>
      </c>
      <c r="K999" s="142">
        <f t="shared" si="135"/>
        <v>0.76119402985074625</v>
      </c>
      <c r="L999" s="98">
        <v>3</v>
      </c>
      <c r="M999" s="142">
        <f t="shared" si="137"/>
        <v>1.1194029850746268E-2</v>
      </c>
      <c r="N999" s="99">
        <f t="shared" si="138"/>
        <v>268</v>
      </c>
      <c r="O999" s="144">
        <f t="shared" si="138"/>
        <v>1</v>
      </c>
    </row>
    <row r="1000" spans="2:15" x14ac:dyDescent="0.15">
      <c r="B1000" s="183"/>
      <c r="C1000" s="12" t="s">
        <v>37</v>
      </c>
      <c r="D1000" s="145">
        <v>5</v>
      </c>
      <c r="E1000" s="142">
        <f t="shared" si="140"/>
        <v>2.1097046413502109E-2</v>
      </c>
      <c r="F1000" s="143">
        <v>14</v>
      </c>
      <c r="G1000" s="142">
        <f t="shared" si="132"/>
        <v>5.9071729957805907E-2</v>
      </c>
      <c r="H1000" s="143">
        <v>37</v>
      </c>
      <c r="I1000" s="142">
        <f t="shared" si="134"/>
        <v>0.15611814345991562</v>
      </c>
      <c r="J1000" s="143">
        <v>177</v>
      </c>
      <c r="K1000" s="142">
        <f t="shared" si="135"/>
        <v>0.74683544303797467</v>
      </c>
      <c r="L1000" s="98">
        <v>4</v>
      </c>
      <c r="M1000" s="142">
        <f t="shared" si="137"/>
        <v>1.6877637130801686E-2</v>
      </c>
      <c r="N1000" s="99">
        <f t="shared" si="138"/>
        <v>237</v>
      </c>
      <c r="O1000" s="144">
        <f t="shared" si="138"/>
        <v>1</v>
      </c>
    </row>
    <row r="1001" spans="2:15" x14ac:dyDescent="0.15">
      <c r="B1001" s="183"/>
      <c r="C1001" s="10" t="s">
        <v>75</v>
      </c>
      <c r="D1001" s="78">
        <v>6</v>
      </c>
      <c r="E1001" s="72">
        <f t="shared" si="140"/>
        <v>4.4776119402985072E-2</v>
      </c>
      <c r="F1001" s="73">
        <v>6</v>
      </c>
      <c r="G1001" s="72">
        <f t="shared" si="132"/>
        <v>4.4776119402985072E-2</v>
      </c>
      <c r="H1001" s="73">
        <v>20</v>
      </c>
      <c r="I1001" s="72">
        <f t="shared" si="134"/>
        <v>0.14925373134328357</v>
      </c>
      <c r="J1001" s="73">
        <v>98</v>
      </c>
      <c r="K1001" s="72">
        <f t="shared" si="135"/>
        <v>0.73134328358208955</v>
      </c>
      <c r="L1001" s="74">
        <v>4</v>
      </c>
      <c r="M1001" s="72">
        <f t="shared" si="137"/>
        <v>2.9850746268656716E-2</v>
      </c>
      <c r="N1001" s="75">
        <f t="shared" si="138"/>
        <v>134</v>
      </c>
      <c r="O1001" s="76">
        <f t="shared" si="138"/>
        <v>0.99999999999999989</v>
      </c>
    </row>
    <row r="1003" spans="2:15" x14ac:dyDescent="0.15">
      <c r="B1003" s="174" t="s">
        <v>88</v>
      </c>
      <c r="C1003" s="175"/>
      <c r="D1003" s="196" t="s">
        <v>271</v>
      </c>
      <c r="E1003" s="197"/>
      <c r="F1003" s="197" t="s">
        <v>272</v>
      </c>
      <c r="G1003" s="197"/>
      <c r="H1003" s="197" t="s">
        <v>273</v>
      </c>
      <c r="I1003" s="197"/>
      <c r="J1003" s="197" t="s">
        <v>274</v>
      </c>
      <c r="K1003" s="197"/>
      <c r="L1003" s="166" t="s">
        <v>62</v>
      </c>
      <c r="M1003" s="198"/>
      <c r="N1003" s="197" t="s">
        <v>14</v>
      </c>
      <c r="O1003" s="199"/>
    </row>
    <row r="1004" spans="2:15" x14ac:dyDescent="0.15">
      <c r="B1004" s="176"/>
      <c r="C1004" s="177"/>
      <c r="D1004" s="119" t="s">
        <v>1</v>
      </c>
      <c r="E1004" s="120" t="s">
        <v>2</v>
      </c>
      <c r="F1004" s="120" t="s">
        <v>1</v>
      </c>
      <c r="G1004" s="120" t="s">
        <v>2</v>
      </c>
      <c r="H1004" s="120" t="s">
        <v>1</v>
      </c>
      <c r="I1004" s="120" t="s">
        <v>2</v>
      </c>
      <c r="J1004" s="120" t="s">
        <v>1</v>
      </c>
      <c r="K1004" s="120" t="s">
        <v>2</v>
      </c>
      <c r="L1004" s="120" t="s">
        <v>1</v>
      </c>
      <c r="M1004" s="120" t="s">
        <v>2</v>
      </c>
      <c r="N1004" s="120" t="s">
        <v>1</v>
      </c>
      <c r="O1004" s="121" t="s">
        <v>2</v>
      </c>
    </row>
    <row r="1005" spans="2:15" x14ac:dyDescent="0.15">
      <c r="B1005" s="171" t="s">
        <v>17</v>
      </c>
      <c r="C1005" s="3" t="s">
        <v>0</v>
      </c>
      <c r="D1005" s="22">
        <f>SUM(D1006:D1015)</f>
        <v>63</v>
      </c>
      <c r="E1005" s="23">
        <f t="shared" ref="E1005:E1015" si="142">D1005/N1005</f>
        <v>2.6315789473684209E-2</v>
      </c>
      <c r="F1005" s="37">
        <f>SUM(F1006:F1015)</f>
        <v>122</v>
      </c>
      <c r="G1005" s="23">
        <f t="shared" ref="G1005:G1015" si="143">F1005/N1005</f>
        <v>5.0960735171261484E-2</v>
      </c>
      <c r="H1005" s="39">
        <f>SUM(H1006:H1015)</f>
        <v>549</v>
      </c>
      <c r="I1005" s="23">
        <f>H1005/N1005</f>
        <v>0.22932330827067668</v>
      </c>
      <c r="J1005" s="37">
        <f>SUM(J1006:J1015)</f>
        <v>1640</v>
      </c>
      <c r="K1005" s="23">
        <f>J1005/N1005</f>
        <v>0.6850459482038429</v>
      </c>
      <c r="L1005" s="40">
        <f>SUM(L1006:L1015)</f>
        <v>20</v>
      </c>
      <c r="M1005" s="23">
        <f>L1005/N1005</f>
        <v>8.3542188805346695E-3</v>
      </c>
      <c r="N1005" s="41">
        <f>D1005+F1005+H1005+J1005+L1005</f>
        <v>2394</v>
      </c>
      <c r="O1005" s="25">
        <f>E1005+G1005+I1005+K1005+M1005</f>
        <v>0.99999999999999989</v>
      </c>
    </row>
    <row r="1006" spans="2:15" x14ac:dyDescent="0.15">
      <c r="B1006" s="172"/>
      <c r="C1006" s="11" t="s">
        <v>77</v>
      </c>
      <c r="D1006" s="92">
        <v>2</v>
      </c>
      <c r="E1006" s="42">
        <f t="shared" si="142"/>
        <v>1.4388489208633094E-2</v>
      </c>
      <c r="F1006" s="95">
        <v>6</v>
      </c>
      <c r="G1006" s="42">
        <f t="shared" si="143"/>
        <v>4.3165467625899283E-2</v>
      </c>
      <c r="H1006" s="52">
        <v>27</v>
      </c>
      <c r="I1006" s="42">
        <f t="shared" ref="I1006:I1015" si="144">H1006/N1006</f>
        <v>0.19424460431654678</v>
      </c>
      <c r="J1006" s="52">
        <v>102</v>
      </c>
      <c r="K1006" s="42">
        <f t="shared" ref="K1006:K1015" si="145">J1006/N1006</f>
        <v>0.73381294964028776</v>
      </c>
      <c r="L1006" s="56">
        <v>2</v>
      </c>
      <c r="M1006" s="42">
        <f t="shared" ref="M1006:M1015" si="146">L1006/N1006</f>
        <v>1.4388489208633094E-2</v>
      </c>
      <c r="N1006" s="43">
        <f t="shared" ref="N1006:O1015" si="147">D1006+F1006+H1006+J1006+L1006</f>
        <v>139</v>
      </c>
      <c r="O1006" s="44">
        <f t="shared" si="147"/>
        <v>1</v>
      </c>
    </row>
    <row r="1007" spans="2:15" x14ac:dyDescent="0.15">
      <c r="B1007" s="172"/>
      <c r="C1007" s="12" t="s">
        <v>78</v>
      </c>
      <c r="D1007" s="57">
        <v>5</v>
      </c>
      <c r="E1007" s="54">
        <f t="shared" si="142"/>
        <v>8.4745762711864403E-2</v>
      </c>
      <c r="F1007" s="147">
        <v>5</v>
      </c>
      <c r="G1007" s="54">
        <f t="shared" si="143"/>
        <v>8.4745762711864403E-2</v>
      </c>
      <c r="H1007" s="58">
        <v>3</v>
      </c>
      <c r="I1007" s="54">
        <f t="shared" si="144"/>
        <v>5.0847457627118647E-2</v>
      </c>
      <c r="J1007" s="58">
        <v>46</v>
      </c>
      <c r="K1007" s="54">
        <f t="shared" si="145"/>
        <v>0.77966101694915257</v>
      </c>
      <c r="L1007" s="53"/>
      <c r="M1007" s="54">
        <f t="shared" si="146"/>
        <v>0</v>
      </c>
      <c r="N1007" s="138">
        <f t="shared" si="147"/>
        <v>59</v>
      </c>
      <c r="O1007" s="134">
        <f t="shared" si="147"/>
        <v>1</v>
      </c>
    </row>
    <row r="1008" spans="2:15" x14ac:dyDescent="0.15">
      <c r="B1008" s="172"/>
      <c r="C1008" s="12" t="s">
        <v>79</v>
      </c>
      <c r="D1008" s="57">
        <v>3</v>
      </c>
      <c r="E1008" s="54">
        <f t="shared" si="142"/>
        <v>1.1952191235059761E-2</v>
      </c>
      <c r="F1008" s="147">
        <v>11</v>
      </c>
      <c r="G1008" s="54">
        <f t="shared" si="143"/>
        <v>4.3824701195219126E-2</v>
      </c>
      <c r="H1008" s="58">
        <v>56</v>
      </c>
      <c r="I1008" s="54">
        <f t="shared" si="144"/>
        <v>0.22310756972111553</v>
      </c>
      <c r="J1008" s="58">
        <v>178</v>
      </c>
      <c r="K1008" s="54">
        <f t="shared" si="145"/>
        <v>0.70916334661354585</v>
      </c>
      <c r="L1008" s="53">
        <v>3</v>
      </c>
      <c r="M1008" s="54">
        <f t="shared" si="146"/>
        <v>1.1952191235059761E-2</v>
      </c>
      <c r="N1008" s="138">
        <f t="shared" si="147"/>
        <v>251</v>
      </c>
      <c r="O1008" s="134">
        <f t="shared" si="147"/>
        <v>1</v>
      </c>
    </row>
    <row r="1009" spans="2:15" x14ac:dyDescent="0.15">
      <c r="B1009" s="172"/>
      <c r="C1009" s="12" t="s">
        <v>80</v>
      </c>
      <c r="D1009" s="57">
        <v>11</v>
      </c>
      <c r="E1009" s="54">
        <f t="shared" si="142"/>
        <v>3.021978021978022E-2</v>
      </c>
      <c r="F1009" s="147">
        <v>18</v>
      </c>
      <c r="G1009" s="54">
        <f t="shared" si="143"/>
        <v>4.9450549450549448E-2</v>
      </c>
      <c r="H1009" s="58">
        <v>78</v>
      </c>
      <c r="I1009" s="54">
        <f t="shared" si="144"/>
        <v>0.21428571428571427</v>
      </c>
      <c r="J1009" s="58">
        <v>257</v>
      </c>
      <c r="K1009" s="54">
        <f t="shared" si="145"/>
        <v>0.70604395604395609</v>
      </c>
      <c r="L1009" s="53"/>
      <c r="M1009" s="54">
        <f t="shared" si="146"/>
        <v>0</v>
      </c>
      <c r="N1009" s="138">
        <f t="shared" si="147"/>
        <v>364</v>
      </c>
      <c r="O1009" s="134">
        <f t="shared" si="147"/>
        <v>1</v>
      </c>
    </row>
    <row r="1010" spans="2:15" x14ac:dyDescent="0.15">
      <c r="B1010" s="172"/>
      <c r="C1010" s="12" t="s">
        <v>81</v>
      </c>
      <c r="D1010" s="57">
        <v>3</v>
      </c>
      <c r="E1010" s="54">
        <f t="shared" si="142"/>
        <v>1.7751479289940829E-2</v>
      </c>
      <c r="F1010" s="147">
        <v>8</v>
      </c>
      <c r="G1010" s="54">
        <f t="shared" si="143"/>
        <v>4.7337278106508875E-2</v>
      </c>
      <c r="H1010" s="58">
        <v>50</v>
      </c>
      <c r="I1010" s="54">
        <f t="shared" si="144"/>
        <v>0.29585798816568049</v>
      </c>
      <c r="J1010" s="58">
        <v>108</v>
      </c>
      <c r="K1010" s="54">
        <f t="shared" si="145"/>
        <v>0.63905325443786987</v>
      </c>
      <c r="L1010" s="53"/>
      <c r="M1010" s="54">
        <f t="shared" si="146"/>
        <v>0</v>
      </c>
      <c r="N1010" s="138">
        <f t="shared" si="147"/>
        <v>169</v>
      </c>
      <c r="O1010" s="134">
        <f t="shared" si="147"/>
        <v>1</v>
      </c>
    </row>
    <row r="1011" spans="2:15" x14ac:dyDescent="0.15">
      <c r="B1011" s="172"/>
      <c r="C1011" s="12" t="s">
        <v>82</v>
      </c>
      <c r="D1011" s="57">
        <v>4</v>
      </c>
      <c r="E1011" s="54">
        <f t="shared" si="142"/>
        <v>1.6326530612244899E-2</v>
      </c>
      <c r="F1011" s="147">
        <v>11</v>
      </c>
      <c r="G1011" s="54">
        <f t="shared" si="143"/>
        <v>4.4897959183673466E-2</v>
      </c>
      <c r="H1011" s="58">
        <v>47</v>
      </c>
      <c r="I1011" s="54">
        <f t="shared" si="144"/>
        <v>0.19183673469387755</v>
      </c>
      <c r="J1011" s="58">
        <v>181</v>
      </c>
      <c r="K1011" s="54">
        <f t="shared" si="145"/>
        <v>0.73877551020408161</v>
      </c>
      <c r="L1011" s="53">
        <v>2</v>
      </c>
      <c r="M1011" s="54">
        <f t="shared" si="146"/>
        <v>8.1632653061224497E-3</v>
      </c>
      <c r="N1011" s="138">
        <f t="shared" si="147"/>
        <v>245</v>
      </c>
      <c r="O1011" s="134">
        <f t="shared" si="147"/>
        <v>0.99999999999999989</v>
      </c>
    </row>
    <row r="1012" spans="2:15" x14ac:dyDescent="0.15">
      <c r="B1012" s="172"/>
      <c r="C1012" s="12" t="s">
        <v>83</v>
      </c>
      <c r="D1012" s="57">
        <v>11</v>
      </c>
      <c r="E1012" s="54">
        <f t="shared" si="142"/>
        <v>2.5882352941176471E-2</v>
      </c>
      <c r="F1012" s="147">
        <v>20</v>
      </c>
      <c r="G1012" s="54">
        <f t="shared" si="143"/>
        <v>4.7058823529411764E-2</v>
      </c>
      <c r="H1012" s="58">
        <v>121</v>
      </c>
      <c r="I1012" s="54">
        <f t="shared" si="144"/>
        <v>0.2847058823529412</v>
      </c>
      <c r="J1012" s="58">
        <v>271</v>
      </c>
      <c r="K1012" s="54">
        <f t="shared" si="145"/>
        <v>0.63764705882352946</v>
      </c>
      <c r="L1012" s="53">
        <v>2</v>
      </c>
      <c r="M1012" s="54">
        <f t="shared" si="146"/>
        <v>4.7058823529411761E-3</v>
      </c>
      <c r="N1012" s="138">
        <f t="shared" si="147"/>
        <v>425</v>
      </c>
      <c r="O1012" s="134">
        <f t="shared" si="147"/>
        <v>1</v>
      </c>
    </row>
    <row r="1013" spans="2:15" x14ac:dyDescent="0.15">
      <c r="B1013" s="172"/>
      <c r="C1013" s="12" t="s">
        <v>84</v>
      </c>
      <c r="D1013" s="57">
        <v>12</v>
      </c>
      <c r="E1013" s="54">
        <f t="shared" si="142"/>
        <v>3.007518796992481E-2</v>
      </c>
      <c r="F1013" s="147">
        <v>25</v>
      </c>
      <c r="G1013" s="54">
        <f t="shared" si="143"/>
        <v>6.2656641604010022E-2</v>
      </c>
      <c r="H1013" s="58">
        <v>88</v>
      </c>
      <c r="I1013" s="54">
        <f t="shared" si="144"/>
        <v>0.22055137844611528</v>
      </c>
      <c r="J1013" s="58">
        <v>266</v>
      </c>
      <c r="K1013" s="54">
        <f t="shared" si="145"/>
        <v>0.66666666666666663</v>
      </c>
      <c r="L1013" s="53">
        <v>8</v>
      </c>
      <c r="M1013" s="54">
        <f t="shared" si="146"/>
        <v>2.0050125313283207E-2</v>
      </c>
      <c r="N1013" s="138">
        <f t="shared" si="147"/>
        <v>399</v>
      </c>
      <c r="O1013" s="134">
        <f t="shared" si="147"/>
        <v>1</v>
      </c>
    </row>
    <row r="1014" spans="2:15" x14ac:dyDescent="0.15">
      <c r="B1014" s="172"/>
      <c r="C1014" s="12" t="s">
        <v>85</v>
      </c>
      <c r="D1014" s="139">
        <v>6</v>
      </c>
      <c r="E1014" s="54">
        <f t="shared" si="142"/>
        <v>2.9411764705882353E-2</v>
      </c>
      <c r="F1014" s="147">
        <v>14</v>
      </c>
      <c r="G1014" s="54">
        <f t="shared" si="143"/>
        <v>6.8627450980392163E-2</v>
      </c>
      <c r="H1014" s="58">
        <v>44</v>
      </c>
      <c r="I1014" s="54">
        <f t="shared" si="144"/>
        <v>0.21568627450980393</v>
      </c>
      <c r="J1014" s="58">
        <v>137</v>
      </c>
      <c r="K1014" s="54">
        <f t="shared" si="145"/>
        <v>0.67156862745098034</v>
      </c>
      <c r="L1014" s="53">
        <v>3</v>
      </c>
      <c r="M1014" s="54">
        <f t="shared" si="146"/>
        <v>1.4705882352941176E-2</v>
      </c>
      <c r="N1014" s="138">
        <f t="shared" si="147"/>
        <v>204</v>
      </c>
      <c r="O1014" s="134">
        <f t="shared" si="147"/>
        <v>0.99999999999999989</v>
      </c>
    </row>
    <row r="1015" spans="2:15" x14ac:dyDescent="0.15">
      <c r="B1015" s="173"/>
      <c r="C1015" s="10" t="s">
        <v>86</v>
      </c>
      <c r="D1015" s="55">
        <v>6</v>
      </c>
      <c r="E1015" s="46">
        <f t="shared" si="142"/>
        <v>4.3165467625899283E-2</v>
      </c>
      <c r="F1015" s="104">
        <v>4</v>
      </c>
      <c r="G1015" s="46">
        <f t="shared" si="143"/>
        <v>2.8776978417266189E-2</v>
      </c>
      <c r="H1015" s="47">
        <v>35</v>
      </c>
      <c r="I1015" s="46">
        <f t="shared" si="144"/>
        <v>0.25179856115107913</v>
      </c>
      <c r="J1015" s="47">
        <v>94</v>
      </c>
      <c r="K1015" s="46">
        <f t="shared" si="145"/>
        <v>0.67625899280575541</v>
      </c>
      <c r="L1015" s="48"/>
      <c r="M1015" s="46">
        <f t="shared" si="146"/>
        <v>0</v>
      </c>
      <c r="N1015" s="49">
        <f t="shared" si="147"/>
        <v>139</v>
      </c>
      <c r="O1015" s="50">
        <f t="shared" si="147"/>
        <v>1</v>
      </c>
    </row>
    <row r="1018" spans="2:15" x14ac:dyDescent="0.15">
      <c r="B1018" s="4" t="s">
        <v>188</v>
      </c>
    </row>
    <row r="1019" spans="2:15" x14ac:dyDescent="0.15">
      <c r="B1019" s="5" t="s">
        <v>90</v>
      </c>
    </row>
    <row r="1020" spans="2:15" x14ac:dyDescent="0.15">
      <c r="B1020" s="174" t="s">
        <v>87</v>
      </c>
      <c r="C1020" s="191"/>
      <c r="D1020" s="196" t="s">
        <v>168</v>
      </c>
      <c r="E1020" s="197"/>
      <c r="F1020" s="197" t="s">
        <v>189</v>
      </c>
      <c r="G1020" s="197"/>
      <c r="H1020" s="197" t="s">
        <v>190</v>
      </c>
      <c r="I1020" s="197"/>
      <c r="J1020" s="197" t="s">
        <v>169</v>
      </c>
      <c r="K1020" s="201"/>
      <c r="L1020" s="197" t="s">
        <v>191</v>
      </c>
      <c r="M1020" s="197"/>
      <c r="N1020" s="197" t="s">
        <v>192</v>
      </c>
      <c r="O1020" s="197"/>
    </row>
    <row r="1021" spans="2:15" x14ac:dyDescent="0.15">
      <c r="B1021" s="192"/>
      <c r="C1021" s="193"/>
      <c r="D1021" s="119" t="s">
        <v>1</v>
      </c>
      <c r="E1021" s="120" t="s">
        <v>2</v>
      </c>
      <c r="F1021" s="120" t="s">
        <v>1</v>
      </c>
      <c r="G1021" s="120" t="s">
        <v>2</v>
      </c>
      <c r="H1021" s="120" t="s">
        <v>1</v>
      </c>
      <c r="I1021" s="120" t="s">
        <v>2</v>
      </c>
      <c r="J1021" s="120" t="s">
        <v>1</v>
      </c>
      <c r="K1021" s="129" t="s">
        <v>2</v>
      </c>
      <c r="L1021" s="120" t="s">
        <v>1</v>
      </c>
      <c r="M1021" s="120" t="s">
        <v>2</v>
      </c>
      <c r="N1021" s="120" t="s">
        <v>1</v>
      </c>
      <c r="O1021" s="120" t="s">
        <v>2</v>
      </c>
    </row>
    <row r="1022" spans="2:15" x14ac:dyDescent="0.15">
      <c r="B1022" s="195" t="s">
        <v>17</v>
      </c>
      <c r="C1022" s="3" t="s">
        <v>0</v>
      </c>
      <c r="D1022" s="59">
        <f>D1031+D1040</f>
        <v>4</v>
      </c>
      <c r="E1022" s="60">
        <f t="shared" ref="E1022:E1048" si="148">D1022/H1052</f>
        <v>1.6708437761069339E-3</v>
      </c>
      <c r="F1022" s="61">
        <f>F1031+F1040</f>
        <v>43</v>
      </c>
      <c r="G1022" s="60">
        <f t="shared" ref="G1022:G1048" si="149">F1022/H1052</f>
        <v>1.796157059314954E-2</v>
      </c>
      <c r="H1022" s="62">
        <f>H1031+H1040</f>
        <v>83</v>
      </c>
      <c r="I1022" s="60">
        <f t="shared" ref="I1022:I1048" si="150">H1022/H1052</f>
        <v>3.4670008354218879E-2</v>
      </c>
      <c r="J1022" s="61">
        <f>J1031+J1040</f>
        <v>172</v>
      </c>
      <c r="K1022" s="105">
        <f t="shared" ref="K1022:K1048" si="151">J1022/H1052</f>
        <v>7.1846282372598158E-2</v>
      </c>
      <c r="L1022" s="61">
        <f>L1031+L1040</f>
        <v>300</v>
      </c>
      <c r="M1022" s="60">
        <f t="shared" ref="M1022:M1048" si="152">L1022/H1052</f>
        <v>0.12531328320802004</v>
      </c>
      <c r="N1022" s="61">
        <f>N1031+N1040</f>
        <v>1305</v>
      </c>
      <c r="O1022" s="60">
        <f t="shared" ref="O1022:O1048" si="153">N1022/H1052</f>
        <v>0.54511278195488722</v>
      </c>
    </row>
    <row r="1023" spans="2:15" x14ac:dyDescent="0.15">
      <c r="B1023" s="183"/>
      <c r="C1023" s="11" t="s">
        <v>22</v>
      </c>
      <c r="D1023" s="140">
        <f>D1032+D1041</f>
        <v>0</v>
      </c>
      <c r="E1023" s="66">
        <f t="shared" si="148"/>
        <v>0</v>
      </c>
      <c r="F1023" s="67">
        <f t="shared" ref="F1023:J1030" si="154">F1032+F1041</f>
        <v>3</v>
      </c>
      <c r="G1023" s="66">
        <f t="shared" si="149"/>
        <v>2.8846153846153848E-2</v>
      </c>
      <c r="H1023" s="67">
        <f t="shared" ref="H1023:H1025" si="155">H1032+H1041</f>
        <v>2</v>
      </c>
      <c r="I1023" s="66">
        <f t="shared" si="150"/>
        <v>1.9230769230769232E-2</v>
      </c>
      <c r="J1023" s="67">
        <f t="shared" si="154"/>
        <v>6</v>
      </c>
      <c r="K1023" s="106">
        <f t="shared" si="151"/>
        <v>5.7692307692307696E-2</v>
      </c>
      <c r="L1023" s="149">
        <f>L1032+L1041</f>
        <v>9</v>
      </c>
      <c r="M1023" s="66">
        <f t="shared" si="152"/>
        <v>8.6538461538461536E-2</v>
      </c>
      <c r="N1023" s="67">
        <f t="shared" ref="N1023:N1030" si="156">N1032+N1041</f>
        <v>70</v>
      </c>
      <c r="O1023" s="66">
        <f t="shared" si="153"/>
        <v>0.67307692307692313</v>
      </c>
    </row>
    <row r="1024" spans="2:15" x14ac:dyDescent="0.15">
      <c r="B1024" s="183"/>
      <c r="C1024" s="12" t="s">
        <v>24</v>
      </c>
      <c r="D1024" s="141">
        <f t="shared" ref="D1024:D1030" si="157">D1033+D1042</f>
        <v>0</v>
      </c>
      <c r="E1024" s="142">
        <f t="shared" si="148"/>
        <v>0</v>
      </c>
      <c r="F1024" s="143">
        <f t="shared" si="154"/>
        <v>3</v>
      </c>
      <c r="G1024" s="142">
        <f t="shared" si="149"/>
        <v>1.7341040462427744E-2</v>
      </c>
      <c r="H1024" s="143">
        <f t="shared" si="155"/>
        <v>13</v>
      </c>
      <c r="I1024" s="142">
        <f t="shared" si="150"/>
        <v>7.5144508670520235E-2</v>
      </c>
      <c r="J1024" s="143">
        <f t="shared" si="154"/>
        <v>35</v>
      </c>
      <c r="K1024" s="150">
        <f t="shared" si="151"/>
        <v>0.20231213872832371</v>
      </c>
      <c r="L1024" s="151">
        <f t="shared" ref="L1024:L1030" si="158">L1033+L1042</f>
        <v>36</v>
      </c>
      <c r="M1024" s="142">
        <f t="shared" si="152"/>
        <v>0.20809248554913296</v>
      </c>
      <c r="N1024" s="143">
        <f t="shared" si="156"/>
        <v>69</v>
      </c>
      <c r="O1024" s="142">
        <f t="shared" si="153"/>
        <v>0.39884393063583817</v>
      </c>
    </row>
    <row r="1025" spans="2:15" x14ac:dyDescent="0.15">
      <c r="B1025" s="183"/>
      <c r="C1025" s="12" t="s">
        <v>26</v>
      </c>
      <c r="D1025" s="141">
        <f t="shared" si="157"/>
        <v>1</v>
      </c>
      <c r="E1025" s="142">
        <f t="shared" si="148"/>
        <v>3.5842293906810036E-3</v>
      </c>
      <c r="F1025" s="143">
        <f t="shared" si="154"/>
        <v>4</v>
      </c>
      <c r="G1025" s="142">
        <f t="shared" si="149"/>
        <v>1.4336917562724014E-2</v>
      </c>
      <c r="H1025" s="143">
        <f t="shared" si="155"/>
        <v>14</v>
      </c>
      <c r="I1025" s="142">
        <f t="shared" si="150"/>
        <v>5.0179211469534052E-2</v>
      </c>
      <c r="J1025" s="143">
        <f t="shared" si="154"/>
        <v>29</v>
      </c>
      <c r="K1025" s="150">
        <f t="shared" si="151"/>
        <v>0.1039426523297491</v>
      </c>
      <c r="L1025" s="151">
        <f t="shared" si="158"/>
        <v>59</v>
      </c>
      <c r="M1025" s="142">
        <f t="shared" si="152"/>
        <v>0.21146953405017921</v>
      </c>
      <c r="N1025" s="143">
        <f t="shared" si="156"/>
        <v>149</v>
      </c>
      <c r="O1025" s="142">
        <f t="shared" si="153"/>
        <v>0.53405017921146958</v>
      </c>
    </row>
    <row r="1026" spans="2:15" x14ac:dyDescent="0.15">
      <c r="B1026" s="183"/>
      <c r="C1026" s="12" t="s">
        <v>28</v>
      </c>
      <c r="D1026" s="141">
        <f t="shared" si="157"/>
        <v>1</v>
      </c>
      <c r="E1026" s="142">
        <f t="shared" si="148"/>
        <v>2.9498525073746312E-3</v>
      </c>
      <c r="F1026" s="143">
        <f t="shared" si="154"/>
        <v>6</v>
      </c>
      <c r="G1026" s="142">
        <f t="shared" si="149"/>
        <v>1.7699115044247787E-2</v>
      </c>
      <c r="H1026" s="143">
        <f>H1035+H1044</f>
        <v>13</v>
      </c>
      <c r="I1026" s="142">
        <f t="shared" si="150"/>
        <v>3.8348082595870206E-2</v>
      </c>
      <c r="J1026" s="143">
        <f t="shared" si="154"/>
        <v>21</v>
      </c>
      <c r="K1026" s="150">
        <f t="shared" si="151"/>
        <v>6.1946902654867256E-2</v>
      </c>
      <c r="L1026" s="151">
        <f t="shared" si="158"/>
        <v>51</v>
      </c>
      <c r="M1026" s="142">
        <f t="shared" si="152"/>
        <v>0.15044247787610621</v>
      </c>
      <c r="N1026" s="143">
        <f t="shared" si="156"/>
        <v>214</v>
      </c>
      <c r="O1026" s="142">
        <f t="shared" si="153"/>
        <v>0.63126843657817111</v>
      </c>
    </row>
    <row r="1027" spans="2:15" x14ac:dyDescent="0.15">
      <c r="B1027" s="183"/>
      <c r="C1027" s="12" t="s">
        <v>30</v>
      </c>
      <c r="D1027" s="141">
        <f t="shared" si="157"/>
        <v>0</v>
      </c>
      <c r="E1027" s="142">
        <f t="shared" si="148"/>
        <v>0</v>
      </c>
      <c r="F1027" s="143">
        <f t="shared" si="154"/>
        <v>9</v>
      </c>
      <c r="G1027" s="142">
        <f t="shared" si="149"/>
        <v>2.903225806451613E-2</v>
      </c>
      <c r="H1027" s="143">
        <f t="shared" ref="H1027:H1030" si="159">H1036+H1045</f>
        <v>13</v>
      </c>
      <c r="I1027" s="142">
        <f t="shared" si="150"/>
        <v>4.1935483870967745E-2</v>
      </c>
      <c r="J1027" s="143">
        <f t="shared" si="154"/>
        <v>18</v>
      </c>
      <c r="K1027" s="150">
        <f t="shared" si="151"/>
        <v>5.8064516129032261E-2</v>
      </c>
      <c r="L1027" s="151">
        <f t="shared" si="158"/>
        <v>37</v>
      </c>
      <c r="M1027" s="142">
        <f t="shared" si="152"/>
        <v>0.11935483870967742</v>
      </c>
      <c r="N1027" s="143">
        <f t="shared" si="156"/>
        <v>193</v>
      </c>
      <c r="O1027" s="142">
        <f t="shared" si="153"/>
        <v>0.6225806451612903</v>
      </c>
    </row>
    <row r="1028" spans="2:15" x14ac:dyDescent="0.15">
      <c r="B1028" s="183"/>
      <c r="C1028" s="12" t="s">
        <v>35</v>
      </c>
      <c r="D1028" s="141">
        <f t="shared" si="157"/>
        <v>2</v>
      </c>
      <c r="E1028" s="142">
        <f t="shared" si="148"/>
        <v>3.90625E-3</v>
      </c>
      <c r="F1028" s="143">
        <f t="shared" si="154"/>
        <v>9</v>
      </c>
      <c r="G1028" s="142">
        <f t="shared" si="149"/>
        <v>1.7578125E-2</v>
      </c>
      <c r="H1028" s="143">
        <f t="shared" si="159"/>
        <v>20</v>
      </c>
      <c r="I1028" s="142">
        <f t="shared" si="150"/>
        <v>3.90625E-2</v>
      </c>
      <c r="J1028" s="143">
        <f t="shared" si="154"/>
        <v>36</v>
      </c>
      <c r="K1028" s="150">
        <f t="shared" si="151"/>
        <v>7.03125E-2</v>
      </c>
      <c r="L1028" s="151">
        <f t="shared" si="158"/>
        <v>62</v>
      </c>
      <c r="M1028" s="142">
        <f t="shared" si="152"/>
        <v>0.12109375</v>
      </c>
      <c r="N1028" s="143">
        <f t="shared" si="156"/>
        <v>275</v>
      </c>
      <c r="O1028" s="142">
        <f t="shared" si="153"/>
        <v>0.537109375</v>
      </c>
    </row>
    <row r="1029" spans="2:15" x14ac:dyDescent="0.15">
      <c r="B1029" s="183"/>
      <c r="C1029" s="12" t="s">
        <v>37</v>
      </c>
      <c r="D1029" s="141">
        <f t="shared" si="157"/>
        <v>0</v>
      </c>
      <c r="E1029" s="142">
        <f t="shared" si="148"/>
        <v>0</v>
      </c>
      <c r="F1029" s="143">
        <f t="shared" si="154"/>
        <v>7</v>
      </c>
      <c r="G1029" s="142">
        <f t="shared" si="149"/>
        <v>1.6055045871559634E-2</v>
      </c>
      <c r="H1029" s="143">
        <f t="shared" si="159"/>
        <v>6</v>
      </c>
      <c r="I1029" s="142">
        <f t="shared" si="150"/>
        <v>1.3761467889908258E-2</v>
      </c>
      <c r="J1029" s="143">
        <f t="shared" si="154"/>
        <v>18</v>
      </c>
      <c r="K1029" s="150">
        <f t="shared" si="151"/>
        <v>4.1284403669724773E-2</v>
      </c>
      <c r="L1029" s="151">
        <f t="shared" si="158"/>
        <v>28</v>
      </c>
      <c r="M1029" s="142">
        <f t="shared" si="152"/>
        <v>6.4220183486238536E-2</v>
      </c>
      <c r="N1029" s="143">
        <f t="shared" si="156"/>
        <v>245</v>
      </c>
      <c r="O1029" s="142">
        <f t="shared" si="153"/>
        <v>0.56192660550458717</v>
      </c>
    </row>
    <row r="1030" spans="2:15" x14ac:dyDescent="0.15">
      <c r="B1030" s="183"/>
      <c r="C1030" s="10" t="s">
        <v>75</v>
      </c>
      <c r="D1030" s="71">
        <f t="shared" si="157"/>
        <v>0</v>
      </c>
      <c r="E1030" s="72">
        <f t="shared" si="148"/>
        <v>0</v>
      </c>
      <c r="F1030" s="73">
        <f t="shared" si="154"/>
        <v>2</v>
      </c>
      <c r="G1030" s="72">
        <f t="shared" si="149"/>
        <v>8.2987551867219917E-3</v>
      </c>
      <c r="H1030" s="73">
        <f t="shared" si="159"/>
        <v>2</v>
      </c>
      <c r="I1030" s="72">
        <f t="shared" si="150"/>
        <v>8.2987551867219917E-3</v>
      </c>
      <c r="J1030" s="73">
        <f t="shared" si="154"/>
        <v>9</v>
      </c>
      <c r="K1030" s="107">
        <f t="shared" si="151"/>
        <v>3.7344398340248962E-2</v>
      </c>
      <c r="L1030" s="108">
        <f t="shared" si="158"/>
        <v>18</v>
      </c>
      <c r="M1030" s="72">
        <f t="shared" si="152"/>
        <v>7.4688796680497924E-2</v>
      </c>
      <c r="N1030" s="73">
        <f t="shared" si="156"/>
        <v>90</v>
      </c>
      <c r="O1030" s="72">
        <f t="shared" si="153"/>
        <v>0.37344398340248963</v>
      </c>
    </row>
    <row r="1031" spans="2:15" x14ac:dyDescent="0.15">
      <c r="B1031" s="182" t="s">
        <v>15</v>
      </c>
      <c r="C1031" s="11" t="s">
        <v>0</v>
      </c>
      <c r="D1031" s="77">
        <f>SUM(D1032:D1039)</f>
        <v>3</v>
      </c>
      <c r="E1031" s="60">
        <f t="shared" si="148"/>
        <v>2.707581227436823E-3</v>
      </c>
      <c r="F1031" s="67">
        <f>SUM(F1032:F1039)</f>
        <v>29</v>
      </c>
      <c r="G1031" s="60">
        <f t="shared" si="149"/>
        <v>2.6173285198555957E-2</v>
      </c>
      <c r="H1031" s="67">
        <f>SUM(H1032:H1039)</f>
        <v>66</v>
      </c>
      <c r="I1031" s="60">
        <f t="shared" si="150"/>
        <v>5.9566787003610108E-2</v>
      </c>
      <c r="J1031" s="67">
        <f>SUM(J1032:J1039)</f>
        <v>102</v>
      </c>
      <c r="K1031" s="105">
        <f t="shared" si="151"/>
        <v>9.2057761732851989E-2</v>
      </c>
      <c r="L1031" s="67">
        <f>SUM(L1032:L1039)</f>
        <v>132</v>
      </c>
      <c r="M1031" s="60">
        <f t="shared" si="152"/>
        <v>0.11913357400722022</v>
      </c>
      <c r="N1031" s="67">
        <f>SUM(N1032:N1039)</f>
        <v>553</v>
      </c>
      <c r="O1031" s="60">
        <f t="shared" si="153"/>
        <v>0.49909747292418771</v>
      </c>
    </row>
    <row r="1032" spans="2:15" x14ac:dyDescent="0.15">
      <c r="B1032" s="182"/>
      <c r="C1032" s="11" t="s">
        <v>22</v>
      </c>
      <c r="D1032" s="77"/>
      <c r="E1032" s="66">
        <f t="shared" si="148"/>
        <v>0</v>
      </c>
      <c r="F1032" s="67">
        <v>1</v>
      </c>
      <c r="G1032" s="66">
        <f t="shared" si="149"/>
        <v>2.0833333333333332E-2</v>
      </c>
      <c r="H1032" s="67">
        <v>1</v>
      </c>
      <c r="I1032" s="66">
        <f t="shared" si="150"/>
        <v>2.0833333333333332E-2</v>
      </c>
      <c r="J1032" s="67">
        <v>3</v>
      </c>
      <c r="K1032" s="106">
        <f t="shared" si="151"/>
        <v>6.25E-2</v>
      </c>
      <c r="L1032" s="67">
        <v>3</v>
      </c>
      <c r="M1032" s="66">
        <f t="shared" si="152"/>
        <v>6.25E-2</v>
      </c>
      <c r="N1032" s="67">
        <v>33</v>
      </c>
      <c r="O1032" s="66">
        <f t="shared" si="153"/>
        <v>0.6875</v>
      </c>
    </row>
    <row r="1033" spans="2:15" x14ac:dyDescent="0.15">
      <c r="B1033" s="182"/>
      <c r="C1033" s="12" t="s">
        <v>24</v>
      </c>
      <c r="D1033" s="145"/>
      <c r="E1033" s="142">
        <f t="shared" si="148"/>
        <v>0</v>
      </c>
      <c r="F1033" s="143">
        <v>2</v>
      </c>
      <c r="G1033" s="142">
        <f t="shared" si="149"/>
        <v>2.5316455696202531E-2</v>
      </c>
      <c r="H1033" s="143">
        <v>9</v>
      </c>
      <c r="I1033" s="142">
        <f t="shared" si="150"/>
        <v>0.11392405063291139</v>
      </c>
      <c r="J1033" s="143">
        <v>18</v>
      </c>
      <c r="K1033" s="150">
        <f t="shared" si="151"/>
        <v>0.22784810126582278</v>
      </c>
      <c r="L1033" s="143">
        <v>11</v>
      </c>
      <c r="M1033" s="142">
        <f t="shared" si="152"/>
        <v>0.13924050632911392</v>
      </c>
      <c r="N1033" s="143">
        <v>28</v>
      </c>
      <c r="O1033" s="142">
        <f t="shared" si="153"/>
        <v>0.35443037974683544</v>
      </c>
    </row>
    <row r="1034" spans="2:15" x14ac:dyDescent="0.15">
      <c r="B1034" s="182"/>
      <c r="C1034" s="12" t="s">
        <v>26</v>
      </c>
      <c r="D1034" s="145"/>
      <c r="E1034" s="142">
        <f t="shared" si="148"/>
        <v>0</v>
      </c>
      <c r="F1034" s="143">
        <v>3</v>
      </c>
      <c r="G1034" s="142">
        <f t="shared" si="149"/>
        <v>2.1428571428571429E-2</v>
      </c>
      <c r="H1034" s="143">
        <v>13</v>
      </c>
      <c r="I1034" s="142">
        <f t="shared" si="150"/>
        <v>9.285714285714286E-2</v>
      </c>
      <c r="J1034" s="143">
        <v>18</v>
      </c>
      <c r="K1034" s="150">
        <f t="shared" si="151"/>
        <v>0.12857142857142856</v>
      </c>
      <c r="L1034" s="143">
        <v>27</v>
      </c>
      <c r="M1034" s="142">
        <f t="shared" si="152"/>
        <v>0.19285714285714287</v>
      </c>
      <c r="N1034" s="143">
        <v>66</v>
      </c>
      <c r="O1034" s="142">
        <f t="shared" si="153"/>
        <v>0.47142857142857142</v>
      </c>
    </row>
    <row r="1035" spans="2:15" x14ac:dyDescent="0.15">
      <c r="B1035" s="182"/>
      <c r="C1035" s="12" t="s">
        <v>28</v>
      </c>
      <c r="D1035" s="145">
        <v>1</v>
      </c>
      <c r="E1035" s="142">
        <f t="shared" si="148"/>
        <v>6.7114093959731542E-3</v>
      </c>
      <c r="F1035" s="143">
        <v>5</v>
      </c>
      <c r="G1035" s="142">
        <f t="shared" si="149"/>
        <v>3.3557046979865772E-2</v>
      </c>
      <c r="H1035" s="143">
        <v>11</v>
      </c>
      <c r="I1035" s="142">
        <f t="shared" si="150"/>
        <v>7.3825503355704702E-2</v>
      </c>
      <c r="J1035" s="143">
        <v>13</v>
      </c>
      <c r="K1035" s="150">
        <f t="shared" si="151"/>
        <v>8.7248322147651006E-2</v>
      </c>
      <c r="L1035" s="143">
        <v>24</v>
      </c>
      <c r="M1035" s="142">
        <f t="shared" si="152"/>
        <v>0.16107382550335569</v>
      </c>
      <c r="N1035" s="143">
        <v>81</v>
      </c>
      <c r="O1035" s="142">
        <f t="shared" si="153"/>
        <v>0.5436241610738255</v>
      </c>
    </row>
    <row r="1036" spans="2:15" x14ac:dyDescent="0.15">
      <c r="B1036" s="182"/>
      <c r="C1036" s="12" t="s">
        <v>30</v>
      </c>
      <c r="D1036" s="145"/>
      <c r="E1036" s="142">
        <f t="shared" si="148"/>
        <v>0</v>
      </c>
      <c r="F1036" s="143">
        <v>7</v>
      </c>
      <c r="G1036" s="142">
        <f t="shared" si="149"/>
        <v>4.9295774647887321E-2</v>
      </c>
      <c r="H1036" s="143">
        <v>9</v>
      </c>
      <c r="I1036" s="142">
        <f t="shared" si="150"/>
        <v>6.3380281690140844E-2</v>
      </c>
      <c r="J1036" s="143">
        <v>11</v>
      </c>
      <c r="K1036" s="150">
        <f t="shared" si="151"/>
        <v>7.746478873239436E-2</v>
      </c>
      <c r="L1036" s="143">
        <v>17</v>
      </c>
      <c r="M1036" s="142">
        <f t="shared" si="152"/>
        <v>0.11971830985915492</v>
      </c>
      <c r="N1036" s="143">
        <v>78</v>
      </c>
      <c r="O1036" s="142">
        <f t="shared" si="153"/>
        <v>0.54929577464788737</v>
      </c>
    </row>
    <row r="1037" spans="2:15" x14ac:dyDescent="0.15">
      <c r="B1037" s="183"/>
      <c r="C1037" s="12" t="s">
        <v>35</v>
      </c>
      <c r="D1037" s="145">
        <v>2</v>
      </c>
      <c r="E1037" s="142">
        <f t="shared" si="148"/>
        <v>8.1967213114754103E-3</v>
      </c>
      <c r="F1037" s="143">
        <v>5</v>
      </c>
      <c r="G1037" s="142">
        <f t="shared" si="149"/>
        <v>2.0491803278688523E-2</v>
      </c>
      <c r="H1037" s="143">
        <v>17</v>
      </c>
      <c r="I1037" s="142">
        <f t="shared" si="150"/>
        <v>6.9672131147540978E-2</v>
      </c>
      <c r="J1037" s="143">
        <v>25</v>
      </c>
      <c r="K1037" s="150">
        <f t="shared" si="151"/>
        <v>0.10245901639344263</v>
      </c>
      <c r="L1037" s="143">
        <v>26</v>
      </c>
      <c r="M1037" s="142">
        <f t="shared" si="152"/>
        <v>0.10655737704918032</v>
      </c>
      <c r="N1037" s="143">
        <v>122</v>
      </c>
      <c r="O1037" s="142">
        <f t="shared" si="153"/>
        <v>0.5</v>
      </c>
    </row>
    <row r="1038" spans="2:15" x14ac:dyDescent="0.15">
      <c r="B1038" s="183"/>
      <c r="C1038" s="12" t="s">
        <v>37</v>
      </c>
      <c r="D1038" s="145"/>
      <c r="E1038" s="142">
        <f t="shared" si="148"/>
        <v>0</v>
      </c>
      <c r="F1038" s="143">
        <v>5</v>
      </c>
      <c r="G1038" s="142">
        <f t="shared" si="149"/>
        <v>2.5125628140703519E-2</v>
      </c>
      <c r="H1038" s="143">
        <v>5</v>
      </c>
      <c r="I1038" s="142">
        <f t="shared" si="150"/>
        <v>2.5125628140703519E-2</v>
      </c>
      <c r="J1038" s="143">
        <v>9</v>
      </c>
      <c r="K1038" s="150">
        <f t="shared" si="151"/>
        <v>4.5226130653266333E-2</v>
      </c>
      <c r="L1038" s="143">
        <v>15</v>
      </c>
      <c r="M1038" s="142">
        <f t="shared" si="152"/>
        <v>7.5376884422110546E-2</v>
      </c>
      <c r="N1038" s="143">
        <v>110</v>
      </c>
      <c r="O1038" s="142">
        <f t="shared" si="153"/>
        <v>0.55276381909547734</v>
      </c>
    </row>
    <row r="1039" spans="2:15" x14ac:dyDescent="0.15">
      <c r="B1039" s="183"/>
      <c r="C1039" s="10" t="s">
        <v>75</v>
      </c>
      <c r="D1039" s="78"/>
      <c r="E1039" s="72">
        <f t="shared" si="148"/>
        <v>0</v>
      </c>
      <c r="F1039" s="73">
        <v>1</v>
      </c>
      <c r="G1039" s="72">
        <f t="shared" si="149"/>
        <v>9.3457943925233638E-3</v>
      </c>
      <c r="H1039" s="73">
        <v>1</v>
      </c>
      <c r="I1039" s="72">
        <f t="shared" si="150"/>
        <v>9.3457943925233638E-3</v>
      </c>
      <c r="J1039" s="73">
        <v>5</v>
      </c>
      <c r="K1039" s="107">
        <f t="shared" si="151"/>
        <v>4.6728971962616821E-2</v>
      </c>
      <c r="L1039" s="73">
        <v>9</v>
      </c>
      <c r="M1039" s="72">
        <f t="shared" si="152"/>
        <v>8.4112149532710276E-2</v>
      </c>
      <c r="N1039" s="73">
        <v>35</v>
      </c>
      <c r="O1039" s="72">
        <f t="shared" si="153"/>
        <v>0.32710280373831774</v>
      </c>
    </row>
    <row r="1040" spans="2:15" x14ac:dyDescent="0.15">
      <c r="B1040" s="182" t="s">
        <v>16</v>
      </c>
      <c r="C1040" s="6" t="s">
        <v>0</v>
      </c>
      <c r="D1040" s="59">
        <f>SUM(D1041:D1048)</f>
        <v>1</v>
      </c>
      <c r="E1040" s="60">
        <f t="shared" si="148"/>
        <v>7.776049766718507E-4</v>
      </c>
      <c r="F1040" s="62">
        <f>SUM(F1041:F1048)</f>
        <v>14</v>
      </c>
      <c r="G1040" s="60">
        <f t="shared" si="149"/>
        <v>1.088646967340591E-2</v>
      </c>
      <c r="H1040" s="62">
        <f>SUM(H1041:H1048)</f>
        <v>17</v>
      </c>
      <c r="I1040" s="60">
        <f t="shared" si="150"/>
        <v>1.3219284603421462E-2</v>
      </c>
      <c r="J1040" s="62">
        <f>SUM(J1041:J1048)</f>
        <v>70</v>
      </c>
      <c r="K1040" s="105">
        <f t="shared" si="151"/>
        <v>5.4432348367029551E-2</v>
      </c>
      <c r="L1040" s="61">
        <f>SUM(L1041:L1048)</f>
        <v>168</v>
      </c>
      <c r="M1040" s="60">
        <f t="shared" si="152"/>
        <v>0.13063763608087092</v>
      </c>
      <c r="N1040" s="62">
        <f>SUM(N1041:N1048)</f>
        <v>752</v>
      </c>
      <c r="O1040" s="60">
        <f t="shared" si="153"/>
        <v>0.5847589424572317</v>
      </c>
    </row>
    <row r="1041" spans="2:15" x14ac:dyDescent="0.15">
      <c r="B1041" s="182"/>
      <c r="C1041" s="11" t="s">
        <v>22</v>
      </c>
      <c r="D1041" s="77"/>
      <c r="E1041" s="66">
        <f t="shared" si="148"/>
        <v>0</v>
      </c>
      <c r="F1041" s="67">
        <v>2</v>
      </c>
      <c r="G1041" s="66">
        <f t="shared" si="149"/>
        <v>3.5714285714285712E-2</v>
      </c>
      <c r="H1041" s="67">
        <v>1</v>
      </c>
      <c r="I1041" s="66">
        <f t="shared" si="150"/>
        <v>1.7857142857142856E-2</v>
      </c>
      <c r="J1041" s="67">
        <v>3</v>
      </c>
      <c r="K1041" s="106">
        <f t="shared" si="151"/>
        <v>5.3571428571428568E-2</v>
      </c>
      <c r="L1041" s="67">
        <v>6</v>
      </c>
      <c r="M1041" s="66">
        <f t="shared" si="152"/>
        <v>0.10714285714285714</v>
      </c>
      <c r="N1041" s="67">
        <v>37</v>
      </c>
      <c r="O1041" s="66">
        <f t="shared" si="153"/>
        <v>0.6607142857142857</v>
      </c>
    </row>
    <row r="1042" spans="2:15" x14ac:dyDescent="0.15">
      <c r="B1042" s="182"/>
      <c r="C1042" s="12" t="s">
        <v>24</v>
      </c>
      <c r="D1042" s="145"/>
      <c r="E1042" s="142">
        <f t="shared" si="148"/>
        <v>0</v>
      </c>
      <c r="F1042" s="143">
        <v>1</v>
      </c>
      <c r="G1042" s="142">
        <f t="shared" si="149"/>
        <v>1.0638297872340425E-2</v>
      </c>
      <c r="H1042" s="143">
        <v>4</v>
      </c>
      <c r="I1042" s="142">
        <f t="shared" si="150"/>
        <v>4.2553191489361701E-2</v>
      </c>
      <c r="J1042" s="143">
        <v>17</v>
      </c>
      <c r="K1042" s="150">
        <f t="shared" si="151"/>
        <v>0.18085106382978725</v>
      </c>
      <c r="L1042" s="143">
        <v>25</v>
      </c>
      <c r="M1042" s="142">
        <f t="shared" si="152"/>
        <v>0.26595744680851063</v>
      </c>
      <c r="N1042" s="143">
        <v>41</v>
      </c>
      <c r="O1042" s="142">
        <f t="shared" si="153"/>
        <v>0.43617021276595747</v>
      </c>
    </row>
    <row r="1043" spans="2:15" x14ac:dyDescent="0.15">
      <c r="B1043" s="182"/>
      <c r="C1043" s="12" t="s">
        <v>26</v>
      </c>
      <c r="D1043" s="145">
        <v>1</v>
      </c>
      <c r="E1043" s="142">
        <f t="shared" si="148"/>
        <v>7.1942446043165471E-3</v>
      </c>
      <c r="F1043" s="143">
        <v>1</v>
      </c>
      <c r="G1043" s="142">
        <f t="shared" si="149"/>
        <v>7.1942446043165471E-3</v>
      </c>
      <c r="H1043" s="143">
        <v>1</v>
      </c>
      <c r="I1043" s="142">
        <f t="shared" si="150"/>
        <v>7.1942446043165471E-3</v>
      </c>
      <c r="J1043" s="143">
        <v>11</v>
      </c>
      <c r="K1043" s="150">
        <f t="shared" si="151"/>
        <v>7.9136690647482008E-2</v>
      </c>
      <c r="L1043" s="143">
        <v>32</v>
      </c>
      <c r="M1043" s="142">
        <f t="shared" si="152"/>
        <v>0.23021582733812951</v>
      </c>
      <c r="N1043" s="143">
        <v>83</v>
      </c>
      <c r="O1043" s="142">
        <f t="shared" si="153"/>
        <v>0.59712230215827333</v>
      </c>
    </row>
    <row r="1044" spans="2:15" x14ac:dyDescent="0.15">
      <c r="B1044" s="182"/>
      <c r="C1044" s="12" t="s">
        <v>28</v>
      </c>
      <c r="D1044" s="145"/>
      <c r="E1044" s="142">
        <f t="shared" si="148"/>
        <v>0</v>
      </c>
      <c r="F1044" s="143">
        <v>1</v>
      </c>
      <c r="G1044" s="142">
        <f t="shared" si="149"/>
        <v>5.263157894736842E-3</v>
      </c>
      <c r="H1044" s="143">
        <v>2</v>
      </c>
      <c r="I1044" s="142">
        <f t="shared" si="150"/>
        <v>1.0526315789473684E-2</v>
      </c>
      <c r="J1044" s="143">
        <v>8</v>
      </c>
      <c r="K1044" s="150">
        <f t="shared" si="151"/>
        <v>4.2105263157894736E-2</v>
      </c>
      <c r="L1044" s="143">
        <v>27</v>
      </c>
      <c r="M1044" s="142">
        <f t="shared" si="152"/>
        <v>0.14210526315789473</v>
      </c>
      <c r="N1044" s="143">
        <v>133</v>
      </c>
      <c r="O1044" s="142">
        <f t="shared" si="153"/>
        <v>0.7</v>
      </c>
    </row>
    <row r="1045" spans="2:15" x14ac:dyDescent="0.15">
      <c r="B1045" s="182"/>
      <c r="C1045" s="12" t="s">
        <v>30</v>
      </c>
      <c r="D1045" s="145"/>
      <c r="E1045" s="142">
        <f t="shared" si="148"/>
        <v>0</v>
      </c>
      <c r="F1045" s="143">
        <v>2</v>
      </c>
      <c r="G1045" s="142">
        <f t="shared" si="149"/>
        <v>1.1904761904761904E-2</v>
      </c>
      <c r="H1045" s="143">
        <v>4</v>
      </c>
      <c r="I1045" s="142">
        <f t="shared" si="150"/>
        <v>2.3809523809523808E-2</v>
      </c>
      <c r="J1045" s="143">
        <v>7</v>
      </c>
      <c r="K1045" s="150">
        <f t="shared" si="151"/>
        <v>4.1666666666666664E-2</v>
      </c>
      <c r="L1045" s="143">
        <v>20</v>
      </c>
      <c r="M1045" s="142">
        <f t="shared" si="152"/>
        <v>0.11904761904761904</v>
      </c>
      <c r="N1045" s="143">
        <v>115</v>
      </c>
      <c r="O1045" s="142">
        <f t="shared" si="153"/>
        <v>0.68452380952380953</v>
      </c>
    </row>
    <row r="1046" spans="2:15" x14ac:dyDescent="0.15">
      <c r="B1046" s="183"/>
      <c r="C1046" s="12" t="s">
        <v>35</v>
      </c>
      <c r="D1046" s="145"/>
      <c r="E1046" s="142">
        <f t="shared" si="148"/>
        <v>0</v>
      </c>
      <c r="F1046" s="143">
        <v>4</v>
      </c>
      <c r="G1046" s="142">
        <f t="shared" si="149"/>
        <v>1.4925373134328358E-2</v>
      </c>
      <c r="H1046" s="143">
        <v>3</v>
      </c>
      <c r="I1046" s="142">
        <f t="shared" si="150"/>
        <v>1.1194029850746268E-2</v>
      </c>
      <c r="J1046" s="143">
        <v>11</v>
      </c>
      <c r="K1046" s="150">
        <f t="shared" si="151"/>
        <v>4.1044776119402986E-2</v>
      </c>
      <c r="L1046" s="143">
        <v>36</v>
      </c>
      <c r="M1046" s="142">
        <f t="shared" si="152"/>
        <v>0.13432835820895522</v>
      </c>
      <c r="N1046" s="143">
        <v>153</v>
      </c>
      <c r="O1046" s="142">
        <f t="shared" si="153"/>
        <v>0.57089552238805974</v>
      </c>
    </row>
    <row r="1047" spans="2:15" x14ac:dyDescent="0.15">
      <c r="B1047" s="183"/>
      <c r="C1047" s="12" t="s">
        <v>37</v>
      </c>
      <c r="D1047" s="145"/>
      <c r="E1047" s="142">
        <f t="shared" si="148"/>
        <v>0</v>
      </c>
      <c r="F1047" s="143">
        <v>2</v>
      </c>
      <c r="G1047" s="142">
        <f t="shared" si="149"/>
        <v>8.4388185654008432E-3</v>
      </c>
      <c r="H1047" s="143">
        <v>1</v>
      </c>
      <c r="I1047" s="142">
        <f t="shared" si="150"/>
        <v>4.2194092827004216E-3</v>
      </c>
      <c r="J1047" s="143">
        <v>9</v>
      </c>
      <c r="K1047" s="150">
        <f t="shared" si="151"/>
        <v>3.7974683544303799E-2</v>
      </c>
      <c r="L1047" s="143">
        <v>13</v>
      </c>
      <c r="M1047" s="142">
        <f t="shared" si="152"/>
        <v>5.4852320675105488E-2</v>
      </c>
      <c r="N1047" s="143">
        <v>135</v>
      </c>
      <c r="O1047" s="142">
        <f t="shared" si="153"/>
        <v>0.569620253164557</v>
      </c>
    </row>
    <row r="1048" spans="2:15" x14ac:dyDescent="0.15">
      <c r="B1048" s="183"/>
      <c r="C1048" s="10" t="s">
        <v>75</v>
      </c>
      <c r="D1048" s="78"/>
      <c r="E1048" s="72">
        <f t="shared" si="148"/>
        <v>0</v>
      </c>
      <c r="F1048" s="73">
        <v>1</v>
      </c>
      <c r="G1048" s="72">
        <f t="shared" si="149"/>
        <v>7.462686567164179E-3</v>
      </c>
      <c r="H1048" s="73">
        <v>1</v>
      </c>
      <c r="I1048" s="72">
        <f t="shared" si="150"/>
        <v>7.462686567164179E-3</v>
      </c>
      <c r="J1048" s="73">
        <v>4</v>
      </c>
      <c r="K1048" s="107">
        <f t="shared" si="151"/>
        <v>2.9850746268656716E-2</v>
      </c>
      <c r="L1048" s="73">
        <v>9</v>
      </c>
      <c r="M1048" s="72">
        <f t="shared" si="152"/>
        <v>6.7164179104477612E-2</v>
      </c>
      <c r="N1048" s="73">
        <v>55</v>
      </c>
      <c r="O1048" s="72">
        <f t="shared" si="153"/>
        <v>0.41044776119402987</v>
      </c>
    </row>
    <row r="1050" spans="2:15" x14ac:dyDescent="0.15">
      <c r="B1050" s="174" t="s">
        <v>87</v>
      </c>
      <c r="C1050" s="191"/>
      <c r="D1050" s="197" t="s">
        <v>193</v>
      </c>
      <c r="E1050" s="197"/>
      <c r="F1050" s="166" t="s">
        <v>62</v>
      </c>
      <c r="G1050" s="198"/>
      <c r="H1050" s="197" t="s">
        <v>14</v>
      </c>
      <c r="I1050" s="199"/>
    </row>
    <row r="1051" spans="2:15" x14ac:dyDescent="0.15">
      <c r="B1051" s="192"/>
      <c r="C1051" s="193"/>
      <c r="D1051" s="120" t="s">
        <v>1</v>
      </c>
      <c r="E1051" s="120" t="s">
        <v>2</v>
      </c>
      <c r="F1051" s="120" t="s">
        <v>1</v>
      </c>
      <c r="G1051" s="120" t="s">
        <v>2</v>
      </c>
      <c r="H1051" s="120" t="s">
        <v>1</v>
      </c>
      <c r="I1051" s="121" t="s">
        <v>2</v>
      </c>
    </row>
    <row r="1052" spans="2:15" x14ac:dyDescent="0.15">
      <c r="B1052" s="195" t="s">
        <v>17</v>
      </c>
      <c r="C1052" s="3" t="s">
        <v>0</v>
      </c>
      <c r="D1052" s="62">
        <f>D1061+D1070</f>
        <v>470</v>
      </c>
      <c r="E1052" s="60">
        <f t="shared" ref="E1052:E1078" si="160">D1052/H1052</f>
        <v>0.19632414369256473</v>
      </c>
      <c r="F1052" s="63">
        <f t="shared" ref="F1052:F1060" si="161">F1061+F1070</f>
        <v>17</v>
      </c>
      <c r="G1052" s="60">
        <f t="shared" ref="G1052:G1078" si="162">F1052/H1052</f>
        <v>7.1010860484544691E-3</v>
      </c>
      <c r="H1052" s="64">
        <f t="shared" ref="H1052:H1078" si="163">D1022+F1022+H1022+J1022+L1022+N1022+D1052+F1052</f>
        <v>2394</v>
      </c>
      <c r="I1052" s="65">
        <f t="shared" ref="I1052:I1078" si="164">E1022+G1022+I1022+K1022+M1022+O1022+E1052+G1052</f>
        <v>0.99999999999999989</v>
      </c>
    </row>
    <row r="1053" spans="2:15" x14ac:dyDescent="0.15">
      <c r="B1053" s="183"/>
      <c r="C1053" s="11" t="s">
        <v>22</v>
      </c>
      <c r="D1053" s="67">
        <f>D1062+D1071</f>
        <v>14</v>
      </c>
      <c r="E1053" s="66">
        <f t="shared" si="160"/>
        <v>0.13461538461538461</v>
      </c>
      <c r="F1053" s="68">
        <f t="shared" si="161"/>
        <v>0</v>
      </c>
      <c r="G1053" s="66">
        <f t="shared" si="162"/>
        <v>0</v>
      </c>
      <c r="H1053" s="69">
        <f t="shared" si="163"/>
        <v>104</v>
      </c>
      <c r="I1053" s="70">
        <f t="shared" si="164"/>
        <v>1</v>
      </c>
    </row>
    <row r="1054" spans="2:15" x14ac:dyDescent="0.15">
      <c r="B1054" s="183"/>
      <c r="C1054" s="12" t="s">
        <v>24</v>
      </c>
      <c r="D1054" s="143">
        <f>D1063+D1072</f>
        <v>16</v>
      </c>
      <c r="E1054" s="142">
        <f t="shared" si="160"/>
        <v>9.2485549132947972E-2</v>
      </c>
      <c r="F1054" s="98">
        <f t="shared" si="161"/>
        <v>1</v>
      </c>
      <c r="G1054" s="142">
        <f t="shared" si="162"/>
        <v>5.7803468208092483E-3</v>
      </c>
      <c r="H1054" s="99">
        <f t="shared" si="163"/>
        <v>173</v>
      </c>
      <c r="I1054" s="144">
        <f t="shared" si="164"/>
        <v>1</v>
      </c>
    </row>
    <row r="1055" spans="2:15" x14ac:dyDescent="0.15">
      <c r="B1055" s="183"/>
      <c r="C1055" s="12" t="s">
        <v>26</v>
      </c>
      <c r="D1055" s="143">
        <f>D1064+D1073</f>
        <v>22</v>
      </c>
      <c r="E1055" s="142">
        <f t="shared" si="160"/>
        <v>7.8853046594982074E-2</v>
      </c>
      <c r="F1055" s="98">
        <f t="shared" si="161"/>
        <v>1</v>
      </c>
      <c r="G1055" s="142">
        <f t="shared" si="162"/>
        <v>3.5842293906810036E-3</v>
      </c>
      <c r="H1055" s="99">
        <f t="shared" si="163"/>
        <v>279</v>
      </c>
      <c r="I1055" s="144">
        <f t="shared" si="164"/>
        <v>1</v>
      </c>
    </row>
    <row r="1056" spans="2:15" x14ac:dyDescent="0.15">
      <c r="B1056" s="183"/>
      <c r="C1056" s="12" t="s">
        <v>28</v>
      </c>
      <c r="D1056" s="143">
        <f>D1065+D1074</f>
        <v>32</v>
      </c>
      <c r="E1056" s="142">
        <f t="shared" si="160"/>
        <v>9.4395280235988199E-2</v>
      </c>
      <c r="F1056" s="98">
        <f t="shared" si="161"/>
        <v>1</v>
      </c>
      <c r="G1056" s="142">
        <f t="shared" si="162"/>
        <v>2.9498525073746312E-3</v>
      </c>
      <c r="H1056" s="99">
        <f t="shared" si="163"/>
        <v>339</v>
      </c>
      <c r="I1056" s="144">
        <f t="shared" si="164"/>
        <v>1</v>
      </c>
    </row>
    <row r="1057" spans="2:9" x14ac:dyDescent="0.15">
      <c r="B1057" s="183"/>
      <c r="C1057" s="12" t="s">
        <v>30</v>
      </c>
      <c r="D1057" s="143">
        <f t="shared" ref="D1057:D1060" si="165">D1066+D1075</f>
        <v>39</v>
      </c>
      <c r="E1057" s="142">
        <f t="shared" si="160"/>
        <v>0.12580645161290321</v>
      </c>
      <c r="F1057" s="98">
        <f t="shared" si="161"/>
        <v>1</v>
      </c>
      <c r="G1057" s="142">
        <f t="shared" si="162"/>
        <v>3.2258064516129032E-3</v>
      </c>
      <c r="H1057" s="99">
        <f t="shared" si="163"/>
        <v>310</v>
      </c>
      <c r="I1057" s="144">
        <f t="shared" si="164"/>
        <v>1</v>
      </c>
    </row>
    <row r="1058" spans="2:9" x14ac:dyDescent="0.15">
      <c r="B1058" s="183"/>
      <c r="C1058" s="12" t="s">
        <v>35</v>
      </c>
      <c r="D1058" s="143">
        <f t="shared" si="165"/>
        <v>103</v>
      </c>
      <c r="E1058" s="142">
        <f t="shared" si="160"/>
        <v>0.201171875</v>
      </c>
      <c r="F1058" s="98">
        <f t="shared" si="161"/>
        <v>5</v>
      </c>
      <c r="G1058" s="142">
        <f t="shared" si="162"/>
        <v>9.765625E-3</v>
      </c>
      <c r="H1058" s="99">
        <f t="shared" si="163"/>
        <v>512</v>
      </c>
      <c r="I1058" s="144">
        <f t="shared" si="164"/>
        <v>1</v>
      </c>
    </row>
    <row r="1059" spans="2:9" x14ac:dyDescent="0.15">
      <c r="B1059" s="183"/>
      <c r="C1059" s="12" t="s">
        <v>37</v>
      </c>
      <c r="D1059" s="143">
        <f t="shared" si="165"/>
        <v>128</v>
      </c>
      <c r="E1059" s="142">
        <f t="shared" si="160"/>
        <v>0.29357798165137616</v>
      </c>
      <c r="F1059" s="98">
        <f t="shared" si="161"/>
        <v>4</v>
      </c>
      <c r="G1059" s="142">
        <f t="shared" si="162"/>
        <v>9.1743119266055051E-3</v>
      </c>
      <c r="H1059" s="99">
        <f t="shared" si="163"/>
        <v>436</v>
      </c>
      <c r="I1059" s="144">
        <f t="shared" si="164"/>
        <v>1</v>
      </c>
    </row>
    <row r="1060" spans="2:9" x14ac:dyDescent="0.15">
      <c r="B1060" s="183"/>
      <c r="C1060" s="10" t="s">
        <v>75</v>
      </c>
      <c r="D1060" s="73">
        <f t="shared" si="165"/>
        <v>116</v>
      </c>
      <c r="E1060" s="72">
        <f t="shared" si="160"/>
        <v>0.48132780082987553</v>
      </c>
      <c r="F1060" s="74">
        <f t="shared" si="161"/>
        <v>4</v>
      </c>
      <c r="G1060" s="72">
        <f t="shared" si="162"/>
        <v>1.6597510373443983E-2</v>
      </c>
      <c r="H1060" s="75">
        <f t="shared" si="163"/>
        <v>241</v>
      </c>
      <c r="I1060" s="76">
        <f t="shared" si="164"/>
        <v>1</v>
      </c>
    </row>
    <row r="1061" spans="2:9" x14ac:dyDescent="0.15">
      <c r="B1061" s="182" t="s">
        <v>15</v>
      </c>
      <c r="C1061" s="11" t="s">
        <v>0</v>
      </c>
      <c r="D1061" s="67">
        <f>SUM(D1062:D1069)</f>
        <v>217</v>
      </c>
      <c r="E1061" s="60">
        <f t="shared" si="160"/>
        <v>0.19584837545126355</v>
      </c>
      <c r="F1061" s="63">
        <f>SUM(F1062:F1069)</f>
        <v>6</v>
      </c>
      <c r="G1061" s="60">
        <f t="shared" si="162"/>
        <v>5.415162454873646E-3</v>
      </c>
      <c r="H1061" s="64">
        <f t="shared" si="163"/>
        <v>1108</v>
      </c>
      <c r="I1061" s="65">
        <f t="shared" si="164"/>
        <v>1</v>
      </c>
    </row>
    <row r="1062" spans="2:9" x14ac:dyDescent="0.15">
      <c r="B1062" s="182"/>
      <c r="C1062" s="11" t="s">
        <v>22</v>
      </c>
      <c r="D1062" s="67">
        <v>7</v>
      </c>
      <c r="E1062" s="66">
        <f t="shared" si="160"/>
        <v>0.14583333333333334</v>
      </c>
      <c r="F1062" s="68"/>
      <c r="G1062" s="66">
        <f t="shared" si="162"/>
        <v>0</v>
      </c>
      <c r="H1062" s="69">
        <f t="shared" si="163"/>
        <v>48</v>
      </c>
      <c r="I1062" s="70">
        <f t="shared" si="164"/>
        <v>1</v>
      </c>
    </row>
    <row r="1063" spans="2:9" x14ac:dyDescent="0.15">
      <c r="B1063" s="182"/>
      <c r="C1063" s="12" t="s">
        <v>24</v>
      </c>
      <c r="D1063" s="143">
        <v>10</v>
      </c>
      <c r="E1063" s="142">
        <f t="shared" si="160"/>
        <v>0.12658227848101267</v>
      </c>
      <c r="F1063" s="98">
        <v>1</v>
      </c>
      <c r="G1063" s="142">
        <f t="shared" si="162"/>
        <v>1.2658227848101266E-2</v>
      </c>
      <c r="H1063" s="99">
        <f t="shared" si="163"/>
        <v>79</v>
      </c>
      <c r="I1063" s="144">
        <f t="shared" si="164"/>
        <v>0.99999999999999989</v>
      </c>
    </row>
    <row r="1064" spans="2:9" x14ac:dyDescent="0.15">
      <c r="B1064" s="182"/>
      <c r="C1064" s="12" t="s">
        <v>26</v>
      </c>
      <c r="D1064" s="143">
        <v>13</v>
      </c>
      <c r="E1064" s="142">
        <f t="shared" si="160"/>
        <v>9.285714285714286E-2</v>
      </c>
      <c r="F1064" s="98"/>
      <c r="G1064" s="142">
        <f t="shared" si="162"/>
        <v>0</v>
      </c>
      <c r="H1064" s="99">
        <f t="shared" si="163"/>
        <v>140</v>
      </c>
      <c r="I1064" s="144">
        <f t="shared" si="164"/>
        <v>1</v>
      </c>
    </row>
    <row r="1065" spans="2:9" x14ac:dyDescent="0.15">
      <c r="B1065" s="182"/>
      <c r="C1065" s="12" t="s">
        <v>28</v>
      </c>
      <c r="D1065" s="143">
        <v>14</v>
      </c>
      <c r="E1065" s="142">
        <f t="shared" si="160"/>
        <v>9.3959731543624164E-2</v>
      </c>
      <c r="F1065" s="98"/>
      <c r="G1065" s="142">
        <f t="shared" si="162"/>
        <v>0</v>
      </c>
      <c r="H1065" s="99">
        <f t="shared" si="163"/>
        <v>149</v>
      </c>
      <c r="I1065" s="144">
        <f t="shared" si="164"/>
        <v>0.99999999999999989</v>
      </c>
    </row>
    <row r="1066" spans="2:9" x14ac:dyDescent="0.15">
      <c r="B1066" s="182"/>
      <c r="C1066" s="12" t="s">
        <v>30</v>
      </c>
      <c r="D1066" s="143">
        <v>20</v>
      </c>
      <c r="E1066" s="142">
        <f t="shared" si="160"/>
        <v>0.14084507042253522</v>
      </c>
      <c r="F1066" s="98"/>
      <c r="G1066" s="142">
        <f t="shared" si="162"/>
        <v>0</v>
      </c>
      <c r="H1066" s="99">
        <f t="shared" si="163"/>
        <v>142</v>
      </c>
      <c r="I1066" s="144">
        <f t="shared" si="164"/>
        <v>1</v>
      </c>
    </row>
    <row r="1067" spans="2:9" x14ac:dyDescent="0.15">
      <c r="B1067" s="183"/>
      <c r="C1067" s="12" t="s">
        <v>35</v>
      </c>
      <c r="D1067" s="143">
        <v>45</v>
      </c>
      <c r="E1067" s="142">
        <f t="shared" si="160"/>
        <v>0.18442622950819673</v>
      </c>
      <c r="F1067" s="98">
        <v>2</v>
      </c>
      <c r="G1067" s="142">
        <f t="shared" si="162"/>
        <v>8.1967213114754103E-3</v>
      </c>
      <c r="H1067" s="99">
        <f t="shared" si="163"/>
        <v>244</v>
      </c>
      <c r="I1067" s="144">
        <f t="shared" si="164"/>
        <v>1</v>
      </c>
    </row>
    <row r="1068" spans="2:9" x14ac:dyDescent="0.15">
      <c r="B1068" s="183"/>
      <c r="C1068" s="12" t="s">
        <v>37</v>
      </c>
      <c r="D1068" s="143">
        <v>54</v>
      </c>
      <c r="E1068" s="142">
        <f t="shared" si="160"/>
        <v>0.271356783919598</v>
      </c>
      <c r="F1068" s="98">
        <v>1</v>
      </c>
      <c r="G1068" s="142">
        <f t="shared" si="162"/>
        <v>5.0251256281407036E-3</v>
      </c>
      <c r="H1068" s="99">
        <f t="shared" si="163"/>
        <v>199</v>
      </c>
      <c r="I1068" s="144">
        <f t="shared" si="164"/>
        <v>0.99999999999999989</v>
      </c>
    </row>
    <row r="1069" spans="2:9" x14ac:dyDescent="0.15">
      <c r="B1069" s="183"/>
      <c r="C1069" s="10" t="s">
        <v>75</v>
      </c>
      <c r="D1069" s="73">
        <v>54</v>
      </c>
      <c r="E1069" s="72">
        <f t="shared" si="160"/>
        <v>0.50467289719626163</v>
      </c>
      <c r="F1069" s="74">
        <v>2</v>
      </c>
      <c r="G1069" s="72">
        <f t="shared" si="162"/>
        <v>1.8691588785046728E-2</v>
      </c>
      <c r="H1069" s="75">
        <f t="shared" si="163"/>
        <v>107</v>
      </c>
      <c r="I1069" s="76">
        <f t="shared" si="164"/>
        <v>0.99999999999999989</v>
      </c>
    </row>
    <row r="1070" spans="2:9" x14ac:dyDescent="0.15">
      <c r="B1070" s="182" t="s">
        <v>16</v>
      </c>
      <c r="C1070" s="6" t="s">
        <v>0</v>
      </c>
      <c r="D1070" s="62">
        <f>SUM(D1071:D1078)</f>
        <v>253</v>
      </c>
      <c r="E1070" s="60">
        <f t="shared" si="160"/>
        <v>0.19673405909797823</v>
      </c>
      <c r="F1070" s="63">
        <f>SUM(F1071:F1078)</f>
        <v>11</v>
      </c>
      <c r="G1070" s="60">
        <f t="shared" si="162"/>
        <v>8.553654743390357E-3</v>
      </c>
      <c r="H1070" s="64">
        <f t="shared" si="163"/>
        <v>1286</v>
      </c>
      <c r="I1070" s="65">
        <f t="shared" si="164"/>
        <v>1</v>
      </c>
    </row>
    <row r="1071" spans="2:9" x14ac:dyDescent="0.15">
      <c r="B1071" s="182"/>
      <c r="C1071" s="11" t="s">
        <v>22</v>
      </c>
      <c r="D1071" s="67">
        <v>7</v>
      </c>
      <c r="E1071" s="66">
        <f t="shared" si="160"/>
        <v>0.125</v>
      </c>
      <c r="F1071" s="68"/>
      <c r="G1071" s="66">
        <f t="shared" si="162"/>
        <v>0</v>
      </c>
      <c r="H1071" s="69">
        <f t="shared" si="163"/>
        <v>56</v>
      </c>
      <c r="I1071" s="70">
        <f t="shared" si="164"/>
        <v>1</v>
      </c>
    </row>
    <row r="1072" spans="2:9" x14ac:dyDescent="0.15">
      <c r="B1072" s="182"/>
      <c r="C1072" s="12" t="s">
        <v>24</v>
      </c>
      <c r="D1072" s="143">
        <v>6</v>
      </c>
      <c r="E1072" s="142">
        <f t="shared" si="160"/>
        <v>6.3829787234042548E-2</v>
      </c>
      <c r="F1072" s="98"/>
      <c r="G1072" s="142">
        <f t="shared" si="162"/>
        <v>0</v>
      </c>
      <c r="H1072" s="99">
        <f t="shared" si="163"/>
        <v>94</v>
      </c>
      <c r="I1072" s="144">
        <f t="shared" si="164"/>
        <v>1</v>
      </c>
    </row>
    <row r="1073" spans="2:15" x14ac:dyDescent="0.15">
      <c r="B1073" s="182"/>
      <c r="C1073" s="12" t="s">
        <v>26</v>
      </c>
      <c r="D1073" s="143">
        <v>9</v>
      </c>
      <c r="E1073" s="142">
        <f t="shared" si="160"/>
        <v>6.4748201438848921E-2</v>
      </c>
      <c r="F1073" s="98">
        <v>1</v>
      </c>
      <c r="G1073" s="142">
        <f t="shared" si="162"/>
        <v>7.1942446043165471E-3</v>
      </c>
      <c r="H1073" s="99">
        <f t="shared" si="163"/>
        <v>139</v>
      </c>
      <c r="I1073" s="144">
        <f t="shared" si="164"/>
        <v>1</v>
      </c>
    </row>
    <row r="1074" spans="2:15" x14ac:dyDescent="0.15">
      <c r="B1074" s="182"/>
      <c r="C1074" s="12" t="s">
        <v>28</v>
      </c>
      <c r="D1074" s="143">
        <v>18</v>
      </c>
      <c r="E1074" s="142">
        <f t="shared" si="160"/>
        <v>9.4736842105263161E-2</v>
      </c>
      <c r="F1074" s="98">
        <v>1</v>
      </c>
      <c r="G1074" s="142">
        <f t="shared" si="162"/>
        <v>5.263157894736842E-3</v>
      </c>
      <c r="H1074" s="99">
        <f t="shared" si="163"/>
        <v>190</v>
      </c>
      <c r="I1074" s="144">
        <f t="shared" si="164"/>
        <v>0.99999999999999989</v>
      </c>
    </row>
    <row r="1075" spans="2:15" x14ac:dyDescent="0.15">
      <c r="B1075" s="182"/>
      <c r="C1075" s="12" t="s">
        <v>30</v>
      </c>
      <c r="D1075" s="143">
        <v>19</v>
      </c>
      <c r="E1075" s="142">
        <f t="shared" si="160"/>
        <v>0.1130952380952381</v>
      </c>
      <c r="F1075" s="98">
        <v>1</v>
      </c>
      <c r="G1075" s="142">
        <f t="shared" si="162"/>
        <v>5.9523809523809521E-3</v>
      </c>
      <c r="H1075" s="99">
        <f t="shared" si="163"/>
        <v>168</v>
      </c>
      <c r="I1075" s="144">
        <f t="shared" si="164"/>
        <v>1</v>
      </c>
    </row>
    <row r="1076" spans="2:15" x14ac:dyDescent="0.15">
      <c r="B1076" s="183"/>
      <c r="C1076" s="12" t="s">
        <v>35</v>
      </c>
      <c r="D1076" s="143">
        <v>58</v>
      </c>
      <c r="E1076" s="142">
        <f t="shared" si="160"/>
        <v>0.21641791044776118</v>
      </c>
      <c r="F1076" s="98">
        <v>3</v>
      </c>
      <c r="G1076" s="142">
        <f t="shared" si="162"/>
        <v>1.1194029850746268E-2</v>
      </c>
      <c r="H1076" s="99">
        <f t="shared" si="163"/>
        <v>268</v>
      </c>
      <c r="I1076" s="144">
        <f t="shared" si="164"/>
        <v>1</v>
      </c>
    </row>
    <row r="1077" spans="2:15" x14ac:dyDescent="0.15">
      <c r="B1077" s="183"/>
      <c r="C1077" s="12" t="s">
        <v>37</v>
      </c>
      <c r="D1077" s="143">
        <v>74</v>
      </c>
      <c r="E1077" s="142">
        <f t="shared" si="160"/>
        <v>0.31223628691983124</v>
      </c>
      <c r="F1077" s="98">
        <v>3</v>
      </c>
      <c r="G1077" s="142">
        <f t="shared" si="162"/>
        <v>1.2658227848101266E-2</v>
      </c>
      <c r="H1077" s="99">
        <f t="shared" si="163"/>
        <v>237</v>
      </c>
      <c r="I1077" s="144">
        <f t="shared" si="164"/>
        <v>1.0000000000000002</v>
      </c>
    </row>
    <row r="1078" spans="2:15" x14ac:dyDescent="0.15">
      <c r="B1078" s="183"/>
      <c r="C1078" s="10" t="s">
        <v>75</v>
      </c>
      <c r="D1078" s="73">
        <v>62</v>
      </c>
      <c r="E1078" s="72">
        <f t="shared" si="160"/>
        <v>0.46268656716417911</v>
      </c>
      <c r="F1078" s="74">
        <v>2</v>
      </c>
      <c r="G1078" s="72">
        <f t="shared" si="162"/>
        <v>1.4925373134328358E-2</v>
      </c>
      <c r="H1078" s="75">
        <f t="shared" si="163"/>
        <v>134</v>
      </c>
      <c r="I1078" s="76">
        <f t="shared" si="164"/>
        <v>1</v>
      </c>
    </row>
    <row r="1080" spans="2:15" x14ac:dyDescent="0.15">
      <c r="B1080" s="174" t="s">
        <v>88</v>
      </c>
      <c r="C1080" s="175"/>
      <c r="D1080" s="196" t="s">
        <v>168</v>
      </c>
      <c r="E1080" s="197"/>
      <c r="F1080" s="197" t="s">
        <v>189</v>
      </c>
      <c r="G1080" s="197"/>
      <c r="H1080" s="197" t="s">
        <v>190</v>
      </c>
      <c r="I1080" s="197"/>
      <c r="J1080" s="197" t="s">
        <v>169</v>
      </c>
      <c r="K1080" s="201"/>
      <c r="L1080" s="197" t="s">
        <v>191</v>
      </c>
      <c r="M1080" s="197"/>
      <c r="N1080" s="197" t="s">
        <v>192</v>
      </c>
      <c r="O1080" s="197"/>
    </row>
    <row r="1081" spans="2:15" x14ac:dyDescent="0.15">
      <c r="B1081" s="176"/>
      <c r="C1081" s="177"/>
      <c r="D1081" s="119" t="s">
        <v>1</v>
      </c>
      <c r="E1081" s="120" t="s">
        <v>2</v>
      </c>
      <c r="F1081" s="120" t="s">
        <v>1</v>
      </c>
      <c r="G1081" s="120" t="s">
        <v>2</v>
      </c>
      <c r="H1081" s="120" t="s">
        <v>1</v>
      </c>
      <c r="I1081" s="120" t="s">
        <v>2</v>
      </c>
      <c r="J1081" s="120" t="s">
        <v>1</v>
      </c>
      <c r="K1081" s="129" t="s">
        <v>2</v>
      </c>
      <c r="L1081" s="120" t="s">
        <v>1</v>
      </c>
      <c r="M1081" s="120" t="s">
        <v>2</v>
      </c>
      <c r="N1081" s="120" t="s">
        <v>1</v>
      </c>
      <c r="O1081" s="120" t="s">
        <v>2</v>
      </c>
    </row>
    <row r="1082" spans="2:15" x14ac:dyDescent="0.15">
      <c r="B1082" s="171" t="s">
        <v>17</v>
      </c>
      <c r="C1082" s="3" t="s">
        <v>0</v>
      </c>
      <c r="D1082" s="22">
        <f>SUM(D1083:D1092)</f>
        <v>4</v>
      </c>
      <c r="E1082" s="23">
        <f t="shared" ref="E1082:E1092" si="166">D1082/H1096</f>
        <v>1.6708437761069339E-3</v>
      </c>
      <c r="F1082" s="37">
        <f>SUM(F1083:F1092)</f>
        <v>43</v>
      </c>
      <c r="G1082" s="23">
        <f t="shared" ref="G1082:G1092" si="167">F1082/H1096</f>
        <v>1.796157059314954E-2</v>
      </c>
      <c r="H1082" s="39">
        <f>SUM(H1083:H1092)</f>
        <v>83</v>
      </c>
      <c r="I1082" s="23">
        <f t="shared" ref="I1082:I1092" si="168">H1082/H1096</f>
        <v>3.4670008354218879E-2</v>
      </c>
      <c r="J1082" s="37">
        <f>SUM(J1083:J1092)</f>
        <v>172</v>
      </c>
      <c r="K1082" s="38">
        <f t="shared" ref="K1082:K1092" si="169">J1082/H1096</f>
        <v>7.1846282372598158E-2</v>
      </c>
      <c r="L1082" s="37">
        <f>SUM(L1083:L1092)</f>
        <v>300</v>
      </c>
      <c r="M1082" s="23">
        <f t="shared" ref="M1082:M1092" si="170">L1082/H1096</f>
        <v>0.12531328320802004</v>
      </c>
      <c r="N1082" s="37">
        <f>SUM(N1083:N1092)</f>
        <v>1305</v>
      </c>
      <c r="O1082" s="23">
        <f t="shared" ref="O1082:O1092" si="171">N1082/H1096</f>
        <v>0.54511278195488722</v>
      </c>
    </row>
    <row r="1083" spans="2:15" x14ac:dyDescent="0.15">
      <c r="B1083" s="172"/>
      <c r="C1083" s="11" t="s">
        <v>77</v>
      </c>
      <c r="D1083" s="92">
        <v>1</v>
      </c>
      <c r="E1083" s="42">
        <f t="shared" si="166"/>
        <v>7.1942446043165471E-3</v>
      </c>
      <c r="F1083" s="95">
        <v>6</v>
      </c>
      <c r="G1083" s="42">
        <f t="shared" si="167"/>
        <v>4.3165467625899283E-2</v>
      </c>
      <c r="H1083" s="52">
        <v>6</v>
      </c>
      <c r="I1083" s="42">
        <f t="shared" si="168"/>
        <v>4.3165467625899283E-2</v>
      </c>
      <c r="J1083" s="52">
        <v>24</v>
      </c>
      <c r="K1083" s="101">
        <f t="shared" si="169"/>
        <v>0.17266187050359713</v>
      </c>
      <c r="L1083" s="85">
        <v>34</v>
      </c>
      <c r="M1083" s="42">
        <f t="shared" si="170"/>
        <v>0.2446043165467626</v>
      </c>
      <c r="N1083" s="95">
        <v>42</v>
      </c>
      <c r="O1083" s="42">
        <f t="shared" si="171"/>
        <v>0.30215827338129497</v>
      </c>
    </row>
    <row r="1084" spans="2:15" x14ac:dyDescent="0.15">
      <c r="B1084" s="172"/>
      <c r="C1084" s="12" t="s">
        <v>78</v>
      </c>
      <c r="D1084" s="57"/>
      <c r="E1084" s="54">
        <f t="shared" si="166"/>
        <v>0</v>
      </c>
      <c r="F1084" s="147">
        <v>2</v>
      </c>
      <c r="G1084" s="54">
        <f t="shared" si="167"/>
        <v>3.3898305084745763E-2</v>
      </c>
      <c r="H1084" s="58">
        <v>1</v>
      </c>
      <c r="I1084" s="54">
        <f t="shared" si="168"/>
        <v>1.6949152542372881E-2</v>
      </c>
      <c r="J1084" s="58">
        <v>3</v>
      </c>
      <c r="K1084" s="135">
        <f t="shared" si="169"/>
        <v>5.0847457627118647E-2</v>
      </c>
      <c r="L1084" s="102">
        <v>14</v>
      </c>
      <c r="M1084" s="54">
        <f t="shared" si="170"/>
        <v>0.23728813559322035</v>
      </c>
      <c r="N1084" s="147">
        <v>29</v>
      </c>
      <c r="O1084" s="54">
        <f t="shared" si="171"/>
        <v>0.49152542372881358</v>
      </c>
    </row>
    <row r="1085" spans="2:15" x14ac:dyDescent="0.15">
      <c r="B1085" s="172"/>
      <c r="C1085" s="12" t="s">
        <v>79</v>
      </c>
      <c r="D1085" s="57"/>
      <c r="E1085" s="54">
        <f t="shared" si="166"/>
        <v>0</v>
      </c>
      <c r="F1085" s="147">
        <v>9</v>
      </c>
      <c r="G1085" s="54">
        <f t="shared" si="167"/>
        <v>3.5856573705179286E-2</v>
      </c>
      <c r="H1085" s="58">
        <v>18</v>
      </c>
      <c r="I1085" s="54">
        <f t="shared" si="168"/>
        <v>7.1713147410358571E-2</v>
      </c>
      <c r="J1085" s="58">
        <v>31</v>
      </c>
      <c r="K1085" s="135">
        <f t="shared" si="169"/>
        <v>0.12350597609561753</v>
      </c>
      <c r="L1085" s="102">
        <v>34</v>
      </c>
      <c r="M1085" s="54">
        <f t="shared" si="170"/>
        <v>0.13545816733067728</v>
      </c>
      <c r="N1085" s="147">
        <v>122</v>
      </c>
      <c r="O1085" s="54">
        <f t="shared" si="171"/>
        <v>0.48605577689243029</v>
      </c>
    </row>
    <row r="1086" spans="2:15" x14ac:dyDescent="0.15">
      <c r="B1086" s="172"/>
      <c r="C1086" s="12" t="s">
        <v>80</v>
      </c>
      <c r="D1086" s="57"/>
      <c r="E1086" s="54">
        <f t="shared" si="166"/>
        <v>0</v>
      </c>
      <c r="F1086" s="147">
        <v>5</v>
      </c>
      <c r="G1086" s="54">
        <f t="shared" si="167"/>
        <v>1.3736263736263736E-2</v>
      </c>
      <c r="H1086" s="58">
        <v>17</v>
      </c>
      <c r="I1086" s="54">
        <f t="shared" si="168"/>
        <v>4.6703296703296704E-2</v>
      </c>
      <c r="J1086" s="58">
        <v>32</v>
      </c>
      <c r="K1086" s="135">
        <f t="shared" si="169"/>
        <v>8.7912087912087919E-2</v>
      </c>
      <c r="L1086" s="102">
        <v>53</v>
      </c>
      <c r="M1086" s="54">
        <f t="shared" si="170"/>
        <v>0.14560439560439561</v>
      </c>
      <c r="N1086" s="147">
        <v>192</v>
      </c>
      <c r="O1086" s="54">
        <f t="shared" si="171"/>
        <v>0.52747252747252749</v>
      </c>
    </row>
    <row r="1087" spans="2:15" x14ac:dyDescent="0.15">
      <c r="B1087" s="172"/>
      <c r="C1087" s="12" t="s">
        <v>81</v>
      </c>
      <c r="D1087" s="57"/>
      <c r="E1087" s="54">
        <f t="shared" si="166"/>
        <v>0</v>
      </c>
      <c r="F1087" s="147">
        <v>1</v>
      </c>
      <c r="G1087" s="54">
        <f t="shared" si="167"/>
        <v>5.9171597633136093E-3</v>
      </c>
      <c r="H1087" s="58">
        <v>4</v>
      </c>
      <c r="I1087" s="54">
        <f t="shared" si="168"/>
        <v>2.3668639053254437E-2</v>
      </c>
      <c r="J1087" s="58">
        <v>10</v>
      </c>
      <c r="K1087" s="135">
        <f t="shared" si="169"/>
        <v>5.9171597633136092E-2</v>
      </c>
      <c r="L1087" s="102">
        <v>30</v>
      </c>
      <c r="M1087" s="54">
        <f t="shared" si="170"/>
        <v>0.17751479289940827</v>
      </c>
      <c r="N1087" s="147">
        <v>100</v>
      </c>
      <c r="O1087" s="54">
        <f t="shared" si="171"/>
        <v>0.59171597633136097</v>
      </c>
    </row>
    <row r="1088" spans="2:15" x14ac:dyDescent="0.15">
      <c r="B1088" s="172"/>
      <c r="C1088" s="12" t="s">
        <v>82</v>
      </c>
      <c r="D1088" s="57"/>
      <c r="E1088" s="54">
        <f t="shared" si="166"/>
        <v>0</v>
      </c>
      <c r="F1088" s="147">
        <v>8</v>
      </c>
      <c r="G1088" s="54">
        <f t="shared" si="167"/>
        <v>3.2653061224489799E-2</v>
      </c>
      <c r="H1088" s="58">
        <v>7</v>
      </c>
      <c r="I1088" s="54">
        <f t="shared" si="168"/>
        <v>2.8571428571428571E-2</v>
      </c>
      <c r="J1088" s="58">
        <v>17</v>
      </c>
      <c r="K1088" s="135">
        <f t="shared" si="169"/>
        <v>6.9387755102040816E-2</v>
      </c>
      <c r="L1088" s="102">
        <v>30</v>
      </c>
      <c r="M1088" s="54">
        <f t="shared" si="170"/>
        <v>0.12244897959183673</v>
      </c>
      <c r="N1088" s="147">
        <v>147</v>
      </c>
      <c r="O1088" s="54">
        <f t="shared" si="171"/>
        <v>0.6</v>
      </c>
    </row>
    <row r="1089" spans="2:15" x14ac:dyDescent="0.15">
      <c r="B1089" s="172"/>
      <c r="C1089" s="12" t="s">
        <v>83</v>
      </c>
      <c r="D1089" s="57">
        <v>2</v>
      </c>
      <c r="E1089" s="54">
        <f t="shared" si="166"/>
        <v>4.7058823529411761E-3</v>
      </c>
      <c r="F1089" s="147">
        <v>5</v>
      </c>
      <c r="G1089" s="54">
        <f t="shared" si="167"/>
        <v>1.1764705882352941E-2</v>
      </c>
      <c r="H1089" s="58">
        <v>11</v>
      </c>
      <c r="I1089" s="54">
        <f t="shared" si="168"/>
        <v>2.5882352941176471E-2</v>
      </c>
      <c r="J1089" s="58">
        <v>23</v>
      </c>
      <c r="K1089" s="135">
        <f t="shared" si="169"/>
        <v>5.4117647058823527E-2</v>
      </c>
      <c r="L1089" s="102">
        <v>35</v>
      </c>
      <c r="M1089" s="54">
        <f t="shared" si="170"/>
        <v>8.2352941176470587E-2</v>
      </c>
      <c r="N1089" s="147">
        <v>260</v>
      </c>
      <c r="O1089" s="54">
        <f t="shared" si="171"/>
        <v>0.61176470588235299</v>
      </c>
    </row>
    <row r="1090" spans="2:15" x14ac:dyDescent="0.15">
      <c r="B1090" s="172"/>
      <c r="C1090" s="12" t="s">
        <v>84</v>
      </c>
      <c r="D1090" s="57"/>
      <c r="E1090" s="54">
        <f t="shared" si="166"/>
        <v>0</v>
      </c>
      <c r="F1090" s="147">
        <v>6</v>
      </c>
      <c r="G1090" s="54">
        <f t="shared" si="167"/>
        <v>1.5037593984962405E-2</v>
      </c>
      <c r="H1090" s="58">
        <v>8</v>
      </c>
      <c r="I1090" s="54">
        <f t="shared" si="168"/>
        <v>2.0050125313283207E-2</v>
      </c>
      <c r="J1090" s="58">
        <v>15</v>
      </c>
      <c r="K1090" s="135">
        <f t="shared" si="169"/>
        <v>3.7593984962406013E-2</v>
      </c>
      <c r="L1090" s="102">
        <v>38</v>
      </c>
      <c r="M1090" s="54">
        <f t="shared" si="170"/>
        <v>9.5238095238095233E-2</v>
      </c>
      <c r="N1090" s="147">
        <v>228</v>
      </c>
      <c r="O1090" s="54">
        <f t="shared" si="171"/>
        <v>0.5714285714285714</v>
      </c>
    </row>
    <row r="1091" spans="2:15" x14ac:dyDescent="0.15">
      <c r="B1091" s="172"/>
      <c r="C1091" s="12" t="s">
        <v>85</v>
      </c>
      <c r="D1091" s="139"/>
      <c r="E1091" s="54">
        <f t="shared" si="166"/>
        <v>0</v>
      </c>
      <c r="F1091" s="147"/>
      <c r="G1091" s="54">
        <f t="shared" si="167"/>
        <v>0</v>
      </c>
      <c r="H1091" s="58">
        <v>6</v>
      </c>
      <c r="I1091" s="54">
        <f t="shared" si="168"/>
        <v>2.9411764705882353E-2</v>
      </c>
      <c r="J1091" s="58">
        <v>11</v>
      </c>
      <c r="K1091" s="135">
        <f t="shared" si="169"/>
        <v>5.3921568627450983E-2</v>
      </c>
      <c r="L1091" s="58">
        <v>17</v>
      </c>
      <c r="M1091" s="54">
        <f t="shared" si="170"/>
        <v>8.3333333333333329E-2</v>
      </c>
      <c r="N1091" s="147">
        <v>120</v>
      </c>
      <c r="O1091" s="54">
        <f t="shared" si="171"/>
        <v>0.58823529411764708</v>
      </c>
    </row>
    <row r="1092" spans="2:15" x14ac:dyDescent="0.15">
      <c r="B1092" s="173"/>
      <c r="C1092" s="10" t="s">
        <v>86</v>
      </c>
      <c r="D1092" s="55">
        <v>1</v>
      </c>
      <c r="E1092" s="46">
        <f t="shared" si="166"/>
        <v>7.1942446043165471E-3</v>
      </c>
      <c r="F1092" s="104">
        <v>1</v>
      </c>
      <c r="G1092" s="46">
        <f t="shared" si="167"/>
        <v>7.1942446043165471E-3</v>
      </c>
      <c r="H1092" s="47">
        <v>5</v>
      </c>
      <c r="I1092" s="46">
        <f t="shared" si="168"/>
        <v>3.5971223021582732E-2</v>
      </c>
      <c r="J1092" s="47">
        <v>6</v>
      </c>
      <c r="K1092" s="103">
        <f t="shared" si="169"/>
        <v>4.3165467625899283E-2</v>
      </c>
      <c r="L1092" s="47">
        <v>15</v>
      </c>
      <c r="M1092" s="46">
        <f t="shared" si="170"/>
        <v>0.1079136690647482</v>
      </c>
      <c r="N1092" s="104">
        <v>65</v>
      </c>
      <c r="O1092" s="46">
        <f t="shared" si="171"/>
        <v>0.46762589928057552</v>
      </c>
    </row>
    <row r="1094" spans="2:15" x14ac:dyDescent="0.15">
      <c r="B1094" s="174" t="s">
        <v>88</v>
      </c>
      <c r="C1094" s="175"/>
      <c r="D1094" s="197" t="s">
        <v>193</v>
      </c>
      <c r="E1094" s="197"/>
      <c r="F1094" s="166" t="s">
        <v>62</v>
      </c>
      <c r="G1094" s="198"/>
      <c r="H1094" s="197" t="s">
        <v>14</v>
      </c>
      <c r="I1094" s="199"/>
    </row>
    <row r="1095" spans="2:15" x14ac:dyDescent="0.15">
      <c r="B1095" s="176"/>
      <c r="C1095" s="177"/>
      <c r="D1095" s="120" t="s">
        <v>1</v>
      </c>
      <c r="E1095" s="120" t="s">
        <v>2</v>
      </c>
      <c r="F1095" s="120" t="s">
        <v>1</v>
      </c>
      <c r="G1095" s="120" t="s">
        <v>2</v>
      </c>
      <c r="H1095" s="120" t="s">
        <v>1</v>
      </c>
      <c r="I1095" s="121" t="s">
        <v>2</v>
      </c>
    </row>
    <row r="1096" spans="2:15" x14ac:dyDescent="0.15">
      <c r="B1096" s="171" t="s">
        <v>17</v>
      </c>
      <c r="C1096" s="3" t="s">
        <v>0</v>
      </c>
      <c r="D1096" s="39">
        <f>SUM(D1097:D1106)</f>
        <v>470</v>
      </c>
      <c r="E1096" s="23">
        <f t="shared" ref="E1096:E1106" si="172">D1096/H1096</f>
        <v>0.19632414369256473</v>
      </c>
      <c r="F1096" s="40">
        <f>SUM(F1097:F1106)</f>
        <v>17</v>
      </c>
      <c r="G1096" s="23">
        <f>F1096/H1096</f>
        <v>7.1010860484544691E-3</v>
      </c>
      <c r="H1096" s="41">
        <f t="shared" ref="H1096:H1106" si="173">D1082+F1082+H1082+J1082+L1082+N1082+D1096+F1096</f>
        <v>2394</v>
      </c>
      <c r="I1096" s="25">
        <f t="shared" ref="I1096:I1106" si="174">E1082+G1082+I1082+K1082+M1082+O1082+E1096+G1096</f>
        <v>0.99999999999999989</v>
      </c>
    </row>
    <row r="1097" spans="2:15" x14ac:dyDescent="0.15">
      <c r="B1097" s="172"/>
      <c r="C1097" s="11" t="s">
        <v>77</v>
      </c>
      <c r="D1097" s="52">
        <v>25</v>
      </c>
      <c r="E1097" s="42">
        <f t="shared" si="172"/>
        <v>0.17985611510791366</v>
      </c>
      <c r="F1097" s="56">
        <v>1</v>
      </c>
      <c r="G1097" s="42">
        <f t="shared" ref="G1097:G1106" si="175">F1097/H1097</f>
        <v>7.1942446043165471E-3</v>
      </c>
      <c r="H1097" s="43">
        <f t="shared" si="173"/>
        <v>139</v>
      </c>
      <c r="I1097" s="44">
        <f t="shared" si="174"/>
        <v>1</v>
      </c>
    </row>
    <row r="1098" spans="2:15" x14ac:dyDescent="0.15">
      <c r="B1098" s="172"/>
      <c r="C1098" s="12" t="s">
        <v>78</v>
      </c>
      <c r="D1098" s="58">
        <v>10</v>
      </c>
      <c r="E1098" s="54">
        <f t="shared" si="172"/>
        <v>0.16949152542372881</v>
      </c>
      <c r="F1098" s="53"/>
      <c r="G1098" s="54">
        <f t="shared" si="175"/>
        <v>0</v>
      </c>
      <c r="H1098" s="138">
        <f t="shared" si="173"/>
        <v>59</v>
      </c>
      <c r="I1098" s="134">
        <f t="shared" si="174"/>
        <v>1</v>
      </c>
    </row>
    <row r="1099" spans="2:15" x14ac:dyDescent="0.15">
      <c r="B1099" s="172"/>
      <c r="C1099" s="12" t="s">
        <v>79</v>
      </c>
      <c r="D1099" s="58">
        <v>35</v>
      </c>
      <c r="E1099" s="54">
        <f t="shared" si="172"/>
        <v>0.1394422310756972</v>
      </c>
      <c r="F1099" s="53">
        <v>2</v>
      </c>
      <c r="G1099" s="54">
        <f t="shared" si="175"/>
        <v>7.9681274900398405E-3</v>
      </c>
      <c r="H1099" s="138">
        <f t="shared" si="173"/>
        <v>251</v>
      </c>
      <c r="I1099" s="134">
        <f t="shared" si="174"/>
        <v>1</v>
      </c>
    </row>
    <row r="1100" spans="2:15" x14ac:dyDescent="0.15">
      <c r="B1100" s="172"/>
      <c r="C1100" s="12" t="s">
        <v>80</v>
      </c>
      <c r="D1100" s="58">
        <v>64</v>
      </c>
      <c r="E1100" s="54">
        <f t="shared" si="172"/>
        <v>0.17582417582417584</v>
      </c>
      <c r="F1100" s="53">
        <v>1</v>
      </c>
      <c r="G1100" s="54">
        <f t="shared" si="175"/>
        <v>2.7472527472527475E-3</v>
      </c>
      <c r="H1100" s="138">
        <f t="shared" si="173"/>
        <v>364</v>
      </c>
      <c r="I1100" s="134">
        <f t="shared" si="174"/>
        <v>1</v>
      </c>
    </row>
    <row r="1101" spans="2:15" x14ac:dyDescent="0.15">
      <c r="B1101" s="172"/>
      <c r="C1101" s="12" t="s">
        <v>81</v>
      </c>
      <c r="D1101" s="58">
        <v>24</v>
      </c>
      <c r="E1101" s="54">
        <f t="shared" si="172"/>
        <v>0.14201183431952663</v>
      </c>
      <c r="F1101" s="53"/>
      <c r="G1101" s="54">
        <f t="shared" si="175"/>
        <v>0</v>
      </c>
      <c r="H1101" s="138">
        <f t="shared" si="173"/>
        <v>169</v>
      </c>
      <c r="I1101" s="134">
        <f t="shared" si="174"/>
        <v>1</v>
      </c>
    </row>
    <row r="1102" spans="2:15" x14ac:dyDescent="0.15">
      <c r="B1102" s="172"/>
      <c r="C1102" s="12" t="s">
        <v>82</v>
      </c>
      <c r="D1102" s="58">
        <v>33</v>
      </c>
      <c r="E1102" s="54">
        <f t="shared" si="172"/>
        <v>0.13469387755102041</v>
      </c>
      <c r="F1102" s="53">
        <v>3</v>
      </c>
      <c r="G1102" s="54">
        <f t="shared" si="175"/>
        <v>1.2244897959183673E-2</v>
      </c>
      <c r="H1102" s="138">
        <f t="shared" si="173"/>
        <v>245</v>
      </c>
      <c r="I1102" s="134">
        <f t="shared" si="174"/>
        <v>1</v>
      </c>
    </row>
    <row r="1103" spans="2:15" x14ac:dyDescent="0.15">
      <c r="B1103" s="172"/>
      <c r="C1103" s="12" t="s">
        <v>83</v>
      </c>
      <c r="D1103" s="58">
        <v>87</v>
      </c>
      <c r="E1103" s="54">
        <f t="shared" si="172"/>
        <v>0.20470588235294118</v>
      </c>
      <c r="F1103" s="53">
        <v>2</v>
      </c>
      <c r="G1103" s="54">
        <f t="shared" si="175"/>
        <v>4.7058823529411761E-3</v>
      </c>
      <c r="H1103" s="138">
        <f t="shared" si="173"/>
        <v>425</v>
      </c>
      <c r="I1103" s="134">
        <f t="shared" si="174"/>
        <v>1</v>
      </c>
    </row>
    <row r="1104" spans="2:15" x14ac:dyDescent="0.15">
      <c r="B1104" s="172"/>
      <c r="C1104" s="12" t="s">
        <v>84</v>
      </c>
      <c r="D1104" s="58">
        <v>102</v>
      </c>
      <c r="E1104" s="54">
        <f t="shared" si="172"/>
        <v>0.25563909774436089</v>
      </c>
      <c r="F1104" s="53">
        <v>2</v>
      </c>
      <c r="G1104" s="54">
        <f t="shared" si="175"/>
        <v>5.0125313283208017E-3</v>
      </c>
      <c r="H1104" s="138">
        <f t="shared" si="173"/>
        <v>399</v>
      </c>
      <c r="I1104" s="134">
        <f t="shared" si="174"/>
        <v>1</v>
      </c>
    </row>
    <row r="1105" spans="2:15" x14ac:dyDescent="0.15">
      <c r="B1105" s="172"/>
      <c r="C1105" s="12" t="s">
        <v>85</v>
      </c>
      <c r="D1105" s="58">
        <v>44</v>
      </c>
      <c r="E1105" s="54">
        <f t="shared" si="172"/>
        <v>0.21568627450980393</v>
      </c>
      <c r="F1105" s="53">
        <v>6</v>
      </c>
      <c r="G1105" s="54">
        <f t="shared" si="175"/>
        <v>2.9411764705882353E-2</v>
      </c>
      <c r="H1105" s="138">
        <f t="shared" si="173"/>
        <v>204</v>
      </c>
      <c r="I1105" s="134">
        <f t="shared" si="174"/>
        <v>1</v>
      </c>
    </row>
    <row r="1106" spans="2:15" x14ac:dyDescent="0.15">
      <c r="B1106" s="173"/>
      <c r="C1106" s="10" t="s">
        <v>86</v>
      </c>
      <c r="D1106" s="47">
        <v>46</v>
      </c>
      <c r="E1106" s="46">
        <f t="shared" si="172"/>
        <v>0.33093525179856115</v>
      </c>
      <c r="F1106" s="48"/>
      <c r="G1106" s="46">
        <f t="shared" si="175"/>
        <v>0</v>
      </c>
      <c r="H1106" s="49">
        <f t="shared" si="173"/>
        <v>139</v>
      </c>
      <c r="I1106" s="50">
        <f t="shared" si="174"/>
        <v>1</v>
      </c>
    </row>
    <row r="1109" spans="2:15" x14ac:dyDescent="0.15">
      <c r="B1109" s="4" t="s">
        <v>194</v>
      </c>
    </row>
    <row r="1110" spans="2:15" x14ac:dyDescent="0.15">
      <c r="B1110" s="5" t="s">
        <v>90</v>
      </c>
    </row>
    <row r="1111" spans="2:15" x14ac:dyDescent="0.15">
      <c r="B1111" s="174" t="s">
        <v>87</v>
      </c>
      <c r="C1111" s="191"/>
      <c r="D1111" s="196" t="s">
        <v>168</v>
      </c>
      <c r="E1111" s="197"/>
      <c r="F1111" s="197" t="s">
        <v>189</v>
      </c>
      <c r="G1111" s="197"/>
      <c r="H1111" s="197" t="s">
        <v>190</v>
      </c>
      <c r="I1111" s="197"/>
      <c r="J1111" s="197" t="s">
        <v>169</v>
      </c>
      <c r="K1111" s="201"/>
      <c r="L1111" s="197" t="s">
        <v>191</v>
      </c>
      <c r="M1111" s="197"/>
      <c r="N1111" s="197" t="s">
        <v>192</v>
      </c>
      <c r="O1111" s="197"/>
    </row>
    <row r="1112" spans="2:15" x14ac:dyDescent="0.15">
      <c r="B1112" s="192"/>
      <c r="C1112" s="193"/>
      <c r="D1112" s="119" t="s">
        <v>1</v>
      </c>
      <c r="E1112" s="120" t="s">
        <v>2</v>
      </c>
      <c r="F1112" s="120" t="s">
        <v>1</v>
      </c>
      <c r="G1112" s="120" t="s">
        <v>2</v>
      </c>
      <c r="H1112" s="120" t="s">
        <v>1</v>
      </c>
      <c r="I1112" s="120" t="s">
        <v>2</v>
      </c>
      <c r="J1112" s="120" t="s">
        <v>1</v>
      </c>
      <c r="K1112" s="129" t="s">
        <v>2</v>
      </c>
      <c r="L1112" s="120" t="s">
        <v>1</v>
      </c>
      <c r="M1112" s="120" t="s">
        <v>2</v>
      </c>
      <c r="N1112" s="120" t="s">
        <v>1</v>
      </c>
      <c r="O1112" s="120" t="s">
        <v>2</v>
      </c>
    </row>
    <row r="1113" spans="2:15" x14ac:dyDescent="0.15">
      <c r="B1113" s="195" t="s">
        <v>17</v>
      </c>
      <c r="C1113" s="3" t="s">
        <v>0</v>
      </c>
      <c r="D1113" s="59">
        <f>D1122+D1131</f>
        <v>14</v>
      </c>
      <c r="E1113" s="60">
        <f t="shared" ref="E1113:E1139" si="176">D1113/H1143</f>
        <v>5.8479532163742687E-3</v>
      </c>
      <c r="F1113" s="61">
        <f>F1122+F1131</f>
        <v>52</v>
      </c>
      <c r="G1113" s="60">
        <f t="shared" ref="G1113:G1139" si="177">F1113/H1143</f>
        <v>2.1720969089390141E-2</v>
      </c>
      <c r="H1113" s="62">
        <f>H1122+H1131</f>
        <v>104</v>
      </c>
      <c r="I1113" s="60">
        <f t="shared" ref="I1113:I1139" si="178">H1113/H1143</f>
        <v>4.3441938178780282E-2</v>
      </c>
      <c r="J1113" s="61">
        <f>J1122+J1131</f>
        <v>322</v>
      </c>
      <c r="K1113" s="105">
        <f t="shared" ref="K1113:K1139" si="179">J1113/H1143</f>
        <v>0.13450292397660818</v>
      </c>
      <c r="L1113" s="61">
        <f>L1122+L1131</f>
        <v>379</v>
      </c>
      <c r="M1113" s="60">
        <f t="shared" ref="M1113:M1139" si="180">L1113/H1143</f>
        <v>0.15831244778613199</v>
      </c>
      <c r="N1113" s="61">
        <f>N1122+N1131</f>
        <v>988</v>
      </c>
      <c r="O1113" s="60">
        <f t="shared" ref="O1113:O1139" si="181">N1113/H1143</f>
        <v>0.41269841269841268</v>
      </c>
    </row>
    <row r="1114" spans="2:15" x14ac:dyDescent="0.15">
      <c r="B1114" s="183"/>
      <c r="C1114" s="11" t="s">
        <v>22</v>
      </c>
      <c r="D1114" s="140">
        <f>D1123+D1132</f>
        <v>0</v>
      </c>
      <c r="E1114" s="66">
        <f t="shared" si="176"/>
        <v>0</v>
      </c>
      <c r="F1114" s="67">
        <f t="shared" ref="F1114:J1121" si="182">F1123+F1132</f>
        <v>1</v>
      </c>
      <c r="G1114" s="66">
        <f t="shared" si="177"/>
        <v>9.6153846153846159E-3</v>
      </c>
      <c r="H1114" s="67">
        <f t="shared" ref="H1114:H1116" si="183">H1123+H1132</f>
        <v>5</v>
      </c>
      <c r="I1114" s="66">
        <f t="shared" si="178"/>
        <v>4.807692307692308E-2</v>
      </c>
      <c r="J1114" s="67">
        <f t="shared" si="182"/>
        <v>11</v>
      </c>
      <c r="K1114" s="106">
        <f t="shared" si="179"/>
        <v>0.10576923076923077</v>
      </c>
      <c r="L1114" s="149">
        <f>L1123+L1132</f>
        <v>12</v>
      </c>
      <c r="M1114" s="66">
        <f t="shared" si="180"/>
        <v>0.11538461538461539</v>
      </c>
      <c r="N1114" s="67">
        <f t="shared" ref="N1114:N1121" si="184">N1123+N1132</f>
        <v>41</v>
      </c>
      <c r="O1114" s="66">
        <f t="shared" si="181"/>
        <v>0.39423076923076922</v>
      </c>
    </row>
    <row r="1115" spans="2:15" x14ac:dyDescent="0.15">
      <c r="B1115" s="183"/>
      <c r="C1115" s="12" t="s">
        <v>24</v>
      </c>
      <c r="D1115" s="141">
        <f t="shared" ref="D1115:D1121" si="185">D1124+D1133</f>
        <v>0</v>
      </c>
      <c r="E1115" s="142">
        <f t="shared" si="176"/>
        <v>0</v>
      </c>
      <c r="F1115" s="143">
        <f t="shared" si="182"/>
        <v>5</v>
      </c>
      <c r="G1115" s="142">
        <f t="shared" si="177"/>
        <v>2.8901734104046242E-2</v>
      </c>
      <c r="H1115" s="143">
        <f t="shared" si="183"/>
        <v>12</v>
      </c>
      <c r="I1115" s="142">
        <f t="shared" si="178"/>
        <v>6.9364161849710976E-2</v>
      </c>
      <c r="J1115" s="143">
        <f t="shared" si="182"/>
        <v>25</v>
      </c>
      <c r="K1115" s="150">
        <f t="shared" si="179"/>
        <v>0.14450867052023122</v>
      </c>
      <c r="L1115" s="151">
        <f t="shared" ref="L1115:L1121" si="186">L1124+L1133</f>
        <v>29</v>
      </c>
      <c r="M1115" s="142">
        <f t="shared" si="180"/>
        <v>0.16763005780346821</v>
      </c>
      <c r="N1115" s="143">
        <f t="shared" si="184"/>
        <v>72</v>
      </c>
      <c r="O1115" s="142">
        <f t="shared" si="181"/>
        <v>0.41618497109826591</v>
      </c>
    </row>
    <row r="1116" spans="2:15" x14ac:dyDescent="0.15">
      <c r="B1116" s="183"/>
      <c r="C1116" s="12" t="s">
        <v>26</v>
      </c>
      <c r="D1116" s="141">
        <f t="shared" si="185"/>
        <v>2</v>
      </c>
      <c r="E1116" s="142">
        <f t="shared" si="176"/>
        <v>7.1684587813620072E-3</v>
      </c>
      <c r="F1116" s="143">
        <f t="shared" si="182"/>
        <v>5</v>
      </c>
      <c r="G1116" s="142">
        <f t="shared" si="177"/>
        <v>1.7921146953405017E-2</v>
      </c>
      <c r="H1116" s="143">
        <f t="shared" si="183"/>
        <v>18</v>
      </c>
      <c r="I1116" s="142">
        <f t="shared" si="178"/>
        <v>6.4516129032258063E-2</v>
      </c>
      <c r="J1116" s="143">
        <f t="shared" si="182"/>
        <v>40</v>
      </c>
      <c r="K1116" s="150">
        <f t="shared" si="179"/>
        <v>0.14336917562724014</v>
      </c>
      <c r="L1116" s="151">
        <f t="shared" si="186"/>
        <v>51</v>
      </c>
      <c r="M1116" s="142">
        <f t="shared" si="180"/>
        <v>0.18279569892473119</v>
      </c>
      <c r="N1116" s="143">
        <f t="shared" si="184"/>
        <v>115</v>
      </c>
      <c r="O1116" s="142">
        <f t="shared" si="181"/>
        <v>0.41218637992831542</v>
      </c>
    </row>
    <row r="1117" spans="2:15" x14ac:dyDescent="0.15">
      <c r="B1117" s="183"/>
      <c r="C1117" s="12" t="s">
        <v>28</v>
      </c>
      <c r="D1117" s="141">
        <f t="shared" si="185"/>
        <v>2</v>
      </c>
      <c r="E1117" s="142">
        <f t="shared" si="176"/>
        <v>5.8997050147492625E-3</v>
      </c>
      <c r="F1117" s="143">
        <f t="shared" si="182"/>
        <v>11</v>
      </c>
      <c r="G1117" s="142">
        <f t="shared" si="177"/>
        <v>3.2448377581120944E-2</v>
      </c>
      <c r="H1117" s="143">
        <f>H1126+H1135</f>
        <v>15</v>
      </c>
      <c r="I1117" s="142">
        <f t="shared" si="178"/>
        <v>4.4247787610619468E-2</v>
      </c>
      <c r="J1117" s="143">
        <f t="shared" si="182"/>
        <v>48</v>
      </c>
      <c r="K1117" s="150">
        <f t="shared" si="179"/>
        <v>0.1415929203539823</v>
      </c>
      <c r="L1117" s="151">
        <f t="shared" si="186"/>
        <v>63</v>
      </c>
      <c r="M1117" s="142">
        <f t="shared" si="180"/>
        <v>0.18584070796460178</v>
      </c>
      <c r="N1117" s="143">
        <f t="shared" si="184"/>
        <v>154</v>
      </c>
      <c r="O1117" s="142">
        <f t="shared" si="181"/>
        <v>0.45427728613569324</v>
      </c>
    </row>
    <row r="1118" spans="2:15" x14ac:dyDescent="0.15">
      <c r="B1118" s="183"/>
      <c r="C1118" s="12" t="s">
        <v>30</v>
      </c>
      <c r="D1118" s="141">
        <f t="shared" si="185"/>
        <v>2</v>
      </c>
      <c r="E1118" s="142">
        <f t="shared" si="176"/>
        <v>6.4516129032258064E-3</v>
      </c>
      <c r="F1118" s="143">
        <f t="shared" si="182"/>
        <v>9</v>
      </c>
      <c r="G1118" s="142">
        <f t="shared" si="177"/>
        <v>2.903225806451613E-2</v>
      </c>
      <c r="H1118" s="143">
        <f t="shared" ref="H1118:H1121" si="187">H1127+H1136</f>
        <v>16</v>
      </c>
      <c r="I1118" s="142">
        <f t="shared" si="178"/>
        <v>5.1612903225806452E-2</v>
      </c>
      <c r="J1118" s="143">
        <f t="shared" si="182"/>
        <v>49</v>
      </c>
      <c r="K1118" s="150">
        <f t="shared" si="179"/>
        <v>0.15806451612903225</v>
      </c>
      <c r="L1118" s="151">
        <f t="shared" si="186"/>
        <v>53</v>
      </c>
      <c r="M1118" s="142">
        <f t="shared" si="180"/>
        <v>0.17096774193548386</v>
      </c>
      <c r="N1118" s="143">
        <f t="shared" si="184"/>
        <v>135</v>
      </c>
      <c r="O1118" s="142">
        <f t="shared" si="181"/>
        <v>0.43548387096774194</v>
      </c>
    </row>
    <row r="1119" spans="2:15" x14ac:dyDescent="0.15">
      <c r="B1119" s="183"/>
      <c r="C1119" s="12" t="s">
        <v>35</v>
      </c>
      <c r="D1119" s="141">
        <f t="shared" si="185"/>
        <v>3</v>
      </c>
      <c r="E1119" s="142">
        <f t="shared" si="176"/>
        <v>5.859375E-3</v>
      </c>
      <c r="F1119" s="143">
        <f t="shared" si="182"/>
        <v>6</v>
      </c>
      <c r="G1119" s="142">
        <f t="shared" si="177"/>
        <v>1.171875E-2</v>
      </c>
      <c r="H1119" s="143">
        <f t="shared" si="187"/>
        <v>21</v>
      </c>
      <c r="I1119" s="142">
        <f t="shared" si="178"/>
        <v>4.1015625E-2</v>
      </c>
      <c r="J1119" s="143">
        <f t="shared" si="182"/>
        <v>74</v>
      </c>
      <c r="K1119" s="150">
        <f t="shared" si="179"/>
        <v>0.14453125</v>
      </c>
      <c r="L1119" s="151">
        <f t="shared" si="186"/>
        <v>81</v>
      </c>
      <c r="M1119" s="142">
        <f t="shared" si="180"/>
        <v>0.158203125</v>
      </c>
      <c r="N1119" s="143">
        <f t="shared" si="184"/>
        <v>221</v>
      </c>
      <c r="O1119" s="142">
        <f t="shared" si="181"/>
        <v>0.431640625</v>
      </c>
    </row>
    <row r="1120" spans="2:15" x14ac:dyDescent="0.15">
      <c r="B1120" s="183"/>
      <c r="C1120" s="12" t="s">
        <v>37</v>
      </c>
      <c r="D1120" s="141">
        <f t="shared" si="185"/>
        <v>2</v>
      </c>
      <c r="E1120" s="142">
        <f t="shared" si="176"/>
        <v>4.5871559633027525E-3</v>
      </c>
      <c r="F1120" s="143">
        <f t="shared" si="182"/>
        <v>6</v>
      </c>
      <c r="G1120" s="142">
        <f t="shared" si="177"/>
        <v>1.3761467889908258E-2</v>
      </c>
      <c r="H1120" s="143">
        <f t="shared" si="187"/>
        <v>8</v>
      </c>
      <c r="I1120" s="142">
        <f t="shared" si="178"/>
        <v>1.834862385321101E-2</v>
      </c>
      <c r="J1120" s="143">
        <f t="shared" si="182"/>
        <v>48</v>
      </c>
      <c r="K1120" s="150">
        <f t="shared" si="179"/>
        <v>0.11009174311926606</v>
      </c>
      <c r="L1120" s="151">
        <f t="shared" si="186"/>
        <v>57</v>
      </c>
      <c r="M1120" s="142">
        <f t="shared" si="180"/>
        <v>0.13073394495412843</v>
      </c>
      <c r="N1120" s="143">
        <f t="shared" si="184"/>
        <v>176</v>
      </c>
      <c r="O1120" s="142">
        <f t="shared" si="181"/>
        <v>0.40366972477064222</v>
      </c>
    </row>
    <row r="1121" spans="2:15" x14ac:dyDescent="0.15">
      <c r="B1121" s="183"/>
      <c r="C1121" s="10" t="s">
        <v>75</v>
      </c>
      <c r="D1121" s="71">
        <f t="shared" si="185"/>
        <v>3</v>
      </c>
      <c r="E1121" s="72">
        <f t="shared" si="176"/>
        <v>1.2448132780082987E-2</v>
      </c>
      <c r="F1121" s="73">
        <f t="shared" si="182"/>
        <v>9</v>
      </c>
      <c r="G1121" s="72">
        <f t="shared" si="177"/>
        <v>3.7344398340248962E-2</v>
      </c>
      <c r="H1121" s="73">
        <f t="shared" si="187"/>
        <v>9</v>
      </c>
      <c r="I1121" s="72">
        <f t="shared" si="178"/>
        <v>3.7344398340248962E-2</v>
      </c>
      <c r="J1121" s="73">
        <f t="shared" si="182"/>
        <v>27</v>
      </c>
      <c r="K1121" s="107">
        <f t="shared" si="179"/>
        <v>0.11203319502074689</v>
      </c>
      <c r="L1121" s="108">
        <f t="shared" si="186"/>
        <v>33</v>
      </c>
      <c r="M1121" s="72">
        <f t="shared" si="180"/>
        <v>0.13692946058091288</v>
      </c>
      <c r="N1121" s="73">
        <f t="shared" si="184"/>
        <v>74</v>
      </c>
      <c r="O1121" s="72">
        <f t="shared" si="181"/>
        <v>0.30705394190871371</v>
      </c>
    </row>
    <row r="1122" spans="2:15" x14ac:dyDescent="0.15">
      <c r="B1122" s="182" t="s">
        <v>15</v>
      </c>
      <c r="C1122" s="11" t="s">
        <v>0</v>
      </c>
      <c r="D1122" s="77">
        <f>SUM(D1123:D1130)</f>
        <v>7</v>
      </c>
      <c r="E1122" s="60">
        <f t="shared" si="176"/>
        <v>6.3176895306859202E-3</v>
      </c>
      <c r="F1122" s="67">
        <f>SUM(F1123:F1130)</f>
        <v>29</v>
      </c>
      <c r="G1122" s="60">
        <f t="shared" si="177"/>
        <v>2.6173285198555957E-2</v>
      </c>
      <c r="H1122" s="67">
        <f>SUM(H1123:H1130)</f>
        <v>65</v>
      </c>
      <c r="I1122" s="60">
        <f t="shared" si="178"/>
        <v>5.8664259927797835E-2</v>
      </c>
      <c r="J1122" s="67">
        <f>SUM(J1123:J1130)</f>
        <v>143</v>
      </c>
      <c r="K1122" s="105">
        <f t="shared" si="179"/>
        <v>0.12906137184115524</v>
      </c>
      <c r="L1122" s="67">
        <f>SUM(L1123:L1130)</f>
        <v>158</v>
      </c>
      <c r="M1122" s="60">
        <f t="shared" si="180"/>
        <v>0.14259927797833935</v>
      </c>
      <c r="N1122" s="67">
        <f>SUM(N1123:N1130)</f>
        <v>432</v>
      </c>
      <c r="O1122" s="60">
        <f t="shared" si="181"/>
        <v>0.38989169675090252</v>
      </c>
    </row>
    <row r="1123" spans="2:15" x14ac:dyDescent="0.15">
      <c r="B1123" s="182"/>
      <c r="C1123" s="11" t="s">
        <v>22</v>
      </c>
      <c r="D1123" s="77"/>
      <c r="E1123" s="66">
        <f t="shared" si="176"/>
        <v>0</v>
      </c>
      <c r="F1123" s="67"/>
      <c r="G1123" s="66">
        <f t="shared" si="177"/>
        <v>0</v>
      </c>
      <c r="H1123" s="67">
        <v>4</v>
      </c>
      <c r="I1123" s="66">
        <f t="shared" si="178"/>
        <v>8.3333333333333329E-2</v>
      </c>
      <c r="J1123" s="67">
        <v>4</v>
      </c>
      <c r="K1123" s="106">
        <f t="shared" si="179"/>
        <v>8.3333333333333329E-2</v>
      </c>
      <c r="L1123" s="67">
        <v>6</v>
      </c>
      <c r="M1123" s="66">
        <f t="shared" si="180"/>
        <v>0.125</v>
      </c>
      <c r="N1123" s="67">
        <v>20</v>
      </c>
      <c r="O1123" s="66">
        <f t="shared" si="181"/>
        <v>0.41666666666666669</v>
      </c>
    </row>
    <row r="1124" spans="2:15" x14ac:dyDescent="0.15">
      <c r="B1124" s="182"/>
      <c r="C1124" s="12" t="s">
        <v>24</v>
      </c>
      <c r="D1124" s="145"/>
      <c r="E1124" s="142">
        <f t="shared" si="176"/>
        <v>0</v>
      </c>
      <c r="F1124" s="143">
        <v>2</v>
      </c>
      <c r="G1124" s="142">
        <f t="shared" si="177"/>
        <v>2.5316455696202531E-2</v>
      </c>
      <c r="H1124" s="143">
        <v>7</v>
      </c>
      <c r="I1124" s="142">
        <f t="shared" si="178"/>
        <v>8.8607594936708861E-2</v>
      </c>
      <c r="J1124" s="143">
        <v>13</v>
      </c>
      <c r="K1124" s="150">
        <f t="shared" si="179"/>
        <v>0.16455696202531644</v>
      </c>
      <c r="L1124" s="143">
        <v>12</v>
      </c>
      <c r="M1124" s="142">
        <f t="shared" si="180"/>
        <v>0.15189873417721519</v>
      </c>
      <c r="N1124" s="143">
        <v>28</v>
      </c>
      <c r="O1124" s="142">
        <f t="shared" si="181"/>
        <v>0.35443037974683544</v>
      </c>
    </row>
    <row r="1125" spans="2:15" x14ac:dyDescent="0.15">
      <c r="B1125" s="182"/>
      <c r="C1125" s="12" t="s">
        <v>26</v>
      </c>
      <c r="D1125" s="145"/>
      <c r="E1125" s="142">
        <f t="shared" si="176"/>
        <v>0</v>
      </c>
      <c r="F1125" s="143">
        <v>4</v>
      </c>
      <c r="G1125" s="142">
        <f t="shared" si="177"/>
        <v>2.8571428571428571E-2</v>
      </c>
      <c r="H1125" s="143">
        <v>12</v>
      </c>
      <c r="I1125" s="142">
        <f t="shared" si="178"/>
        <v>8.5714285714285715E-2</v>
      </c>
      <c r="J1125" s="143">
        <v>18</v>
      </c>
      <c r="K1125" s="150">
        <f t="shared" si="179"/>
        <v>0.12857142857142856</v>
      </c>
      <c r="L1125" s="143">
        <v>22</v>
      </c>
      <c r="M1125" s="142">
        <f t="shared" si="180"/>
        <v>0.15714285714285714</v>
      </c>
      <c r="N1125" s="143">
        <v>55</v>
      </c>
      <c r="O1125" s="142">
        <f t="shared" si="181"/>
        <v>0.39285714285714285</v>
      </c>
    </row>
    <row r="1126" spans="2:15" x14ac:dyDescent="0.15">
      <c r="B1126" s="182"/>
      <c r="C1126" s="12" t="s">
        <v>28</v>
      </c>
      <c r="D1126" s="145">
        <v>1</v>
      </c>
      <c r="E1126" s="142">
        <f t="shared" si="176"/>
        <v>6.7114093959731542E-3</v>
      </c>
      <c r="F1126" s="143">
        <v>7</v>
      </c>
      <c r="G1126" s="142">
        <f t="shared" si="177"/>
        <v>4.6979865771812082E-2</v>
      </c>
      <c r="H1126" s="143">
        <v>9</v>
      </c>
      <c r="I1126" s="142">
        <f t="shared" si="178"/>
        <v>6.0402684563758392E-2</v>
      </c>
      <c r="J1126" s="143">
        <v>21</v>
      </c>
      <c r="K1126" s="150">
        <f t="shared" si="179"/>
        <v>0.14093959731543623</v>
      </c>
      <c r="L1126" s="143">
        <v>20</v>
      </c>
      <c r="M1126" s="142">
        <f t="shared" si="180"/>
        <v>0.13422818791946309</v>
      </c>
      <c r="N1126" s="143">
        <v>69</v>
      </c>
      <c r="O1126" s="142">
        <f t="shared" si="181"/>
        <v>0.46308724832214765</v>
      </c>
    </row>
    <row r="1127" spans="2:15" x14ac:dyDescent="0.15">
      <c r="B1127" s="182"/>
      <c r="C1127" s="12" t="s">
        <v>30</v>
      </c>
      <c r="D1127" s="145">
        <v>2</v>
      </c>
      <c r="E1127" s="142">
        <f t="shared" si="176"/>
        <v>1.4084507042253521E-2</v>
      </c>
      <c r="F1127" s="143">
        <v>5</v>
      </c>
      <c r="G1127" s="142">
        <f t="shared" si="177"/>
        <v>3.5211267605633804E-2</v>
      </c>
      <c r="H1127" s="143">
        <v>10</v>
      </c>
      <c r="I1127" s="142">
        <f t="shared" si="178"/>
        <v>7.0422535211267609E-2</v>
      </c>
      <c r="J1127" s="143">
        <v>17</v>
      </c>
      <c r="K1127" s="150">
        <f t="shared" si="179"/>
        <v>0.11971830985915492</v>
      </c>
      <c r="L1127" s="143">
        <v>26</v>
      </c>
      <c r="M1127" s="142">
        <f t="shared" si="180"/>
        <v>0.18309859154929578</v>
      </c>
      <c r="N1127" s="143">
        <v>53</v>
      </c>
      <c r="O1127" s="142">
        <f t="shared" si="181"/>
        <v>0.37323943661971831</v>
      </c>
    </row>
    <row r="1128" spans="2:15" x14ac:dyDescent="0.15">
      <c r="B1128" s="183"/>
      <c r="C1128" s="12" t="s">
        <v>35</v>
      </c>
      <c r="D1128" s="145">
        <v>2</v>
      </c>
      <c r="E1128" s="142">
        <f t="shared" si="176"/>
        <v>8.1967213114754103E-3</v>
      </c>
      <c r="F1128" s="143">
        <v>4</v>
      </c>
      <c r="G1128" s="142">
        <f t="shared" si="177"/>
        <v>1.6393442622950821E-2</v>
      </c>
      <c r="H1128" s="143">
        <v>15</v>
      </c>
      <c r="I1128" s="142">
        <f t="shared" si="178"/>
        <v>6.1475409836065573E-2</v>
      </c>
      <c r="J1128" s="143">
        <v>36</v>
      </c>
      <c r="K1128" s="150">
        <f t="shared" si="179"/>
        <v>0.14754098360655737</v>
      </c>
      <c r="L1128" s="143">
        <v>34</v>
      </c>
      <c r="M1128" s="142">
        <f t="shared" si="180"/>
        <v>0.13934426229508196</v>
      </c>
      <c r="N1128" s="143">
        <v>98</v>
      </c>
      <c r="O1128" s="142">
        <f t="shared" si="181"/>
        <v>0.40163934426229508</v>
      </c>
    </row>
    <row r="1129" spans="2:15" x14ac:dyDescent="0.15">
      <c r="B1129" s="183"/>
      <c r="C1129" s="12" t="s">
        <v>37</v>
      </c>
      <c r="D1129" s="145"/>
      <c r="E1129" s="142">
        <f t="shared" si="176"/>
        <v>0</v>
      </c>
      <c r="F1129" s="143">
        <v>3</v>
      </c>
      <c r="G1129" s="142">
        <f t="shared" si="177"/>
        <v>1.507537688442211E-2</v>
      </c>
      <c r="H1129" s="143">
        <v>4</v>
      </c>
      <c r="I1129" s="142">
        <f t="shared" si="178"/>
        <v>2.0100502512562814E-2</v>
      </c>
      <c r="J1129" s="143">
        <v>19</v>
      </c>
      <c r="K1129" s="150">
        <f t="shared" si="179"/>
        <v>9.5477386934673364E-2</v>
      </c>
      <c r="L1129" s="143">
        <v>27</v>
      </c>
      <c r="M1129" s="142">
        <f t="shared" si="180"/>
        <v>0.135678391959799</v>
      </c>
      <c r="N1129" s="143">
        <v>81</v>
      </c>
      <c r="O1129" s="142">
        <f t="shared" si="181"/>
        <v>0.40703517587939697</v>
      </c>
    </row>
    <row r="1130" spans="2:15" x14ac:dyDescent="0.15">
      <c r="B1130" s="183"/>
      <c r="C1130" s="10" t="s">
        <v>75</v>
      </c>
      <c r="D1130" s="78">
        <v>2</v>
      </c>
      <c r="E1130" s="72">
        <f t="shared" si="176"/>
        <v>1.8691588785046728E-2</v>
      </c>
      <c r="F1130" s="73">
        <v>4</v>
      </c>
      <c r="G1130" s="72">
        <f t="shared" si="177"/>
        <v>3.7383177570093455E-2</v>
      </c>
      <c r="H1130" s="73">
        <v>4</v>
      </c>
      <c r="I1130" s="72">
        <f t="shared" si="178"/>
        <v>3.7383177570093455E-2</v>
      </c>
      <c r="J1130" s="73">
        <v>15</v>
      </c>
      <c r="K1130" s="107">
        <f t="shared" si="179"/>
        <v>0.14018691588785046</v>
      </c>
      <c r="L1130" s="73">
        <v>11</v>
      </c>
      <c r="M1130" s="72">
        <f t="shared" si="180"/>
        <v>0.10280373831775701</v>
      </c>
      <c r="N1130" s="73">
        <v>28</v>
      </c>
      <c r="O1130" s="72">
        <f t="shared" si="181"/>
        <v>0.26168224299065418</v>
      </c>
    </row>
    <row r="1131" spans="2:15" x14ac:dyDescent="0.15">
      <c r="B1131" s="182" t="s">
        <v>16</v>
      </c>
      <c r="C1131" s="6" t="s">
        <v>0</v>
      </c>
      <c r="D1131" s="59">
        <f>SUM(D1132:D1139)</f>
        <v>7</v>
      </c>
      <c r="E1131" s="60">
        <f t="shared" si="176"/>
        <v>5.4432348367029551E-3</v>
      </c>
      <c r="F1131" s="62">
        <f>SUM(F1132:F1139)</f>
        <v>23</v>
      </c>
      <c r="G1131" s="60">
        <f t="shared" si="177"/>
        <v>1.7884914463452566E-2</v>
      </c>
      <c r="H1131" s="62">
        <f>SUM(H1132:H1139)</f>
        <v>39</v>
      </c>
      <c r="I1131" s="60">
        <f t="shared" si="178"/>
        <v>3.0326594090202177E-2</v>
      </c>
      <c r="J1131" s="62">
        <f>SUM(J1132:J1139)</f>
        <v>179</v>
      </c>
      <c r="K1131" s="105">
        <f t="shared" si="179"/>
        <v>0.13919129082426127</v>
      </c>
      <c r="L1131" s="61">
        <f>SUM(L1132:L1139)</f>
        <v>221</v>
      </c>
      <c r="M1131" s="60">
        <f t="shared" si="180"/>
        <v>0.17185069984447901</v>
      </c>
      <c r="N1131" s="62">
        <f>SUM(N1132:N1139)</f>
        <v>556</v>
      </c>
      <c r="O1131" s="60">
        <f t="shared" si="181"/>
        <v>0.43234836702954899</v>
      </c>
    </row>
    <row r="1132" spans="2:15" x14ac:dyDescent="0.15">
      <c r="B1132" s="182"/>
      <c r="C1132" s="11" t="s">
        <v>22</v>
      </c>
      <c r="D1132" s="77"/>
      <c r="E1132" s="66">
        <f t="shared" si="176"/>
        <v>0</v>
      </c>
      <c r="F1132" s="67">
        <v>1</v>
      </c>
      <c r="G1132" s="66">
        <f t="shared" si="177"/>
        <v>1.7857142857142856E-2</v>
      </c>
      <c r="H1132" s="67">
        <v>1</v>
      </c>
      <c r="I1132" s="66">
        <f t="shared" si="178"/>
        <v>1.7857142857142856E-2</v>
      </c>
      <c r="J1132" s="67">
        <v>7</v>
      </c>
      <c r="K1132" s="106">
        <f t="shared" si="179"/>
        <v>0.125</v>
      </c>
      <c r="L1132" s="67">
        <v>6</v>
      </c>
      <c r="M1132" s="66">
        <f t="shared" si="180"/>
        <v>0.10714285714285714</v>
      </c>
      <c r="N1132" s="67">
        <v>21</v>
      </c>
      <c r="O1132" s="66">
        <f t="shared" si="181"/>
        <v>0.375</v>
      </c>
    </row>
    <row r="1133" spans="2:15" x14ac:dyDescent="0.15">
      <c r="B1133" s="182"/>
      <c r="C1133" s="12" t="s">
        <v>24</v>
      </c>
      <c r="D1133" s="145"/>
      <c r="E1133" s="142">
        <f t="shared" si="176"/>
        <v>0</v>
      </c>
      <c r="F1133" s="143">
        <v>3</v>
      </c>
      <c r="G1133" s="142">
        <f t="shared" si="177"/>
        <v>3.1914893617021274E-2</v>
      </c>
      <c r="H1133" s="143">
        <v>5</v>
      </c>
      <c r="I1133" s="142">
        <f t="shared" si="178"/>
        <v>5.3191489361702128E-2</v>
      </c>
      <c r="J1133" s="143">
        <v>12</v>
      </c>
      <c r="K1133" s="150">
        <f t="shared" si="179"/>
        <v>0.1276595744680851</v>
      </c>
      <c r="L1133" s="143">
        <v>17</v>
      </c>
      <c r="M1133" s="142">
        <f t="shared" si="180"/>
        <v>0.18085106382978725</v>
      </c>
      <c r="N1133" s="143">
        <v>44</v>
      </c>
      <c r="O1133" s="142">
        <f t="shared" si="181"/>
        <v>0.46808510638297873</v>
      </c>
    </row>
    <row r="1134" spans="2:15" x14ac:dyDescent="0.15">
      <c r="B1134" s="182"/>
      <c r="C1134" s="12" t="s">
        <v>26</v>
      </c>
      <c r="D1134" s="145">
        <v>2</v>
      </c>
      <c r="E1134" s="142">
        <f t="shared" si="176"/>
        <v>1.4388489208633094E-2</v>
      </c>
      <c r="F1134" s="143">
        <v>1</v>
      </c>
      <c r="G1134" s="142">
        <f t="shared" si="177"/>
        <v>7.1942446043165471E-3</v>
      </c>
      <c r="H1134" s="143">
        <v>6</v>
      </c>
      <c r="I1134" s="142">
        <f t="shared" si="178"/>
        <v>4.3165467625899283E-2</v>
      </c>
      <c r="J1134" s="143">
        <v>22</v>
      </c>
      <c r="K1134" s="150">
        <f t="shared" si="179"/>
        <v>0.15827338129496402</v>
      </c>
      <c r="L1134" s="143">
        <v>29</v>
      </c>
      <c r="M1134" s="142">
        <f t="shared" si="180"/>
        <v>0.20863309352517986</v>
      </c>
      <c r="N1134" s="143">
        <v>60</v>
      </c>
      <c r="O1134" s="142">
        <f t="shared" si="181"/>
        <v>0.43165467625899279</v>
      </c>
    </row>
    <row r="1135" spans="2:15" x14ac:dyDescent="0.15">
      <c r="B1135" s="182"/>
      <c r="C1135" s="12" t="s">
        <v>28</v>
      </c>
      <c r="D1135" s="145">
        <v>1</v>
      </c>
      <c r="E1135" s="142">
        <f t="shared" si="176"/>
        <v>5.263157894736842E-3</v>
      </c>
      <c r="F1135" s="143">
        <v>4</v>
      </c>
      <c r="G1135" s="142">
        <f t="shared" si="177"/>
        <v>2.1052631578947368E-2</v>
      </c>
      <c r="H1135" s="143">
        <v>6</v>
      </c>
      <c r="I1135" s="142">
        <f t="shared" si="178"/>
        <v>3.1578947368421054E-2</v>
      </c>
      <c r="J1135" s="143">
        <v>27</v>
      </c>
      <c r="K1135" s="150">
        <f t="shared" si="179"/>
        <v>0.14210526315789473</v>
      </c>
      <c r="L1135" s="143">
        <v>43</v>
      </c>
      <c r="M1135" s="142">
        <f t="shared" si="180"/>
        <v>0.22631578947368422</v>
      </c>
      <c r="N1135" s="143">
        <v>85</v>
      </c>
      <c r="O1135" s="142">
        <f t="shared" si="181"/>
        <v>0.44736842105263158</v>
      </c>
    </row>
    <row r="1136" spans="2:15" x14ac:dyDescent="0.15">
      <c r="B1136" s="182"/>
      <c r="C1136" s="12" t="s">
        <v>30</v>
      </c>
      <c r="D1136" s="145"/>
      <c r="E1136" s="142">
        <f t="shared" si="176"/>
        <v>0</v>
      </c>
      <c r="F1136" s="143">
        <v>4</v>
      </c>
      <c r="G1136" s="142">
        <f t="shared" si="177"/>
        <v>2.3809523809523808E-2</v>
      </c>
      <c r="H1136" s="143">
        <v>6</v>
      </c>
      <c r="I1136" s="142">
        <f t="shared" si="178"/>
        <v>3.5714285714285712E-2</v>
      </c>
      <c r="J1136" s="143">
        <v>32</v>
      </c>
      <c r="K1136" s="150">
        <f t="shared" si="179"/>
        <v>0.19047619047619047</v>
      </c>
      <c r="L1136" s="143">
        <v>27</v>
      </c>
      <c r="M1136" s="142">
        <f t="shared" si="180"/>
        <v>0.16071428571428573</v>
      </c>
      <c r="N1136" s="143">
        <v>82</v>
      </c>
      <c r="O1136" s="142">
        <f t="shared" si="181"/>
        <v>0.48809523809523808</v>
      </c>
    </row>
    <row r="1137" spans="2:15" x14ac:dyDescent="0.15">
      <c r="B1137" s="183"/>
      <c r="C1137" s="12" t="s">
        <v>35</v>
      </c>
      <c r="D1137" s="145">
        <v>1</v>
      </c>
      <c r="E1137" s="142">
        <f t="shared" si="176"/>
        <v>3.7313432835820895E-3</v>
      </c>
      <c r="F1137" s="143">
        <v>2</v>
      </c>
      <c r="G1137" s="142">
        <f t="shared" si="177"/>
        <v>7.462686567164179E-3</v>
      </c>
      <c r="H1137" s="143">
        <v>6</v>
      </c>
      <c r="I1137" s="142">
        <f t="shared" si="178"/>
        <v>2.2388059701492536E-2</v>
      </c>
      <c r="J1137" s="143">
        <v>38</v>
      </c>
      <c r="K1137" s="150">
        <f t="shared" si="179"/>
        <v>0.1417910447761194</v>
      </c>
      <c r="L1137" s="143">
        <v>47</v>
      </c>
      <c r="M1137" s="142">
        <f t="shared" si="180"/>
        <v>0.17537313432835822</v>
      </c>
      <c r="N1137" s="143">
        <v>123</v>
      </c>
      <c r="O1137" s="142">
        <f t="shared" si="181"/>
        <v>0.45895522388059701</v>
      </c>
    </row>
    <row r="1138" spans="2:15" x14ac:dyDescent="0.15">
      <c r="B1138" s="183"/>
      <c r="C1138" s="12" t="s">
        <v>37</v>
      </c>
      <c r="D1138" s="145">
        <v>2</v>
      </c>
      <c r="E1138" s="142">
        <f t="shared" si="176"/>
        <v>8.4388185654008432E-3</v>
      </c>
      <c r="F1138" s="143">
        <v>3</v>
      </c>
      <c r="G1138" s="142">
        <f t="shared" si="177"/>
        <v>1.2658227848101266E-2</v>
      </c>
      <c r="H1138" s="143">
        <v>4</v>
      </c>
      <c r="I1138" s="142">
        <f t="shared" si="178"/>
        <v>1.6877637130801686E-2</v>
      </c>
      <c r="J1138" s="143">
        <v>29</v>
      </c>
      <c r="K1138" s="150">
        <f t="shared" si="179"/>
        <v>0.12236286919831224</v>
      </c>
      <c r="L1138" s="143">
        <v>30</v>
      </c>
      <c r="M1138" s="142">
        <f t="shared" si="180"/>
        <v>0.12658227848101267</v>
      </c>
      <c r="N1138" s="143">
        <v>95</v>
      </c>
      <c r="O1138" s="142">
        <f t="shared" si="181"/>
        <v>0.40084388185654007</v>
      </c>
    </row>
    <row r="1139" spans="2:15" x14ac:dyDescent="0.15">
      <c r="B1139" s="183"/>
      <c r="C1139" s="10" t="s">
        <v>75</v>
      </c>
      <c r="D1139" s="78">
        <v>1</v>
      </c>
      <c r="E1139" s="72">
        <f t="shared" si="176"/>
        <v>7.462686567164179E-3</v>
      </c>
      <c r="F1139" s="73">
        <v>5</v>
      </c>
      <c r="G1139" s="72">
        <f t="shared" si="177"/>
        <v>3.7313432835820892E-2</v>
      </c>
      <c r="H1139" s="73">
        <v>5</v>
      </c>
      <c r="I1139" s="72">
        <f t="shared" si="178"/>
        <v>3.7313432835820892E-2</v>
      </c>
      <c r="J1139" s="73">
        <v>12</v>
      </c>
      <c r="K1139" s="107">
        <f t="shared" si="179"/>
        <v>8.9552238805970144E-2</v>
      </c>
      <c r="L1139" s="73">
        <v>22</v>
      </c>
      <c r="M1139" s="72">
        <f t="shared" si="180"/>
        <v>0.16417910447761194</v>
      </c>
      <c r="N1139" s="73">
        <v>46</v>
      </c>
      <c r="O1139" s="72">
        <f t="shared" si="181"/>
        <v>0.34328358208955223</v>
      </c>
    </row>
    <row r="1141" spans="2:15" x14ac:dyDescent="0.15">
      <c r="B1141" s="174" t="s">
        <v>87</v>
      </c>
      <c r="C1141" s="191"/>
      <c r="D1141" s="197" t="s">
        <v>193</v>
      </c>
      <c r="E1141" s="197"/>
      <c r="F1141" s="166" t="s">
        <v>62</v>
      </c>
      <c r="G1141" s="198"/>
      <c r="H1141" s="197" t="s">
        <v>14</v>
      </c>
      <c r="I1141" s="199"/>
    </row>
    <row r="1142" spans="2:15" x14ac:dyDescent="0.15">
      <c r="B1142" s="192"/>
      <c r="C1142" s="193"/>
      <c r="D1142" s="120" t="s">
        <v>1</v>
      </c>
      <c r="E1142" s="120" t="s">
        <v>2</v>
      </c>
      <c r="F1142" s="120" t="s">
        <v>1</v>
      </c>
      <c r="G1142" s="120" t="s">
        <v>2</v>
      </c>
      <c r="H1142" s="120" t="s">
        <v>1</v>
      </c>
      <c r="I1142" s="121" t="s">
        <v>2</v>
      </c>
    </row>
    <row r="1143" spans="2:15" x14ac:dyDescent="0.15">
      <c r="B1143" s="195" t="s">
        <v>17</v>
      </c>
      <c r="C1143" s="3" t="s">
        <v>0</v>
      </c>
      <c r="D1143" s="62">
        <f>D1152+D1161</f>
        <v>514</v>
      </c>
      <c r="E1143" s="60">
        <f t="shared" ref="E1143:E1169" si="188">D1143/H1143</f>
        <v>0.21470342522974101</v>
      </c>
      <c r="F1143" s="63">
        <f>F1152+F1161</f>
        <v>21</v>
      </c>
      <c r="G1143" s="60">
        <f>F1143/H1143</f>
        <v>8.771929824561403E-3</v>
      </c>
      <c r="H1143" s="64">
        <f t="shared" ref="H1143:H1169" si="189">D1113+F1113+H1113+J1113+L1113+N1113+D1143+F1143</f>
        <v>2394</v>
      </c>
      <c r="I1143" s="65">
        <f t="shared" ref="I1143:I1169" si="190">E1113+G1113+I1113+K1113+M1113+O1113+E1143+G1143</f>
        <v>1</v>
      </c>
    </row>
    <row r="1144" spans="2:15" x14ac:dyDescent="0.15">
      <c r="B1144" s="183"/>
      <c r="C1144" s="11" t="s">
        <v>22</v>
      </c>
      <c r="D1144" s="67">
        <f t="shared" ref="D1144:D1146" si="191">D1153+D1162</f>
        <v>33</v>
      </c>
      <c r="E1144" s="66">
        <f t="shared" si="188"/>
        <v>0.31730769230769229</v>
      </c>
      <c r="F1144" s="68">
        <f t="shared" ref="F1144:F1151" si="192">F1153+F1162</f>
        <v>1</v>
      </c>
      <c r="G1144" s="66">
        <f t="shared" ref="G1144:G1169" si="193">F1144/H1144</f>
        <v>9.6153846153846159E-3</v>
      </c>
      <c r="H1144" s="69">
        <f t="shared" si="189"/>
        <v>104</v>
      </c>
      <c r="I1144" s="70">
        <f t="shared" si="190"/>
        <v>1</v>
      </c>
    </row>
    <row r="1145" spans="2:15" x14ac:dyDescent="0.15">
      <c r="B1145" s="183"/>
      <c r="C1145" s="12" t="s">
        <v>24</v>
      </c>
      <c r="D1145" s="143">
        <f t="shared" si="191"/>
        <v>28</v>
      </c>
      <c r="E1145" s="142">
        <f t="shared" si="188"/>
        <v>0.16184971098265896</v>
      </c>
      <c r="F1145" s="98">
        <f t="shared" si="192"/>
        <v>2</v>
      </c>
      <c r="G1145" s="142">
        <f t="shared" si="193"/>
        <v>1.1560693641618497E-2</v>
      </c>
      <c r="H1145" s="99">
        <f t="shared" si="189"/>
        <v>173</v>
      </c>
      <c r="I1145" s="144">
        <f t="shared" si="190"/>
        <v>1</v>
      </c>
    </row>
    <row r="1146" spans="2:15" x14ac:dyDescent="0.15">
      <c r="B1146" s="183"/>
      <c r="C1146" s="12" t="s">
        <v>26</v>
      </c>
      <c r="D1146" s="143">
        <f t="shared" si="191"/>
        <v>46</v>
      </c>
      <c r="E1146" s="142">
        <f t="shared" si="188"/>
        <v>0.16487455197132617</v>
      </c>
      <c r="F1146" s="98">
        <f t="shared" si="192"/>
        <v>2</v>
      </c>
      <c r="G1146" s="142">
        <f t="shared" si="193"/>
        <v>7.1684587813620072E-3</v>
      </c>
      <c r="H1146" s="99">
        <f t="shared" si="189"/>
        <v>279</v>
      </c>
      <c r="I1146" s="144">
        <f t="shared" si="190"/>
        <v>0.99999999999999989</v>
      </c>
    </row>
    <row r="1147" spans="2:15" x14ac:dyDescent="0.15">
      <c r="B1147" s="183"/>
      <c r="C1147" s="12" t="s">
        <v>28</v>
      </c>
      <c r="D1147" s="143">
        <f>D1156+D1165</f>
        <v>45</v>
      </c>
      <c r="E1147" s="142">
        <f t="shared" si="188"/>
        <v>0.13274336283185842</v>
      </c>
      <c r="F1147" s="98">
        <f t="shared" si="192"/>
        <v>1</v>
      </c>
      <c r="G1147" s="142">
        <f t="shared" si="193"/>
        <v>2.9498525073746312E-3</v>
      </c>
      <c r="H1147" s="99">
        <f t="shared" si="189"/>
        <v>339</v>
      </c>
      <c r="I1147" s="144">
        <f t="shared" si="190"/>
        <v>1</v>
      </c>
    </row>
    <row r="1148" spans="2:15" x14ac:dyDescent="0.15">
      <c r="B1148" s="183"/>
      <c r="C1148" s="12" t="s">
        <v>30</v>
      </c>
      <c r="D1148" s="143">
        <f t="shared" ref="D1148:D1151" si="194">D1157+D1166</f>
        <v>45</v>
      </c>
      <c r="E1148" s="142">
        <f t="shared" si="188"/>
        <v>0.14516129032258066</v>
      </c>
      <c r="F1148" s="98">
        <f t="shared" si="192"/>
        <v>1</v>
      </c>
      <c r="G1148" s="142">
        <f t="shared" si="193"/>
        <v>3.2258064516129032E-3</v>
      </c>
      <c r="H1148" s="99">
        <f t="shared" si="189"/>
        <v>310</v>
      </c>
      <c r="I1148" s="144">
        <f t="shared" si="190"/>
        <v>0.99999999999999989</v>
      </c>
    </row>
    <row r="1149" spans="2:15" x14ac:dyDescent="0.15">
      <c r="B1149" s="183"/>
      <c r="C1149" s="12" t="s">
        <v>35</v>
      </c>
      <c r="D1149" s="143">
        <f t="shared" si="194"/>
        <v>101</v>
      </c>
      <c r="E1149" s="142">
        <f t="shared" si="188"/>
        <v>0.197265625</v>
      </c>
      <c r="F1149" s="98">
        <f t="shared" si="192"/>
        <v>5</v>
      </c>
      <c r="G1149" s="142">
        <f t="shared" si="193"/>
        <v>9.765625E-3</v>
      </c>
      <c r="H1149" s="99">
        <f t="shared" si="189"/>
        <v>512</v>
      </c>
      <c r="I1149" s="144">
        <f t="shared" si="190"/>
        <v>1</v>
      </c>
    </row>
    <row r="1150" spans="2:15" x14ac:dyDescent="0.15">
      <c r="B1150" s="183"/>
      <c r="C1150" s="12" t="s">
        <v>37</v>
      </c>
      <c r="D1150" s="143">
        <f t="shared" si="194"/>
        <v>134</v>
      </c>
      <c r="E1150" s="142">
        <f t="shared" si="188"/>
        <v>0.30733944954128439</v>
      </c>
      <c r="F1150" s="98">
        <f t="shared" si="192"/>
        <v>5</v>
      </c>
      <c r="G1150" s="142">
        <f t="shared" si="193"/>
        <v>1.1467889908256881E-2</v>
      </c>
      <c r="H1150" s="99">
        <f t="shared" si="189"/>
        <v>436</v>
      </c>
      <c r="I1150" s="144">
        <f t="shared" si="190"/>
        <v>1.0000000000000002</v>
      </c>
    </row>
    <row r="1151" spans="2:15" x14ac:dyDescent="0.15">
      <c r="B1151" s="183"/>
      <c r="C1151" s="10" t="s">
        <v>75</v>
      </c>
      <c r="D1151" s="73">
        <f t="shared" si="194"/>
        <v>82</v>
      </c>
      <c r="E1151" s="72">
        <f t="shared" si="188"/>
        <v>0.34024896265560167</v>
      </c>
      <c r="F1151" s="74">
        <f t="shared" si="192"/>
        <v>4</v>
      </c>
      <c r="G1151" s="72">
        <f t="shared" si="193"/>
        <v>1.6597510373443983E-2</v>
      </c>
      <c r="H1151" s="75">
        <f t="shared" si="189"/>
        <v>241</v>
      </c>
      <c r="I1151" s="76">
        <f t="shared" si="190"/>
        <v>1</v>
      </c>
    </row>
    <row r="1152" spans="2:15" x14ac:dyDescent="0.15">
      <c r="B1152" s="182" t="s">
        <v>15</v>
      </c>
      <c r="C1152" s="11" t="s">
        <v>0</v>
      </c>
      <c r="D1152" s="67">
        <f>SUM(D1153:D1160)</f>
        <v>265</v>
      </c>
      <c r="E1152" s="60">
        <f t="shared" si="188"/>
        <v>0.23916967509025272</v>
      </c>
      <c r="F1152" s="63">
        <f>SUM(F1153:F1160)</f>
        <v>9</v>
      </c>
      <c r="G1152" s="60">
        <f t="shared" si="193"/>
        <v>8.1227436823104685E-3</v>
      </c>
      <c r="H1152" s="64">
        <f t="shared" si="189"/>
        <v>1108</v>
      </c>
      <c r="I1152" s="65">
        <f t="shared" si="190"/>
        <v>1</v>
      </c>
    </row>
    <row r="1153" spans="2:9" x14ac:dyDescent="0.15">
      <c r="B1153" s="182"/>
      <c r="C1153" s="11" t="s">
        <v>22</v>
      </c>
      <c r="D1153" s="67">
        <v>14</v>
      </c>
      <c r="E1153" s="66">
        <f t="shared" si="188"/>
        <v>0.29166666666666669</v>
      </c>
      <c r="F1153" s="68"/>
      <c r="G1153" s="66">
        <f t="shared" si="193"/>
        <v>0</v>
      </c>
      <c r="H1153" s="69">
        <f t="shared" si="189"/>
        <v>48</v>
      </c>
      <c r="I1153" s="70">
        <f t="shared" si="190"/>
        <v>1</v>
      </c>
    </row>
    <row r="1154" spans="2:9" x14ac:dyDescent="0.15">
      <c r="B1154" s="182"/>
      <c r="C1154" s="12" t="s">
        <v>24</v>
      </c>
      <c r="D1154" s="143">
        <v>15</v>
      </c>
      <c r="E1154" s="142">
        <f t="shared" si="188"/>
        <v>0.189873417721519</v>
      </c>
      <c r="F1154" s="98">
        <v>2</v>
      </c>
      <c r="G1154" s="142">
        <f t="shared" si="193"/>
        <v>2.5316455696202531E-2</v>
      </c>
      <c r="H1154" s="99">
        <f t="shared" si="189"/>
        <v>79</v>
      </c>
      <c r="I1154" s="144">
        <f t="shared" si="190"/>
        <v>1</v>
      </c>
    </row>
    <row r="1155" spans="2:9" x14ac:dyDescent="0.15">
      <c r="B1155" s="182"/>
      <c r="C1155" s="12" t="s">
        <v>26</v>
      </c>
      <c r="D1155" s="143">
        <v>28</v>
      </c>
      <c r="E1155" s="142">
        <f t="shared" si="188"/>
        <v>0.2</v>
      </c>
      <c r="F1155" s="98">
        <v>1</v>
      </c>
      <c r="G1155" s="142">
        <f t="shared" si="193"/>
        <v>7.1428571428571426E-3</v>
      </c>
      <c r="H1155" s="99">
        <f t="shared" si="189"/>
        <v>140</v>
      </c>
      <c r="I1155" s="144">
        <f t="shared" si="190"/>
        <v>1</v>
      </c>
    </row>
    <row r="1156" spans="2:9" x14ac:dyDescent="0.15">
      <c r="B1156" s="182"/>
      <c r="C1156" s="12" t="s">
        <v>28</v>
      </c>
      <c r="D1156" s="143">
        <v>22</v>
      </c>
      <c r="E1156" s="142">
        <f t="shared" si="188"/>
        <v>0.1476510067114094</v>
      </c>
      <c r="F1156" s="98"/>
      <c r="G1156" s="142">
        <f t="shared" si="193"/>
        <v>0</v>
      </c>
      <c r="H1156" s="99">
        <f t="shared" si="189"/>
        <v>149</v>
      </c>
      <c r="I1156" s="144">
        <f t="shared" si="190"/>
        <v>1</v>
      </c>
    </row>
    <row r="1157" spans="2:9" x14ac:dyDescent="0.15">
      <c r="B1157" s="182"/>
      <c r="C1157" s="12" t="s">
        <v>30</v>
      </c>
      <c r="D1157" s="143">
        <v>28</v>
      </c>
      <c r="E1157" s="142">
        <f t="shared" si="188"/>
        <v>0.19718309859154928</v>
      </c>
      <c r="F1157" s="98">
        <v>1</v>
      </c>
      <c r="G1157" s="142">
        <f t="shared" si="193"/>
        <v>7.0422535211267607E-3</v>
      </c>
      <c r="H1157" s="99">
        <f t="shared" si="189"/>
        <v>142</v>
      </c>
      <c r="I1157" s="144">
        <f t="shared" si="190"/>
        <v>1</v>
      </c>
    </row>
    <row r="1158" spans="2:9" x14ac:dyDescent="0.15">
      <c r="B1158" s="183"/>
      <c r="C1158" s="12" t="s">
        <v>35</v>
      </c>
      <c r="D1158" s="143">
        <v>54</v>
      </c>
      <c r="E1158" s="142">
        <f t="shared" si="188"/>
        <v>0.22131147540983606</v>
      </c>
      <c r="F1158" s="98">
        <v>1</v>
      </c>
      <c r="G1158" s="142">
        <f t="shared" si="193"/>
        <v>4.0983606557377051E-3</v>
      </c>
      <c r="H1158" s="99">
        <f t="shared" si="189"/>
        <v>244</v>
      </c>
      <c r="I1158" s="144">
        <f t="shared" si="190"/>
        <v>0.99999999999999989</v>
      </c>
    </row>
    <row r="1159" spans="2:9" x14ac:dyDescent="0.15">
      <c r="B1159" s="183"/>
      <c r="C1159" s="12" t="s">
        <v>37</v>
      </c>
      <c r="D1159" s="143">
        <v>63</v>
      </c>
      <c r="E1159" s="142">
        <f t="shared" si="188"/>
        <v>0.3165829145728643</v>
      </c>
      <c r="F1159" s="98">
        <v>2</v>
      </c>
      <c r="G1159" s="142">
        <f t="shared" si="193"/>
        <v>1.0050251256281407E-2</v>
      </c>
      <c r="H1159" s="99">
        <f t="shared" si="189"/>
        <v>199</v>
      </c>
      <c r="I1159" s="144">
        <f t="shared" si="190"/>
        <v>1</v>
      </c>
    </row>
    <row r="1160" spans="2:9" x14ac:dyDescent="0.15">
      <c r="B1160" s="183"/>
      <c r="C1160" s="10" t="s">
        <v>75</v>
      </c>
      <c r="D1160" s="73">
        <v>41</v>
      </c>
      <c r="E1160" s="72">
        <f t="shared" si="188"/>
        <v>0.38317757009345793</v>
      </c>
      <c r="F1160" s="74">
        <v>2</v>
      </c>
      <c r="G1160" s="72">
        <f t="shared" si="193"/>
        <v>1.8691588785046728E-2</v>
      </c>
      <c r="H1160" s="75">
        <f t="shared" si="189"/>
        <v>107</v>
      </c>
      <c r="I1160" s="76">
        <f t="shared" si="190"/>
        <v>1</v>
      </c>
    </row>
    <row r="1161" spans="2:9" x14ac:dyDescent="0.15">
      <c r="B1161" s="182" t="s">
        <v>16</v>
      </c>
      <c r="C1161" s="6" t="s">
        <v>0</v>
      </c>
      <c r="D1161" s="62">
        <f>SUM(D1162:D1169)</f>
        <v>249</v>
      </c>
      <c r="E1161" s="60">
        <f t="shared" si="188"/>
        <v>0.19362363919129083</v>
      </c>
      <c r="F1161" s="63">
        <f>SUM(F1162:F1169)</f>
        <v>12</v>
      </c>
      <c r="G1161" s="60">
        <f t="shared" si="193"/>
        <v>9.3312597200622092E-3</v>
      </c>
      <c r="H1161" s="64">
        <f t="shared" si="189"/>
        <v>1286</v>
      </c>
      <c r="I1161" s="65">
        <f t="shared" si="190"/>
        <v>1</v>
      </c>
    </row>
    <row r="1162" spans="2:9" x14ac:dyDescent="0.15">
      <c r="B1162" s="182"/>
      <c r="C1162" s="11" t="s">
        <v>22</v>
      </c>
      <c r="D1162" s="67">
        <v>19</v>
      </c>
      <c r="E1162" s="66">
        <f t="shared" si="188"/>
        <v>0.3392857142857143</v>
      </c>
      <c r="F1162" s="68">
        <v>1</v>
      </c>
      <c r="G1162" s="66">
        <f t="shared" si="193"/>
        <v>1.7857142857142856E-2</v>
      </c>
      <c r="H1162" s="69">
        <f t="shared" si="189"/>
        <v>56</v>
      </c>
      <c r="I1162" s="70">
        <f t="shared" si="190"/>
        <v>1</v>
      </c>
    </row>
    <row r="1163" spans="2:9" x14ac:dyDescent="0.15">
      <c r="B1163" s="182"/>
      <c r="C1163" s="12" t="s">
        <v>24</v>
      </c>
      <c r="D1163" s="143">
        <v>13</v>
      </c>
      <c r="E1163" s="142">
        <f t="shared" si="188"/>
        <v>0.13829787234042554</v>
      </c>
      <c r="F1163" s="98"/>
      <c r="G1163" s="142">
        <f t="shared" si="193"/>
        <v>0</v>
      </c>
      <c r="H1163" s="99">
        <f t="shared" si="189"/>
        <v>94</v>
      </c>
      <c r="I1163" s="144">
        <f t="shared" si="190"/>
        <v>1</v>
      </c>
    </row>
    <row r="1164" spans="2:9" x14ac:dyDescent="0.15">
      <c r="B1164" s="182"/>
      <c r="C1164" s="12" t="s">
        <v>26</v>
      </c>
      <c r="D1164" s="143">
        <v>18</v>
      </c>
      <c r="E1164" s="142">
        <f t="shared" si="188"/>
        <v>0.12949640287769784</v>
      </c>
      <c r="F1164" s="98">
        <v>1</v>
      </c>
      <c r="G1164" s="142">
        <f t="shared" si="193"/>
        <v>7.1942446043165471E-3</v>
      </c>
      <c r="H1164" s="99">
        <f t="shared" si="189"/>
        <v>139</v>
      </c>
      <c r="I1164" s="144">
        <f t="shared" si="190"/>
        <v>0.99999999999999989</v>
      </c>
    </row>
    <row r="1165" spans="2:9" x14ac:dyDescent="0.15">
      <c r="B1165" s="182"/>
      <c r="C1165" s="12" t="s">
        <v>28</v>
      </c>
      <c r="D1165" s="143">
        <v>23</v>
      </c>
      <c r="E1165" s="142">
        <f t="shared" si="188"/>
        <v>0.12105263157894737</v>
      </c>
      <c r="F1165" s="98">
        <v>1</v>
      </c>
      <c r="G1165" s="142">
        <f t="shared" si="193"/>
        <v>5.263157894736842E-3</v>
      </c>
      <c r="H1165" s="99">
        <f t="shared" si="189"/>
        <v>190</v>
      </c>
      <c r="I1165" s="144">
        <f t="shared" si="190"/>
        <v>1</v>
      </c>
    </row>
    <row r="1166" spans="2:9" x14ac:dyDescent="0.15">
      <c r="B1166" s="182"/>
      <c r="C1166" s="12" t="s">
        <v>30</v>
      </c>
      <c r="D1166" s="143">
        <v>17</v>
      </c>
      <c r="E1166" s="142">
        <f t="shared" si="188"/>
        <v>0.10119047619047619</v>
      </c>
      <c r="F1166" s="98"/>
      <c r="G1166" s="142">
        <f t="shared" si="193"/>
        <v>0</v>
      </c>
      <c r="H1166" s="99">
        <f t="shared" si="189"/>
        <v>168</v>
      </c>
      <c r="I1166" s="144">
        <f t="shared" si="190"/>
        <v>0.99999999999999989</v>
      </c>
    </row>
    <row r="1167" spans="2:9" x14ac:dyDescent="0.15">
      <c r="B1167" s="183"/>
      <c r="C1167" s="12" t="s">
        <v>35</v>
      </c>
      <c r="D1167" s="143">
        <v>47</v>
      </c>
      <c r="E1167" s="142">
        <f t="shared" si="188"/>
        <v>0.17537313432835822</v>
      </c>
      <c r="F1167" s="98">
        <v>4</v>
      </c>
      <c r="G1167" s="142">
        <f t="shared" si="193"/>
        <v>1.4925373134328358E-2</v>
      </c>
      <c r="H1167" s="99">
        <f t="shared" si="189"/>
        <v>268</v>
      </c>
      <c r="I1167" s="144">
        <f t="shared" si="190"/>
        <v>1</v>
      </c>
    </row>
    <row r="1168" spans="2:9" x14ac:dyDescent="0.15">
      <c r="B1168" s="183"/>
      <c r="C1168" s="12" t="s">
        <v>37</v>
      </c>
      <c r="D1168" s="143">
        <v>71</v>
      </c>
      <c r="E1168" s="142">
        <f t="shared" si="188"/>
        <v>0.29957805907172996</v>
      </c>
      <c r="F1168" s="98">
        <v>3</v>
      </c>
      <c r="G1168" s="142">
        <f t="shared" si="193"/>
        <v>1.2658227848101266E-2</v>
      </c>
      <c r="H1168" s="99">
        <f t="shared" si="189"/>
        <v>237</v>
      </c>
      <c r="I1168" s="144">
        <f t="shared" si="190"/>
        <v>1</v>
      </c>
    </row>
    <row r="1169" spans="2:15" x14ac:dyDescent="0.15">
      <c r="B1169" s="183"/>
      <c r="C1169" s="10" t="s">
        <v>75</v>
      </c>
      <c r="D1169" s="73">
        <v>41</v>
      </c>
      <c r="E1169" s="72">
        <f t="shared" si="188"/>
        <v>0.30597014925373134</v>
      </c>
      <c r="F1169" s="74">
        <v>2</v>
      </c>
      <c r="G1169" s="72">
        <f t="shared" si="193"/>
        <v>1.4925373134328358E-2</v>
      </c>
      <c r="H1169" s="75">
        <f t="shared" si="189"/>
        <v>134</v>
      </c>
      <c r="I1169" s="76">
        <f t="shared" si="190"/>
        <v>1</v>
      </c>
    </row>
    <row r="1171" spans="2:15" x14ac:dyDescent="0.15">
      <c r="B1171" s="174" t="s">
        <v>88</v>
      </c>
      <c r="C1171" s="175"/>
      <c r="D1171" s="196" t="s">
        <v>168</v>
      </c>
      <c r="E1171" s="197"/>
      <c r="F1171" s="197" t="s">
        <v>189</v>
      </c>
      <c r="G1171" s="197"/>
      <c r="H1171" s="197" t="s">
        <v>190</v>
      </c>
      <c r="I1171" s="197"/>
      <c r="J1171" s="197" t="s">
        <v>169</v>
      </c>
      <c r="K1171" s="201"/>
      <c r="L1171" s="197" t="s">
        <v>191</v>
      </c>
      <c r="M1171" s="197"/>
      <c r="N1171" s="197" t="s">
        <v>192</v>
      </c>
      <c r="O1171" s="197"/>
    </row>
    <row r="1172" spans="2:15" x14ac:dyDescent="0.15">
      <c r="B1172" s="176"/>
      <c r="C1172" s="177"/>
      <c r="D1172" s="119" t="s">
        <v>1</v>
      </c>
      <c r="E1172" s="120" t="s">
        <v>2</v>
      </c>
      <c r="F1172" s="120" t="s">
        <v>1</v>
      </c>
      <c r="G1172" s="120" t="s">
        <v>2</v>
      </c>
      <c r="H1172" s="120" t="s">
        <v>1</v>
      </c>
      <c r="I1172" s="120" t="s">
        <v>2</v>
      </c>
      <c r="J1172" s="120" t="s">
        <v>1</v>
      </c>
      <c r="K1172" s="129" t="s">
        <v>2</v>
      </c>
      <c r="L1172" s="120" t="s">
        <v>1</v>
      </c>
      <c r="M1172" s="120" t="s">
        <v>2</v>
      </c>
      <c r="N1172" s="120" t="s">
        <v>1</v>
      </c>
      <c r="O1172" s="120" t="s">
        <v>2</v>
      </c>
    </row>
    <row r="1173" spans="2:15" x14ac:dyDescent="0.15">
      <c r="B1173" s="171" t="s">
        <v>17</v>
      </c>
      <c r="C1173" s="3" t="s">
        <v>0</v>
      </c>
      <c r="D1173" s="22">
        <f>SUM(D1174:D1183)</f>
        <v>14</v>
      </c>
      <c r="E1173" s="23">
        <f t="shared" ref="E1173:E1183" si="195">D1173/H1187</f>
        <v>5.8479532163742687E-3</v>
      </c>
      <c r="F1173" s="37">
        <f>SUM(F1174:F1183)</f>
        <v>52</v>
      </c>
      <c r="G1173" s="23">
        <f t="shared" ref="G1173:G1183" si="196">F1173/H1187</f>
        <v>2.1720969089390141E-2</v>
      </c>
      <c r="H1173" s="39">
        <f>SUM(H1174:H1183)</f>
        <v>104</v>
      </c>
      <c r="I1173" s="23">
        <f t="shared" ref="I1173:I1183" si="197">H1173/H1187</f>
        <v>4.3441938178780282E-2</v>
      </c>
      <c r="J1173" s="37">
        <f>SUM(J1174:J1183)</f>
        <v>322</v>
      </c>
      <c r="K1173" s="38">
        <f t="shared" ref="K1173:K1183" si="198">J1173/H1187</f>
        <v>0.13450292397660818</v>
      </c>
      <c r="L1173" s="37">
        <f>SUM(L1174:L1183)</f>
        <v>379</v>
      </c>
      <c r="M1173" s="23">
        <f t="shared" ref="M1173:M1183" si="199">L1173/H1187</f>
        <v>0.15831244778613199</v>
      </c>
      <c r="N1173" s="37">
        <f>SUM(N1174:N1183)</f>
        <v>988</v>
      </c>
      <c r="O1173" s="23">
        <f t="shared" ref="O1173:O1183" si="200">N1173/H1187</f>
        <v>0.41269841269841268</v>
      </c>
    </row>
    <row r="1174" spans="2:15" x14ac:dyDescent="0.15">
      <c r="B1174" s="172"/>
      <c r="C1174" s="11" t="s">
        <v>77</v>
      </c>
      <c r="D1174" s="92"/>
      <c r="E1174" s="42">
        <f t="shared" si="195"/>
        <v>0</v>
      </c>
      <c r="F1174" s="95">
        <v>3</v>
      </c>
      <c r="G1174" s="42">
        <f t="shared" si="196"/>
        <v>2.1582733812949641E-2</v>
      </c>
      <c r="H1174" s="52">
        <v>3</v>
      </c>
      <c r="I1174" s="42">
        <f t="shared" si="197"/>
        <v>2.1582733812949641E-2</v>
      </c>
      <c r="J1174" s="52">
        <v>25</v>
      </c>
      <c r="K1174" s="101">
        <f t="shared" si="198"/>
        <v>0.17985611510791366</v>
      </c>
      <c r="L1174" s="85">
        <v>20</v>
      </c>
      <c r="M1174" s="42">
        <f t="shared" si="199"/>
        <v>0.14388489208633093</v>
      </c>
      <c r="N1174" s="95">
        <v>56</v>
      </c>
      <c r="O1174" s="42">
        <f t="shared" si="200"/>
        <v>0.40287769784172661</v>
      </c>
    </row>
    <row r="1175" spans="2:15" x14ac:dyDescent="0.15">
      <c r="B1175" s="172"/>
      <c r="C1175" s="12" t="s">
        <v>78</v>
      </c>
      <c r="D1175" s="57"/>
      <c r="E1175" s="54">
        <f t="shared" si="195"/>
        <v>0</v>
      </c>
      <c r="F1175" s="147">
        <v>2</v>
      </c>
      <c r="G1175" s="54">
        <f t="shared" si="196"/>
        <v>3.3898305084745763E-2</v>
      </c>
      <c r="H1175" s="58">
        <v>3</v>
      </c>
      <c r="I1175" s="54">
        <f t="shared" si="197"/>
        <v>5.0847457627118647E-2</v>
      </c>
      <c r="J1175" s="58">
        <v>4</v>
      </c>
      <c r="K1175" s="135">
        <f t="shared" si="198"/>
        <v>6.7796610169491525E-2</v>
      </c>
      <c r="L1175" s="102">
        <v>11</v>
      </c>
      <c r="M1175" s="54">
        <f t="shared" si="199"/>
        <v>0.1864406779661017</v>
      </c>
      <c r="N1175" s="147">
        <v>27</v>
      </c>
      <c r="O1175" s="54">
        <f t="shared" si="200"/>
        <v>0.4576271186440678</v>
      </c>
    </row>
    <row r="1176" spans="2:15" x14ac:dyDescent="0.15">
      <c r="B1176" s="172"/>
      <c r="C1176" s="12" t="s">
        <v>79</v>
      </c>
      <c r="D1176" s="57"/>
      <c r="E1176" s="54">
        <f t="shared" si="195"/>
        <v>0</v>
      </c>
      <c r="F1176" s="147">
        <v>5</v>
      </c>
      <c r="G1176" s="54">
        <f t="shared" si="196"/>
        <v>1.9920318725099601E-2</v>
      </c>
      <c r="H1176" s="58">
        <v>13</v>
      </c>
      <c r="I1176" s="54">
        <f t="shared" si="197"/>
        <v>5.1792828685258967E-2</v>
      </c>
      <c r="J1176" s="58">
        <v>32</v>
      </c>
      <c r="K1176" s="135">
        <f t="shared" si="198"/>
        <v>0.12749003984063745</v>
      </c>
      <c r="L1176" s="102">
        <v>41</v>
      </c>
      <c r="M1176" s="54">
        <f t="shared" si="199"/>
        <v>0.16334661354581673</v>
      </c>
      <c r="N1176" s="147">
        <v>107</v>
      </c>
      <c r="O1176" s="54">
        <f t="shared" si="200"/>
        <v>0.42629482071713148</v>
      </c>
    </row>
    <row r="1177" spans="2:15" x14ac:dyDescent="0.15">
      <c r="B1177" s="172"/>
      <c r="C1177" s="12" t="s">
        <v>80</v>
      </c>
      <c r="D1177" s="57">
        <v>1</v>
      </c>
      <c r="E1177" s="54">
        <f t="shared" si="195"/>
        <v>2.7472527472527475E-3</v>
      </c>
      <c r="F1177" s="147">
        <v>11</v>
      </c>
      <c r="G1177" s="54">
        <f t="shared" si="196"/>
        <v>3.021978021978022E-2</v>
      </c>
      <c r="H1177" s="58">
        <v>18</v>
      </c>
      <c r="I1177" s="54">
        <f t="shared" si="197"/>
        <v>4.9450549450549448E-2</v>
      </c>
      <c r="J1177" s="58">
        <v>47</v>
      </c>
      <c r="K1177" s="135">
        <f t="shared" si="198"/>
        <v>0.12912087912087913</v>
      </c>
      <c r="L1177" s="102">
        <v>59</v>
      </c>
      <c r="M1177" s="54">
        <f t="shared" si="199"/>
        <v>0.16208791208791209</v>
      </c>
      <c r="N1177" s="147">
        <v>166</v>
      </c>
      <c r="O1177" s="54">
        <f t="shared" si="200"/>
        <v>0.45604395604395603</v>
      </c>
    </row>
    <row r="1178" spans="2:15" x14ac:dyDescent="0.15">
      <c r="B1178" s="172"/>
      <c r="C1178" s="12" t="s">
        <v>81</v>
      </c>
      <c r="D1178" s="57">
        <v>3</v>
      </c>
      <c r="E1178" s="54">
        <f t="shared" si="195"/>
        <v>1.7751479289940829E-2</v>
      </c>
      <c r="F1178" s="147">
        <v>1</v>
      </c>
      <c r="G1178" s="54">
        <f t="shared" si="196"/>
        <v>5.9171597633136093E-3</v>
      </c>
      <c r="H1178" s="58">
        <v>4</v>
      </c>
      <c r="I1178" s="54">
        <f t="shared" si="197"/>
        <v>2.3668639053254437E-2</v>
      </c>
      <c r="J1178" s="58">
        <v>36</v>
      </c>
      <c r="K1178" s="135">
        <f t="shared" si="198"/>
        <v>0.21301775147928995</v>
      </c>
      <c r="L1178" s="102">
        <v>22</v>
      </c>
      <c r="M1178" s="54">
        <f t="shared" si="199"/>
        <v>0.13017751479289941</v>
      </c>
      <c r="N1178" s="147">
        <v>75</v>
      </c>
      <c r="O1178" s="54">
        <f t="shared" si="200"/>
        <v>0.4437869822485207</v>
      </c>
    </row>
    <row r="1179" spans="2:15" x14ac:dyDescent="0.15">
      <c r="B1179" s="172"/>
      <c r="C1179" s="12" t="s">
        <v>82</v>
      </c>
      <c r="D1179" s="57">
        <v>2</v>
      </c>
      <c r="E1179" s="54">
        <f t="shared" si="195"/>
        <v>8.1632653061224497E-3</v>
      </c>
      <c r="F1179" s="147">
        <v>2</v>
      </c>
      <c r="G1179" s="54">
        <f t="shared" si="196"/>
        <v>8.1632653061224497E-3</v>
      </c>
      <c r="H1179" s="58">
        <v>11</v>
      </c>
      <c r="I1179" s="54">
        <f t="shared" si="197"/>
        <v>4.4897959183673466E-2</v>
      </c>
      <c r="J1179" s="58">
        <v>33</v>
      </c>
      <c r="K1179" s="135">
        <f t="shared" si="198"/>
        <v>0.13469387755102041</v>
      </c>
      <c r="L1179" s="102">
        <v>46</v>
      </c>
      <c r="M1179" s="54">
        <f t="shared" si="199"/>
        <v>0.18775510204081633</v>
      </c>
      <c r="N1179" s="147">
        <v>100</v>
      </c>
      <c r="O1179" s="54">
        <f t="shared" si="200"/>
        <v>0.40816326530612246</v>
      </c>
    </row>
    <row r="1180" spans="2:15" x14ac:dyDescent="0.15">
      <c r="B1180" s="172"/>
      <c r="C1180" s="12" t="s">
        <v>83</v>
      </c>
      <c r="D1180" s="57">
        <v>4</v>
      </c>
      <c r="E1180" s="54">
        <f t="shared" si="195"/>
        <v>9.4117647058823521E-3</v>
      </c>
      <c r="F1180" s="147">
        <v>9</v>
      </c>
      <c r="G1180" s="54">
        <f t="shared" si="196"/>
        <v>2.1176470588235293E-2</v>
      </c>
      <c r="H1180" s="58">
        <v>18</v>
      </c>
      <c r="I1180" s="54">
        <f t="shared" si="197"/>
        <v>4.2352941176470586E-2</v>
      </c>
      <c r="J1180" s="58">
        <v>49</v>
      </c>
      <c r="K1180" s="135">
        <f t="shared" si="198"/>
        <v>0.11529411764705882</v>
      </c>
      <c r="L1180" s="102">
        <v>64</v>
      </c>
      <c r="M1180" s="54">
        <f t="shared" si="199"/>
        <v>0.15058823529411763</v>
      </c>
      <c r="N1180" s="147">
        <v>177</v>
      </c>
      <c r="O1180" s="54">
        <f t="shared" si="200"/>
        <v>0.41647058823529409</v>
      </c>
    </row>
    <row r="1181" spans="2:15" x14ac:dyDescent="0.15">
      <c r="B1181" s="172"/>
      <c r="C1181" s="12" t="s">
        <v>84</v>
      </c>
      <c r="D1181" s="57"/>
      <c r="E1181" s="54">
        <f t="shared" si="195"/>
        <v>0</v>
      </c>
      <c r="F1181" s="147">
        <v>10</v>
      </c>
      <c r="G1181" s="54">
        <f t="shared" si="196"/>
        <v>2.5062656641604009E-2</v>
      </c>
      <c r="H1181" s="58">
        <v>18</v>
      </c>
      <c r="I1181" s="54">
        <f t="shared" si="197"/>
        <v>4.5112781954887216E-2</v>
      </c>
      <c r="J1181" s="58">
        <v>48</v>
      </c>
      <c r="K1181" s="135">
        <f t="shared" si="198"/>
        <v>0.12030075187969924</v>
      </c>
      <c r="L1181" s="102">
        <v>58</v>
      </c>
      <c r="M1181" s="54">
        <f t="shared" si="199"/>
        <v>0.14536340852130325</v>
      </c>
      <c r="N1181" s="147">
        <v>150</v>
      </c>
      <c r="O1181" s="54">
        <f t="shared" si="200"/>
        <v>0.37593984962406013</v>
      </c>
    </row>
    <row r="1182" spans="2:15" x14ac:dyDescent="0.15">
      <c r="B1182" s="172"/>
      <c r="C1182" s="12" t="s">
        <v>85</v>
      </c>
      <c r="D1182" s="139">
        <v>1</v>
      </c>
      <c r="E1182" s="54">
        <f t="shared" si="195"/>
        <v>4.9019607843137254E-3</v>
      </c>
      <c r="F1182" s="147">
        <v>6</v>
      </c>
      <c r="G1182" s="54">
        <f t="shared" si="196"/>
        <v>2.9411764705882353E-2</v>
      </c>
      <c r="H1182" s="58">
        <v>10</v>
      </c>
      <c r="I1182" s="54">
        <f t="shared" si="197"/>
        <v>4.9019607843137254E-2</v>
      </c>
      <c r="J1182" s="58">
        <v>22</v>
      </c>
      <c r="K1182" s="135">
        <f t="shared" si="198"/>
        <v>0.10784313725490197</v>
      </c>
      <c r="L1182" s="58">
        <v>38</v>
      </c>
      <c r="M1182" s="54">
        <f t="shared" si="199"/>
        <v>0.18627450980392157</v>
      </c>
      <c r="N1182" s="147">
        <v>85</v>
      </c>
      <c r="O1182" s="54">
        <f t="shared" si="200"/>
        <v>0.41666666666666669</v>
      </c>
    </row>
    <row r="1183" spans="2:15" x14ac:dyDescent="0.15">
      <c r="B1183" s="173"/>
      <c r="C1183" s="10" t="s">
        <v>86</v>
      </c>
      <c r="D1183" s="55">
        <v>3</v>
      </c>
      <c r="E1183" s="46">
        <f t="shared" si="195"/>
        <v>2.1582733812949641E-2</v>
      </c>
      <c r="F1183" s="104">
        <v>3</v>
      </c>
      <c r="G1183" s="46">
        <f t="shared" si="196"/>
        <v>2.1582733812949641E-2</v>
      </c>
      <c r="H1183" s="47">
        <v>6</v>
      </c>
      <c r="I1183" s="46">
        <f t="shared" si="197"/>
        <v>4.3165467625899283E-2</v>
      </c>
      <c r="J1183" s="47">
        <v>26</v>
      </c>
      <c r="K1183" s="103">
        <f t="shared" si="198"/>
        <v>0.18705035971223022</v>
      </c>
      <c r="L1183" s="47">
        <v>20</v>
      </c>
      <c r="M1183" s="46">
        <f t="shared" si="199"/>
        <v>0.14388489208633093</v>
      </c>
      <c r="N1183" s="104">
        <v>45</v>
      </c>
      <c r="O1183" s="46">
        <f t="shared" si="200"/>
        <v>0.32374100719424459</v>
      </c>
    </row>
    <row r="1185" spans="2:9" x14ac:dyDescent="0.15">
      <c r="B1185" s="174" t="s">
        <v>88</v>
      </c>
      <c r="C1185" s="175"/>
      <c r="D1185" s="197" t="s">
        <v>193</v>
      </c>
      <c r="E1185" s="197"/>
      <c r="F1185" s="166" t="s">
        <v>62</v>
      </c>
      <c r="G1185" s="198"/>
      <c r="H1185" s="197" t="s">
        <v>14</v>
      </c>
      <c r="I1185" s="199"/>
    </row>
    <row r="1186" spans="2:9" x14ac:dyDescent="0.15">
      <c r="B1186" s="176"/>
      <c r="C1186" s="177"/>
      <c r="D1186" s="120" t="s">
        <v>1</v>
      </c>
      <c r="E1186" s="120" t="s">
        <v>2</v>
      </c>
      <c r="F1186" s="120" t="s">
        <v>1</v>
      </c>
      <c r="G1186" s="120" t="s">
        <v>2</v>
      </c>
      <c r="H1186" s="120" t="s">
        <v>1</v>
      </c>
      <c r="I1186" s="121" t="s">
        <v>2</v>
      </c>
    </row>
    <row r="1187" spans="2:9" x14ac:dyDescent="0.15">
      <c r="B1187" s="171" t="s">
        <v>17</v>
      </c>
      <c r="C1187" s="3" t="s">
        <v>0</v>
      </c>
      <c r="D1187" s="39">
        <f>SUM(D1188:D1197)</f>
        <v>514</v>
      </c>
      <c r="E1187" s="23">
        <f t="shared" ref="E1187:E1197" si="201">D1187/H1187</f>
        <v>0.21470342522974101</v>
      </c>
      <c r="F1187" s="40">
        <f>SUM(F1188:F1197)</f>
        <v>21</v>
      </c>
      <c r="G1187" s="23">
        <f>F1187/H1187</f>
        <v>8.771929824561403E-3</v>
      </c>
      <c r="H1187" s="41">
        <f t="shared" ref="H1187:H1197" si="202">D1173+F1173+H1173+J1173+L1173+N1173+D1187+F1187</f>
        <v>2394</v>
      </c>
      <c r="I1187" s="25">
        <f t="shared" ref="I1187:I1197" si="203">E1173+G1173+I1173+K1173+M1173+O1173+E1187+G1187</f>
        <v>1</v>
      </c>
    </row>
    <row r="1188" spans="2:9" x14ac:dyDescent="0.15">
      <c r="B1188" s="172"/>
      <c r="C1188" s="11" t="s">
        <v>77</v>
      </c>
      <c r="D1188" s="52">
        <v>31</v>
      </c>
      <c r="E1188" s="42">
        <f t="shared" si="201"/>
        <v>0.22302158273381295</v>
      </c>
      <c r="F1188" s="56">
        <v>1</v>
      </c>
      <c r="G1188" s="42">
        <f t="shared" ref="G1188:G1197" si="204">F1188/H1188</f>
        <v>7.1942446043165471E-3</v>
      </c>
      <c r="H1188" s="43">
        <f t="shared" si="202"/>
        <v>139</v>
      </c>
      <c r="I1188" s="44">
        <f t="shared" si="203"/>
        <v>1</v>
      </c>
    </row>
    <row r="1189" spans="2:9" x14ac:dyDescent="0.15">
      <c r="B1189" s="172"/>
      <c r="C1189" s="12" t="s">
        <v>78</v>
      </c>
      <c r="D1189" s="58">
        <v>12</v>
      </c>
      <c r="E1189" s="54">
        <f t="shared" si="201"/>
        <v>0.20338983050847459</v>
      </c>
      <c r="F1189" s="53"/>
      <c r="G1189" s="54">
        <f t="shared" si="204"/>
        <v>0</v>
      </c>
      <c r="H1189" s="138">
        <f t="shared" si="202"/>
        <v>59</v>
      </c>
      <c r="I1189" s="134">
        <f t="shared" si="203"/>
        <v>1</v>
      </c>
    </row>
    <row r="1190" spans="2:9" x14ac:dyDescent="0.15">
      <c r="B1190" s="172"/>
      <c r="C1190" s="12" t="s">
        <v>79</v>
      </c>
      <c r="D1190" s="58">
        <v>51</v>
      </c>
      <c r="E1190" s="54">
        <f t="shared" si="201"/>
        <v>0.20318725099601595</v>
      </c>
      <c r="F1190" s="53">
        <v>2</v>
      </c>
      <c r="G1190" s="54">
        <f t="shared" si="204"/>
        <v>7.9681274900398405E-3</v>
      </c>
      <c r="H1190" s="138">
        <f t="shared" si="202"/>
        <v>251</v>
      </c>
      <c r="I1190" s="134">
        <f t="shared" si="203"/>
        <v>1</v>
      </c>
    </row>
    <row r="1191" spans="2:9" x14ac:dyDescent="0.15">
      <c r="B1191" s="172"/>
      <c r="C1191" s="12" t="s">
        <v>80</v>
      </c>
      <c r="D1191" s="58">
        <v>60</v>
      </c>
      <c r="E1191" s="54">
        <f t="shared" si="201"/>
        <v>0.16483516483516483</v>
      </c>
      <c r="F1191" s="53">
        <v>2</v>
      </c>
      <c r="G1191" s="54">
        <f t="shared" si="204"/>
        <v>5.4945054945054949E-3</v>
      </c>
      <c r="H1191" s="138">
        <f t="shared" si="202"/>
        <v>364</v>
      </c>
      <c r="I1191" s="134">
        <f t="shared" si="203"/>
        <v>0.99999999999999989</v>
      </c>
    </row>
    <row r="1192" spans="2:9" x14ac:dyDescent="0.15">
      <c r="B1192" s="172"/>
      <c r="C1192" s="12" t="s">
        <v>81</v>
      </c>
      <c r="D1192" s="58">
        <v>27</v>
      </c>
      <c r="E1192" s="54">
        <f t="shared" si="201"/>
        <v>0.15976331360946747</v>
      </c>
      <c r="F1192" s="53">
        <v>1</v>
      </c>
      <c r="G1192" s="54">
        <f t="shared" si="204"/>
        <v>5.9171597633136093E-3</v>
      </c>
      <c r="H1192" s="138">
        <f t="shared" si="202"/>
        <v>169</v>
      </c>
      <c r="I1192" s="134">
        <f t="shared" si="203"/>
        <v>1</v>
      </c>
    </row>
    <row r="1193" spans="2:9" x14ac:dyDescent="0.15">
      <c r="B1193" s="172"/>
      <c r="C1193" s="12" t="s">
        <v>82</v>
      </c>
      <c r="D1193" s="58">
        <v>48</v>
      </c>
      <c r="E1193" s="54">
        <f t="shared" si="201"/>
        <v>0.19591836734693877</v>
      </c>
      <c r="F1193" s="53">
        <v>3</v>
      </c>
      <c r="G1193" s="54">
        <f t="shared" si="204"/>
        <v>1.2244897959183673E-2</v>
      </c>
      <c r="H1193" s="138">
        <f t="shared" si="202"/>
        <v>245</v>
      </c>
      <c r="I1193" s="134">
        <f t="shared" si="203"/>
        <v>1</v>
      </c>
    </row>
    <row r="1194" spans="2:9" x14ac:dyDescent="0.15">
      <c r="B1194" s="172"/>
      <c r="C1194" s="12" t="s">
        <v>83</v>
      </c>
      <c r="D1194" s="58">
        <v>101</v>
      </c>
      <c r="E1194" s="54">
        <f t="shared" si="201"/>
        <v>0.23764705882352941</v>
      </c>
      <c r="F1194" s="53">
        <v>3</v>
      </c>
      <c r="G1194" s="54">
        <f t="shared" si="204"/>
        <v>7.058823529411765E-3</v>
      </c>
      <c r="H1194" s="138">
        <f t="shared" si="202"/>
        <v>425</v>
      </c>
      <c r="I1194" s="134">
        <f t="shared" si="203"/>
        <v>1</v>
      </c>
    </row>
    <row r="1195" spans="2:9" x14ac:dyDescent="0.15">
      <c r="B1195" s="172"/>
      <c r="C1195" s="12" t="s">
        <v>84</v>
      </c>
      <c r="D1195" s="58">
        <v>111</v>
      </c>
      <c r="E1195" s="54">
        <f t="shared" si="201"/>
        <v>0.2781954887218045</v>
      </c>
      <c r="F1195" s="53">
        <v>4</v>
      </c>
      <c r="G1195" s="54">
        <f t="shared" si="204"/>
        <v>1.0025062656641603E-2</v>
      </c>
      <c r="H1195" s="138">
        <f t="shared" si="202"/>
        <v>399</v>
      </c>
      <c r="I1195" s="134">
        <f t="shared" si="203"/>
        <v>1</v>
      </c>
    </row>
    <row r="1196" spans="2:9" x14ac:dyDescent="0.15">
      <c r="B1196" s="172"/>
      <c r="C1196" s="12" t="s">
        <v>85</v>
      </c>
      <c r="D1196" s="58">
        <v>37</v>
      </c>
      <c r="E1196" s="54">
        <f t="shared" si="201"/>
        <v>0.18137254901960784</v>
      </c>
      <c r="F1196" s="53">
        <v>5</v>
      </c>
      <c r="G1196" s="54">
        <f t="shared" si="204"/>
        <v>2.4509803921568627E-2</v>
      </c>
      <c r="H1196" s="138">
        <f t="shared" si="202"/>
        <v>204</v>
      </c>
      <c r="I1196" s="134">
        <f t="shared" si="203"/>
        <v>1</v>
      </c>
    </row>
    <row r="1197" spans="2:9" x14ac:dyDescent="0.15">
      <c r="B1197" s="173"/>
      <c r="C1197" s="10" t="s">
        <v>86</v>
      </c>
      <c r="D1197" s="47">
        <v>36</v>
      </c>
      <c r="E1197" s="46">
        <f t="shared" si="201"/>
        <v>0.25899280575539568</v>
      </c>
      <c r="F1197" s="48"/>
      <c r="G1197" s="46">
        <f t="shared" si="204"/>
        <v>0</v>
      </c>
      <c r="H1197" s="49">
        <f t="shared" si="202"/>
        <v>139</v>
      </c>
      <c r="I1197" s="50">
        <f t="shared" si="203"/>
        <v>1</v>
      </c>
    </row>
    <row r="1200" spans="2:9" x14ac:dyDescent="0.15">
      <c r="B1200" s="4" t="s">
        <v>195</v>
      </c>
    </row>
    <row r="1201" spans="2:15" x14ac:dyDescent="0.15">
      <c r="B1201" s="5" t="s">
        <v>196</v>
      </c>
    </row>
    <row r="1202" spans="2:15" x14ac:dyDescent="0.15">
      <c r="B1202" s="174" t="s">
        <v>87</v>
      </c>
      <c r="C1202" s="191"/>
      <c r="D1202" s="196" t="s">
        <v>197</v>
      </c>
      <c r="E1202" s="201"/>
      <c r="F1202" s="202" t="s">
        <v>198</v>
      </c>
      <c r="G1202" s="202"/>
      <c r="H1202" s="202" t="s">
        <v>275</v>
      </c>
      <c r="I1202" s="202"/>
      <c r="J1202" s="203" t="s">
        <v>199</v>
      </c>
      <c r="K1202" s="204"/>
      <c r="L1202" s="166" t="s">
        <v>62</v>
      </c>
      <c r="M1202" s="198"/>
      <c r="N1202" s="197" t="s">
        <v>14</v>
      </c>
      <c r="O1202" s="199"/>
    </row>
    <row r="1203" spans="2:15" x14ac:dyDescent="0.15">
      <c r="B1203" s="192"/>
      <c r="C1203" s="193"/>
      <c r="D1203" s="119" t="s">
        <v>200</v>
      </c>
      <c r="E1203" s="120" t="s">
        <v>2</v>
      </c>
      <c r="F1203" s="120" t="s">
        <v>1</v>
      </c>
      <c r="G1203" s="120" t="s">
        <v>2</v>
      </c>
      <c r="H1203" s="120" t="s">
        <v>1</v>
      </c>
      <c r="I1203" s="120" t="s">
        <v>2</v>
      </c>
      <c r="J1203" s="120" t="s">
        <v>1</v>
      </c>
      <c r="K1203" s="120" t="s">
        <v>2</v>
      </c>
      <c r="L1203" s="120" t="s">
        <v>1</v>
      </c>
      <c r="M1203" s="120" t="s">
        <v>2</v>
      </c>
      <c r="N1203" s="120" t="s">
        <v>1</v>
      </c>
      <c r="O1203" s="121" t="s">
        <v>2</v>
      </c>
    </row>
    <row r="1204" spans="2:15" x14ac:dyDescent="0.15">
      <c r="B1204" s="195" t="s">
        <v>17</v>
      </c>
      <c r="C1204" s="3" t="s">
        <v>0</v>
      </c>
      <c r="D1204" s="59">
        <f>D1213+D1222</f>
        <v>225</v>
      </c>
      <c r="E1204" s="60">
        <f>D1204/N1204</f>
        <v>9.3984962406015032E-2</v>
      </c>
      <c r="F1204" s="61">
        <f>F1213+F1222</f>
        <v>770</v>
      </c>
      <c r="G1204" s="60">
        <f>F1204/N1204</f>
        <v>0.32163742690058478</v>
      </c>
      <c r="H1204" s="62">
        <f>H1213+H1222</f>
        <v>463</v>
      </c>
      <c r="I1204" s="60">
        <f>H1204/N1204</f>
        <v>0.1934001670843776</v>
      </c>
      <c r="J1204" s="61">
        <f>J1213+J1222</f>
        <v>901</v>
      </c>
      <c r="K1204" s="60">
        <f>J1204/N1204</f>
        <v>0.37635756056808689</v>
      </c>
      <c r="L1204" s="63">
        <f>L1213+L1222</f>
        <v>35</v>
      </c>
      <c r="M1204" s="60">
        <f>L1204/N1204</f>
        <v>1.4619883040935672E-2</v>
      </c>
      <c r="N1204" s="64">
        <f>D1204+F1204+H1204+J1204+L1204</f>
        <v>2394</v>
      </c>
      <c r="O1204" s="65">
        <f>E1204+G1204+I1204+K1204+M1204</f>
        <v>0.99999999999999989</v>
      </c>
    </row>
    <row r="1205" spans="2:15" x14ac:dyDescent="0.15">
      <c r="B1205" s="183"/>
      <c r="C1205" s="11" t="s">
        <v>22</v>
      </c>
      <c r="D1205" s="140">
        <f>D1214+D1223</f>
        <v>5</v>
      </c>
      <c r="E1205" s="66">
        <f>D1205/N1205</f>
        <v>4.807692307692308E-2</v>
      </c>
      <c r="F1205" s="67">
        <f t="shared" ref="F1205:J1212" si="205">F1214+F1223</f>
        <v>25</v>
      </c>
      <c r="G1205" s="66">
        <f t="shared" ref="G1205:G1230" si="206">F1205/N1205</f>
        <v>0.24038461538461539</v>
      </c>
      <c r="H1205" s="67">
        <f t="shared" ref="H1205:H1207" si="207">H1214+H1223</f>
        <v>20</v>
      </c>
      <c r="I1205" s="66">
        <f t="shared" ref="I1205:I1230" si="208">H1205/N1205</f>
        <v>0.19230769230769232</v>
      </c>
      <c r="J1205" s="67">
        <f t="shared" si="205"/>
        <v>53</v>
      </c>
      <c r="K1205" s="66">
        <f t="shared" ref="K1205:K1230" si="209">J1205/N1205</f>
        <v>0.50961538461538458</v>
      </c>
      <c r="L1205" s="68">
        <f t="shared" ref="L1205:L1212" si="210">L1214+L1223</f>
        <v>1</v>
      </c>
      <c r="M1205" s="66">
        <f t="shared" ref="M1205:M1230" si="211">L1205/N1205</f>
        <v>9.6153846153846159E-3</v>
      </c>
      <c r="N1205" s="69">
        <f t="shared" ref="N1205:O1230" si="212">D1205+F1205+H1205+J1205+L1205</f>
        <v>104</v>
      </c>
      <c r="O1205" s="70">
        <f t="shared" si="212"/>
        <v>1</v>
      </c>
    </row>
    <row r="1206" spans="2:15" x14ac:dyDescent="0.15">
      <c r="B1206" s="183"/>
      <c r="C1206" s="12" t="s">
        <v>24</v>
      </c>
      <c r="D1206" s="141">
        <f t="shared" ref="D1206:D1212" si="213">D1215+D1224</f>
        <v>12</v>
      </c>
      <c r="E1206" s="142">
        <f t="shared" ref="E1206:E1230" si="214">D1206/N1206</f>
        <v>6.9364161849710976E-2</v>
      </c>
      <c r="F1206" s="143">
        <f t="shared" si="205"/>
        <v>52</v>
      </c>
      <c r="G1206" s="142">
        <f t="shared" si="206"/>
        <v>0.30057803468208094</v>
      </c>
      <c r="H1206" s="143">
        <f t="shared" si="207"/>
        <v>27</v>
      </c>
      <c r="I1206" s="142">
        <f t="shared" si="208"/>
        <v>0.15606936416184972</v>
      </c>
      <c r="J1206" s="143">
        <f t="shared" si="205"/>
        <v>80</v>
      </c>
      <c r="K1206" s="142">
        <f t="shared" si="209"/>
        <v>0.46242774566473988</v>
      </c>
      <c r="L1206" s="98">
        <f t="shared" si="210"/>
        <v>2</v>
      </c>
      <c r="M1206" s="142">
        <f t="shared" si="211"/>
        <v>1.1560693641618497E-2</v>
      </c>
      <c r="N1206" s="99">
        <f t="shared" si="212"/>
        <v>173</v>
      </c>
      <c r="O1206" s="144">
        <f t="shared" si="212"/>
        <v>1</v>
      </c>
    </row>
    <row r="1207" spans="2:15" x14ac:dyDescent="0.15">
      <c r="B1207" s="183"/>
      <c r="C1207" s="12" t="s">
        <v>26</v>
      </c>
      <c r="D1207" s="141">
        <f t="shared" si="213"/>
        <v>21</v>
      </c>
      <c r="E1207" s="142">
        <f t="shared" si="214"/>
        <v>7.5268817204301078E-2</v>
      </c>
      <c r="F1207" s="143">
        <f t="shared" si="205"/>
        <v>85</v>
      </c>
      <c r="G1207" s="142">
        <f t="shared" si="206"/>
        <v>0.30465949820788529</v>
      </c>
      <c r="H1207" s="143">
        <f t="shared" si="207"/>
        <v>49</v>
      </c>
      <c r="I1207" s="142">
        <f t="shared" si="208"/>
        <v>0.17562724014336917</v>
      </c>
      <c r="J1207" s="143">
        <f t="shared" si="205"/>
        <v>122</v>
      </c>
      <c r="K1207" s="142">
        <f t="shared" si="209"/>
        <v>0.43727598566308246</v>
      </c>
      <c r="L1207" s="98">
        <f t="shared" si="210"/>
        <v>2</v>
      </c>
      <c r="M1207" s="142">
        <f t="shared" si="211"/>
        <v>7.1684587813620072E-3</v>
      </c>
      <c r="N1207" s="99">
        <f t="shared" si="212"/>
        <v>279</v>
      </c>
      <c r="O1207" s="144">
        <f t="shared" si="212"/>
        <v>1</v>
      </c>
    </row>
    <row r="1208" spans="2:15" x14ac:dyDescent="0.15">
      <c r="B1208" s="183"/>
      <c r="C1208" s="12" t="s">
        <v>28</v>
      </c>
      <c r="D1208" s="141">
        <f t="shared" si="213"/>
        <v>25</v>
      </c>
      <c r="E1208" s="142">
        <f t="shared" si="214"/>
        <v>7.3746312684365781E-2</v>
      </c>
      <c r="F1208" s="143">
        <f t="shared" si="205"/>
        <v>128</v>
      </c>
      <c r="G1208" s="142">
        <f t="shared" si="206"/>
        <v>0.3775811209439528</v>
      </c>
      <c r="H1208" s="143">
        <f>H1217+H1226</f>
        <v>71</v>
      </c>
      <c r="I1208" s="142">
        <f t="shared" si="208"/>
        <v>0.20943952802359883</v>
      </c>
      <c r="J1208" s="143">
        <f t="shared" si="205"/>
        <v>113</v>
      </c>
      <c r="K1208" s="142">
        <f t="shared" si="209"/>
        <v>0.33333333333333331</v>
      </c>
      <c r="L1208" s="98">
        <f t="shared" si="210"/>
        <v>2</v>
      </c>
      <c r="M1208" s="142">
        <f t="shared" si="211"/>
        <v>5.8997050147492625E-3</v>
      </c>
      <c r="N1208" s="99">
        <f t="shared" si="212"/>
        <v>339</v>
      </c>
      <c r="O1208" s="144">
        <f t="shared" si="212"/>
        <v>0.99999999999999989</v>
      </c>
    </row>
    <row r="1209" spans="2:15" x14ac:dyDescent="0.15">
      <c r="B1209" s="183"/>
      <c r="C1209" s="12" t="s">
        <v>30</v>
      </c>
      <c r="D1209" s="141">
        <f t="shared" si="213"/>
        <v>37</v>
      </c>
      <c r="E1209" s="142">
        <f t="shared" si="214"/>
        <v>0.11935483870967742</v>
      </c>
      <c r="F1209" s="143">
        <f t="shared" si="205"/>
        <v>108</v>
      </c>
      <c r="G1209" s="142">
        <f t="shared" si="206"/>
        <v>0.34838709677419355</v>
      </c>
      <c r="H1209" s="143">
        <f t="shared" ref="H1209:H1212" si="215">H1218+H1227</f>
        <v>66</v>
      </c>
      <c r="I1209" s="142">
        <f t="shared" si="208"/>
        <v>0.2129032258064516</v>
      </c>
      <c r="J1209" s="143">
        <f t="shared" si="205"/>
        <v>97</v>
      </c>
      <c r="K1209" s="142">
        <f t="shared" si="209"/>
        <v>0.31290322580645163</v>
      </c>
      <c r="L1209" s="98">
        <f t="shared" si="210"/>
        <v>2</v>
      </c>
      <c r="M1209" s="142">
        <f t="shared" si="211"/>
        <v>6.4516129032258064E-3</v>
      </c>
      <c r="N1209" s="99">
        <f t="shared" si="212"/>
        <v>310</v>
      </c>
      <c r="O1209" s="144">
        <f t="shared" si="212"/>
        <v>1</v>
      </c>
    </row>
    <row r="1210" spans="2:15" x14ac:dyDescent="0.15">
      <c r="B1210" s="183"/>
      <c r="C1210" s="12" t="s">
        <v>35</v>
      </c>
      <c r="D1210" s="141">
        <f t="shared" si="213"/>
        <v>55</v>
      </c>
      <c r="E1210" s="142">
        <f t="shared" si="214"/>
        <v>0.107421875</v>
      </c>
      <c r="F1210" s="143">
        <f t="shared" si="205"/>
        <v>183</v>
      </c>
      <c r="G1210" s="142">
        <f t="shared" si="206"/>
        <v>0.357421875</v>
      </c>
      <c r="H1210" s="143">
        <f t="shared" si="215"/>
        <v>94</v>
      </c>
      <c r="I1210" s="142">
        <f t="shared" si="208"/>
        <v>0.18359375</v>
      </c>
      <c r="J1210" s="143">
        <f t="shared" si="205"/>
        <v>170</v>
      </c>
      <c r="K1210" s="142">
        <f t="shared" si="209"/>
        <v>0.33203125</v>
      </c>
      <c r="L1210" s="98">
        <f t="shared" si="210"/>
        <v>10</v>
      </c>
      <c r="M1210" s="142">
        <f t="shared" si="211"/>
        <v>1.953125E-2</v>
      </c>
      <c r="N1210" s="99">
        <f t="shared" si="212"/>
        <v>512</v>
      </c>
      <c r="O1210" s="144">
        <f t="shared" si="212"/>
        <v>1</v>
      </c>
    </row>
    <row r="1211" spans="2:15" x14ac:dyDescent="0.15">
      <c r="B1211" s="183"/>
      <c r="C1211" s="12" t="s">
        <v>37</v>
      </c>
      <c r="D1211" s="141">
        <f t="shared" si="213"/>
        <v>47</v>
      </c>
      <c r="E1211" s="142">
        <f t="shared" si="214"/>
        <v>0.10779816513761468</v>
      </c>
      <c r="F1211" s="143">
        <f t="shared" si="205"/>
        <v>135</v>
      </c>
      <c r="G1211" s="142">
        <f t="shared" si="206"/>
        <v>0.30963302752293576</v>
      </c>
      <c r="H1211" s="143">
        <f t="shared" si="215"/>
        <v>99</v>
      </c>
      <c r="I1211" s="142">
        <f t="shared" si="208"/>
        <v>0.22706422018348624</v>
      </c>
      <c r="J1211" s="143">
        <f t="shared" si="205"/>
        <v>144</v>
      </c>
      <c r="K1211" s="142">
        <f t="shared" si="209"/>
        <v>0.33027522935779818</v>
      </c>
      <c r="L1211" s="98">
        <f t="shared" si="210"/>
        <v>11</v>
      </c>
      <c r="M1211" s="142">
        <f t="shared" si="211"/>
        <v>2.5229357798165139E-2</v>
      </c>
      <c r="N1211" s="99">
        <f t="shared" si="212"/>
        <v>436</v>
      </c>
      <c r="O1211" s="144">
        <f t="shared" si="212"/>
        <v>1</v>
      </c>
    </row>
    <row r="1212" spans="2:15" x14ac:dyDescent="0.15">
      <c r="B1212" s="183"/>
      <c r="C1212" s="10" t="s">
        <v>75</v>
      </c>
      <c r="D1212" s="71">
        <f t="shared" si="213"/>
        <v>23</v>
      </c>
      <c r="E1212" s="72">
        <f t="shared" si="214"/>
        <v>9.5435684647302899E-2</v>
      </c>
      <c r="F1212" s="73">
        <f t="shared" si="205"/>
        <v>54</v>
      </c>
      <c r="G1212" s="72">
        <f t="shared" si="206"/>
        <v>0.22406639004149378</v>
      </c>
      <c r="H1212" s="73">
        <f t="shared" si="215"/>
        <v>37</v>
      </c>
      <c r="I1212" s="72">
        <f t="shared" si="208"/>
        <v>0.15352697095435686</v>
      </c>
      <c r="J1212" s="73">
        <f t="shared" si="205"/>
        <v>122</v>
      </c>
      <c r="K1212" s="72">
        <f t="shared" si="209"/>
        <v>0.50622406639004147</v>
      </c>
      <c r="L1212" s="74">
        <f t="shared" si="210"/>
        <v>5</v>
      </c>
      <c r="M1212" s="72">
        <f t="shared" si="211"/>
        <v>2.0746887966804978E-2</v>
      </c>
      <c r="N1212" s="75">
        <f t="shared" si="212"/>
        <v>241</v>
      </c>
      <c r="O1212" s="76">
        <f t="shared" si="212"/>
        <v>1</v>
      </c>
    </row>
    <row r="1213" spans="2:15" x14ac:dyDescent="0.15">
      <c r="B1213" s="182" t="s">
        <v>15</v>
      </c>
      <c r="C1213" s="11" t="s">
        <v>0</v>
      </c>
      <c r="D1213" s="77">
        <f>SUM(D1214:D1221)</f>
        <v>66</v>
      </c>
      <c r="E1213" s="60">
        <f t="shared" si="214"/>
        <v>5.9566787003610108E-2</v>
      </c>
      <c r="F1213" s="67">
        <f>SUM(F1214:F1221)</f>
        <v>255</v>
      </c>
      <c r="G1213" s="60">
        <f t="shared" si="206"/>
        <v>0.23014440433212996</v>
      </c>
      <c r="H1213" s="67">
        <f>SUM(H1214:H1221)</f>
        <v>210</v>
      </c>
      <c r="I1213" s="60">
        <f t="shared" si="208"/>
        <v>0.18953068592057762</v>
      </c>
      <c r="J1213" s="67">
        <f>SUM(J1214:J1221)</f>
        <v>561</v>
      </c>
      <c r="K1213" s="60">
        <f t="shared" si="209"/>
        <v>0.5063176895306859</v>
      </c>
      <c r="L1213" s="63">
        <f>SUM(L1214:L1221)</f>
        <v>16</v>
      </c>
      <c r="M1213" s="60">
        <f t="shared" si="211"/>
        <v>1.444043321299639E-2</v>
      </c>
      <c r="N1213" s="64">
        <f t="shared" si="212"/>
        <v>1108</v>
      </c>
      <c r="O1213" s="65">
        <f t="shared" si="212"/>
        <v>1</v>
      </c>
    </row>
    <row r="1214" spans="2:15" x14ac:dyDescent="0.15">
      <c r="B1214" s="182"/>
      <c r="C1214" s="11" t="s">
        <v>22</v>
      </c>
      <c r="D1214" s="77">
        <v>2</v>
      </c>
      <c r="E1214" s="66">
        <f t="shared" si="214"/>
        <v>4.1666666666666664E-2</v>
      </c>
      <c r="F1214" s="67">
        <v>10</v>
      </c>
      <c r="G1214" s="66">
        <f t="shared" si="206"/>
        <v>0.20833333333333334</v>
      </c>
      <c r="H1214" s="67">
        <v>7</v>
      </c>
      <c r="I1214" s="66">
        <f t="shared" si="208"/>
        <v>0.14583333333333334</v>
      </c>
      <c r="J1214" s="67">
        <v>28</v>
      </c>
      <c r="K1214" s="66">
        <f t="shared" si="209"/>
        <v>0.58333333333333337</v>
      </c>
      <c r="L1214" s="68">
        <v>1</v>
      </c>
      <c r="M1214" s="66">
        <f t="shared" si="211"/>
        <v>2.0833333333333332E-2</v>
      </c>
      <c r="N1214" s="69">
        <f t="shared" si="212"/>
        <v>48</v>
      </c>
      <c r="O1214" s="70">
        <f t="shared" si="212"/>
        <v>1</v>
      </c>
    </row>
    <row r="1215" spans="2:15" x14ac:dyDescent="0.15">
      <c r="B1215" s="182"/>
      <c r="C1215" s="12" t="s">
        <v>24</v>
      </c>
      <c r="D1215" s="145">
        <v>3</v>
      </c>
      <c r="E1215" s="142">
        <f t="shared" si="214"/>
        <v>3.7974683544303799E-2</v>
      </c>
      <c r="F1215" s="143">
        <v>8</v>
      </c>
      <c r="G1215" s="142">
        <f t="shared" si="206"/>
        <v>0.10126582278481013</v>
      </c>
      <c r="H1215" s="143">
        <v>12</v>
      </c>
      <c r="I1215" s="142">
        <f t="shared" si="208"/>
        <v>0.15189873417721519</v>
      </c>
      <c r="J1215" s="143">
        <v>54</v>
      </c>
      <c r="K1215" s="142">
        <f t="shared" si="209"/>
        <v>0.68354430379746833</v>
      </c>
      <c r="L1215" s="98">
        <v>2</v>
      </c>
      <c r="M1215" s="142">
        <f t="shared" si="211"/>
        <v>2.5316455696202531E-2</v>
      </c>
      <c r="N1215" s="99">
        <f t="shared" si="212"/>
        <v>79</v>
      </c>
      <c r="O1215" s="144">
        <f t="shared" si="212"/>
        <v>1</v>
      </c>
    </row>
    <row r="1216" spans="2:15" x14ac:dyDescent="0.15">
      <c r="B1216" s="182"/>
      <c r="C1216" s="12" t="s">
        <v>26</v>
      </c>
      <c r="D1216" s="145">
        <v>6</v>
      </c>
      <c r="E1216" s="142">
        <f t="shared" si="214"/>
        <v>4.2857142857142858E-2</v>
      </c>
      <c r="F1216" s="143">
        <v>35</v>
      </c>
      <c r="G1216" s="142">
        <f t="shared" si="206"/>
        <v>0.25</v>
      </c>
      <c r="H1216" s="143">
        <v>18</v>
      </c>
      <c r="I1216" s="142">
        <f t="shared" si="208"/>
        <v>0.12857142857142856</v>
      </c>
      <c r="J1216" s="143">
        <v>80</v>
      </c>
      <c r="K1216" s="142">
        <f t="shared" si="209"/>
        <v>0.5714285714285714</v>
      </c>
      <c r="L1216" s="98">
        <v>1</v>
      </c>
      <c r="M1216" s="142">
        <f t="shared" si="211"/>
        <v>7.1428571428571426E-3</v>
      </c>
      <c r="N1216" s="99">
        <f t="shared" si="212"/>
        <v>140</v>
      </c>
      <c r="O1216" s="144">
        <f t="shared" si="212"/>
        <v>1</v>
      </c>
    </row>
    <row r="1217" spans="2:15" x14ac:dyDescent="0.15">
      <c r="B1217" s="182"/>
      <c r="C1217" s="12" t="s">
        <v>28</v>
      </c>
      <c r="D1217" s="145">
        <v>9</v>
      </c>
      <c r="E1217" s="142">
        <f t="shared" si="214"/>
        <v>6.0402684563758392E-2</v>
      </c>
      <c r="F1217" s="143">
        <v>39</v>
      </c>
      <c r="G1217" s="142">
        <f t="shared" si="206"/>
        <v>0.26174496644295303</v>
      </c>
      <c r="H1217" s="143">
        <v>28</v>
      </c>
      <c r="I1217" s="142">
        <f t="shared" si="208"/>
        <v>0.18791946308724833</v>
      </c>
      <c r="J1217" s="143">
        <v>72</v>
      </c>
      <c r="K1217" s="142">
        <f t="shared" si="209"/>
        <v>0.48322147651006714</v>
      </c>
      <c r="L1217" s="98">
        <v>1</v>
      </c>
      <c r="M1217" s="142">
        <f t="shared" si="211"/>
        <v>6.7114093959731542E-3</v>
      </c>
      <c r="N1217" s="99">
        <f t="shared" si="212"/>
        <v>149</v>
      </c>
      <c r="O1217" s="144">
        <f t="shared" si="212"/>
        <v>1.0000000000000002</v>
      </c>
    </row>
    <row r="1218" spans="2:15" x14ac:dyDescent="0.15">
      <c r="B1218" s="182"/>
      <c r="C1218" s="12" t="s">
        <v>30</v>
      </c>
      <c r="D1218" s="145">
        <v>8</v>
      </c>
      <c r="E1218" s="142">
        <f t="shared" si="214"/>
        <v>5.6338028169014086E-2</v>
      </c>
      <c r="F1218" s="143">
        <v>35</v>
      </c>
      <c r="G1218" s="142">
        <f t="shared" si="206"/>
        <v>0.24647887323943662</v>
      </c>
      <c r="H1218" s="143">
        <v>29</v>
      </c>
      <c r="I1218" s="142">
        <f t="shared" si="208"/>
        <v>0.20422535211267606</v>
      </c>
      <c r="J1218" s="143">
        <v>68</v>
      </c>
      <c r="K1218" s="142">
        <f t="shared" si="209"/>
        <v>0.47887323943661969</v>
      </c>
      <c r="L1218" s="98">
        <v>2</v>
      </c>
      <c r="M1218" s="142">
        <f t="shared" si="211"/>
        <v>1.4084507042253521E-2</v>
      </c>
      <c r="N1218" s="99">
        <f t="shared" si="212"/>
        <v>142</v>
      </c>
      <c r="O1218" s="144">
        <f t="shared" si="212"/>
        <v>1</v>
      </c>
    </row>
    <row r="1219" spans="2:15" x14ac:dyDescent="0.15">
      <c r="B1219" s="183"/>
      <c r="C1219" s="12" t="s">
        <v>35</v>
      </c>
      <c r="D1219" s="145">
        <v>15</v>
      </c>
      <c r="E1219" s="142">
        <f t="shared" si="214"/>
        <v>6.1475409836065573E-2</v>
      </c>
      <c r="F1219" s="143">
        <v>56</v>
      </c>
      <c r="G1219" s="142">
        <f t="shared" si="206"/>
        <v>0.22950819672131148</v>
      </c>
      <c r="H1219" s="143">
        <v>55</v>
      </c>
      <c r="I1219" s="142">
        <f t="shared" si="208"/>
        <v>0.22540983606557377</v>
      </c>
      <c r="J1219" s="143">
        <v>115</v>
      </c>
      <c r="K1219" s="142">
        <f t="shared" si="209"/>
        <v>0.47131147540983609</v>
      </c>
      <c r="L1219" s="98">
        <v>3</v>
      </c>
      <c r="M1219" s="142">
        <f t="shared" si="211"/>
        <v>1.2295081967213115E-2</v>
      </c>
      <c r="N1219" s="99">
        <f t="shared" si="212"/>
        <v>244</v>
      </c>
      <c r="O1219" s="144">
        <f t="shared" si="212"/>
        <v>1</v>
      </c>
    </row>
    <row r="1220" spans="2:15" x14ac:dyDescent="0.15">
      <c r="B1220" s="183"/>
      <c r="C1220" s="12" t="s">
        <v>37</v>
      </c>
      <c r="D1220" s="145">
        <v>13</v>
      </c>
      <c r="E1220" s="142">
        <f t="shared" si="214"/>
        <v>6.5326633165829151E-2</v>
      </c>
      <c r="F1220" s="143">
        <v>48</v>
      </c>
      <c r="G1220" s="142">
        <f t="shared" si="206"/>
        <v>0.24120603015075376</v>
      </c>
      <c r="H1220" s="143">
        <v>45</v>
      </c>
      <c r="I1220" s="142">
        <f t="shared" si="208"/>
        <v>0.22613065326633167</v>
      </c>
      <c r="J1220" s="143">
        <v>88</v>
      </c>
      <c r="K1220" s="142">
        <f t="shared" si="209"/>
        <v>0.44221105527638194</v>
      </c>
      <c r="L1220" s="98">
        <v>5</v>
      </c>
      <c r="M1220" s="142">
        <f t="shared" si="211"/>
        <v>2.5125628140703519E-2</v>
      </c>
      <c r="N1220" s="99">
        <f t="shared" si="212"/>
        <v>199</v>
      </c>
      <c r="O1220" s="144">
        <f t="shared" si="212"/>
        <v>1</v>
      </c>
    </row>
    <row r="1221" spans="2:15" x14ac:dyDescent="0.15">
      <c r="B1221" s="183"/>
      <c r="C1221" s="10" t="s">
        <v>75</v>
      </c>
      <c r="D1221" s="78">
        <v>10</v>
      </c>
      <c r="E1221" s="72">
        <f t="shared" si="214"/>
        <v>9.3457943925233641E-2</v>
      </c>
      <c r="F1221" s="73">
        <v>24</v>
      </c>
      <c r="G1221" s="72">
        <f t="shared" si="206"/>
        <v>0.22429906542056074</v>
      </c>
      <c r="H1221" s="73">
        <v>16</v>
      </c>
      <c r="I1221" s="72">
        <f t="shared" si="208"/>
        <v>0.14953271028037382</v>
      </c>
      <c r="J1221" s="73">
        <v>56</v>
      </c>
      <c r="K1221" s="72">
        <f t="shared" si="209"/>
        <v>0.52336448598130836</v>
      </c>
      <c r="L1221" s="74">
        <v>1</v>
      </c>
      <c r="M1221" s="72">
        <f t="shared" si="211"/>
        <v>9.3457943925233638E-3</v>
      </c>
      <c r="N1221" s="75">
        <f t="shared" si="212"/>
        <v>107</v>
      </c>
      <c r="O1221" s="76">
        <f t="shared" si="212"/>
        <v>0.99999999999999989</v>
      </c>
    </row>
    <row r="1222" spans="2:15" x14ac:dyDescent="0.15">
      <c r="B1222" s="182" t="s">
        <v>16</v>
      </c>
      <c r="C1222" s="6" t="s">
        <v>0</v>
      </c>
      <c r="D1222" s="59">
        <f>SUM(D1223:D1230)</f>
        <v>159</v>
      </c>
      <c r="E1222" s="60">
        <f t="shared" si="214"/>
        <v>0.12363919129082426</v>
      </c>
      <c r="F1222" s="62">
        <f>SUM(F1223:F1230)</f>
        <v>515</v>
      </c>
      <c r="G1222" s="60">
        <f t="shared" si="206"/>
        <v>0.40046656298600308</v>
      </c>
      <c r="H1222" s="62">
        <f>SUM(H1223:H1230)</f>
        <v>253</v>
      </c>
      <c r="I1222" s="60">
        <f t="shared" si="208"/>
        <v>0.19673405909797823</v>
      </c>
      <c r="J1222" s="62">
        <f>SUM(J1223:J1230)</f>
        <v>340</v>
      </c>
      <c r="K1222" s="60">
        <f t="shared" si="209"/>
        <v>0.26438569206842921</v>
      </c>
      <c r="L1222" s="63">
        <f>SUM(L1223:L1230)</f>
        <v>19</v>
      </c>
      <c r="M1222" s="60">
        <f t="shared" si="211"/>
        <v>1.4774494556765163E-2</v>
      </c>
      <c r="N1222" s="64">
        <f t="shared" si="212"/>
        <v>1286</v>
      </c>
      <c r="O1222" s="65">
        <f t="shared" si="212"/>
        <v>1</v>
      </c>
    </row>
    <row r="1223" spans="2:15" x14ac:dyDescent="0.15">
      <c r="B1223" s="182"/>
      <c r="C1223" s="11" t="s">
        <v>22</v>
      </c>
      <c r="D1223" s="77">
        <v>3</v>
      </c>
      <c r="E1223" s="66">
        <f t="shared" si="214"/>
        <v>5.3571428571428568E-2</v>
      </c>
      <c r="F1223" s="67">
        <v>15</v>
      </c>
      <c r="G1223" s="66">
        <f t="shared" si="206"/>
        <v>0.26785714285714285</v>
      </c>
      <c r="H1223" s="67">
        <v>13</v>
      </c>
      <c r="I1223" s="66">
        <f t="shared" si="208"/>
        <v>0.23214285714285715</v>
      </c>
      <c r="J1223" s="67">
        <v>25</v>
      </c>
      <c r="K1223" s="66">
        <f t="shared" si="209"/>
        <v>0.44642857142857145</v>
      </c>
      <c r="L1223" s="68"/>
      <c r="M1223" s="66">
        <f t="shared" si="211"/>
        <v>0</v>
      </c>
      <c r="N1223" s="69">
        <f t="shared" si="212"/>
        <v>56</v>
      </c>
      <c r="O1223" s="70">
        <f t="shared" si="212"/>
        <v>1</v>
      </c>
    </row>
    <row r="1224" spans="2:15" x14ac:dyDescent="0.15">
      <c r="B1224" s="182"/>
      <c r="C1224" s="12" t="s">
        <v>24</v>
      </c>
      <c r="D1224" s="145">
        <v>9</v>
      </c>
      <c r="E1224" s="142">
        <f t="shared" si="214"/>
        <v>9.5744680851063829E-2</v>
      </c>
      <c r="F1224" s="143">
        <v>44</v>
      </c>
      <c r="G1224" s="142">
        <f t="shared" si="206"/>
        <v>0.46808510638297873</v>
      </c>
      <c r="H1224" s="143">
        <v>15</v>
      </c>
      <c r="I1224" s="142">
        <f t="shared" si="208"/>
        <v>0.15957446808510639</v>
      </c>
      <c r="J1224" s="143">
        <v>26</v>
      </c>
      <c r="K1224" s="142">
        <f t="shared" si="209"/>
        <v>0.27659574468085107</v>
      </c>
      <c r="L1224" s="98"/>
      <c r="M1224" s="142">
        <f t="shared" si="211"/>
        <v>0</v>
      </c>
      <c r="N1224" s="99">
        <f t="shared" si="212"/>
        <v>94</v>
      </c>
      <c r="O1224" s="144">
        <f t="shared" si="212"/>
        <v>1</v>
      </c>
    </row>
    <row r="1225" spans="2:15" x14ac:dyDescent="0.15">
      <c r="B1225" s="182"/>
      <c r="C1225" s="12" t="s">
        <v>26</v>
      </c>
      <c r="D1225" s="145">
        <v>15</v>
      </c>
      <c r="E1225" s="142">
        <f t="shared" si="214"/>
        <v>0.1079136690647482</v>
      </c>
      <c r="F1225" s="143">
        <v>50</v>
      </c>
      <c r="G1225" s="142">
        <f t="shared" si="206"/>
        <v>0.35971223021582732</v>
      </c>
      <c r="H1225" s="143">
        <v>31</v>
      </c>
      <c r="I1225" s="142">
        <f t="shared" si="208"/>
        <v>0.22302158273381295</v>
      </c>
      <c r="J1225" s="143">
        <v>42</v>
      </c>
      <c r="K1225" s="142">
        <f t="shared" si="209"/>
        <v>0.30215827338129497</v>
      </c>
      <c r="L1225" s="98">
        <v>1</v>
      </c>
      <c r="M1225" s="142">
        <f t="shared" si="211"/>
        <v>7.1942446043165471E-3</v>
      </c>
      <c r="N1225" s="99">
        <f t="shared" si="212"/>
        <v>139</v>
      </c>
      <c r="O1225" s="144">
        <f t="shared" si="212"/>
        <v>0.99999999999999989</v>
      </c>
    </row>
    <row r="1226" spans="2:15" x14ac:dyDescent="0.15">
      <c r="B1226" s="182"/>
      <c r="C1226" s="12" t="s">
        <v>28</v>
      </c>
      <c r="D1226" s="145">
        <v>16</v>
      </c>
      <c r="E1226" s="142">
        <f t="shared" si="214"/>
        <v>8.4210526315789472E-2</v>
      </c>
      <c r="F1226" s="143">
        <v>89</v>
      </c>
      <c r="G1226" s="142">
        <f t="shared" si="206"/>
        <v>0.46842105263157896</v>
      </c>
      <c r="H1226" s="143">
        <v>43</v>
      </c>
      <c r="I1226" s="142">
        <f t="shared" si="208"/>
        <v>0.22631578947368422</v>
      </c>
      <c r="J1226" s="143">
        <v>41</v>
      </c>
      <c r="K1226" s="142">
        <f t="shared" si="209"/>
        <v>0.21578947368421053</v>
      </c>
      <c r="L1226" s="98">
        <v>1</v>
      </c>
      <c r="M1226" s="142">
        <f t="shared" si="211"/>
        <v>5.263157894736842E-3</v>
      </c>
      <c r="N1226" s="99">
        <f t="shared" si="212"/>
        <v>190</v>
      </c>
      <c r="O1226" s="144">
        <f t="shared" si="212"/>
        <v>1</v>
      </c>
    </row>
    <row r="1227" spans="2:15" x14ac:dyDescent="0.15">
      <c r="B1227" s="182"/>
      <c r="C1227" s="12" t="s">
        <v>30</v>
      </c>
      <c r="D1227" s="145">
        <v>29</v>
      </c>
      <c r="E1227" s="142">
        <f t="shared" si="214"/>
        <v>0.17261904761904762</v>
      </c>
      <c r="F1227" s="143">
        <v>73</v>
      </c>
      <c r="G1227" s="142">
        <f t="shared" si="206"/>
        <v>0.43452380952380953</v>
      </c>
      <c r="H1227" s="143">
        <v>37</v>
      </c>
      <c r="I1227" s="142">
        <f t="shared" si="208"/>
        <v>0.22023809523809523</v>
      </c>
      <c r="J1227" s="143">
        <v>29</v>
      </c>
      <c r="K1227" s="142">
        <f t="shared" si="209"/>
        <v>0.17261904761904762</v>
      </c>
      <c r="L1227" s="98"/>
      <c r="M1227" s="142">
        <f t="shared" si="211"/>
        <v>0</v>
      </c>
      <c r="N1227" s="99">
        <f t="shared" si="212"/>
        <v>168</v>
      </c>
      <c r="O1227" s="144">
        <f t="shared" si="212"/>
        <v>1</v>
      </c>
    </row>
    <row r="1228" spans="2:15" x14ac:dyDescent="0.15">
      <c r="B1228" s="183"/>
      <c r="C1228" s="12" t="s">
        <v>35</v>
      </c>
      <c r="D1228" s="145">
        <v>40</v>
      </c>
      <c r="E1228" s="142">
        <f t="shared" si="214"/>
        <v>0.14925373134328357</v>
      </c>
      <c r="F1228" s="143">
        <v>127</v>
      </c>
      <c r="G1228" s="142">
        <f t="shared" si="206"/>
        <v>0.47388059701492535</v>
      </c>
      <c r="H1228" s="143">
        <v>39</v>
      </c>
      <c r="I1228" s="142">
        <f t="shared" si="208"/>
        <v>0.1455223880597015</v>
      </c>
      <c r="J1228" s="143">
        <v>55</v>
      </c>
      <c r="K1228" s="142">
        <f t="shared" si="209"/>
        <v>0.20522388059701493</v>
      </c>
      <c r="L1228" s="98">
        <v>7</v>
      </c>
      <c r="M1228" s="142">
        <f t="shared" si="211"/>
        <v>2.6119402985074626E-2</v>
      </c>
      <c r="N1228" s="99">
        <f t="shared" si="212"/>
        <v>268</v>
      </c>
      <c r="O1228" s="144">
        <f t="shared" si="212"/>
        <v>1</v>
      </c>
    </row>
    <row r="1229" spans="2:15" x14ac:dyDescent="0.15">
      <c r="B1229" s="183"/>
      <c r="C1229" s="12" t="s">
        <v>37</v>
      </c>
      <c r="D1229" s="145">
        <v>34</v>
      </c>
      <c r="E1229" s="142">
        <f t="shared" si="214"/>
        <v>0.14345991561181434</v>
      </c>
      <c r="F1229" s="143">
        <v>87</v>
      </c>
      <c r="G1229" s="142">
        <f t="shared" si="206"/>
        <v>0.36708860759493672</v>
      </c>
      <c r="H1229" s="143">
        <v>54</v>
      </c>
      <c r="I1229" s="142">
        <f t="shared" si="208"/>
        <v>0.22784810126582278</v>
      </c>
      <c r="J1229" s="143">
        <v>56</v>
      </c>
      <c r="K1229" s="142">
        <f t="shared" si="209"/>
        <v>0.23628691983122363</v>
      </c>
      <c r="L1229" s="98">
        <v>6</v>
      </c>
      <c r="M1229" s="142">
        <f t="shared" si="211"/>
        <v>2.5316455696202531E-2</v>
      </c>
      <c r="N1229" s="99">
        <f t="shared" si="212"/>
        <v>237</v>
      </c>
      <c r="O1229" s="144">
        <f t="shared" si="212"/>
        <v>1</v>
      </c>
    </row>
    <row r="1230" spans="2:15" x14ac:dyDescent="0.15">
      <c r="B1230" s="183"/>
      <c r="C1230" s="10" t="s">
        <v>75</v>
      </c>
      <c r="D1230" s="78">
        <v>13</v>
      </c>
      <c r="E1230" s="72">
        <f t="shared" si="214"/>
        <v>9.7014925373134331E-2</v>
      </c>
      <c r="F1230" s="73">
        <v>30</v>
      </c>
      <c r="G1230" s="72">
        <f t="shared" si="206"/>
        <v>0.22388059701492538</v>
      </c>
      <c r="H1230" s="73">
        <v>21</v>
      </c>
      <c r="I1230" s="72">
        <f t="shared" si="208"/>
        <v>0.15671641791044777</v>
      </c>
      <c r="J1230" s="73">
        <v>66</v>
      </c>
      <c r="K1230" s="72">
        <f t="shared" si="209"/>
        <v>0.4925373134328358</v>
      </c>
      <c r="L1230" s="74">
        <v>4</v>
      </c>
      <c r="M1230" s="72">
        <f t="shared" si="211"/>
        <v>2.9850746268656716E-2</v>
      </c>
      <c r="N1230" s="75">
        <f t="shared" si="212"/>
        <v>134</v>
      </c>
      <c r="O1230" s="76">
        <f t="shared" si="212"/>
        <v>1</v>
      </c>
    </row>
    <row r="1232" spans="2:15" x14ac:dyDescent="0.15">
      <c r="B1232" s="174" t="s">
        <v>88</v>
      </c>
      <c r="C1232" s="175"/>
      <c r="D1232" s="196" t="s">
        <v>201</v>
      </c>
      <c r="E1232" s="201"/>
      <c r="F1232" s="202" t="s">
        <v>198</v>
      </c>
      <c r="G1232" s="202"/>
      <c r="H1232" s="202" t="s">
        <v>275</v>
      </c>
      <c r="I1232" s="202"/>
      <c r="J1232" s="203" t="s">
        <v>199</v>
      </c>
      <c r="K1232" s="204"/>
      <c r="L1232" s="166" t="s">
        <v>62</v>
      </c>
      <c r="M1232" s="198"/>
      <c r="N1232" s="197" t="s">
        <v>14</v>
      </c>
      <c r="O1232" s="199"/>
    </row>
    <row r="1233" spans="2:15" x14ac:dyDescent="0.15">
      <c r="B1233" s="176"/>
      <c r="C1233" s="177"/>
      <c r="D1233" s="119" t="s">
        <v>1</v>
      </c>
      <c r="E1233" s="120" t="s">
        <v>2</v>
      </c>
      <c r="F1233" s="120" t="s">
        <v>1</v>
      </c>
      <c r="G1233" s="120" t="s">
        <v>2</v>
      </c>
      <c r="H1233" s="120" t="s">
        <v>1</v>
      </c>
      <c r="I1233" s="120" t="s">
        <v>2</v>
      </c>
      <c r="J1233" s="120" t="s">
        <v>1</v>
      </c>
      <c r="K1233" s="120" t="s">
        <v>2</v>
      </c>
      <c r="L1233" s="120" t="s">
        <v>1</v>
      </c>
      <c r="M1233" s="120" t="s">
        <v>2</v>
      </c>
      <c r="N1233" s="120" t="s">
        <v>1</v>
      </c>
      <c r="O1233" s="121" t="s">
        <v>2</v>
      </c>
    </row>
    <row r="1234" spans="2:15" x14ac:dyDescent="0.15">
      <c r="B1234" s="171" t="s">
        <v>17</v>
      </c>
      <c r="C1234" s="3" t="s">
        <v>0</v>
      </c>
      <c r="D1234" s="22">
        <f>SUM(D1235:D1244)</f>
        <v>225</v>
      </c>
      <c r="E1234" s="23">
        <f t="shared" ref="E1234:E1244" si="216">D1234/N1234</f>
        <v>9.3984962406015032E-2</v>
      </c>
      <c r="F1234" s="37">
        <f>SUM(F1235:F1244)</f>
        <v>770</v>
      </c>
      <c r="G1234" s="23">
        <f t="shared" ref="G1234:G1244" si="217">F1234/N1234</f>
        <v>0.32163742690058478</v>
      </c>
      <c r="H1234" s="39">
        <f>SUM(H1235:H1244)</f>
        <v>463</v>
      </c>
      <c r="I1234" s="23">
        <f>H1234/N1234</f>
        <v>0.1934001670843776</v>
      </c>
      <c r="J1234" s="37">
        <f>SUM(J1235:J1244)</f>
        <v>901</v>
      </c>
      <c r="K1234" s="23">
        <f>J1234/N1234</f>
        <v>0.37635756056808689</v>
      </c>
      <c r="L1234" s="40">
        <f>SUM(L1235:L1244)</f>
        <v>35</v>
      </c>
      <c r="M1234" s="23">
        <f>L1234/N1234</f>
        <v>1.4619883040935672E-2</v>
      </c>
      <c r="N1234" s="41">
        <f>D1234+F1234+H1234+J1234+L1234</f>
        <v>2394</v>
      </c>
      <c r="O1234" s="25">
        <f>E1234+G1234+I1234+K1234+M1234</f>
        <v>0.99999999999999989</v>
      </c>
    </row>
    <row r="1235" spans="2:15" x14ac:dyDescent="0.15">
      <c r="B1235" s="172"/>
      <c r="C1235" s="11" t="s">
        <v>77</v>
      </c>
      <c r="D1235" s="92">
        <v>17</v>
      </c>
      <c r="E1235" s="42">
        <f t="shared" si="216"/>
        <v>0.1223021582733813</v>
      </c>
      <c r="F1235" s="95">
        <v>30</v>
      </c>
      <c r="G1235" s="42">
        <f t="shared" si="217"/>
        <v>0.21582733812949639</v>
      </c>
      <c r="H1235" s="52">
        <v>33</v>
      </c>
      <c r="I1235" s="42">
        <f t="shared" ref="I1235:I1244" si="218">H1235/N1235</f>
        <v>0.23741007194244604</v>
      </c>
      <c r="J1235" s="52">
        <v>58</v>
      </c>
      <c r="K1235" s="42">
        <f t="shared" ref="K1235:K1244" si="219">J1235/N1235</f>
        <v>0.41726618705035973</v>
      </c>
      <c r="L1235" s="56">
        <v>1</v>
      </c>
      <c r="M1235" s="42">
        <f t="shared" ref="M1235:M1244" si="220">L1235/N1235</f>
        <v>7.1942446043165471E-3</v>
      </c>
      <c r="N1235" s="43">
        <f t="shared" ref="N1235:O1244" si="221">D1235+F1235+H1235+J1235+L1235</f>
        <v>139</v>
      </c>
      <c r="O1235" s="44">
        <f t="shared" si="221"/>
        <v>1</v>
      </c>
    </row>
    <row r="1236" spans="2:15" x14ac:dyDescent="0.15">
      <c r="B1236" s="172"/>
      <c r="C1236" s="12" t="s">
        <v>78</v>
      </c>
      <c r="D1236" s="57">
        <v>10</v>
      </c>
      <c r="E1236" s="54">
        <f t="shared" si="216"/>
        <v>0.16949152542372881</v>
      </c>
      <c r="F1236" s="147">
        <v>16</v>
      </c>
      <c r="G1236" s="54">
        <f t="shared" si="217"/>
        <v>0.2711864406779661</v>
      </c>
      <c r="H1236" s="58">
        <v>15</v>
      </c>
      <c r="I1236" s="54">
        <f t="shared" si="218"/>
        <v>0.25423728813559321</v>
      </c>
      <c r="J1236" s="58">
        <v>18</v>
      </c>
      <c r="K1236" s="54">
        <f t="shared" si="219"/>
        <v>0.30508474576271188</v>
      </c>
      <c r="L1236" s="53"/>
      <c r="M1236" s="54">
        <f t="shared" si="220"/>
        <v>0</v>
      </c>
      <c r="N1236" s="138">
        <f t="shared" si="221"/>
        <v>59</v>
      </c>
      <c r="O1236" s="134">
        <f t="shared" si="221"/>
        <v>1</v>
      </c>
    </row>
    <row r="1237" spans="2:15" x14ac:dyDescent="0.15">
      <c r="B1237" s="172"/>
      <c r="C1237" s="12" t="s">
        <v>79</v>
      </c>
      <c r="D1237" s="57">
        <v>28</v>
      </c>
      <c r="E1237" s="54">
        <f t="shared" si="216"/>
        <v>0.11155378486055777</v>
      </c>
      <c r="F1237" s="147">
        <v>81</v>
      </c>
      <c r="G1237" s="54">
        <f t="shared" si="217"/>
        <v>0.32270916334661354</v>
      </c>
      <c r="H1237" s="58">
        <v>47</v>
      </c>
      <c r="I1237" s="54">
        <f t="shared" si="218"/>
        <v>0.18725099601593626</v>
      </c>
      <c r="J1237" s="58">
        <v>88</v>
      </c>
      <c r="K1237" s="54">
        <f t="shared" si="219"/>
        <v>0.35059760956175301</v>
      </c>
      <c r="L1237" s="53">
        <v>7</v>
      </c>
      <c r="M1237" s="54">
        <f t="shared" si="220"/>
        <v>2.7888446215139442E-2</v>
      </c>
      <c r="N1237" s="138">
        <f t="shared" si="221"/>
        <v>251</v>
      </c>
      <c r="O1237" s="134">
        <f t="shared" si="221"/>
        <v>1</v>
      </c>
    </row>
    <row r="1238" spans="2:15" x14ac:dyDescent="0.15">
      <c r="B1238" s="172"/>
      <c r="C1238" s="12" t="s">
        <v>80</v>
      </c>
      <c r="D1238" s="57">
        <v>47</v>
      </c>
      <c r="E1238" s="54">
        <f t="shared" si="216"/>
        <v>0.12912087912087913</v>
      </c>
      <c r="F1238" s="147">
        <v>128</v>
      </c>
      <c r="G1238" s="54">
        <f t="shared" si="217"/>
        <v>0.35164835164835168</v>
      </c>
      <c r="H1238" s="58">
        <v>62</v>
      </c>
      <c r="I1238" s="54">
        <f t="shared" si="218"/>
        <v>0.17032967032967034</v>
      </c>
      <c r="J1238" s="58">
        <v>124</v>
      </c>
      <c r="K1238" s="54">
        <f t="shared" si="219"/>
        <v>0.34065934065934067</v>
      </c>
      <c r="L1238" s="53">
        <v>3</v>
      </c>
      <c r="M1238" s="54">
        <f t="shared" si="220"/>
        <v>8.241758241758242E-3</v>
      </c>
      <c r="N1238" s="138">
        <f t="shared" si="221"/>
        <v>364</v>
      </c>
      <c r="O1238" s="134">
        <f t="shared" si="221"/>
        <v>1.0000000000000002</v>
      </c>
    </row>
    <row r="1239" spans="2:15" x14ac:dyDescent="0.15">
      <c r="B1239" s="172"/>
      <c r="C1239" s="12" t="s">
        <v>81</v>
      </c>
      <c r="D1239" s="57">
        <v>10</v>
      </c>
      <c r="E1239" s="54">
        <f t="shared" si="216"/>
        <v>5.9171597633136092E-2</v>
      </c>
      <c r="F1239" s="147">
        <v>50</v>
      </c>
      <c r="G1239" s="54">
        <f t="shared" si="217"/>
        <v>0.29585798816568049</v>
      </c>
      <c r="H1239" s="58">
        <v>38</v>
      </c>
      <c r="I1239" s="54">
        <f t="shared" si="218"/>
        <v>0.22485207100591717</v>
      </c>
      <c r="J1239" s="58">
        <v>70</v>
      </c>
      <c r="K1239" s="54">
        <f t="shared" si="219"/>
        <v>0.41420118343195267</v>
      </c>
      <c r="L1239" s="53">
        <v>1</v>
      </c>
      <c r="M1239" s="54">
        <f t="shared" si="220"/>
        <v>5.9171597633136093E-3</v>
      </c>
      <c r="N1239" s="138">
        <f t="shared" si="221"/>
        <v>169</v>
      </c>
      <c r="O1239" s="134">
        <f t="shared" si="221"/>
        <v>1</v>
      </c>
    </row>
    <row r="1240" spans="2:15" x14ac:dyDescent="0.15">
      <c r="B1240" s="172"/>
      <c r="C1240" s="12" t="s">
        <v>82</v>
      </c>
      <c r="D1240" s="57">
        <v>19</v>
      </c>
      <c r="E1240" s="54">
        <f t="shared" si="216"/>
        <v>7.7551020408163265E-2</v>
      </c>
      <c r="F1240" s="147">
        <v>78</v>
      </c>
      <c r="G1240" s="54">
        <f t="shared" si="217"/>
        <v>0.3183673469387755</v>
      </c>
      <c r="H1240" s="58">
        <v>50</v>
      </c>
      <c r="I1240" s="54">
        <f t="shared" si="218"/>
        <v>0.20408163265306123</v>
      </c>
      <c r="J1240" s="58">
        <v>97</v>
      </c>
      <c r="K1240" s="54">
        <f t="shared" si="219"/>
        <v>0.39591836734693875</v>
      </c>
      <c r="L1240" s="53">
        <v>1</v>
      </c>
      <c r="M1240" s="54">
        <f t="shared" si="220"/>
        <v>4.0816326530612249E-3</v>
      </c>
      <c r="N1240" s="138">
        <f t="shared" si="221"/>
        <v>245</v>
      </c>
      <c r="O1240" s="134">
        <f t="shared" si="221"/>
        <v>1</v>
      </c>
    </row>
    <row r="1241" spans="2:15" x14ac:dyDescent="0.15">
      <c r="B1241" s="172"/>
      <c r="C1241" s="12" t="s">
        <v>83</v>
      </c>
      <c r="D1241" s="57">
        <v>46</v>
      </c>
      <c r="E1241" s="54">
        <f t="shared" si="216"/>
        <v>0.10823529411764705</v>
      </c>
      <c r="F1241" s="147">
        <v>139</v>
      </c>
      <c r="G1241" s="54">
        <f t="shared" si="217"/>
        <v>0.32705882352941179</v>
      </c>
      <c r="H1241" s="58">
        <v>74</v>
      </c>
      <c r="I1241" s="54">
        <f t="shared" si="218"/>
        <v>0.17411764705882352</v>
      </c>
      <c r="J1241" s="58">
        <v>157</v>
      </c>
      <c r="K1241" s="54">
        <f t="shared" si="219"/>
        <v>0.36941176470588233</v>
      </c>
      <c r="L1241" s="53">
        <v>9</v>
      </c>
      <c r="M1241" s="54">
        <f t="shared" si="220"/>
        <v>2.1176470588235293E-2</v>
      </c>
      <c r="N1241" s="138">
        <f t="shared" si="221"/>
        <v>425</v>
      </c>
      <c r="O1241" s="134">
        <f t="shared" si="221"/>
        <v>0.99999999999999989</v>
      </c>
    </row>
    <row r="1242" spans="2:15" x14ac:dyDescent="0.15">
      <c r="B1242" s="172"/>
      <c r="C1242" s="12" t="s">
        <v>84</v>
      </c>
      <c r="D1242" s="57">
        <v>18</v>
      </c>
      <c r="E1242" s="54">
        <f t="shared" si="216"/>
        <v>4.5112781954887216E-2</v>
      </c>
      <c r="F1242" s="147">
        <v>131</v>
      </c>
      <c r="G1242" s="54">
        <f t="shared" si="217"/>
        <v>0.32832080200501251</v>
      </c>
      <c r="H1242" s="58">
        <v>76</v>
      </c>
      <c r="I1242" s="54">
        <f t="shared" si="218"/>
        <v>0.19047619047619047</v>
      </c>
      <c r="J1242" s="58">
        <v>170</v>
      </c>
      <c r="K1242" s="54">
        <f t="shared" si="219"/>
        <v>0.42606516290726815</v>
      </c>
      <c r="L1242" s="53">
        <v>4</v>
      </c>
      <c r="M1242" s="54">
        <f t="shared" si="220"/>
        <v>1.0025062656641603E-2</v>
      </c>
      <c r="N1242" s="138">
        <f t="shared" si="221"/>
        <v>399</v>
      </c>
      <c r="O1242" s="134">
        <f t="shared" si="221"/>
        <v>0.99999999999999989</v>
      </c>
    </row>
    <row r="1243" spans="2:15" x14ac:dyDescent="0.15">
      <c r="B1243" s="172"/>
      <c r="C1243" s="12" t="s">
        <v>85</v>
      </c>
      <c r="D1243" s="139">
        <v>23</v>
      </c>
      <c r="E1243" s="54">
        <f t="shared" si="216"/>
        <v>0.11274509803921569</v>
      </c>
      <c r="F1243" s="147">
        <v>72</v>
      </c>
      <c r="G1243" s="54">
        <f t="shared" si="217"/>
        <v>0.35294117647058826</v>
      </c>
      <c r="H1243" s="58">
        <v>36</v>
      </c>
      <c r="I1243" s="54">
        <f t="shared" si="218"/>
        <v>0.17647058823529413</v>
      </c>
      <c r="J1243" s="58">
        <v>65</v>
      </c>
      <c r="K1243" s="54">
        <f t="shared" si="219"/>
        <v>0.31862745098039214</v>
      </c>
      <c r="L1243" s="53">
        <v>8</v>
      </c>
      <c r="M1243" s="54">
        <f t="shared" si="220"/>
        <v>3.9215686274509803E-2</v>
      </c>
      <c r="N1243" s="138">
        <f t="shared" si="221"/>
        <v>204</v>
      </c>
      <c r="O1243" s="134">
        <f t="shared" si="221"/>
        <v>1</v>
      </c>
    </row>
    <row r="1244" spans="2:15" x14ac:dyDescent="0.15">
      <c r="B1244" s="173"/>
      <c r="C1244" s="10" t="s">
        <v>86</v>
      </c>
      <c r="D1244" s="55">
        <v>7</v>
      </c>
      <c r="E1244" s="46">
        <f t="shared" si="216"/>
        <v>5.0359712230215826E-2</v>
      </c>
      <c r="F1244" s="104">
        <v>45</v>
      </c>
      <c r="G1244" s="46">
        <f t="shared" si="217"/>
        <v>0.32374100719424459</v>
      </c>
      <c r="H1244" s="47">
        <v>32</v>
      </c>
      <c r="I1244" s="46">
        <f t="shared" si="218"/>
        <v>0.23021582733812951</v>
      </c>
      <c r="J1244" s="47">
        <v>54</v>
      </c>
      <c r="K1244" s="46">
        <f t="shared" si="219"/>
        <v>0.38848920863309355</v>
      </c>
      <c r="L1244" s="48">
        <v>1</v>
      </c>
      <c r="M1244" s="46">
        <f t="shared" si="220"/>
        <v>7.1942446043165471E-3</v>
      </c>
      <c r="N1244" s="49">
        <f t="shared" si="221"/>
        <v>139</v>
      </c>
      <c r="O1244" s="50">
        <f t="shared" si="221"/>
        <v>1</v>
      </c>
    </row>
    <row r="1247" spans="2:15" x14ac:dyDescent="0.15">
      <c r="B1247" s="4" t="s">
        <v>258</v>
      </c>
    </row>
    <row r="1248" spans="2:15" ht="40.5" customHeight="1" x14ac:dyDescent="0.15">
      <c r="B1248" s="174" t="s">
        <v>87</v>
      </c>
      <c r="C1248" s="191"/>
      <c r="D1248" s="184" t="s">
        <v>202</v>
      </c>
      <c r="E1248" s="188"/>
      <c r="F1248" s="188" t="s">
        <v>203</v>
      </c>
      <c r="G1248" s="188"/>
      <c r="H1248" s="188" t="s">
        <v>204</v>
      </c>
      <c r="I1248" s="188"/>
      <c r="J1248" s="188" t="s">
        <v>205</v>
      </c>
      <c r="K1248" s="188"/>
      <c r="L1248" s="180" t="s">
        <v>62</v>
      </c>
      <c r="M1248" s="179"/>
      <c r="N1248" s="188" t="s">
        <v>14</v>
      </c>
      <c r="O1248" s="194"/>
    </row>
    <row r="1249" spans="2:15" x14ac:dyDescent="0.15">
      <c r="B1249" s="192"/>
      <c r="C1249" s="193"/>
      <c r="D1249" s="119" t="s">
        <v>1</v>
      </c>
      <c r="E1249" s="120" t="s">
        <v>2</v>
      </c>
      <c r="F1249" s="120" t="s">
        <v>1</v>
      </c>
      <c r="G1249" s="120" t="s">
        <v>2</v>
      </c>
      <c r="H1249" s="120" t="s">
        <v>1</v>
      </c>
      <c r="I1249" s="120" t="s">
        <v>2</v>
      </c>
      <c r="J1249" s="120" t="s">
        <v>1</v>
      </c>
      <c r="K1249" s="120" t="s">
        <v>2</v>
      </c>
      <c r="L1249" s="120" t="s">
        <v>1</v>
      </c>
      <c r="M1249" s="120" t="s">
        <v>2</v>
      </c>
      <c r="N1249" s="120" t="s">
        <v>1</v>
      </c>
      <c r="O1249" s="121" t="s">
        <v>2</v>
      </c>
    </row>
    <row r="1250" spans="2:15" x14ac:dyDescent="0.15">
      <c r="B1250" s="195" t="s">
        <v>17</v>
      </c>
      <c r="C1250" s="3" t="s">
        <v>0</v>
      </c>
      <c r="D1250" s="59">
        <f>D1259+D1268</f>
        <v>158</v>
      </c>
      <c r="E1250" s="60">
        <f t="shared" ref="E1250:E1276" si="222">D1250/N1250</f>
        <v>0.1158357771260997</v>
      </c>
      <c r="F1250" s="61">
        <f>F1259+F1268</f>
        <v>160</v>
      </c>
      <c r="G1250" s="60">
        <f t="shared" ref="G1250:G1276" si="223">F1250/N1250</f>
        <v>0.11730205278592376</v>
      </c>
      <c r="H1250" s="62">
        <f>H1259+H1268</f>
        <v>902</v>
      </c>
      <c r="I1250" s="60">
        <f t="shared" ref="I1250:I1276" si="224">H1250/N1250</f>
        <v>0.66129032258064513</v>
      </c>
      <c r="J1250" s="61">
        <f>J1259+J1268</f>
        <v>202</v>
      </c>
      <c r="K1250" s="60">
        <f t="shared" ref="K1250:K1276" si="225">J1250/N1250</f>
        <v>0.14809384164222875</v>
      </c>
      <c r="L1250" s="63">
        <f>L1259+L1268</f>
        <v>16</v>
      </c>
      <c r="M1250" s="60">
        <f>L1250/N1250</f>
        <v>1.1730205278592375E-2</v>
      </c>
      <c r="N1250" s="64">
        <f>N1259+N1268</f>
        <v>1364</v>
      </c>
      <c r="O1250" s="96" t="s">
        <v>181</v>
      </c>
    </row>
    <row r="1251" spans="2:15" x14ac:dyDescent="0.15">
      <c r="B1251" s="183"/>
      <c r="C1251" s="11" t="s">
        <v>22</v>
      </c>
      <c r="D1251" s="140">
        <f>D1260+D1269</f>
        <v>10</v>
      </c>
      <c r="E1251" s="66">
        <f t="shared" si="222"/>
        <v>0.13698630136986301</v>
      </c>
      <c r="F1251" s="67">
        <f t="shared" ref="F1251:F1258" si="226">F1260+F1269</f>
        <v>4</v>
      </c>
      <c r="G1251" s="66">
        <f t="shared" si="223"/>
        <v>5.4794520547945202E-2</v>
      </c>
      <c r="H1251" s="67">
        <f t="shared" ref="H1251:H1253" si="227">H1260+H1269</f>
        <v>62</v>
      </c>
      <c r="I1251" s="66">
        <f t="shared" si="224"/>
        <v>0.84931506849315064</v>
      </c>
      <c r="J1251" s="67">
        <f t="shared" ref="J1251:J1258" si="228">J1260+J1269</f>
        <v>2</v>
      </c>
      <c r="K1251" s="66">
        <f t="shared" si="225"/>
        <v>2.7397260273972601E-2</v>
      </c>
      <c r="L1251" s="68">
        <f>L1260+L1269</f>
        <v>0</v>
      </c>
      <c r="M1251" s="66">
        <f t="shared" ref="M1251:M1276" si="229">L1251/N1251</f>
        <v>0</v>
      </c>
      <c r="N1251" s="69">
        <f>N1260+N1269</f>
        <v>73</v>
      </c>
      <c r="O1251" s="97" t="s">
        <v>181</v>
      </c>
    </row>
    <row r="1252" spans="2:15" x14ac:dyDescent="0.15">
      <c r="B1252" s="183"/>
      <c r="C1252" s="12" t="s">
        <v>24</v>
      </c>
      <c r="D1252" s="141">
        <f t="shared" ref="D1252:D1258" si="230">D1261+D1270</f>
        <v>12</v>
      </c>
      <c r="E1252" s="142">
        <f t="shared" si="222"/>
        <v>0.11214953271028037</v>
      </c>
      <c r="F1252" s="143">
        <f t="shared" si="226"/>
        <v>6</v>
      </c>
      <c r="G1252" s="142">
        <f t="shared" si="223"/>
        <v>5.6074766355140186E-2</v>
      </c>
      <c r="H1252" s="143">
        <f t="shared" si="227"/>
        <v>90</v>
      </c>
      <c r="I1252" s="142">
        <f t="shared" si="224"/>
        <v>0.84112149532710279</v>
      </c>
      <c r="J1252" s="143">
        <f t="shared" si="228"/>
        <v>6</v>
      </c>
      <c r="K1252" s="142">
        <f t="shared" si="225"/>
        <v>5.6074766355140186E-2</v>
      </c>
      <c r="L1252" s="98">
        <f t="shared" ref="L1252:L1258" si="231">L1261+L1270</f>
        <v>0</v>
      </c>
      <c r="M1252" s="142">
        <f t="shared" si="229"/>
        <v>0</v>
      </c>
      <c r="N1252" s="99">
        <f t="shared" ref="N1252:N1258" si="232">N1261+N1270</f>
        <v>107</v>
      </c>
      <c r="O1252" s="148" t="s">
        <v>181</v>
      </c>
    </row>
    <row r="1253" spans="2:15" x14ac:dyDescent="0.15">
      <c r="B1253" s="183"/>
      <c r="C1253" s="12" t="s">
        <v>26</v>
      </c>
      <c r="D1253" s="141">
        <f t="shared" si="230"/>
        <v>17</v>
      </c>
      <c r="E1253" s="142">
        <f t="shared" si="222"/>
        <v>9.9415204678362568E-2</v>
      </c>
      <c r="F1253" s="143">
        <f t="shared" si="226"/>
        <v>8</v>
      </c>
      <c r="G1253" s="142">
        <f t="shared" si="223"/>
        <v>4.6783625730994149E-2</v>
      </c>
      <c r="H1253" s="143">
        <f t="shared" si="227"/>
        <v>133</v>
      </c>
      <c r="I1253" s="142">
        <f t="shared" si="224"/>
        <v>0.77777777777777779</v>
      </c>
      <c r="J1253" s="143">
        <f t="shared" si="228"/>
        <v>16</v>
      </c>
      <c r="K1253" s="142">
        <f t="shared" si="225"/>
        <v>9.3567251461988299E-2</v>
      </c>
      <c r="L1253" s="98">
        <f t="shared" si="231"/>
        <v>0</v>
      </c>
      <c r="M1253" s="142">
        <f t="shared" si="229"/>
        <v>0</v>
      </c>
      <c r="N1253" s="99">
        <f t="shared" si="232"/>
        <v>171</v>
      </c>
      <c r="O1253" s="148" t="s">
        <v>181</v>
      </c>
    </row>
    <row r="1254" spans="2:15" x14ac:dyDescent="0.15">
      <c r="B1254" s="183"/>
      <c r="C1254" s="12" t="s">
        <v>28</v>
      </c>
      <c r="D1254" s="141">
        <f t="shared" si="230"/>
        <v>15</v>
      </c>
      <c r="E1254" s="142">
        <f t="shared" si="222"/>
        <v>8.1521739130434784E-2</v>
      </c>
      <c r="F1254" s="143">
        <f t="shared" si="226"/>
        <v>20</v>
      </c>
      <c r="G1254" s="142">
        <f t="shared" si="223"/>
        <v>0.10869565217391304</v>
      </c>
      <c r="H1254" s="143">
        <f>H1263+H1272</f>
        <v>133</v>
      </c>
      <c r="I1254" s="142">
        <f t="shared" si="224"/>
        <v>0.72282608695652173</v>
      </c>
      <c r="J1254" s="143">
        <f t="shared" si="228"/>
        <v>19</v>
      </c>
      <c r="K1254" s="142">
        <f t="shared" si="225"/>
        <v>0.10326086956521739</v>
      </c>
      <c r="L1254" s="98">
        <f t="shared" si="231"/>
        <v>4</v>
      </c>
      <c r="M1254" s="142">
        <f t="shared" si="229"/>
        <v>2.1739130434782608E-2</v>
      </c>
      <c r="N1254" s="99">
        <f t="shared" si="232"/>
        <v>184</v>
      </c>
      <c r="O1254" s="148" t="s">
        <v>181</v>
      </c>
    </row>
    <row r="1255" spans="2:15" x14ac:dyDescent="0.15">
      <c r="B1255" s="183"/>
      <c r="C1255" s="12" t="s">
        <v>30</v>
      </c>
      <c r="D1255" s="141">
        <f t="shared" si="230"/>
        <v>15</v>
      </c>
      <c r="E1255" s="142">
        <f t="shared" si="222"/>
        <v>9.202453987730061E-2</v>
      </c>
      <c r="F1255" s="143">
        <f t="shared" si="226"/>
        <v>26</v>
      </c>
      <c r="G1255" s="142">
        <f t="shared" si="223"/>
        <v>0.15950920245398773</v>
      </c>
      <c r="H1255" s="143">
        <f t="shared" ref="H1255:H1258" si="233">H1264+H1273</f>
        <v>105</v>
      </c>
      <c r="I1255" s="142">
        <f t="shared" si="224"/>
        <v>0.64417177914110424</v>
      </c>
      <c r="J1255" s="143">
        <f t="shared" si="228"/>
        <v>21</v>
      </c>
      <c r="K1255" s="142">
        <f t="shared" si="225"/>
        <v>0.12883435582822086</v>
      </c>
      <c r="L1255" s="98">
        <f t="shared" si="231"/>
        <v>1</v>
      </c>
      <c r="M1255" s="142">
        <f t="shared" si="229"/>
        <v>6.1349693251533744E-3</v>
      </c>
      <c r="N1255" s="99">
        <f t="shared" si="232"/>
        <v>163</v>
      </c>
      <c r="O1255" s="148" t="s">
        <v>181</v>
      </c>
    </row>
    <row r="1256" spans="2:15" x14ac:dyDescent="0.15">
      <c r="B1256" s="183"/>
      <c r="C1256" s="12" t="s">
        <v>35</v>
      </c>
      <c r="D1256" s="141">
        <f t="shared" si="230"/>
        <v>29</v>
      </c>
      <c r="E1256" s="142">
        <f t="shared" si="222"/>
        <v>0.10984848484848485</v>
      </c>
      <c r="F1256" s="143">
        <f t="shared" si="226"/>
        <v>31</v>
      </c>
      <c r="G1256" s="142">
        <f t="shared" si="223"/>
        <v>0.11742424242424243</v>
      </c>
      <c r="H1256" s="143">
        <f t="shared" si="233"/>
        <v>167</v>
      </c>
      <c r="I1256" s="142">
        <f t="shared" si="224"/>
        <v>0.63257575757575757</v>
      </c>
      <c r="J1256" s="143">
        <f t="shared" si="228"/>
        <v>53</v>
      </c>
      <c r="K1256" s="142">
        <f t="shared" si="225"/>
        <v>0.20075757575757575</v>
      </c>
      <c r="L1256" s="98">
        <f t="shared" si="231"/>
        <v>2</v>
      </c>
      <c r="M1256" s="142">
        <f t="shared" si="229"/>
        <v>7.575757575757576E-3</v>
      </c>
      <c r="N1256" s="99">
        <f t="shared" si="232"/>
        <v>264</v>
      </c>
      <c r="O1256" s="148" t="s">
        <v>181</v>
      </c>
    </row>
    <row r="1257" spans="2:15" x14ac:dyDescent="0.15">
      <c r="B1257" s="183"/>
      <c r="C1257" s="12" t="s">
        <v>37</v>
      </c>
      <c r="D1257" s="141">
        <f t="shared" si="230"/>
        <v>38</v>
      </c>
      <c r="E1257" s="142">
        <f t="shared" si="222"/>
        <v>0.15637860082304528</v>
      </c>
      <c r="F1257" s="143">
        <f t="shared" si="226"/>
        <v>48</v>
      </c>
      <c r="G1257" s="142">
        <f t="shared" si="223"/>
        <v>0.19753086419753085</v>
      </c>
      <c r="H1257" s="143">
        <f t="shared" si="233"/>
        <v>120</v>
      </c>
      <c r="I1257" s="142">
        <f t="shared" si="224"/>
        <v>0.49382716049382713</v>
      </c>
      <c r="J1257" s="143">
        <f t="shared" si="228"/>
        <v>52</v>
      </c>
      <c r="K1257" s="142">
        <f t="shared" si="225"/>
        <v>0.2139917695473251</v>
      </c>
      <c r="L1257" s="98">
        <f t="shared" si="231"/>
        <v>4</v>
      </c>
      <c r="M1257" s="142">
        <f t="shared" si="229"/>
        <v>1.646090534979424E-2</v>
      </c>
      <c r="N1257" s="99">
        <f t="shared" si="232"/>
        <v>243</v>
      </c>
      <c r="O1257" s="148" t="s">
        <v>181</v>
      </c>
    </row>
    <row r="1258" spans="2:15" x14ac:dyDescent="0.15">
      <c r="B1258" s="183"/>
      <c r="C1258" s="10" t="s">
        <v>75</v>
      </c>
      <c r="D1258" s="71">
        <f t="shared" si="230"/>
        <v>22</v>
      </c>
      <c r="E1258" s="72">
        <f t="shared" si="222"/>
        <v>0.13836477987421383</v>
      </c>
      <c r="F1258" s="73">
        <f t="shared" si="226"/>
        <v>17</v>
      </c>
      <c r="G1258" s="72">
        <f t="shared" si="223"/>
        <v>0.1069182389937107</v>
      </c>
      <c r="H1258" s="73">
        <f t="shared" si="233"/>
        <v>92</v>
      </c>
      <c r="I1258" s="72">
        <f t="shared" si="224"/>
        <v>0.57861635220125784</v>
      </c>
      <c r="J1258" s="73">
        <f t="shared" si="228"/>
        <v>33</v>
      </c>
      <c r="K1258" s="72">
        <f t="shared" si="225"/>
        <v>0.20754716981132076</v>
      </c>
      <c r="L1258" s="98">
        <f t="shared" si="231"/>
        <v>5</v>
      </c>
      <c r="M1258" s="72">
        <f t="shared" si="229"/>
        <v>3.1446540880503145E-2</v>
      </c>
      <c r="N1258" s="99">
        <f t="shared" si="232"/>
        <v>159</v>
      </c>
      <c r="O1258" s="100" t="s">
        <v>181</v>
      </c>
    </row>
    <row r="1259" spans="2:15" x14ac:dyDescent="0.15">
      <c r="B1259" s="182" t="s">
        <v>15</v>
      </c>
      <c r="C1259" s="11" t="s">
        <v>0</v>
      </c>
      <c r="D1259" s="77">
        <f>SUM(D1260:D1267)</f>
        <v>78</v>
      </c>
      <c r="E1259" s="60">
        <f t="shared" si="222"/>
        <v>0.10116731517509728</v>
      </c>
      <c r="F1259" s="67">
        <f>SUM(F1260:F1267)</f>
        <v>77</v>
      </c>
      <c r="G1259" s="60">
        <f t="shared" si="223"/>
        <v>9.9870298313878086E-2</v>
      </c>
      <c r="H1259" s="67">
        <f>SUM(H1260:H1267)</f>
        <v>557</v>
      </c>
      <c r="I1259" s="60">
        <f t="shared" si="224"/>
        <v>0.72243839169909208</v>
      </c>
      <c r="J1259" s="67">
        <f>SUM(J1260:J1267)</f>
        <v>88</v>
      </c>
      <c r="K1259" s="60">
        <f t="shared" si="225"/>
        <v>0.11413748378728923</v>
      </c>
      <c r="L1259" s="63">
        <f>SUM(L1260:L1267)</f>
        <v>7</v>
      </c>
      <c r="M1259" s="60">
        <f t="shared" si="229"/>
        <v>9.0791180285343717E-3</v>
      </c>
      <c r="N1259" s="64">
        <f>SUM(N1260:N1267)</f>
        <v>771</v>
      </c>
      <c r="O1259" s="96" t="s">
        <v>182</v>
      </c>
    </row>
    <row r="1260" spans="2:15" x14ac:dyDescent="0.15">
      <c r="B1260" s="182"/>
      <c r="C1260" s="11" t="s">
        <v>22</v>
      </c>
      <c r="D1260" s="77">
        <v>3</v>
      </c>
      <c r="E1260" s="66">
        <f t="shared" si="222"/>
        <v>8.5714285714285715E-2</v>
      </c>
      <c r="F1260" s="67">
        <v>1</v>
      </c>
      <c r="G1260" s="66">
        <f t="shared" si="223"/>
        <v>2.8571428571428571E-2</v>
      </c>
      <c r="H1260" s="67">
        <v>32</v>
      </c>
      <c r="I1260" s="66">
        <f t="shared" si="224"/>
        <v>0.91428571428571426</v>
      </c>
      <c r="J1260" s="67">
        <v>0</v>
      </c>
      <c r="K1260" s="66">
        <f t="shared" si="225"/>
        <v>0</v>
      </c>
      <c r="L1260" s="68"/>
      <c r="M1260" s="66">
        <f t="shared" si="229"/>
        <v>0</v>
      </c>
      <c r="N1260" s="69">
        <v>35</v>
      </c>
      <c r="O1260" s="97" t="s">
        <v>182</v>
      </c>
    </row>
    <row r="1261" spans="2:15" x14ac:dyDescent="0.15">
      <c r="B1261" s="182"/>
      <c r="C1261" s="12" t="s">
        <v>24</v>
      </c>
      <c r="D1261" s="145">
        <v>5</v>
      </c>
      <c r="E1261" s="142">
        <f t="shared" si="222"/>
        <v>7.575757575757576E-2</v>
      </c>
      <c r="F1261" s="143">
        <v>6</v>
      </c>
      <c r="G1261" s="142">
        <f t="shared" si="223"/>
        <v>9.0909090909090912E-2</v>
      </c>
      <c r="H1261" s="143">
        <v>56</v>
      </c>
      <c r="I1261" s="142">
        <f t="shared" si="224"/>
        <v>0.84848484848484851</v>
      </c>
      <c r="J1261" s="143">
        <v>3</v>
      </c>
      <c r="K1261" s="142">
        <f t="shared" si="225"/>
        <v>4.5454545454545456E-2</v>
      </c>
      <c r="L1261" s="98"/>
      <c r="M1261" s="142">
        <f t="shared" si="229"/>
        <v>0</v>
      </c>
      <c r="N1261" s="99">
        <v>66</v>
      </c>
      <c r="O1261" s="148" t="s">
        <v>182</v>
      </c>
    </row>
    <row r="1262" spans="2:15" x14ac:dyDescent="0.15">
      <c r="B1262" s="182"/>
      <c r="C1262" s="12" t="s">
        <v>26</v>
      </c>
      <c r="D1262" s="145">
        <v>9</v>
      </c>
      <c r="E1262" s="142">
        <f t="shared" si="222"/>
        <v>9.1836734693877556E-2</v>
      </c>
      <c r="F1262" s="143">
        <v>1</v>
      </c>
      <c r="G1262" s="142">
        <f t="shared" si="223"/>
        <v>1.020408163265306E-2</v>
      </c>
      <c r="H1262" s="143">
        <v>84</v>
      </c>
      <c r="I1262" s="142">
        <f t="shared" si="224"/>
        <v>0.8571428571428571</v>
      </c>
      <c r="J1262" s="143">
        <v>6</v>
      </c>
      <c r="K1262" s="142">
        <f t="shared" si="225"/>
        <v>6.1224489795918366E-2</v>
      </c>
      <c r="L1262" s="98"/>
      <c r="M1262" s="142">
        <f t="shared" si="229"/>
        <v>0</v>
      </c>
      <c r="N1262" s="99">
        <v>98</v>
      </c>
      <c r="O1262" s="148" t="s">
        <v>182</v>
      </c>
    </row>
    <row r="1263" spans="2:15" x14ac:dyDescent="0.15">
      <c r="B1263" s="182"/>
      <c r="C1263" s="12" t="s">
        <v>28</v>
      </c>
      <c r="D1263" s="145">
        <v>10</v>
      </c>
      <c r="E1263" s="142">
        <f t="shared" si="222"/>
        <v>0.1</v>
      </c>
      <c r="F1263" s="143">
        <v>6</v>
      </c>
      <c r="G1263" s="142">
        <f t="shared" si="223"/>
        <v>0.06</v>
      </c>
      <c r="H1263" s="143">
        <v>77</v>
      </c>
      <c r="I1263" s="142">
        <f t="shared" si="224"/>
        <v>0.77</v>
      </c>
      <c r="J1263" s="143">
        <v>7</v>
      </c>
      <c r="K1263" s="142">
        <f t="shared" si="225"/>
        <v>7.0000000000000007E-2</v>
      </c>
      <c r="L1263" s="98">
        <v>2</v>
      </c>
      <c r="M1263" s="142">
        <f t="shared" si="229"/>
        <v>0.02</v>
      </c>
      <c r="N1263" s="99">
        <v>100</v>
      </c>
      <c r="O1263" s="148" t="s">
        <v>182</v>
      </c>
    </row>
    <row r="1264" spans="2:15" x14ac:dyDescent="0.15">
      <c r="B1264" s="182"/>
      <c r="C1264" s="12" t="s">
        <v>30</v>
      </c>
      <c r="D1264" s="145">
        <v>9</v>
      </c>
      <c r="E1264" s="142">
        <f t="shared" si="222"/>
        <v>9.2783505154639179E-2</v>
      </c>
      <c r="F1264" s="143">
        <v>11</v>
      </c>
      <c r="G1264" s="142">
        <f t="shared" si="223"/>
        <v>0.1134020618556701</v>
      </c>
      <c r="H1264" s="143">
        <v>76</v>
      </c>
      <c r="I1264" s="142">
        <f t="shared" si="224"/>
        <v>0.78350515463917525</v>
      </c>
      <c r="J1264" s="143">
        <v>5</v>
      </c>
      <c r="K1264" s="142">
        <f t="shared" si="225"/>
        <v>5.1546391752577317E-2</v>
      </c>
      <c r="L1264" s="98"/>
      <c r="M1264" s="142">
        <f t="shared" si="229"/>
        <v>0</v>
      </c>
      <c r="N1264" s="99">
        <v>97</v>
      </c>
      <c r="O1264" s="148" t="s">
        <v>182</v>
      </c>
    </row>
    <row r="1265" spans="2:15" x14ac:dyDescent="0.15">
      <c r="B1265" s="183"/>
      <c r="C1265" s="12" t="s">
        <v>35</v>
      </c>
      <c r="D1265" s="145">
        <v>15</v>
      </c>
      <c r="E1265" s="142">
        <f t="shared" si="222"/>
        <v>8.8235294117647065E-2</v>
      </c>
      <c r="F1265" s="143">
        <v>16</v>
      </c>
      <c r="G1265" s="142">
        <f t="shared" si="223"/>
        <v>9.4117647058823528E-2</v>
      </c>
      <c r="H1265" s="143">
        <v>117</v>
      </c>
      <c r="I1265" s="142">
        <f t="shared" si="224"/>
        <v>0.68823529411764706</v>
      </c>
      <c r="J1265" s="143">
        <v>27</v>
      </c>
      <c r="K1265" s="142">
        <f t="shared" si="225"/>
        <v>0.1588235294117647</v>
      </c>
      <c r="L1265" s="98">
        <v>2</v>
      </c>
      <c r="M1265" s="142">
        <f t="shared" si="229"/>
        <v>1.1764705882352941E-2</v>
      </c>
      <c r="N1265" s="99">
        <v>170</v>
      </c>
      <c r="O1265" s="148" t="s">
        <v>182</v>
      </c>
    </row>
    <row r="1266" spans="2:15" x14ac:dyDescent="0.15">
      <c r="B1266" s="183"/>
      <c r="C1266" s="12" t="s">
        <v>37</v>
      </c>
      <c r="D1266" s="145">
        <v>21</v>
      </c>
      <c r="E1266" s="142">
        <f t="shared" si="222"/>
        <v>0.15789473684210525</v>
      </c>
      <c r="F1266" s="143">
        <v>27</v>
      </c>
      <c r="G1266" s="142">
        <f t="shared" si="223"/>
        <v>0.20300751879699247</v>
      </c>
      <c r="H1266" s="143">
        <v>69</v>
      </c>
      <c r="I1266" s="142">
        <f t="shared" si="224"/>
        <v>0.51879699248120303</v>
      </c>
      <c r="J1266" s="143">
        <v>25</v>
      </c>
      <c r="K1266" s="142">
        <f t="shared" si="225"/>
        <v>0.18796992481203006</v>
      </c>
      <c r="L1266" s="98">
        <v>2</v>
      </c>
      <c r="M1266" s="142">
        <f t="shared" si="229"/>
        <v>1.5037593984962405E-2</v>
      </c>
      <c r="N1266" s="99">
        <v>133</v>
      </c>
      <c r="O1266" s="148" t="s">
        <v>182</v>
      </c>
    </row>
    <row r="1267" spans="2:15" x14ac:dyDescent="0.15">
      <c r="B1267" s="183"/>
      <c r="C1267" s="10" t="s">
        <v>75</v>
      </c>
      <c r="D1267" s="78">
        <v>6</v>
      </c>
      <c r="E1267" s="72">
        <f t="shared" si="222"/>
        <v>8.3333333333333329E-2</v>
      </c>
      <c r="F1267" s="73">
        <v>9</v>
      </c>
      <c r="G1267" s="72">
        <f t="shared" si="223"/>
        <v>0.125</v>
      </c>
      <c r="H1267" s="73">
        <v>46</v>
      </c>
      <c r="I1267" s="72">
        <f t="shared" si="224"/>
        <v>0.63888888888888884</v>
      </c>
      <c r="J1267" s="73">
        <v>15</v>
      </c>
      <c r="K1267" s="72">
        <f t="shared" si="225"/>
        <v>0.20833333333333334</v>
      </c>
      <c r="L1267" s="74">
        <v>1</v>
      </c>
      <c r="M1267" s="72">
        <f t="shared" si="229"/>
        <v>1.3888888888888888E-2</v>
      </c>
      <c r="N1267" s="75">
        <v>72</v>
      </c>
      <c r="O1267" s="100" t="s">
        <v>182</v>
      </c>
    </row>
    <row r="1268" spans="2:15" x14ac:dyDescent="0.15">
      <c r="B1268" s="182" t="s">
        <v>16</v>
      </c>
      <c r="C1268" s="6" t="s">
        <v>0</v>
      </c>
      <c r="D1268" s="59">
        <f>SUM(D1269:D1276)</f>
        <v>80</v>
      </c>
      <c r="E1268" s="60">
        <f t="shared" si="222"/>
        <v>0.13490725126475547</v>
      </c>
      <c r="F1268" s="62">
        <f>SUM(F1269:F1276)</f>
        <v>83</v>
      </c>
      <c r="G1268" s="60">
        <f t="shared" si="223"/>
        <v>0.1399662731871838</v>
      </c>
      <c r="H1268" s="62">
        <f>SUM(H1269:H1276)</f>
        <v>345</v>
      </c>
      <c r="I1268" s="60">
        <f t="shared" si="224"/>
        <v>0.58178752107925802</v>
      </c>
      <c r="J1268" s="62">
        <f>SUM(J1269:J1276)</f>
        <v>114</v>
      </c>
      <c r="K1268" s="60">
        <f t="shared" si="225"/>
        <v>0.19224283305227655</v>
      </c>
      <c r="L1268" s="63">
        <f>SUM(L1269:L1276)</f>
        <v>9</v>
      </c>
      <c r="M1268" s="60">
        <f t="shared" si="229"/>
        <v>1.5177065767284991E-2</v>
      </c>
      <c r="N1268" s="64">
        <f>SUM(N1269:N1276)</f>
        <v>593</v>
      </c>
      <c r="O1268" s="96" t="s">
        <v>182</v>
      </c>
    </row>
    <row r="1269" spans="2:15" x14ac:dyDescent="0.15">
      <c r="B1269" s="182"/>
      <c r="C1269" s="11" t="s">
        <v>22</v>
      </c>
      <c r="D1269" s="77">
        <v>7</v>
      </c>
      <c r="E1269" s="66">
        <f t="shared" si="222"/>
        <v>0.18421052631578946</v>
      </c>
      <c r="F1269" s="67">
        <v>3</v>
      </c>
      <c r="G1269" s="66">
        <f t="shared" si="223"/>
        <v>7.8947368421052627E-2</v>
      </c>
      <c r="H1269" s="67">
        <v>30</v>
      </c>
      <c r="I1269" s="66">
        <f t="shared" si="224"/>
        <v>0.78947368421052633</v>
      </c>
      <c r="J1269" s="67">
        <v>2</v>
      </c>
      <c r="K1269" s="66">
        <f t="shared" si="225"/>
        <v>5.2631578947368418E-2</v>
      </c>
      <c r="L1269" s="68"/>
      <c r="M1269" s="66">
        <f t="shared" si="229"/>
        <v>0</v>
      </c>
      <c r="N1269" s="69">
        <v>38</v>
      </c>
      <c r="O1269" s="97" t="s">
        <v>182</v>
      </c>
    </row>
    <row r="1270" spans="2:15" x14ac:dyDescent="0.15">
      <c r="B1270" s="182"/>
      <c r="C1270" s="12" t="s">
        <v>24</v>
      </c>
      <c r="D1270" s="145">
        <v>7</v>
      </c>
      <c r="E1270" s="142">
        <f t="shared" si="222"/>
        <v>0.17073170731707318</v>
      </c>
      <c r="F1270" s="143">
        <v>0</v>
      </c>
      <c r="G1270" s="142">
        <f t="shared" si="223"/>
        <v>0</v>
      </c>
      <c r="H1270" s="143">
        <v>34</v>
      </c>
      <c r="I1270" s="142">
        <f t="shared" si="224"/>
        <v>0.82926829268292679</v>
      </c>
      <c r="J1270" s="143">
        <v>3</v>
      </c>
      <c r="K1270" s="142">
        <f t="shared" si="225"/>
        <v>7.3170731707317069E-2</v>
      </c>
      <c r="L1270" s="98"/>
      <c r="M1270" s="142">
        <f t="shared" si="229"/>
        <v>0</v>
      </c>
      <c r="N1270" s="99">
        <v>41</v>
      </c>
      <c r="O1270" s="148" t="s">
        <v>182</v>
      </c>
    </row>
    <row r="1271" spans="2:15" x14ac:dyDescent="0.15">
      <c r="B1271" s="182"/>
      <c r="C1271" s="12" t="s">
        <v>26</v>
      </c>
      <c r="D1271" s="145">
        <v>8</v>
      </c>
      <c r="E1271" s="142">
        <f t="shared" si="222"/>
        <v>0.1095890410958904</v>
      </c>
      <c r="F1271" s="143">
        <v>7</v>
      </c>
      <c r="G1271" s="142">
        <f t="shared" si="223"/>
        <v>9.5890410958904104E-2</v>
      </c>
      <c r="H1271" s="143">
        <v>49</v>
      </c>
      <c r="I1271" s="142">
        <f t="shared" si="224"/>
        <v>0.67123287671232879</v>
      </c>
      <c r="J1271" s="143">
        <v>10</v>
      </c>
      <c r="K1271" s="142">
        <f t="shared" si="225"/>
        <v>0.13698630136986301</v>
      </c>
      <c r="L1271" s="98"/>
      <c r="M1271" s="142">
        <f t="shared" si="229"/>
        <v>0</v>
      </c>
      <c r="N1271" s="99">
        <v>73</v>
      </c>
      <c r="O1271" s="148" t="s">
        <v>182</v>
      </c>
    </row>
    <row r="1272" spans="2:15" x14ac:dyDescent="0.15">
      <c r="B1272" s="182"/>
      <c r="C1272" s="12" t="s">
        <v>28</v>
      </c>
      <c r="D1272" s="145">
        <v>5</v>
      </c>
      <c r="E1272" s="142">
        <f t="shared" si="222"/>
        <v>5.9523809523809521E-2</v>
      </c>
      <c r="F1272" s="143">
        <v>14</v>
      </c>
      <c r="G1272" s="142">
        <f t="shared" si="223"/>
        <v>0.16666666666666666</v>
      </c>
      <c r="H1272" s="143">
        <v>56</v>
      </c>
      <c r="I1272" s="142">
        <f t="shared" si="224"/>
        <v>0.66666666666666663</v>
      </c>
      <c r="J1272" s="143">
        <v>12</v>
      </c>
      <c r="K1272" s="142">
        <f t="shared" si="225"/>
        <v>0.14285714285714285</v>
      </c>
      <c r="L1272" s="98">
        <v>2</v>
      </c>
      <c r="M1272" s="142">
        <f t="shared" si="229"/>
        <v>2.3809523809523808E-2</v>
      </c>
      <c r="N1272" s="99">
        <v>84</v>
      </c>
      <c r="O1272" s="148" t="s">
        <v>182</v>
      </c>
    </row>
    <row r="1273" spans="2:15" x14ac:dyDescent="0.15">
      <c r="B1273" s="182"/>
      <c r="C1273" s="12" t="s">
        <v>30</v>
      </c>
      <c r="D1273" s="145">
        <v>6</v>
      </c>
      <c r="E1273" s="142">
        <f t="shared" si="222"/>
        <v>9.0909090909090912E-2</v>
      </c>
      <c r="F1273" s="143">
        <v>15</v>
      </c>
      <c r="G1273" s="142">
        <f t="shared" si="223"/>
        <v>0.22727272727272727</v>
      </c>
      <c r="H1273" s="143">
        <v>29</v>
      </c>
      <c r="I1273" s="142">
        <f t="shared" si="224"/>
        <v>0.43939393939393939</v>
      </c>
      <c r="J1273" s="143">
        <v>16</v>
      </c>
      <c r="K1273" s="142">
        <f t="shared" si="225"/>
        <v>0.24242424242424243</v>
      </c>
      <c r="L1273" s="98">
        <v>1</v>
      </c>
      <c r="M1273" s="142">
        <f t="shared" si="229"/>
        <v>1.5151515151515152E-2</v>
      </c>
      <c r="N1273" s="99">
        <v>66</v>
      </c>
      <c r="O1273" s="148" t="s">
        <v>182</v>
      </c>
    </row>
    <row r="1274" spans="2:15" x14ac:dyDescent="0.15">
      <c r="B1274" s="183"/>
      <c r="C1274" s="12" t="s">
        <v>35</v>
      </c>
      <c r="D1274" s="145">
        <v>14</v>
      </c>
      <c r="E1274" s="142">
        <f t="shared" si="222"/>
        <v>0.14893617021276595</v>
      </c>
      <c r="F1274" s="143">
        <v>15</v>
      </c>
      <c r="G1274" s="142">
        <f t="shared" si="223"/>
        <v>0.15957446808510639</v>
      </c>
      <c r="H1274" s="143">
        <v>50</v>
      </c>
      <c r="I1274" s="142">
        <f t="shared" si="224"/>
        <v>0.53191489361702127</v>
      </c>
      <c r="J1274" s="143">
        <v>26</v>
      </c>
      <c r="K1274" s="142">
        <f t="shared" si="225"/>
        <v>0.27659574468085107</v>
      </c>
      <c r="L1274" s="98"/>
      <c r="M1274" s="142">
        <f t="shared" si="229"/>
        <v>0</v>
      </c>
      <c r="N1274" s="99">
        <v>94</v>
      </c>
      <c r="O1274" s="148" t="s">
        <v>182</v>
      </c>
    </row>
    <row r="1275" spans="2:15" x14ac:dyDescent="0.15">
      <c r="B1275" s="183"/>
      <c r="C1275" s="12" t="s">
        <v>37</v>
      </c>
      <c r="D1275" s="145">
        <v>17</v>
      </c>
      <c r="E1275" s="142">
        <f t="shared" si="222"/>
        <v>0.15454545454545454</v>
      </c>
      <c r="F1275" s="143">
        <v>21</v>
      </c>
      <c r="G1275" s="142">
        <f t="shared" si="223"/>
        <v>0.19090909090909092</v>
      </c>
      <c r="H1275" s="143">
        <v>51</v>
      </c>
      <c r="I1275" s="142">
        <f t="shared" si="224"/>
        <v>0.46363636363636362</v>
      </c>
      <c r="J1275" s="143">
        <v>27</v>
      </c>
      <c r="K1275" s="142">
        <f t="shared" si="225"/>
        <v>0.24545454545454545</v>
      </c>
      <c r="L1275" s="98">
        <v>2</v>
      </c>
      <c r="M1275" s="142">
        <f t="shared" si="229"/>
        <v>1.8181818181818181E-2</v>
      </c>
      <c r="N1275" s="99">
        <v>110</v>
      </c>
      <c r="O1275" s="148" t="s">
        <v>182</v>
      </c>
    </row>
    <row r="1276" spans="2:15" x14ac:dyDescent="0.15">
      <c r="B1276" s="183"/>
      <c r="C1276" s="10" t="s">
        <v>75</v>
      </c>
      <c r="D1276" s="78">
        <v>16</v>
      </c>
      <c r="E1276" s="72">
        <f t="shared" si="222"/>
        <v>0.18390804597701149</v>
      </c>
      <c r="F1276" s="73">
        <v>8</v>
      </c>
      <c r="G1276" s="72">
        <f t="shared" si="223"/>
        <v>9.1954022988505746E-2</v>
      </c>
      <c r="H1276" s="73">
        <v>46</v>
      </c>
      <c r="I1276" s="72">
        <f t="shared" si="224"/>
        <v>0.52873563218390807</v>
      </c>
      <c r="J1276" s="73">
        <v>18</v>
      </c>
      <c r="K1276" s="72">
        <f t="shared" si="225"/>
        <v>0.20689655172413793</v>
      </c>
      <c r="L1276" s="74">
        <v>4</v>
      </c>
      <c r="M1276" s="72">
        <f t="shared" si="229"/>
        <v>4.5977011494252873E-2</v>
      </c>
      <c r="N1276" s="75">
        <v>87</v>
      </c>
      <c r="O1276" s="100" t="s">
        <v>182</v>
      </c>
    </row>
    <row r="1278" spans="2:15" ht="40.5" customHeight="1" x14ac:dyDescent="0.15">
      <c r="B1278" s="174" t="s">
        <v>88</v>
      </c>
      <c r="C1278" s="175"/>
      <c r="D1278" s="184" t="s">
        <v>202</v>
      </c>
      <c r="E1278" s="188"/>
      <c r="F1278" s="188" t="s">
        <v>203</v>
      </c>
      <c r="G1278" s="188"/>
      <c r="H1278" s="188" t="s">
        <v>204</v>
      </c>
      <c r="I1278" s="188"/>
      <c r="J1278" s="188" t="s">
        <v>205</v>
      </c>
      <c r="K1278" s="188"/>
      <c r="L1278" s="180" t="s">
        <v>62</v>
      </c>
      <c r="M1278" s="179"/>
      <c r="N1278" s="188" t="s">
        <v>14</v>
      </c>
      <c r="O1278" s="194"/>
    </row>
    <row r="1279" spans="2:15" x14ac:dyDescent="0.15">
      <c r="B1279" s="176"/>
      <c r="C1279" s="177"/>
      <c r="D1279" s="119" t="s">
        <v>1</v>
      </c>
      <c r="E1279" s="120" t="s">
        <v>2</v>
      </c>
      <c r="F1279" s="120" t="s">
        <v>1</v>
      </c>
      <c r="G1279" s="120" t="s">
        <v>2</v>
      </c>
      <c r="H1279" s="120" t="s">
        <v>1</v>
      </c>
      <c r="I1279" s="120" t="s">
        <v>2</v>
      </c>
      <c r="J1279" s="120" t="s">
        <v>1</v>
      </c>
      <c r="K1279" s="120" t="s">
        <v>2</v>
      </c>
      <c r="L1279" s="120" t="s">
        <v>1</v>
      </c>
      <c r="M1279" s="120" t="s">
        <v>2</v>
      </c>
      <c r="N1279" s="120" t="s">
        <v>1</v>
      </c>
      <c r="O1279" s="121" t="s">
        <v>2</v>
      </c>
    </row>
    <row r="1280" spans="2:15" x14ac:dyDescent="0.15">
      <c r="B1280" s="171" t="s">
        <v>17</v>
      </c>
      <c r="C1280" s="3" t="s">
        <v>0</v>
      </c>
      <c r="D1280" s="22">
        <f>SUM(D1281:D1290)</f>
        <v>158</v>
      </c>
      <c r="E1280" s="23">
        <f t="shared" ref="E1280:E1290" si="234">D1280/N1280</f>
        <v>0.1158357771260997</v>
      </c>
      <c r="F1280" s="37">
        <f>SUM(F1281:F1290)</f>
        <v>160</v>
      </c>
      <c r="G1280" s="23">
        <f t="shared" ref="G1280:G1290" si="235">F1280/N1280</f>
        <v>0.11730205278592376</v>
      </c>
      <c r="H1280" s="39">
        <f>SUM(H1281:H1290)</f>
        <v>902</v>
      </c>
      <c r="I1280" s="23">
        <f t="shared" ref="I1280:I1290" si="236">H1280/N1280</f>
        <v>0.66129032258064513</v>
      </c>
      <c r="J1280" s="37">
        <f>SUM(J1281:J1290)</f>
        <v>202</v>
      </c>
      <c r="K1280" s="23">
        <f t="shared" ref="K1280:K1290" si="237">J1280/N1280</f>
        <v>0.14809384164222875</v>
      </c>
      <c r="L1280" s="40">
        <f>SUM(L1281:L1290)</f>
        <v>16</v>
      </c>
      <c r="M1280" s="23">
        <f>L1280/N1280</f>
        <v>1.1730205278592375E-2</v>
      </c>
      <c r="N1280" s="41">
        <f>SUM(N1281:N1290)</f>
        <v>1364</v>
      </c>
      <c r="O1280" s="96" t="s">
        <v>182</v>
      </c>
    </row>
    <row r="1281" spans="2:17" x14ac:dyDescent="0.15">
      <c r="B1281" s="172"/>
      <c r="C1281" s="11" t="s">
        <v>77</v>
      </c>
      <c r="D1281" s="92">
        <v>11</v>
      </c>
      <c r="E1281" s="42">
        <f t="shared" si="234"/>
        <v>0.12087912087912088</v>
      </c>
      <c r="F1281" s="95">
        <v>17</v>
      </c>
      <c r="G1281" s="42">
        <f t="shared" si="235"/>
        <v>0.18681318681318682</v>
      </c>
      <c r="H1281" s="52">
        <v>57</v>
      </c>
      <c r="I1281" s="42">
        <f t="shared" si="236"/>
        <v>0.62637362637362637</v>
      </c>
      <c r="J1281" s="52">
        <v>14</v>
      </c>
      <c r="K1281" s="42">
        <f t="shared" si="237"/>
        <v>0.15384615384615385</v>
      </c>
      <c r="L1281" s="56">
        <v>1</v>
      </c>
      <c r="M1281" s="42">
        <f t="shared" ref="M1281:M1290" si="238">L1281/N1281</f>
        <v>1.098901098901099E-2</v>
      </c>
      <c r="N1281" s="43">
        <v>91</v>
      </c>
      <c r="O1281" s="97" t="s">
        <v>183</v>
      </c>
    </row>
    <row r="1282" spans="2:17" x14ac:dyDescent="0.15">
      <c r="B1282" s="172"/>
      <c r="C1282" s="12" t="s">
        <v>78</v>
      </c>
      <c r="D1282" s="57">
        <v>1</v>
      </c>
      <c r="E1282" s="54">
        <f t="shared" si="234"/>
        <v>3.0303030303030304E-2</v>
      </c>
      <c r="F1282" s="147">
        <v>9</v>
      </c>
      <c r="G1282" s="54">
        <f t="shared" si="235"/>
        <v>0.27272727272727271</v>
      </c>
      <c r="H1282" s="58">
        <v>15</v>
      </c>
      <c r="I1282" s="54">
        <f t="shared" si="236"/>
        <v>0.45454545454545453</v>
      </c>
      <c r="J1282" s="58">
        <v>10</v>
      </c>
      <c r="K1282" s="54">
        <f t="shared" si="237"/>
        <v>0.30303030303030304</v>
      </c>
      <c r="L1282" s="53">
        <v>0</v>
      </c>
      <c r="M1282" s="54">
        <f t="shared" si="238"/>
        <v>0</v>
      </c>
      <c r="N1282" s="138">
        <v>33</v>
      </c>
      <c r="O1282" s="148" t="s">
        <v>183</v>
      </c>
    </row>
    <row r="1283" spans="2:17" x14ac:dyDescent="0.15">
      <c r="B1283" s="172"/>
      <c r="C1283" s="12" t="s">
        <v>79</v>
      </c>
      <c r="D1283" s="57">
        <v>11</v>
      </c>
      <c r="E1283" s="54">
        <f t="shared" si="234"/>
        <v>8.1481481481481488E-2</v>
      </c>
      <c r="F1283" s="147">
        <v>23</v>
      </c>
      <c r="G1283" s="54">
        <f t="shared" si="235"/>
        <v>0.17037037037037037</v>
      </c>
      <c r="H1283" s="58">
        <v>89</v>
      </c>
      <c r="I1283" s="54">
        <f t="shared" si="236"/>
        <v>0.65925925925925921</v>
      </c>
      <c r="J1283" s="58">
        <v>15</v>
      </c>
      <c r="K1283" s="54">
        <f t="shared" si="237"/>
        <v>0.1111111111111111</v>
      </c>
      <c r="L1283" s="53">
        <v>2</v>
      </c>
      <c r="M1283" s="54">
        <f t="shared" si="238"/>
        <v>1.4814814814814815E-2</v>
      </c>
      <c r="N1283" s="138">
        <v>135</v>
      </c>
      <c r="O1283" s="148" t="s">
        <v>183</v>
      </c>
    </row>
    <row r="1284" spans="2:17" x14ac:dyDescent="0.15">
      <c r="B1284" s="172"/>
      <c r="C1284" s="12" t="s">
        <v>80</v>
      </c>
      <c r="D1284" s="57">
        <v>25</v>
      </c>
      <c r="E1284" s="54">
        <f t="shared" si="234"/>
        <v>0.13440860215053763</v>
      </c>
      <c r="F1284" s="147">
        <v>26</v>
      </c>
      <c r="G1284" s="54">
        <f t="shared" si="235"/>
        <v>0.13978494623655913</v>
      </c>
      <c r="H1284" s="58">
        <v>127</v>
      </c>
      <c r="I1284" s="54">
        <f t="shared" si="236"/>
        <v>0.68279569892473113</v>
      </c>
      <c r="J1284" s="58">
        <v>24</v>
      </c>
      <c r="K1284" s="54">
        <f t="shared" si="237"/>
        <v>0.12903225806451613</v>
      </c>
      <c r="L1284" s="53">
        <v>2</v>
      </c>
      <c r="M1284" s="54">
        <f t="shared" si="238"/>
        <v>1.0752688172043012E-2</v>
      </c>
      <c r="N1284" s="138">
        <v>186</v>
      </c>
      <c r="O1284" s="148" t="s">
        <v>183</v>
      </c>
    </row>
    <row r="1285" spans="2:17" x14ac:dyDescent="0.15">
      <c r="B1285" s="172"/>
      <c r="C1285" s="12" t="s">
        <v>81</v>
      </c>
      <c r="D1285" s="57">
        <v>18</v>
      </c>
      <c r="E1285" s="54">
        <f t="shared" si="234"/>
        <v>0.16666666666666666</v>
      </c>
      <c r="F1285" s="147">
        <v>8</v>
      </c>
      <c r="G1285" s="54">
        <f t="shared" si="235"/>
        <v>7.407407407407407E-2</v>
      </c>
      <c r="H1285" s="58">
        <v>72</v>
      </c>
      <c r="I1285" s="54">
        <f t="shared" si="236"/>
        <v>0.66666666666666663</v>
      </c>
      <c r="J1285" s="58">
        <v>18</v>
      </c>
      <c r="K1285" s="54">
        <f t="shared" si="237"/>
        <v>0.16666666666666666</v>
      </c>
      <c r="L1285" s="53">
        <v>0</v>
      </c>
      <c r="M1285" s="54">
        <f t="shared" si="238"/>
        <v>0</v>
      </c>
      <c r="N1285" s="138">
        <v>108</v>
      </c>
      <c r="O1285" s="148" t="s">
        <v>183</v>
      </c>
    </row>
    <row r="1286" spans="2:17" x14ac:dyDescent="0.15">
      <c r="B1286" s="172"/>
      <c r="C1286" s="12" t="s">
        <v>82</v>
      </c>
      <c r="D1286" s="57">
        <v>18</v>
      </c>
      <c r="E1286" s="54">
        <f t="shared" si="234"/>
        <v>0.12244897959183673</v>
      </c>
      <c r="F1286" s="147">
        <v>13</v>
      </c>
      <c r="G1286" s="54">
        <f t="shared" si="235"/>
        <v>8.8435374149659865E-2</v>
      </c>
      <c r="H1286" s="58">
        <v>104</v>
      </c>
      <c r="I1286" s="54">
        <f t="shared" si="236"/>
        <v>0.70748299319727892</v>
      </c>
      <c r="J1286" s="58">
        <v>14</v>
      </c>
      <c r="K1286" s="54">
        <f t="shared" si="237"/>
        <v>9.5238095238095233E-2</v>
      </c>
      <c r="L1286" s="53">
        <v>2</v>
      </c>
      <c r="M1286" s="54">
        <f t="shared" si="238"/>
        <v>1.3605442176870748E-2</v>
      </c>
      <c r="N1286" s="138">
        <v>147</v>
      </c>
      <c r="O1286" s="148" t="s">
        <v>183</v>
      </c>
    </row>
    <row r="1287" spans="2:17" x14ac:dyDescent="0.15">
      <c r="B1287" s="172"/>
      <c r="C1287" s="12" t="s">
        <v>83</v>
      </c>
      <c r="D1287" s="57">
        <v>22</v>
      </c>
      <c r="E1287" s="54">
        <f t="shared" si="234"/>
        <v>9.5238095238095233E-2</v>
      </c>
      <c r="F1287" s="147">
        <v>24</v>
      </c>
      <c r="G1287" s="54">
        <f t="shared" si="235"/>
        <v>0.1038961038961039</v>
      </c>
      <c r="H1287" s="58">
        <v>146</v>
      </c>
      <c r="I1287" s="54">
        <f t="shared" si="236"/>
        <v>0.63203463203463206</v>
      </c>
      <c r="J1287" s="58">
        <v>49</v>
      </c>
      <c r="K1287" s="54">
        <f t="shared" si="237"/>
        <v>0.21212121212121213</v>
      </c>
      <c r="L1287" s="53">
        <v>1</v>
      </c>
      <c r="M1287" s="54">
        <f t="shared" si="238"/>
        <v>4.329004329004329E-3</v>
      </c>
      <c r="N1287" s="138">
        <v>231</v>
      </c>
      <c r="O1287" s="148" t="s">
        <v>183</v>
      </c>
    </row>
    <row r="1288" spans="2:17" x14ac:dyDescent="0.15">
      <c r="B1288" s="172"/>
      <c r="C1288" s="12" t="s">
        <v>84</v>
      </c>
      <c r="D1288" s="57">
        <v>29</v>
      </c>
      <c r="E1288" s="54">
        <f t="shared" si="234"/>
        <v>0.11788617886178862</v>
      </c>
      <c r="F1288" s="147">
        <v>20</v>
      </c>
      <c r="G1288" s="54">
        <f t="shared" si="235"/>
        <v>8.1300813008130079E-2</v>
      </c>
      <c r="H1288" s="58">
        <v>166</v>
      </c>
      <c r="I1288" s="54">
        <f t="shared" si="236"/>
        <v>0.67479674796747968</v>
      </c>
      <c r="J1288" s="58">
        <v>40</v>
      </c>
      <c r="K1288" s="54">
        <f t="shared" si="237"/>
        <v>0.16260162601626016</v>
      </c>
      <c r="L1288" s="53">
        <v>2</v>
      </c>
      <c r="M1288" s="54">
        <f t="shared" si="238"/>
        <v>8.130081300813009E-3</v>
      </c>
      <c r="N1288" s="138">
        <v>246</v>
      </c>
      <c r="O1288" s="148" t="s">
        <v>184</v>
      </c>
    </row>
    <row r="1289" spans="2:17" x14ac:dyDescent="0.15">
      <c r="B1289" s="172"/>
      <c r="C1289" s="12" t="s">
        <v>85</v>
      </c>
      <c r="D1289" s="139">
        <v>11</v>
      </c>
      <c r="E1289" s="54">
        <f t="shared" si="234"/>
        <v>0.10891089108910891</v>
      </c>
      <c r="F1289" s="147">
        <v>7</v>
      </c>
      <c r="G1289" s="54">
        <f t="shared" si="235"/>
        <v>6.9306930693069313E-2</v>
      </c>
      <c r="H1289" s="58">
        <v>73</v>
      </c>
      <c r="I1289" s="54">
        <f t="shared" si="236"/>
        <v>0.72277227722772275</v>
      </c>
      <c r="J1289" s="58">
        <v>10</v>
      </c>
      <c r="K1289" s="54">
        <f t="shared" si="237"/>
        <v>9.9009900990099015E-2</v>
      </c>
      <c r="L1289" s="53">
        <v>2</v>
      </c>
      <c r="M1289" s="54">
        <f t="shared" si="238"/>
        <v>1.9801980198019802E-2</v>
      </c>
      <c r="N1289" s="138">
        <v>101</v>
      </c>
      <c r="O1289" s="148" t="s">
        <v>184</v>
      </c>
    </row>
    <row r="1290" spans="2:17" x14ac:dyDescent="0.15">
      <c r="B1290" s="173"/>
      <c r="C1290" s="10" t="s">
        <v>86</v>
      </c>
      <c r="D1290" s="55">
        <v>12</v>
      </c>
      <c r="E1290" s="46">
        <f t="shared" si="234"/>
        <v>0.13953488372093023</v>
      </c>
      <c r="F1290" s="104">
        <v>13</v>
      </c>
      <c r="G1290" s="46">
        <f t="shared" si="235"/>
        <v>0.15116279069767441</v>
      </c>
      <c r="H1290" s="47">
        <v>53</v>
      </c>
      <c r="I1290" s="46">
        <f t="shared" si="236"/>
        <v>0.61627906976744184</v>
      </c>
      <c r="J1290" s="47">
        <v>8</v>
      </c>
      <c r="K1290" s="46">
        <f t="shared" si="237"/>
        <v>9.3023255813953487E-2</v>
      </c>
      <c r="L1290" s="48">
        <v>4</v>
      </c>
      <c r="M1290" s="46">
        <f t="shared" si="238"/>
        <v>4.6511627906976744E-2</v>
      </c>
      <c r="N1290" s="49">
        <v>86</v>
      </c>
      <c r="O1290" s="100" t="s">
        <v>185</v>
      </c>
    </row>
    <row r="1293" spans="2:17" x14ac:dyDescent="0.15">
      <c r="B1293" s="4" t="s">
        <v>206</v>
      </c>
    </row>
    <row r="1294" spans="2:17" x14ac:dyDescent="0.15">
      <c r="B1294" s="5" t="s">
        <v>259</v>
      </c>
    </row>
    <row r="1295" spans="2:17" ht="27" customHeight="1" x14ac:dyDescent="0.15">
      <c r="B1295" s="174" t="s">
        <v>87</v>
      </c>
      <c r="C1295" s="191"/>
      <c r="D1295" s="184" t="s">
        <v>207</v>
      </c>
      <c r="E1295" s="188"/>
      <c r="F1295" s="188" t="s">
        <v>208</v>
      </c>
      <c r="G1295" s="188"/>
      <c r="H1295" s="188" t="s">
        <v>209</v>
      </c>
      <c r="I1295" s="188"/>
      <c r="J1295" s="188" t="s">
        <v>276</v>
      </c>
      <c r="K1295" s="185"/>
      <c r="L1295" s="188" t="s">
        <v>210</v>
      </c>
      <c r="M1295" s="188"/>
      <c r="N1295" s="200" t="s">
        <v>62</v>
      </c>
      <c r="O1295" s="179"/>
      <c r="P1295" s="188" t="s">
        <v>14</v>
      </c>
      <c r="Q1295" s="194"/>
    </row>
    <row r="1296" spans="2:17" x14ac:dyDescent="0.15">
      <c r="B1296" s="192"/>
      <c r="C1296" s="193"/>
      <c r="D1296" s="119" t="s">
        <v>1</v>
      </c>
      <c r="E1296" s="120" t="s">
        <v>2</v>
      </c>
      <c r="F1296" s="120" t="s">
        <v>1</v>
      </c>
      <c r="G1296" s="120" t="s">
        <v>2</v>
      </c>
      <c r="H1296" s="120" t="s">
        <v>1</v>
      </c>
      <c r="I1296" s="120" t="s">
        <v>2</v>
      </c>
      <c r="J1296" s="120" t="s">
        <v>1</v>
      </c>
      <c r="K1296" s="129" t="s">
        <v>2</v>
      </c>
      <c r="L1296" s="120" t="s">
        <v>1</v>
      </c>
      <c r="M1296" s="120" t="s">
        <v>2</v>
      </c>
      <c r="N1296" s="130" t="s">
        <v>1</v>
      </c>
      <c r="O1296" s="120" t="s">
        <v>2</v>
      </c>
      <c r="P1296" s="120" t="s">
        <v>1</v>
      </c>
      <c r="Q1296" s="121" t="s">
        <v>2</v>
      </c>
    </row>
    <row r="1297" spans="2:17" x14ac:dyDescent="0.15">
      <c r="B1297" s="195" t="s">
        <v>17</v>
      </c>
      <c r="C1297" s="3" t="s">
        <v>0</v>
      </c>
      <c r="D1297" s="59">
        <f>D1306+D1315</f>
        <v>641</v>
      </c>
      <c r="E1297" s="60">
        <f t="shared" ref="E1297:E1323" si="239">D1297/P1297</f>
        <v>0.26775271512113619</v>
      </c>
      <c r="F1297" s="61">
        <f>F1306+F1315</f>
        <v>648</v>
      </c>
      <c r="G1297" s="60">
        <f t="shared" ref="G1297:G1323" si="240">F1297/P1297</f>
        <v>0.27067669172932329</v>
      </c>
      <c r="H1297" s="62">
        <f>H1306+H1315</f>
        <v>222</v>
      </c>
      <c r="I1297" s="60">
        <f t="shared" ref="I1297:I1323" si="241">H1297/P1297</f>
        <v>9.2731829573934832E-2</v>
      </c>
      <c r="J1297" s="61">
        <f>J1306+J1315</f>
        <v>97</v>
      </c>
      <c r="K1297" s="105">
        <f t="shared" ref="K1297:K1323" si="242">J1297/P1297</f>
        <v>4.0517961570593147E-2</v>
      </c>
      <c r="L1297" s="61">
        <f>L1306+L1315</f>
        <v>1151</v>
      </c>
      <c r="M1297" s="60">
        <f t="shared" ref="M1297:M1323" si="243">L1297/P1297</f>
        <v>0.48078529657477026</v>
      </c>
      <c r="N1297" s="109">
        <f>N1306+N1315</f>
        <v>54</v>
      </c>
      <c r="O1297" s="60">
        <f>N1297/P1297</f>
        <v>2.2556390977443608E-2</v>
      </c>
      <c r="P1297" s="64">
        <f>P1306+P1315</f>
        <v>2394</v>
      </c>
      <c r="Q1297" s="96" t="s">
        <v>211</v>
      </c>
    </row>
    <row r="1298" spans="2:17" x14ac:dyDescent="0.15">
      <c r="B1298" s="183"/>
      <c r="C1298" s="11" t="s">
        <v>22</v>
      </c>
      <c r="D1298" s="140">
        <f>D1307+D1316</f>
        <v>0</v>
      </c>
      <c r="E1298" s="66">
        <f t="shared" si="239"/>
        <v>0</v>
      </c>
      <c r="F1298" s="67">
        <f t="shared" ref="F1298:J1305" si="244">F1307+F1316</f>
        <v>1</v>
      </c>
      <c r="G1298" s="66">
        <f t="shared" si="240"/>
        <v>9.6153846153846159E-3</v>
      </c>
      <c r="H1298" s="67">
        <f t="shared" ref="H1298:H1300" si="245">H1307+H1316</f>
        <v>0</v>
      </c>
      <c r="I1298" s="66">
        <f t="shared" si="241"/>
        <v>0</v>
      </c>
      <c r="J1298" s="67">
        <f t="shared" si="244"/>
        <v>0</v>
      </c>
      <c r="K1298" s="106">
        <f t="shared" si="242"/>
        <v>0</v>
      </c>
      <c r="L1298" s="149">
        <f>L1307+L1316</f>
        <v>101</v>
      </c>
      <c r="M1298" s="66">
        <f t="shared" si="243"/>
        <v>0.97115384615384615</v>
      </c>
      <c r="N1298" s="110">
        <f>N1307+N1316</f>
        <v>2</v>
      </c>
      <c r="O1298" s="66">
        <f t="shared" ref="O1298:O1323" si="246">N1298/P1298</f>
        <v>1.9230769230769232E-2</v>
      </c>
      <c r="P1298" s="69">
        <f>P1307+P1316</f>
        <v>104</v>
      </c>
      <c r="Q1298" s="97" t="s">
        <v>211</v>
      </c>
    </row>
    <row r="1299" spans="2:17" x14ac:dyDescent="0.15">
      <c r="B1299" s="183"/>
      <c r="C1299" s="12" t="s">
        <v>24</v>
      </c>
      <c r="D1299" s="141">
        <f t="shared" ref="D1299:D1305" si="247">D1308+D1317</f>
        <v>3</v>
      </c>
      <c r="E1299" s="142">
        <f t="shared" si="239"/>
        <v>1.7341040462427744E-2</v>
      </c>
      <c r="F1299" s="143">
        <f t="shared" si="244"/>
        <v>7</v>
      </c>
      <c r="G1299" s="142">
        <f t="shared" si="240"/>
        <v>4.046242774566474E-2</v>
      </c>
      <c r="H1299" s="143">
        <f t="shared" si="245"/>
        <v>2</v>
      </c>
      <c r="I1299" s="142">
        <f t="shared" si="241"/>
        <v>1.1560693641618497E-2</v>
      </c>
      <c r="J1299" s="143">
        <f t="shared" si="244"/>
        <v>2</v>
      </c>
      <c r="K1299" s="150">
        <f t="shared" si="242"/>
        <v>1.1560693641618497E-2</v>
      </c>
      <c r="L1299" s="151">
        <f t="shared" ref="L1299:L1305" si="248">L1308+L1317</f>
        <v>153</v>
      </c>
      <c r="M1299" s="142">
        <f t="shared" si="243"/>
        <v>0.88439306358381498</v>
      </c>
      <c r="N1299" s="111">
        <f t="shared" ref="N1299:N1305" si="249">N1308+N1317</f>
        <v>7</v>
      </c>
      <c r="O1299" s="142">
        <f t="shared" si="246"/>
        <v>4.046242774566474E-2</v>
      </c>
      <c r="P1299" s="99">
        <f>P1308+P1317</f>
        <v>173</v>
      </c>
      <c r="Q1299" s="148" t="s">
        <v>211</v>
      </c>
    </row>
    <row r="1300" spans="2:17" x14ac:dyDescent="0.15">
      <c r="B1300" s="183"/>
      <c r="C1300" s="12" t="s">
        <v>26</v>
      </c>
      <c r="D1300" s="141">
        <f t="shared" si="247"/>
        <v>13</v>
      </c>
      <c r="E1300" s="142">
        <f t="shared" si="239"/>
        <v>4.6594982078853049E-2</v>
      </c>
      <c r="F1300" s="143">
        <f t="shared" si="244"/>
        <v>36</v>
      </c>
      <c r="G1300" s="142">
        <f t="shared" si="240"/>
        <v>0.12903225806451613</v>
      </c>
      <c r="H1300" s="143">
        <f t="shared" si="245"/>
        <v>3</v>
      </c>
      <c r="I1300" s="142">
        <f t="shared" si="241"/>
        <v>1.0752688172043012E-2</v>
      </c>
      <c r="J1300" s="143">
        <f t="shared" si="244"/>
        <v>11</v>
      </c>
      <c r="K1300" s="150">
        <f t="shared" si="242"/>
        <v>3.9426523297491037E-2</v>
      </c>
      <c r="L1300" s="151">
        <f t="shared" si="248"/>
        <v>223</v>
      </c>
      <c r="M1300" s="142">
        <f t="shared" si="243"/>
        <v>0.79928315412186379</v>
      </c>
      <c r="N1300" s="111">
        <f t="shared" si="249"/>
        <v>5</v>
      </c>
      <c r="O1300" s="142">
        <f t="shared" si="246"/>
        <v>1.7921146953405017E-2</v>
      </c>
      <c r="P1300" s="99">
        <f t="shared" ref="P1300:P1305" si="250">P1309+P1318</f>
        <v>279</v>
      </c>
      <c r="Q1300" s="148" t="s">
        <v>211</v>
      </c>
    </row>
    <row r="1301" spans="2:17" x14ac:dyDescent="0.15">
      <c r="B1301" s="183"/>
      <c r="C1301" s="12" t="s">
        <v>28</v>
      </c>
      <c r="D1301" s="141">
        <f t="shared" si="247"/>
        <v>37</v>
      </c>
      <c r="E1301" s="142">
        <f t="shared" si="239"/>
        <v>0.10914454277286136</v>
      </c>
      <c r="F1301" s="143">
        <f t="shared" si="244"/>
        <v>73</v>
      </c>
      <c r="G1301" s="142">
        <f t="shared" si="240"/>
        <v>0.21533923303834809</v>
      </c>
      <c r="H1301" s="143">
        <f>H1310+H1319</f>
        <v>16</v>
      </c>
      <c r="I1301" s="142">
        <f t="shared" si="241"/>
        <v>4.71976401179941E-2</v>
      </c>
      <c r="J1301" s="143">
        <f t="shared" si="244"/>
        <v>11</v>
      </c>
      <c r="K1301" s="150">
        <f t="shared" si="242"/>
        <v>3.2448377581120944E-2</v>
      </c>
      <c r="L1301" s="151">
        <f t="shared" si="248"/>
        <v>218</v>
      </c>
      <c r="M1301" s="142">
        <f t="shared" si="243"/>
        <v>0.64306784660766958</v>
      </c>
      <c r="N1301" s="111">
        <f t="shared" si="249"/>
        <v>5</v>
      </c>
      <c r="O1301" s="142">
        <f t="shared" si="246"/>
        <v>1.4749262536873156E-2</v>
      </c>
      <c r="P1301" s="99">
        <f t="shared" si="250"/>
        <v>339</v>
      </c>
      <c r="Q1301" s="148" t="s">
        <v>211</v>
      </c>
    </row>
    <row r="1302" spans="2:17" x14ac:dyDescent="0.15">
      <c r="B1302" s="183"/>
      <c r="C1302" s="12" t="s">
        <v>30</v>
      </c>
      <c r="D1302" s="141">
        <f t="shared" si="247"/>
        <v>65</v>
      </c>
      <c r="E1302" s="142">
        <f t="shared" si="239"/>
        <v>0.20967741935483872</v>
      </c>
      <c r="F1302" s="143">
        <f t="shared" si="244"/>
        <v>123</v>
      </c>
      <c r="G1302" s="142">
        <f t="shared" si="240"/>
        <v>0.39677419354838711</v>
      </c>
      <c r="H1302" s="143">
        <f t="shared" ref="H1302:H1305" si="251">H1311+H1320</f>
        <v>26</v>
      </c>
      <c r="I1302" s="142">
        <f t="shared" si="241"/>
        <v>8.387096774193549E-2</v>
      </c>
      <c r="J1302" s="143">
        <f t="shared" si="244"/>
        <v>8</v>
      </c>
      <c r="K1302" s="150">
        <f t="shared" si="242"/>
        <v>2.5806451612903226E-2</v>
      </c>
      <c r="L1302" s="151">
        <f t="shared" si="248"/>
        <v>137</v>
      </c>
      <c r="M1302" s="142">
        <f t="shared" si="243"/>
        <v>0.44193548387096776</v>
      </c>
      <c r="N1302" s="111">
        <f t="shared" si="249"/>
        <v>4</v>
      </c>
      <c r="O1302" s="142">
        <f t="shared" si="246"/>
        <v>1.2903225806451613E-2</v>
      </c>
      <c r="P1302" s="99">
        <f t="shared" si="250"/>
        <v>310</v>
      </c>
      <c r="Q1302" s="148" t="s">
        <v>211</v>
      </c>
    </row>
    <row r="1303" spans="2:17" x14ac:dyDescent="0.15">
      <c r="B1303" s="183"/>
      <c r="C1303" s="12" t="s">
        <v>35</v>
      </c>
      <c r="D1303" s="141">
        <f t="shared" si="247"/>
        <v>215</v>
      </c>
      <c r="E1303" s="142">
        <f t="shared" si="239"/>
        <v>0.419921875</v>
      </c>
      <c r="F1303" s="143">
        <f t="shared" si="244"/>
        <v>211</v>
      </c>
      <c r="G1303" s="142">
        <f t="shared" si="240"/>
        <v>0.412109375</v>
      </c>
      <c r="H1303" s="143">
        <f t="shared" si="251"/>
        <v>69</v>
      </c>
      <c r="I1303" s="142">
        <f t="shared" si="241"/>
        <v>0.134765625</v>
      </c>
      <c r="J1303" s="143">
        <f t="shared" si="244"/>
        <v>20</v>
      </c>
      <c r="K1303" s="150">
        <f t="shared" si="242"/>
        <v>3.90625E-2</v>
      </c>
      <c r="L1303" s="151">
        <f t="shared" si="248"/>
        <v>137</v>
      </c>
      <c r="M1303" s="142">
        <f t="shared" si="243"/>
        <v>0.267578125</v>
      </c>
      <c r="N1303" s="111">
        <f t="shared" si="249"/>
        <v>12</v>
      </c>
      <c r="O1303" s="142">
        <f t="shared" si="246"/>
        <v>2.34375E-2</v>
      </c>
      <c r="P1303" s="99">
        <f t="shared" si="250"/>
        <v>512</v>
      </c>
      <c r="Q1303" s="148" t="s">
        <v>211</v>
      </c>
    </row>
    <row r="1304" spans="2:17" x14ac:dyDescent="0.15">
      <c r="B1304" s="183"/>
      <c r="C1304" s="12" t="s">
        <v>37</v>
      </c>
      <c r="D1304" s="141">
        <f t="shared" si="247"/>
        <v>182</v>
      </c>
      <c r="E1304" s="142">
        <f t="shared" si="239"/>
        <v>0.41743119266055045</v>
      </c>
      <c r="F1304" s="143">
        <f t="shared" si="244"/>
        <v>149</v>
      </c>
      <c r="G1304" s="142">
        <f t="shared" si="240"/>
        <v>0.34174311926605505</v>
      </c>
      <c r="H1304" s="143">
        <f t="shared" si="251"/>
        <v>72</v>
      </c>
      <c r="I1304" s="142">
        <f t="shared" si="241"/>
        <v>0.16513761467889909</v>
      </c>
      <c r="J1304" s="143">
        <f t="shared" si="244"/>
        <v>21</v>
      </c>
      <c r="K1304" s="150">
        <f t="shared" si="242"/>
        <v>4.8165137614678902E-2</v>
      </c>
      <c r="L1304" s="151">
        <f t="shared" si="248"/>
        <v>116</v>
      </c>
      <c r="M1304" s="142">
        <f t="shared" si="243"/>
        <v>0.26605504587155965</v>
      </c>
      <c r="N1304" s="111">
        <f t="shared" si="249"/>
        <v>9</v>
      </c>
      <c r="O1304" s="142">
        <f t="shared" si="246"/>
        <v>2.0642201834862386E-2</v>
      </c>
      <c r="P1304" s="99">
        <f t="shared" si="250"/>
        <v>436</v>
      </c>
      <c r="Q1304" s="148" t="s">
        <v>211</v>
      </c>
    </row>
    <row r="1305" spans="2:17" x14ac:dyDescent="0.15">
      <c r="B1305" s="183"/>
      <c r="C1305" s="10" t="s">
        <v>75</v>
      </c>
      <c r="D1305" s="71">
        <f t="shared" si="247"/>
        <v>126</v>
      </c>
      <c r="E1305" s="72">
        <f t="shared" si="239"/>
        <v>0.52282157676348551</v>
      </c>
      <c r="F1305" s="73">
        <f t="shared" si="244"/>
        <v>48</v>
      </c>
      <c r="G1305" s="72">
        <f t="shared" si="240"/>
        <v>0.19917012448132779</v>
      </c>
      <c r="H1305" s="73">
        <f t="shared" si="251"/>
        <v>34</v>
      </c>
      <c r="I1305" s="72">
        <f t="shared" si="241"/>
        <v>0.14107883817427386</v>
      </c>
      <c r="J1305" s="73">
        <f t="shared" si="244"/>
        <v>24</v>
      </c>
      <c r="K1305" s="107">
        <f t="shared" si="242"/>
        <v>9.9585062240663894E-2</v>
      </c>
      <c r="L1305" s="108">
        <f t="shared" si="248"/>
        <v>66</v>
      </c>
      <c r="M1305" s="72">
        <f t="shared" si="243"/>
        <v>0.27385892116182575</v>
      </c>
      <c r="N1305" s="111">
        <f t="shared" si="249"/>
        <v>10</v>
      </c>
      <c r="O1305" s="72">
        <f t="shared" si="246"/>
        <v>4.1493775933609957E-2</v>
      </c>
      <c r="P1305" s="99">
        <f t="shared" si="250"/>
        <v>241</v>
      </c>
      <c r="Q1305" s="100" t="s">
        <v>211</v>
      </c>
    </row>
    <row r="1306" spans="2:17" x14ac:dyDescent="0.15">
      <c r="B1306" s="182" t="s">
        <v>15</v>
      </c>
      <c r="C1306" s="11" t="s">
        <v>0</v>
      </c>
      <c r="D1306" s="77">
        <f>SUM(D1307:D1314)</f>
        <v>326</v>
      </c>
      <c r="E1306" s="60">
        <f t="shared" si="239"/>
        <v>0.29422382671480146</v>
      </c>
      <c r="F1306" s="67">
        <f>SUM(F1307:F1314)</f>
        <v>285</v>
      </c>
      <c r="G1306" s="60">
        <f t="shared" si="240"/>
        <v>0.25722021660649819</v>
      </c>
      <c r="H1306" s="67">
        <f>SUM(H1307:H1314)</f>
        <v>147</v>
      </c>
      <c r="I1306" s="60">
        <f t="shared" si="241"/>
        <v>0.13267148014440433</v>
      </c>
      <c r="J1306" s="67">
        <f>SUM(J1307:J1314)</f>
        <v>66</v>
      </c>
      <c r="K1306" s="105">
        <f t="shared" si="242"/>
        <v>5.9566787003610108E-2</v>
      </c>
      <c r="L1306" s="67">
        <f>SUM(L1307:L1314)</f>
        <v>497</v>
      </c>
      <c r="M1306" s="60">
        <f t="shared" si="243"/>
        <v>0.44855595667870035</v>
      </c>
      <c r="N1306" s="109">
        <f>SUM(N1307:N1314)</f>
        <v>22</v>
      </c>
      <c r="O1306" s="60">
        <f t="shared" si="246"/>
        <v>1.9855595667870037E-2</v>
      </c>
      <c r="P1306" s="64">
        <f>SUM(P1307:P1314)</f>
        <v>1108</v>
      </c>
      <c r="Q1306" s="96" t="s">
        <v>182</v>
      </c>
    </row>
    <row r="1307" spans="2:17" x14ac:dyDescent="0.15">
      <c r="B1307" s="182"/>
      <c r="C1307" s="11" t="s">
        <v>22</v>
      </c>
      <c r="D1307" s="77"/>
      <c r="E1307" s="66">
        <f t="shared" si="239"/>
        <v>0</v>
      </c>
      <c r="F1307" s="67"/>
      <c r="G1307" s="66">
        <f t="shared" si="240"/>
        <v>0</v>
      </c>
      <c r="H1307" s="67"/>
      <c r="I1307" s="66">
        <f t="shared" si="241"/>
        <v>0</v>
      </c>
      <c r="J1307" s="67"/>
      <c r="K1307" s="106">
        <f t="shared" si="242"/>
        <v>0</v>
      </c>
      <c r="L1307" s="67">
        <v>48</v>
      </c>
      <c r="M1307" s="66">
        <f t="shared" si="243"/>
        <v>1</v>
      </c>
      <c r="N1307" s="110">
        <v>0</v>
      </c>
      <c r="O1307" s="66">
        <f t="shared" si="246"/>
        <v>0</v>
      </c>
      <c r="P1307" s="69">
        <v>48</v>
      </c>
      <c r="Q1307" s="97" t="s">
        <v>182</v>
      </c>
    </row>
    <row r="1308" spans="2:17" x14ac:dyDescent="0.15">
      <c r="B1308" s="182"/>
      <c r="C1308" s="12" t="s">
        <v>24</v>
      </c>
      <c r="D1308" s="145">
        <v>2</v>
      </c>
      <c r="E1308" s="142">
        <f t="shared" si="239"/>
        <v>2.5316455696202531E-2</v>
      </c>
      <c r="F1308" s="143">
        <v>5</v>
      </c>
      <c r="G1308" s="142">
        <f t="shared" si="240"/>
        <v>6.3291139240506333E-2</v>
      </c>
      <c r="H1308" s="143">
        <v>1</v>
      </c>
      <c r="I1308" s="142">
        <f t="shared" si="241"/>
        <v>1.2658227848101266E-2</v>
      </c>
      <c r="J1308" s="143">
        <v>2</v>
      </c>
      <c r="K1308" s="150">
        <f t="shared" si="242"/>
        <v>2.5316455696202531E-2</v>
      </c>
      <c r="L1308" s="143">
        <v>67</v>
      </c>
      <c r="M1308" s="142">
        <f t="shared" si="243"/>
        <v>0.84810126582278478</v>
      </c>
      <c r="N1308" s="111">
        <v>3</v>
      </c>
      <c r="O1308" s="142">
        <f t="shared" si="246"/>
        <v>3.7974683544303799E-2</v>
      </c>
      <c r="P1308" s="99">
        <v>79</v>
      </c>
      <c r="Q1308" s="148" t="s">
        <v>182</v>
      </c>
    </row>
    <row r="1309" spans="2:17" x14ac:dyDescent="0.15">
      <c r="B1309" s="182"/>
      <c r="C1309" s="12" t="s">
        <v>26</v>
      </c>
      <c r="D1309" s="145">
        <v>12</v>
      </c>
      <c r="E1309" s="142">
        <f t="shared" si="239"/>
        <v>8.5714285714285715E-2</v>
      </c>
      <c r="F1309" s="143">
        <v>25</v>
      </c>
      <c r="G1309" s="142">
        <f t="shared" si="240"/>
        <v>0.17857142857142858</v>
      </c>
      <c r="H1309" s="143">
        <v>3</v>
      </c>
      <c r="I1309" s="142">
        <f t="shared" si="241"/>
        <v>2.1428571428571429E-2</v>
      </c>
      <c r="J1309" s="143">
        <v>9</v>
      </c>
      <c r="K1309" s="150">
        <f t="shared" si="242"/>
        <v>6.4285714285714279E-2</v>
      </c>
      <c r="L1309" s="143">
        <v>99</v>
      </c>
      <c r="M1309" s="142">
        <f t="shared" si="243"/>
        <v>0.70714285714285718</v>
      </c>
      <c r="N1309" s="111">
        <v>2</v>
      </c>
      <c r="O1309" s="142">
        <f t="shared" si="246"/>
        <v>1.4285714285714285E-2</v>
      </c>
      <c r="P1309" s="99">
        <v>140</v>
      </c>
      <c r="Q1309" s="148" t="s">
        <v>182</v>
      </c>
    </row>
    <row r="1310" spans="2:17" x14ac:dyDescent="0.15">
      <c r="B1310" s="182"/>
      <c r="C1310" s="12" t="s">
        <v>28</v>
      </c>
      <c r="D1310" s="145">
        <v>24</v>
      </c>
      <c r="E1310" s="142">
        <f t="shared" si="239"/>
        <v>0.16107382550335569</v>
      </c>
      <c r="F1310" s="143">
        <v>41</v>
      </c>
      <c r="G1310" s="142">
        <f t="shared" si="240"/>
        <v>0.27516778523489932</v>
      </c>
      <c r="H1310" s="143">
        <v>11</v>
      </c>
      <c r="I1310" s="142">
        <f t="shared" si="241"/>
        <v>7.3825503355704702E-2</v>
      </c>
      <c r="J1310" s="143">
        <v>8</v>
      </c>
      <c r="K1310" s="150">
        <f t="shared" si="242"/>
        <v>5.3691275167785234E-2</v>
      </c>
      <c r="L1310" s="143">
        <v>79</v>
      </c>
      <c r="M1310" s="142">
        <f t="shared" si="243"/>
        <v>0.53020134228187921</v>
      </c>
      <c r="N1310" s="111">
        <v>3</v>
      </c>
      <c r="O1310" s="142">
        <f t="shared" si="246"/>
        <v>2.0134228187919462E-2</v>
      </c>
      <c r="P1310" s="99">
        <v>149</v>
      </c>
      <c r="Q1310" s="148" t="s">
        <v>182</v>
      </c>
    </row>
    <row r="1311" spans="2:17" x14ac:dyDescent="0.15">
      <c r="B1311" s="182"/>
      <c r="C1311" s="12" t="s">
        <v>30</v>
      </c>
      <c r="D1311" s="145">
        <v>40</v>
      </c>
      <c r="E1311" s="142">
        <f t="shared" si="239"/>
        <v>0.28169014084507044</v>
      </c>
      <c r="F1311" s="143">
        <v>61</v>
      </c>
      <c r="G1311" s="142">
        <f t="shared" si="240"/>
        <v>0.42957746478873238</v>
      </c>
      <c r="H1311" s="143">
        <v>17</v>
      </c>
      <c r="I1311" s="142">
        <f t="shared" si="241"/>
        <v>0.11971830985915492</v>
      </c>
      <c r="J1311" s="143">
        <v>5</v>
      </c>
      <c r="K1311" s="150">
        <f t="shared" si="242"/>
        <v>3.5211267605633804E-2</v>
      </c>
      <c r="L1311" s="143">
        <v>48</v>
      </c>
      <c r="M1311" s="142">
        <f t="shared" si="243"/>
        <v>0.3380281690140845</v>
      </c>
      <c r="N1311" s="111">
        <v>2</v>
      </c>
      <c r="O1311" s="142">
        <f t="shared" si="246"/>
        <v>1.4084507042253521E-2</v>
      </c>
      <c r="P1311" s="99">
        <v>142</v>
      </c>
      <c r="Q1311" s="148" t="s">
        <v>182</v>
      </c>
    </row>
    <row r="1312" spans="2:17" x14ac:dyDescent="0.15">
      <c r="B1312" s="183"/>
      <c r="C1312" s="12" t="s">
        <v>35</v>
      </c>
      <c r="D1312" s="145">
        <v>117</v>
      </c>
      <c r="E1312" s="142">
        <f t="shared" si="239"/>
        <v>0.47950819672131145</v>
      </c>
      <c r="F1312" s="143">
        <v>82</v>
      </c>
      <c r="G1312" s="142">
        <f t="shared" si="240"/>
        <v>0.33606557377049179</v>
      </c>
      <c r="H1312" s="143">
        <v>46</v>
      </c>
      <c r="I1312" s="142">
        <f t="shared" si="241"/>
        <v>0.18852459016393441</v>
      </c>
      <c r="J1312" s="143">
        <v>13</v>
      </c>
      <c r="K1312" s="150">
        <f t="shared" si="242"/>
        <v>5.3278688524590161E-2</v>
      </c>
      <c r="L1312" s="143">
        <v>65</v>
      </c>
      <c r="M1312" s="142">
        <f t="shared" si="243"/>
        <v>0.26639344262295084</v>
      </c>
      <c r="N1312" s="111">
        <v>5</v>
      </c>
      <c r="O1312" s="142">
        <f t="shared" si="246"/>
        <v>2.0491803278688523E-2</v>
      </c>
      <c r="P1312" s="99">
        <v>244</v>
      </c>
      <c r="Q1312" s="148" t="s">
        <v>182</v>
      </c>
    </row>
    <row r="1313" spans="2:17" x14ac:dyDescent="0.15">
      <c r="B1313" s="183"/>
      <c r="C1313" s="12" t="s">
        <v>37</v>
      </c>
      <c r="D1313" s="145">
        <v>80</v>
      </c>
      <c r="E1313" s="142">
        <f t="shared" si="239"/>
        <v>0.4020100502512563</v>
      </c>
      <c r="F1313" s="143">
        <v>56</v>
      </c>
      <c r="G1313" s="142">
        <f t="shared" si="240"/>
        <v>0.28140703517587939</v>
      </c>
      <c r="H1313" s="143">
        <v>47</v>
      </c>
      <c r="I1313" s="142">
        <f t="shared" si="241"/>
        <v>0.23618090452261306</v>
      </c>
      <c r="J1313" s="143">
        <v>16</v>
      </c>
      <c r="K1313" s="150">
        <f t="shared" si="242"/>
        <v>8.0402010050251257E-2</v>
      </c>
      <c r="L1313" s="143">
        <v>57</v>
      </c>
      <c r="M1313" s="142">
        <f t="shared" si="243"/>
        <v>0.28643216080402012</v>
      </c>
      <c r="N1313" s="111">
        <v>3</v>
      </c>
      <c r="O1313" s="142">
        <f t="shared" si="246"/>
        <v>1.507537688442211E-2</v>
      </c>
      <c r="P1313" s="99">
        <v>199</v>
      </c>
      <c r="Q1313" s="148" t="s">
        <v>182</v>
      </c>
    </row>
    <row r="1314" spans="2:17" x14ac:dyDescent="0.15">
      <c r="B1314" s="183"/>
      <c r="C1314" s="10" t="s">
        <v>75</v>
      </c>
      <c r="D1314" s="78">
        <v>51</v>
      </c>
      <c r="E1314" s="72">
        <f t="shared" si="239"/>
        <v>0.47663551401869159</v>
      </c>
      <c r="F1314" s="73">
        <v>15</v>
      </c>
      <c r="G1314" s="72">
        <f t="shared" si="240"/>
        <v>0.14018691588785046</v>
      </c>
      <c r="H1314" s="73">
        <v>22</v>
      </c>
      <c r="I1314" s="72">
        <f t="shared" si="241"/>
        <v>0.20560747663551401</v>
      </c>
      <c r="J1314" s="73">
        <v>13</v>
      </c>
      <c r="K1314" s="107">
        <f t="shared" si="242"/>
        <v>0.12149532710280374</v>
      </c>
      <c r="L1314" s="73">
        <v>34</v>
      </c>
      <c r="M1314" s="72">
        <f t="shared" si="243"/>
        <v>0.31775700934579437</v>
      </c>
      <c r="N1314" s="112">
        <v>4</v>
      </c>
      <c r="O1314" s="72">
        <f t="shared" si="246"/>
        <v>3.7383177570093455E-2</v>
      </c>
      <c r="P1314" s="75">
        <v>107</v>
      </c>
      <c r="Q1314" s="100" t="s">
        <v>182</v>
      </c>
    </row>
    <row r="1315" spans="2:17" x14ac:dyDescent="0.15">
      <c r="B1315" s="182" t="s">
        <v>16</v>
      </c>
      <c r="C1315" s="6" t="s">
        <v>0</v>
      </c>
      <c r="D1315" s="59">
        <f>SUM(D1316:D1323)</f>
        <v>315</v>
      </c>
      <c r="E1315" s="60">
        <f t="shared" si="239"/>
        <v>0.24494556765163297</v>
      </c>
      <c r="F1315" s="62">
        <f>SUM(F1316:F1323)</f>
        <v>363</v>
      </c>
      <c r="G1315" s="60">
        <f t="shared" si="240"/>
        <v>0.2822706065318818</v>
      </c>
      <c r="H1315" s="62">
        <f>SUM(H1316:H1323)</f>
        <v>75</v>
      </c>
      <c r="I1315" s="60">
        <f t="shared" si="241"/>
        <v>5.8320373250388802E-2</v>
      </c>
      <c r="J1315" s="62">
        <f>SUM(J1316:J1323)</f>
        <v>31</v>
      </c>
      <c r="K1315" s="105">
        <f t="shared" si="242"/>
        <v>2.410575427682737E-2</v>
      </c>
      <c r="L1315" s="61">
        <f>SUM(L1316:L1323)</f>
        <v>654</v>
      </c>
      <c r="M1315" s="60">
        <f t="shared" si="243"/>
        <v>0.50855365474339032</v>
      </c>
      <c r="N1315" s="109">
        <f>SUM(N1316:N1323)</f>
        <v>32</v>
      </c>
      <c r="O1315" s="60">
        <f t="shared" si="246"/>
        <v>2.4883359253499222E-2</v>
      </c>
      <c r="P1315" s="64">
        <f>SUM(P1316:P1323)</f>
        <v>1286</v>
      </c>
      <c r="Q1315" s="96" t="s">
        <v>182</v>
      </c>
    </row>
    <row r="1316" spans="2:17" x14ac:dyDescent="0.15">
      <c r="B1316" s="182"/>
      <c r="C1316" s="11" t="s">
        <v>22</v>
      </c>
      <c r="D1316" s="77"/>
      <c r="E1316" s="66">
        <f t="shared" si="239"/>
        <v>0</v>
      </c>
      <c r="F1316" s="67">
        <v>1</v>
      </c>
      <c r="G1316" s="66">
        <f t="shared" si="240"/>
        <v>1.7857142857142856E-2</v>
      </c>
      <c r="H1316" s="67"/>
      <c r="I1316" s="66">
        <f t="shared" si="241"/>
        <v>0</v>
      </c>
      <c r="J1316" s="67"/>
      <c r="K1316" s="106">
        <f t="shared" si="242"/>
        <v>0</v>
      </c>
      <c r="L1316" s="67">
        <v>53</v>
      </c>
      <c r="M1316" s="66">
        <f t="shared" si="243"/>
        <v>0.9464285714285714</v>
      </c>
      <c r="N1316" s="110">
        <v>2</v>
      </c>
      <c r="O1316" s="66">
        <f t="shared" si="246"/>
        <v>3.5714285714285712E-2</v>
      </c>
      <c r="P1316" s="69">
        <v>56</v>
      </c>
      <c r="Q1316" s="97" t="s">
        <v>182</v>
      </c>
    </row>
    <row r="1317" spans="2:17" x14ac:dyDescent="0.15">
      <c r="B1317" s="182"/>
      <c r="C1317" s="12" t="s">
        <v>24</v>
      </c>
      <c r="D1317" s="145">
        <v>1</v>
      </c>
      <c r="E1317" s="142">
        <f t="shared" si="239"/>
        <v>1.0638297872340425E-2</v>
      </c>
      <c r="F1317" s="143">
        <v>2</v>
      </c>
      <c r="G1317" s="142">
        <f t="shared" si="240"/>
        <v>2.1276595744680851E-2</v>
      </c>
      <c r="H1317" s="143">
        <v>1</v>
      </c>
      <c r="I1317" s="142">
        <f t="shared" si="241"/>
        <v>1.0638297872340425E-2</v>
      </c>
      <c r="J1317" s="143"/>
      <c r="K1317" s="150">
        <f t="shared" si="242"/>
        <v>0</v>
      </c>
      <c r="L1317" s="143">
        <v>86</v>
      </c>
      <c r="M1317" s="142">
        <f t="shared" si="243"/>
        <v>0.91489361702127658</v>
      </c>
      <c r="N1317" s="111">
        <v>4</v>
      </c>
      <c r="O1317" s="142">
        <f t="shared" si="246"/>
        <v>4.2553191489361701E-2</v>
      </c>
      <c r="P1317" s="99">
        <v>94</v>
      </c>
      <c r="Q1317" s="148" t="s">
        <v>182</v>
      </c>
    </row>
    <row r="1318" spans="2:17" x14ac:dyDescent="0.15">
      <c r="B1318" s="182"/>
      <c r="C1318" s="12" t="s">
        <v>26</v>
      </c>
      <c r="D1318" s="145">
        <v>1</v>
      </c>
      <c r="E1318" s="142">
        <f t="shared" si="239"/>
        <v>7.1942446043165471E-3</v>
      </c>
      <c r="F1318" s="143">
        <v>11</v>
      </c>
      <c r="G1318" s="142">
        <f t="shared" si="240"/>
        <v>7.9136690647482008E-2</v>
      </c>
      <c r="H1318" s="143"/>
      <c r="I1318" s="142">
        <f t="shared" si="241"/>
        <v>0</v>
      </c>
      <c r="J1318" s="143">
        <v>2</v>
      </c>
      <c r="K1318" s="150">
        <f t="shared" si="242"/>
        <v>1.4388489208633094E-2</v>
      </c>
      <c r="L1318" s="143">
        <v>124</v>
      </c>
      <c r="M1318" s="142">
        <f t="shared" si="243"/>
        <v>0.8920863309352518</v>
      </c>
      <c r="N1318" s="111">
        <v>3</v>
      </c>
      <c r="O1318" s="142">
        <f t="shared" si="246"/>
        <v>2.1582733812949641E-2</v>
      </c>
      <c r="P1318" s="99">
        <v>139</v>
      </c>
      <c r="Q1318" s="148" t="s">
        <v>182</v>
      </c>
    </row>
    <row r="1319" spans="2:17" x14ac:dyDescent="0.15">
      <c r="B1319" s="182"/>
      <c r="C1319" s="12" t="s">
        <v>28</v>
      </c>
      <c r="D1319" s="145">
        <v>13</v>
      </c>
      <c r="E1319" s="142">
        <f t="shared" si="239"/>
        <v>6.8421052631578952E-2</v>
      </c>
      <c r="F1319" s="143">
        <v>32</v>
      </c>
      <c r="G1319" s="142">
        <f t="shared" si="240"/>
        <v>0.16842105263157894</v>
      </c>
      <c r="H1319" s="143">
        <v>5</v>
      </c>
      <c r="I1319" s="142">
        <f t="shared" si="241"/>
        <v>2.6315789473684209E-2</v>
      </c>
      <c r="J1319" s="143">
        <v>3</v>
      </c>
      <c r="K1319" s="150">
        <f t="shared" si="242"/>
        <v>1.5789473684210527E-2</v>
      </c>
      <c r="L1319" s="143">
        <v>139</v>
      </c>
      <c r="M1319" s="142">
        <f t="shared" si="243"/>
        <v>0.73157894736842111</v>
      </c>
      <c r="N1319" s="111">
        <v>2</v>
      </c>
      <c r="O1319" s="142">
        <f t="shared" si="246"/>
        <v>1.0526315789473684E-2</v>
      </c>
      <c r="P1319" s="99">
        <v>190</v>
      </c>
      <c r="Q1319" s="148" t="s">
        <v>182</v>
      </c>
    </row>
    <row r="1320" spans="2:17" x14ac:dyDescent="0.15">
      <c r="B1320" s="182"/>
      <c r="C1320" s="12" t="s">
        <v>30</v>
      </c>
      <c r="D1320" s="145">
        <v>25</v>
      </c>
      <c r="E1320" s="142">
        <f t="shared" si="239"/>
        <v>0.14880952380952381</v>
      </c>
      <c r="F1320" s="143">
        <v>62</v>
      </c>
      <c r="G1320" s="142">
        <f t="shared" si="240"/>
        <v>0.36904761904761907</v>
      </c>
      <c r="H1320" s="143">
        <v>9</v>
      </c>
      <c r="I1320" s="142">
        <f t="shared" si="241"/>
        <v>5.3571428571428568E-2</v>
      </c>
      <c r="J1320" s="143">
        <v>3</v>
      </c>
      <c r="K1320" s="150">
        <f t="shared" si="242"/>
        <v>1.7857142857142856E-2</v>
      </c>
      <c r="L1320" s="143">
        <v>89</v>
      </c>
      <c r="M1320" s="142">
        <f t="shared" si="243"/>
        <v>0.52976190476190477</v>
      </c>
      <c r="N1320" s="111">
        <v>2</v>
      </c>
      <c r="O1320" s="142">
        <f t="shared" si="246"/>
        <v>1.1904761904761904E-2</v>
      </c>
      <c r="P1320" s="99">
        <v>168</v>
      </c>
      <c r="Q1320" s="148" t="s">
        <v>182</v>
      </c>
    </row>
    <row r="1321" spans="2:17" x14ac:dyDescent="0.15">
      <c r="B1321" s="183"/>
      <c r="C1321" s="12" t="s">
        <v>35</v>
      </c>
      <c r="D1321" s="145">
        <v>98</v>
      </c>
      <c r="E1321" s="142">
        <f t="shared" si="239"/>
        <v>0.36567164179104478</v>
      </c>
      <c r="F1321" s="143">
        <v>129</v>
      </c>
      <c r="G1321" s="142">
        <f t="shared" si="240"/>
        <v>0.48134328358208955</v>
      </c>
      <c r="H1321" s="143">
        <v>23</v>
      </c>
      <c r="I1321" s="142">
        <f t="shared" si="241"/>
        <v>8.5820895522388058E-2</v>
      </c>
      <c r="J1321" s="143">
        <v>7</v>
      </c>
      <c r="K1321" s="150">
        <f t="shared" si="242"/>
        <v>2.6119402985074626E-2</v>
      </c>
      <c r="L1321" s="143">
        <v>72</v>
      </c>
      <c r="M1321" s="142">
        <f t="shared" si="243"/>
        <v>0.26865671641791045</v>
      </c>
      <c r="N1321" s="111">
        <v>7</v>
      </c>
      <c r="O1321" s="142">
        <f t="shared" si="246"/>
        <v>2.6119402985074626E-2</v>
      </c>
      <c r="P1321" s="99">
        <v>268</v>
      </c>
      <c r="Q1321" s="148" t="s">
        <v>182</v>
      </c>
    </row>
    <row r="1322" spans="2:17" x14ac:dyDescent="0.15">
      <c r="B1322" s="183"/>
      <c r="C1322" s="12" t="s">
        <v>37</v>
      </c>
      <c r="D1322" s="145">
        <v>102</v>
      </c>
      <c r="E1322" s="142">
        <f t="shared" si="239"/>
        <v>0.43037974683544306</v>
      </c>
      <c r="F1322" s="143">
        <v>93</v>
      </c>
      <c r="G1322" s="142">
        <f t="shared" si="240"/>
        <v>0.39240506329113922</v>
      </c>
      <c r="H1322" s="143">
        <v>25</v>
      </c>
      <c r="I1322" s="142">
        <f t="shared" si="241"/>
        <v>0.10548523206751055</v>
      </c>
      <c r="J1322" s="143">
        <v>5</v>
      </c>
      <c r="K1322" s="150">
        <f t="shared" si="242"/>
        <v>2.1097046413502109E-2</v>
      </c>
      <c r="L1322" s="143">
        <v>59</v>
      </c>
      <c r="M1322" s="142">
        <f t="shared" si="243"/>
        <v>0.24894514767932491</v>
      </c>
      <c r="N1322" s="111">
        <v>6</v>
      </c>
      <c r="O1322" s="142">
        <f t="shared" si="246"/>
        <v>2.5316455696202531E-2</v>
      </c>
      <c r="P1322" s="99">
        <v>237</v>
      </c>
      <c r="Q1322" s="148" t="s">
        <v>182</v>
      </c>
    </row>
    <row r="1323" spans="2:17" x14ac:dyDescent="0.15">
      <c r="B1323" s="183"/>
      <c r="C1323" s="10" t="s">
        <v>75</v>
      </c>
      <c r="D1323" s="78">
        <v>75</v>
      </c>
      <c r="E1323" s="72">
        <f t="shared" si="239"/>
        <v>0.55970149253731338</v>
      </c>
      <c r="F1323" s="73">
        <v>33</v>
      </c>
      <c r="G1323" s="72">
        <f t="shared" si="240"/>
        <v>0.2462686567164179</v>
      </c>
      <c r="H1323" s="73">
        <v>12</v>
      </c>
      <c r="I1323" s="72">
        <f t="shared" si="241"/>
        <v>8.9552238805970144E-2</v>
      </c>
      <c r="J1323" s="73">
        <v>11</v>
      </c>
      <c r="K1323" s="107">
        <f t="shared" si="242"/>
        <v>8.2089552238805971E-2</v>
      </c>
      <c r="L1323" s="73">
        <v>32</v>
      </c>
      <c r="M1323" s="72">
        <f t="shared" si="243"/>
        <v>0.23880597014925373</v>
      </c>
      <c r="N1323" s="112">
        <v>6</v>
      </c>
      <c r="O1323" s="72">
        <f t="shared" si="246"/>
        <v>4.4776119402985072E-2</v>
      </c>
      <c r="P1323" s="75">
        <v>134</v>
      </c>
      <c r="Q1323" s="100" t="s">
        <v>182</v>
      </c>
    </row>
    <row r="1325" spans="2:17" ht="27" customHeight="1" x14ac:dyDescent="0.15">
      <c r="B1325" s="174" t="s">
        <v>88</v>
      </c>
      <c r="C1325" s="175"/>
      <c r="D1325" s="184" t="s">
        <v>207</v>
      </c>
      <c r="E1325" s="188"/>
      <c r="F1325" s="188" t="s">
        <v>208</v>
      </c>
      <c r="G1325" s="188"/>
      <c r="H1325" s="188" t="s">
        <v>209</v>
      </c>
      <c r="I1325" s="188"/>
      <c r="J1325" s="188" t="s">
        <v>276</v>
      </c>
      <c r="K1325" s="185"/>
      <c r="L1325" s="188" t="s">
        <v>210</v>
      </c>
      <c r="M1325" s="188"/>
      <c r="N1325" s="180" t="s">
        <v>62</v>
      </c>
      <c r="O1325" s="179"/>
      <c r="P1325" s="188" t="s">
        <v>14</v>
      </c>
      <c r="Q1325" s="194"/>
    </row>
    <row r="1326" spans="2:17" x14ac:dyDescent="0.15">
      <c r="B1326" s="176"/>
      <c r="C1326" s="177"/>
      <c r="D1326" s="119" t="s">
        <v>1</v>
      </c>
      <c r="E1326" s="120" t="s">
        <v>2</v>
      </c>
      <c r="F1326" s="120" t="s">
        <v>1</v>
      </c>
      <c r="G1326" s="120" t="s">
        <v>2</v>
      </c>
      <c r="H1326" s="120" t="s">
        <v>1</v>
      </c>
      <c r="I1326" s="120" t="s">
        <v>2</v>
      </c>
      <c r="J1326" s="120" t="s">
        <v>1</v>
      </c>
      <c r="K1326" s="129" t="s">
        <v>2</v>
      </c>
      <c r="L1326" s="120" t="s">
        <v>1</v>
      </c>
      <c r="M1326" s="120" t="s">
        <v>2</v>
      </c>
      <c r="N1326" s="119" t="s">
        <v>1</v>
      </c>
      <c r="O1326" s="120" t="s">
        <v>2</v>
      </c>
      <c r="P1326" s="120" t="s">
        <v>1</v>
      </c>
      <c r="Q1326" s="121" t="s">
        <v>2</v>
      </c>
    </row>
    <row r="1327" spans="2:17" x14ac:dyDescent="0.15">
      <c r="B1327" s="171" t="s">
        <v>17</v>
      </c>
      <c r="C1327" s="3" t="s">
        <v>0</v>
      </c>
      <c r="D1327" s="22">
        <f>SUM(D1328:D1337)</f>
        <v>641</v>
      </c>
      <c r="E1327" s="23">
        <f t="shared" ref="E1327:E1337" si="252">D1327/P1327</f>
        <v>0.26775271512113619</v>
      </c>
      <c r="F1327" s="37">
        <f>SUM(F1328:F1337)</f>
        <v>648</v>
      </c>
      <c r="G1327" s="23">
        <f t="shared" ref="G1327:G1337" si="253">F1327/P1327</f>
        <v>0.27067669172932329</v>
      </c>
      <c r="H1327" s="39">
        <f>SUM(H1328:H1337)</f>
        <v>222</v>
      </c>
      <c r="I1327" s="23">
        <f t="shared" ref="I1327:I1337" si="254">H1327/P1327</f>
        <v>9.2731829573934832E-2</v>
      </c>
      <c r="J1327" s="37">
        <f>SUM(J1328:J1337)</f>
        <v>97</v>
      </c>
      <c r="K1327" s="38">
        <f t="shared" ref="K1327:K1337" si="255">J1327/P1327</f>
        <v>4.0517961570593147E-2</v>
      </c>
      <c r="L1327" s="37">
        <f>SUM(L1328:L1337)</f>
        <v>1151</v>
      </c>
      <c r="M1327" s="23">
        <f t="shared" ref="M1327:M1337" si="256">L1327/P1327</f>
        <v>0.48078529657477026</v>
      </c>
      <c r="N1327" s="40">
        <f>SUM(N1328:N1337)</f>
        <v>54</v>
      </c>
      <c r="O1327" s="23">
        <f>N1327/P1327</f>
        <v>2.2556390977443608E-2</v>
      </c>
      <c r="P1327" s="41">
        <f>SUM(P1328:P1337)</f>
        <v>2394</v>
      </c>
      <c r="Q1327" s="96" t="s">
        <v>182</v>
      </c>
    </row>
    <row r="1328" spans="2:17" x14ac:dyDescent="0.15">
      <c r="B1328" s="172"/>
      <c r="C1328" s="11" t="s">
        <v>77</v>
      </c>
      <c r="D1328" s="92">
        <v>36</v>
      </c>
      <c r="E1328" s="42">
        <f t="shared" si="252"/>
        <v>0.25899280575539568</v>
      </c>
      <c r="F1328" s="95">
        <v>43</v>
      </c>
      <c r="G1328" s="42">
        <f t="shared" si="253"/>
        <v>0.30935251798561153</v>
      </c>
      <c r="H1328" s="52">
        <v>7</v>
      </c>
      <c r="I1328" s="42">
        <f t="shared" si="254"/>
        <v>5.0359712230215826E-2</v>
      </c>
      <c r="J1328" s="52">
        <v>3</v>
      </c>
      <c r="K1328" s="101">
        <f t="shared" si="255"/>
        <v>2.1582733812949641E-2</v>
      </c>
      <c r="L1328" s="85">
        <v>68</v>
      </c>
      <c r="M1328" s="42">
        <f t="shared" si="256"/>
        <v>0.48920863309352519</v>
      </c>
      <c r="N1328" s="56">
        <v>2</v>
      </c>
      <c r="O1328" s="42">
        <f t="shared" ref="O1328:O1337" si="257">N1328/P1328</f>
        <v>1.4388489208633094E-2</v>
      </c>
      <c r="P1328" s="43">
        <v>139</v>
      </c>
      <c r="Q1328" s="97" t="s">
        <v>183</v>
      </c>
    </row>
    <row r="1329" spans="2:17" x14ac:dyDescent="0.15">
      <c r="B1329" s="172"/>
      <c r="C1329" s="12" t="s">
        <v>78</v>
      </c>
      <c r="D1329" s="57">
        <v>20</v>
      </c>
      <c r="E1329" s="54">
        <f t="shared" si="252"/>
        <v>0.33898305084745761</v>
      </c>
      <c r="F1329" s="147">
        <v>21</v>
      </c>
      <c r="G1329" s="54">
        <f t="shared" si="253"/>
        <v>0.3559322033898305</v>
      </c>
      <c r="H1329" s="58">
        <v>4</v>
      </c>
      <c r="I1329" s="54">
        <f t="shared" si="254"/>
        <v>6.7796610169491525E-2</v>
      </c>
      <c r="J1329" s="58">
        <v>5</v>
      </c>
      <c r="K1329" s="135">
        <f t="shared" si="255"/>
        <v>8.4745762711864403E-2</v>
      </c>
      <c r="L1329" s="102">
        <v>21</v>
      </c>
      <c r="M1329" s="54">
        <f t="shared" si="256"/>
        <v>0.3559322033898305</v>
      </c>
      <c r="N1329" s="53">
        <v>2</v>
      </c>
      <c r="O1329" s="54">
        <f t="shared" si="257"/>
        <v>3.3898305084745763E-2</v>
      </c>
      <c r="P1329" s="138">
        <v>59</v>
      </c>
      <c r="Q1329" s="148" t="s">
        <v>183</v>
      </c>
    </row>
    <row r="1330" spans="2:17" x14ac:dyDescent="0.15">
      <c r="B1330" s="172"/>
      <c r="C1330" s="12" t="s">
        <v>79</v>
      </c>
      <c r="D1330" s="57">
        <v>53</v>
      </c>
      <c r="E1330" s="54">
        <f t="shared" si="252"/>
        <v>0.21115537848605578</v>
      </c>
      <c r="F1330" s="147">
        <v>58</v>
      </c>
      <c r="G1330" s="54">
        <f t="shared" si="253"/>
        <v>0.23107569721115537</v>
      </c>
      <c r="H1330" s="58">
        <v>20</v>
      </c>
      <c r="I1330" s="54">
        <f t="shared" si="254"/>
        <v>7.9681274900398405E-2</v>
      </c>
      <c r="J1330" s="58">
        <v>8</v>
      </c>
      <c r="K1330" s="135">
        <f t="shared" si="255"/>
        <v>3.1872509960159362E-2</v>
      </c>
      <c r="L1330" s="102">
        <v>132</v>
      </c>
      <c r="M1330" s="54">
        <f t="shared" si="256"/>
        <v>0.52589641434262946</v>
      </c>
      <c r="N1330" s="53">
        <v>11</v>
      </c>
      <c r="O1330" s="54">
        <f t="shared" si="257"/>
        <v>4.3824701195219126E-2</v>
      </c>
      <c r="P1330" s="138">
        <v>251</v>
      </c>
      <c r="Q1330" s="148" t="s">
        <v>183</v>
      </c>
    </row>
    <row r="1331" spans="2:17" x14ac:dyDescent="0.15">
      <c r="B1331" s="172"/>
      <c r="C1331" s="12" t="s">
        <v>80</v>
      </c>
      <c r="D1331" s="57">
        <v>82</v>
      </c>
      <c r="E1331" s="54">
        <f t="shared" si="252"/>
        <v>0.22527472527472528</v>
      </c>
      <c r="F1331" s="147">
        <v>107</v>
      </c>
      <c r="G1331" s="54">
        <f t="shared" si="253"/>
        <v>0.29395604395604397</v>
      </c>
      <c r="H1331" s="58">
        <v>44</v>
      </c>
      <c r="I1331" s="54">
        <f t="shared" si="254"/>
        <v>0.12087912087912088</v>
      </c>
      <c r="J1331" s="58">
        <v>12</v>
      </c>
      <c r="K1331" s="135">
        <f t="shared" si="255"/>
        <v>3.2967032967032968E-2</v>
      </c>
      <c r="L1331" s="102">
        <v>188</v>
      </c>
      <c r="M1331" s="54">
        <f t="shared" si="256"/>
        <v>0.51648351648351654</v>
      </c>
      <c r="N1331" s="53">
        <v>3</v>
      </c>
      <c r="O1331" s="54">
        <f t="shared" si="257"/>
        <v>8.241758241758242E-3</v>
      </c>
      <c r="P1331" s="138">
        <v>364</v>
      </c>
      <c r="Q1331" s="148" t="s">
        <v>183</v>
      </c>
    </row>
    <row r="1332" spans="2:17" x14ac:dyDescent="0.15">
      <c r="B1332" s="172"/>
      <c r="C1332" s="12" t="s">
        <v>81</v>
      </c>
      <c r="D1332" s="57">
        <v>53</v>
      </c>
      <c r="E1332" s="54">
        <f t="shared" si="252"/>
        <v>0.31360946745562129</v>
      </c>
      <c r="F1332" s="147">
        <v>54</v>
      </c>
      <c r="G1332" s="54">
        <f t="shared" si="253"/>
        <v>0.31952662721893493</v>
      </c>
      <c r="H1332" s="58">
        <v>17</v>
      </c>
      <c r="I1332" s="54">
        <f t="shared" si="254"/>
        <v>0.10059171597633136</v>
      </c>
      <c r="J1332" s="58">
        <v>4</v>
      </c>
      <c r="K1332" s="135">
        <f t="shared" si="255"/>
        <v>2.3668639053254437E-2</v>
      </c>
      <c r="L1332" s="102">
        <v>75</v>
      </c>
      <c r="M1332" s="54">
        <f t="shared" si="256"/>
        <v>0.4437869822485207</v>
      </c>
      <c r="N1332" s="53">
        <v>2</v>
      </c>
      <c r="O1332" s="54">
        <f t="shared" si="257"/>
        <v>1.1834319526627219E-2</v>
      </c>
      <c r="P1332" s="138">
        <v>169</v>
      </c>
      <c r="Q1332" s="148" t="s">
        <v>183</v>
      </c>
    </row>
    <row r="1333" spans="2:17" x14ac:dyDescent="0.15">
      <c r="B1333" s="172"/>
      <c r="C1333" s="12" t="s">
        <v>82</v>
      </c>
      <c r="D1333" s="57">
        <v>45</v>
      </c>
      <c r="E1333" s="54">
        <f t="shared" si="252"/>
        <v>0.18367346938775511</v>
      </c>
      <c r="F1333" s="147">
        <v>53</v>
      </c>
      <c r="G1333" s="54">
        <f t="shared" si="253"/>
        <v>0.21632653061224491</v>
      </c>
      <c r="H1333" s="58">
        <v>14</v>
      </c>
      <c r="I1333" s="54">
        <f t="shared" si="254"/>
        <v>5.7142857142857141E-2</v>
      </c>
      <c r="J1333" s="58">
        <v>6</v>
      </c>
      <c r="K1333" s="135">
        <f t="shared" si="255"/>
        <v>2.4489795918367346E-2</v>
      </c>
      <c r="L1333" s="102">
        <v>141</v>
      </c>
      <c r="M1333" s="54">
        <f t="shared" si="256"/>
        <v>0.57551020408163267</v>
      </c>
      <c r="N1333" s="53">
        <v>10</v>
      </c>
      <c r="O1333" s="54">
        <f t="shared" si="257"/>
        <v>4.0816326530612242E-2</v>
      </c>
      <c r="P1333" s="138">
        <v>245</v>
      </c>
      <c r="Q1333" s="148" t="s">
        <v>183</v>
      </c>
    </row>
    <row r="1334" spans="2:17" x14ac:dyDescent="0.15">
      <c r="B1334" s="172"/>
      <c r="C1334" s="12" t="s">
        <v>83</v>
      </c>
      <c r="D1334" s="57">
        <v>137</v>
      </c>
      <c r="E1334" s="54">
        <f t="shared" si="252"/>
        <v>0.32235294117647056</v>
      </c>
      <c r="F1334" s="147">
        <v>113</v>
      </c>
      <c r="G1334" s="54">
        <f t="shared" si="253"/>
        <v>0.26588235294117646</v>
      </c>
      <c r="H1334" s="58">
        <v>48</v>
      </c>
      <c r="I1334" s="54">
        <f t="shared" si="254"/>
        <v>0.11294117647058824</v>
      </c>
      <c r="J1334" s="58">
        <v>20</v>
      </c>
      <c r="K1334" s="135">
        <f t="shared" si="255"/>
        <v>4.7058823529411764E-2</v>
      </c>
      <c r="L1334" s="102">
        <v>192</v>
      </c>
      <c r="M1334" s="54">
        <f t="shared" si="256"/>
        <v>0.45176470588235296</v>
      </c>
      <c r="N1334" s="53">
        <v>5</v>
      </c>
      <c r="O1334" s="54">
        <f t="shared" si="257"/>
        <v>1.1764705882352941E-2</v>
      </c>
      <c r="P1334" s="138">
        <v>425</v>
      </c>
      <c r="Q1334" s="148" t="s">
        <v>183</v>
      </c>
    </row>
    <row r="1335" spans="2:17" x14ac:dyDescent="0.15">
      <c r="B1335" s="172"/>
      <c r="C1335" s="12" t="s">
        <v>84</v>
      </c>
      <c r="D1335" s="57">
        <v>102</v>
      </c>
      <c r="E1335" s="54">
        <f t="shared" si="252"/>
        <v>0.25563909774436089</v>
      </c>
      <c r="F1335" s="147">
        <v>119</v>
      </c>
      <c r="G1335" s="54">
        <f t="shared" si="253"/>
        <v>0.2982456140350877</v>
      </c>
      <c r="H1335" s="58">
        <v>39</v>
      </c>
      <c r="I1335" s="54">
        <f t="shared" si="254"/>
        <v>9.7744360902255634E-2</v>
      </c>
      <c r="J1335" s="58">
        <v>21</v>
      </c>
      <c r="K1335" s="135">
        <f t="shared" si="255"/>
        <v>5.2631578947368418E-2</v>
      </c>
      <c r="L1335" s="102">
        <v>183</v>
      </c>
      <c r="M1335" s="54">
        <f t="shared" si="256"/>
        <v>0.45864661654135336</v>
      </c>
      <c r="N1335" s="53">
        <v>8</v>
      </c>
      <c r="O1335" s="54">
        <f t="shared" si="257"/>
        <v>2.0050125313283207E-2</v>
      </c>
      <c r="P1335" s="138">
        <v>399</v>
      </c>
      <c r="Q1335" s="148" t="s">
        <v>184</v>
      </c>
    </row>
    <row r="1336" spans="2:17" x14ac:dyDescent="0.15">
      <c r="B1336" s="172"/>
      <c r="C1336" s="12" t="s">
        <v>85</v>
      </c>
      <c r="D1336" s="139">
        <v>63</v>
      </c>
      <c r="E1336" s="54">
        <f t="shared" si="252"/>
        <v>0.30882352941176472</v>
      </c>
      <c r="F1336" s="147">
        <v>51</v>
      </c>
      <c r="G1336" s="54">
        <f t="shared" si="253"/>
        <v>0.25</v>
      </c>
      <c r="H1336" s="58">
        <v>16</v>
      </c>
      <c r="I1336" s="54">
        <f t="shared" si="254"/>
        <v>7.8431372549019607E-2</v>
      </c>
      <c r="J1336" s="58">
        <v>13</v>
      </c>
      <c r="K1336" s="135">
        <f t="shared" si="255"/>
        <v>6.3725490196078427E-2</v>
      </c>
      <c r="L1336" s="58">
        <v>88</v>
      </c>
      <c r="M1336" s="54">
        <f t="shared" si="256"/>
        <v>0.43137254901960786</v>
      </c>
      <c r="N1336" s="53">
        <v>9</v>
      </c>
      <c r="O1336" s="54">
        <f t="shared" si="257"/>
        <v>4.4117647058823532E-2</v>
      </c>
      <c r="P1336" s="138">
        <v>204</v>
      </c>
      <c r="Q1336" s="148" t="s">
        <v>184</v>
      </c>
    </row>
    <row r="1337" spans="2:17" x14ac:dyDescent="0.15">
      <c r="B1337" s="173"/>
      <c r="C1337" s="10" t="s">
        <v>86</v>
      </c>
      <c r="D1337" s="55">
        <v>50</v>
      </c>
      <c r="E1337" s="46">
        <f t="shared" si="252"/>
        <v>0.35971223021582732</v>
      </c>
      <c r="F1337" s="104">
        <v>29</v>
      </c>
      <c r="G1337" s="46">
        <f t="shared" si="253"/>
        <v>0.20863309352517986</v>
      </c>
      <c r="H1337" s="47">
        <v>13</v>
      </c>
      <c r="I1337" s="46">
        <f t="shared" si="254"/>
        <v>9.3525179856115109E-2</v>
      </c>
      <c r="J1337" s="47">
        <v>5</v>
      </c>
      <c r="K1337" s="103">
        <f t="shared" si="255"/>
        <v>3.5971223021582732E-2</v>
      </c>
      <c r="L1337" s="47">
        <v>63</v>
      </c>
      <c r="M1337" s="46">
        <f t="shared" si="256"/>
        <v>0.45323741007194246</v>
      </c>
      <c r="N1337" s="48">
        <v>2</v>
      </c>
      <c r="O1337" s="46">
        <f t="shared" si="257"/>
        <v>1.4388489208633094E-2</v>
      </c>
      <c r="P1337" s="49">
        <v>139</v>
      </c>
      <c r="Q1337" s="100" t="s">
        <v>185</v>
      </c>
    </row>
    <row r="1340" spans="2:17" x14ac:dyDescent="0.15">
      <c r="B1340" s="4" t="s">
        <v>261</v>
      </c>
    </row>
    <row r="1341" spans="2:17" x14ac:dyDescent="0.15">
      <c r="B1341" s="4" t="s">
        <v>260</v>
      </c>
    </row>
    <row r="1342" spans="2:17" ht="27" customHeight="1" x14ac:dyDescent="0.15">
      <c r="B1342" s="174" t="s">
        <v>87</v>
      </c>
      <c r="C1342" s="191"/>
      <c r="D1342" s="184" t="s">
        <v>212</v>
      </c>
      <c r="E1342" s="188"/>
      <c r="F1342" s="188" t="s">
        <v>213</v>
      </c>
      <c r="G1342" s="188"/>
      <c r="H1342" s="188" t="s">
        <v>214</v>
      </c>
      <c r="I1342" s="188"/>
      <c r="J1342" s="188" t="s">
        <v>215</v>
      </c>
      <c r="K1342" s="185"/>
      <c r="L1342" s="188" t="s">
        <v>216</v>
      </c>
      <c r="M1342" s="188"/>
      <c r="N1342" s="188" t="s">
        <v>217</v>
      </c>
      <c r="O1342" s="188"/>
    </row>
    <row r="1343" spans="2:17" x14ac:dyDescent="0.15">
      <c r="B1343" s="192"/>
      <c r="C1343" s="193"/>
      <c r="D1343" s="119" t="s">
        <v>1</v>
      </c>
      <c r="E1343" s="120" t="s">
        <v>2</v>
      </c>
      <c r="F1343" s="120" t="s">
        <v>1</v>
      </c>
      <c r="G1343" s="120" t="s">
        <v>2</v>
      </c>
      <c r="H1343" s="120" t="s">
        <v>1</v>
      </c>
      <c r="I1343" s="120" t="s">
        <v>2</v>
      </c>
      <c r="J1343" s="120" t="s">
        <v>1</v>
      </c>
      <c r="K1343" s="129" t="s">
        <v>2</v>
      </c>
      <c r="L1343" s="120" t="s">
        <v>1</v>
      </c>
      <c r="M1343" s="120" t="s">
        <v>2</v>
      </c>
      <c r="N1343" s="120" t="s">
        <v>1</v>
      </c>
      <c r="O1343" s="120" t="s">
        <v>2</v>
      </c>
    </row>
    <row r="1344" spans="2:17" x14ac:dyDescent="0.15">
      <c r="B1344" s="195" t="s">
        <v>17</v>
      </c>
      <c r="C1344" s="3" t="s">
        <v>0</v>
      </c>
      <c r="D1344" s="59">
        <f>D1353+D1362</f>
        <v>517</v>
      </c>
      <c r="E1344" s="60">
        <f t="shared" ref="E1344:E1370" si="258">D1344/F1374</f>
        <v>0.43481917577796469</v>
      </c>
      <c r="F1344" s="61">
        <f>F1353+F1362</f>
        <v>376</v>
      </c>
      <c r="G1344" s="60">
        <f t="shared" ref="G1344:G1370" si="259">F1344/F1374</f>
        <v>0.31623212783851978</v>
      </c>
      <c r="H1344" s="62">
        <f>H1353+H1362</f>
        <v>99</v>
      </c>
      <c r="I1344" s="60">
        <f t="shared" ref="I1344:I1370" si="260">H1344/F1374</f>
        <v>8.3263246425567705E-2</v>
      </c>
      <c r="J1344" s="61">
        <f>J1353+J1362</f>
        <v>57</v>
      </c>
      <c r="K1344" s="105">
        <f t="shared" ref="K1344:K1370" si="261">J1344/F1374</f>
        <v>4.7939444911690499E-2</v>
      </c>
      <c r="L1344" s="61">
        <f>L1353+L1362</f>
        <v>680</v>
      </c>
      <c r="M1344" s="60">
        <f t="shared" ref="M1344:M1370" si="262">L1344/F1374</f>
        <v>0.57190916736753572</v>
      </c>
      <c r="N1344" s="61">
        <f>N1353+N1362</f>
        <v>154</v>
      </c>
      <c r="O1344" s="60">
        <f t="shared" ref="O1344:O1370" si="263">N1344/F1374</f>
        <v>0.1295206055508831</v>
      </c>
    </row>
    <row r="1345" spans="2:15" x14ac:dyDescent="0.15">
      <c r="B1345" s="183"/>
      <c r="C1345" s="11" t="s">
        <v>22</v>
      </c>
      <c r="D1345" s="140">
        <f>D1354+D1363</f>
        <v>1</v>
      </c>
      <c r="E1345" s="66">
        <f t="shared" si="258"/>
        <v>1</v>
      </c>
      <c r="F1345" s="67">
        <f t="shared" ref="F1345:J1352" si="264">F1354+F1363</f>
        <v>0</v>
      </c>
      <c r="G1345" s="66">
        <f t="shared" si="259"/>
        <v>0</v>
      </c>
      <c r="H1345" s="67">
        <f t="shared" ref="H1345:H1347" si="265">H1354+H1363</f>
        <v>0</v>
      </c>
      <c r="I1345" s="66">
        <f t="shared" si="260"/>
        <v>0</v>
      </c>
      <c r="J1345" s="67">
        <f t="shared" si="264"/>
        <v>0</v>
      </c>
      <c r="K1345" s="106">
        <f t="shared" si="261"/>
        <v>0</v>
      </c>
      <c r="L1345" s="149">
        <f>L1354+L1363</f>
        <v>1</v>
      </c>
      <c r="M1345" s="66">
        <f t="shared" si="262"/>
        <v>1</v>
      </c>
      <c r="N1345" s="67">
        <f t="shared" ref="N1345:N1352" si="266">N1354+N1363</f>
        <v>0</v>
      </c>
      <c r="O1345" s="66">
        <f t="shared" si="263"/>
        <v>0</v>
      </c>
    </row>
    <row r="1346" spans="2:15" x14ac:dyDescent="0.15">
      <c r="B1346" s="183"/>
      <c r="C1346" s="12" t="s">
        <v>24</v>
      </c>
      <c r="D1346" s="141">
        <f t="shared" ref="D1346:D1352" si="267">D1355+D1364</f>
        <v>3</v>
      </c>
      <c r="E1346" s="142">
        <f t="shared" si="258"/>
        <v>0.23076923076923078</v>
      </c>
      <c r="F1346" s="143">
        <f t="shared" si="264"/>
        <v>3</v>
      </c>
      <c r="G1346" s="142">
        <f t="shared" si="259"/>
        <v>0.23076923076923078</v>
      </c>
      <c r="H1346" s="143">
        <f t="shared" si="265"/>
        <v>1</v>
      </c>
      <c r="I1346" s="142">
        <f t="shared" si="260"/>
        <v>7.6923076923076927E-2</v>
      </c>
      <c r="J1346" s="143">
        <f t="shared" si="264"/>
        <v>0</v>
      </c>
      <c r="K1346" s="150">
        <f t="shared" si="261"/>
        <v>0</v>
      </c>
      <c r="L1346" s="151">
        <f t="shared" ref="L1346:L1352" si="268">L1355+L1364</f>
        <v>0</v>
      </c>
      <c r="M1346" s="142">
        <f t="shared" si="262"/>
        <v>0</v>
      </c>
      <c r="N1346" s="143">
        <f t="shared" si="266"/>
        <v>8</v>
      </c>
      <c r="O1346" s="142">
        <f t="shared" si="263"/>
        <v>0.61538461538461542</v>
      </c>
    </row>
    <row r="1347" spans="2:15" x14ac:dyDescent="0.15">
      <c r="B1347" s="183"/>
      <c r="C1347" s="12" t="s">
        <v>26</v>
      </c>
      <c r="D1347" s="141">
        <f t="shared" si="267"/>
        <v>22</v>
      </c>
      <c r="E1347" s="142">
        <f t="shared" si="258"/>
        <v>0.43137254901960786</v>
      </c>
      <c r="F1347" s="143">
        <f t="shared" si="264"/>
        <v>11</v>
      </c>
      <c r="G1347" s="142">
        <f t="shared" si="259"/>
        <v>0.21568627450980393</v>
      </c>
      <c r="H1347" s="143">
        <f t="shared" si="265"/>
        <v>5</v>
      </c>
      <c r="I1347" s="142">
        <f t="shared" si="260"/>
        <v>9.8039215686274508E-2</v>
      </c>
      <c r="J1347" s="143">
        <f t="shared" si="264"/>
        <v>2</v>
      </c>
      <c r="K1347" s="150">
        <f t="shared" si="261"/>
        <v>3.9215686274509803E-2</v>
      </c>
      <c r="L1347" s="151">
        <f t="shared" si="268"/>
        <v>6</v>
      </c>
      <c r="M1347" s="142">
        <f t="shared" si="262"/>
        <v>0.11764705882352941</v>
      </c>
      <c r="N1347" s="143">
        <f t="shared" si="266"/>
        <v>25</v>
      </c>
      <c r="O1347" s="142">
        <f t="shared" si="263"/>
        <v>0.49019607843137253</v>
      </c>
    </row>
    <row r="1348" spans="2:15" x14ac:dyDescent="0.15">
      <c r="B1348" s="183"/>
      <c r="C1348" s="12" t="s">
        <v>28</v>
      </c>
      <c r="D1348" s="141">
        <f t="shared" si="267"/>
        <v>46</v>
      </c>
      <c r="E1348" s="142">
        <f t="shared" si="258"/>
        <v>0.39655172413793105</v>
      </c>
      <c r="F1348" s="143">
        <f t="shared" si="264"/>
        <v>21</v>
      </c>
      <c r="G1348" s="142">
        <f t="shared" si="259"/>
        <v>0.18103448275862069</v>
      </c>
      <c r="H1348" s="143">
        <f>H1357+H1366</f>
        <v>10</v>
      </c>
      <c r="I1348" s="142">
        <f t="shared" si="260"/>
        <v>8.6206896551724144E-2</v>
      </c>
      <c r="J1348" s="143">
        <f t="shared" si="264"/>
        <v>6</v>
      </c>
      <c r="K1348" s="150">
        <f t="shared" si="261"/>
        <v>5.1724137931034482E-2</v>
      </c>
      <c r="L1348" s="151">
        <f t="shared" si="268"/>
        <v>26</v>
      </c>
      <c r="M1348" s="142">
        <f t="shared" si="262"/>
        <v>0.22413793103448276</v>
      </c>
      <c r="N1348" s="143">
        <f t="shared" si="266"/>
        <v>37</v>
      </c>
      <c r="O1348" s="142">
        <f t="shared" si="263"/>
        <v>0.31896551724137934</v>
      </c>
    </row>
    <row r="1349" spans="2:15" x14ac:dyDescent="0.15">
      <c r="B1349" s="183"/>
      <c r="C1349" s="12" t="s">
        <v>30</v>
      </c>
      <c r="D1349" s="141">
        <f t="shared" si="267"/>
        <v>82</v>
      </c>
      <c r="E1349" s="142">
        <f t="shared" si="258"/>
        <v>0.48520710059171596</v>
      </c>
      <c r="F1349" s="143">
        <f t="shared" si="264"/>
        <v>48</v>
      </c>
      <c r="G1349" s="142">
        <f t="shared" si="259"/>
        <v>0.28402366863905326</v>
      </c>
      <c r="H1349" s="143">
        <f t="shared" ref="H1349:H1352" si="269">H1358+H1367</f>
        <v>16</v>
      </c>
      <c r="I1349" s="142">
        <f t="shared" si="260"/>
        <v>9.4674556213017749E-2</v>
      </c>
      <c r="J1349" s="143">
        <f t="shared" si="264"/>
        <v>11</v>
      </c>
      <c r="K1349" s="150">
        <f t="shared" si="261"/>
        <v>6.5088757396449703E-2</v>
      </c>
      <c r="L1349" s="151">
        <f t="shared" si="268"/>
        <v>70</v>
      </c>
      <c r="M1349" s="142">
        <f t="shared" si="262"/>
        <v>0.41420118343195267</v>
      </c>
      <c r="N1349" s="143">
        <f t="shared" si="266"/>
        <v>32</v>
      </c>
      <c r="O1349" s="142">
        <f t="shared" si="263"/>
        <v>0.1893491124260355</v>
      </c>
    </row>
    <row r="1350" spans="2:15" x14ac:dyDescent="0.15">
      <c r="B1350" s="183"/>
      <c r="C1350" s="12" t="s">
        <v>35</v>
      </c>
      <c r="D1350" s="141">
        <f t="shared" si="267"/>
        <v>177</v>
      </c>
      <c r="E1350" s="142">
        <f t="shared" si="258"/>
        <v>0.48760330578512395</v>
      </c>
      <c r="F1350" s="143">
        <f t="shared" si="264"/>
        <v>131</v>
      </c>
      <c r="G1350" s="142">
        <f t="shared" si="259"/>
        <v>0.3608815426997245</v>
      </c>
      <c r="H1350" s="143">
        <f t="shared" si="269"/>
        <v>39</v>
      </c>
      <c r="I1350" s="142">
        <f t="shared" si="260"/>
        <v>0.10743801652892562</v>
      </c>
      <c r="J1350" s="143">
        <f t="shared" si="264"/>
        <v>19</v>
      </c>
      <c r="K1350" s="150">
        <f t="shared" si="261"/>
        <v>5.2341597796143252E-2</v>
      </c>
      <c r="L1350" s="151">
        <f t="shared" si="268"/>
        <v>231</v>
      </c>
      <c r="M1350" s="142">
        <f t="shared" si="262"/>
        <v>0.63636363636363635</v>
      </c>
      <c r="N1350" s="143">
        <f t="shared" si="266"/>
        <v>21</v>
      </c>
      <c r="O1350" s="142">
        <f t="shared" si="263"/>
        <v>5.7851239669421489E-2</v>
      </c>
    </row>
    <row r="1351" spans="2:15" x14ac:dyDescent="0.15">
      <c r="B1351" s="183"/>
      <c r="C1351" s="12" t="s">
        <v>37</v>
      </c>
      <c r="D1351" s="141">
        <f t="shared" si="267"/>
        <v>137</v>
      </c>
      <c r="E1351" s="142">
        <f t="shared" si="258"/>
        <v>0.44051446945337619</v>
      </c>
      <c r="F1351" s="143">
        <f t="shared" si="264"/>
        <v>132</v>
      </c>
      <c r="G1351" s="142">
        <f t="shared" si="259"/>
        <v>0.42443729903536975</v>
      </c>
      <c r="H1351" s="143">
        <f t="shared" si="269"/>
        <v>21</v>
      </c>
      <c r="I1351" s="142">
        <f t="shared" si="260"/>
        <v>6.7524115755627015E-2</v>
      </c>
      <c r="J1351" s="143">
        <f t="shared" si="264"/>
        <v>16</v>
      </c>
      <c r="K1351" s="150">
        <f t="shared" si="261"/>
        <v>5.1446945337620578E-2</v>
      </c>
      <c r="L1351" s="151">
        <f t="shared" si="268"/>
        <v>218</v>
      </c>
      <c r="M1351" s="142">
        <f t="shared" si="262"/>
        <v>0.70096463022508038</v>
      </c>
      <c r="N1351" s="143">
        <f t="shared" si="266"/>
        <v>17</v>
      </c>
      <c r="O1351" s="142">
        <f t="shared" si="263"/>
        <v>5.4662379421221867E-2</v>
      </c>
    </row>
    <row r="1352" spans="2:15" x14ac:dyDescent="0.15">
      <c r="B1352" s="183"/>
      <c r="C1352" s="10" t="s">
        <v>75</v>
      </c>
      <c r="D1352" s="71">
        <f t="shared" si="267"/>
        <v>49</v>
      </c>
      <c r="E1352" s="72">
        <f t="shared" si="258"/>
        <v>0.29696969696969699</v>
      </c>
      <c r="F1352" s="73">
        <f t="shared" si="264"/>
        <v>30</v>
      </c>
      <c r="G1352" s="72">
        <f t="shared" si="259"/>
        <v>0.18181818181818182</v>
      </c>
      <c r="H1352" s="73">
        <f t="shared" si="269"/>
        <v>7</v>
      </c>
      <c r="I1352" s="72">
        <f t="shared" si="260"/>
        <v>4.2424242424242427E-2</v>
      </c>
      <c r="J1352" s="73">
        <f t="shared" si="264"/>
        <v>3</v>
      </c>
      <c r="K1352" s="107">
        <f t="shared" si="261"/>
        <v>1.8181818181818181E-2</v>
      </c>
      <c r="L1352" s="108">
        <f t="shared" si="268"/>
        <v>128</v>
      </c>
      <c r="M1352" s="72">
        <f t="shared" si="262"/>
        <v>0.77575757575757576</v>
      </c>
      <c r="N1352" s="73">
        <f t="shared" si="266"/>
        <v>14</v>
      </c>
      <c r="O1352" s="72">
        <f t="shared" si="263"/>
        <v>8.4848484848484854E-2</v>
      </c>
    </row>
    <row r="1353" spans="2:15" x14ac:dyDescent="0.15">
      <c r="B1353" s="182" t="s">
        <v>15</v>
      </c>
      <c r="C1353" s="11" t="s">
        <v>0</v>
      </c>
      <c r="D1353" s="77">
        <f>SUM(D1354:D1361)</f>
        <v>233</v>
      </c>
      <c r="E1353" s="60">
        <f t="shared" si="258"/>
        <v>0.39558573853989815</v>
      </c>
      <c r="F1353" s="67">
        <f>SUM(F1354:F1361)</f>
        <v>176</v>
      </c>
      <c r="G1353" s="60">
        <f t="shared" si="259"/>
        <v>0.29881154499151102</v>
      </c>
      <c r="H1353" s="67">
        <f>SUM(H1354:H1361)</f>
        <v>76</v>
      </c>
      <c r="I1353" s="60">
        <f t="shared" si="260"/>
        <v>0.12903225806451613</v>
      </c>
      <c r="J1353" s="67">
        <f>SUM(J1354:J1361)</f>
        <v>49</v>
      </c>
      <c r="K1353" s="105">
        <f t="shared" si="261"/>
        <v>8.3191850594227498E-2</v>
      </c>
      <c r="L1353" s="67">
        <f>SUM(L1354:L1361)</f>
        <v>321</v>
      </c>
      <c r="M1353" s="60">
        <f t="shared" si="262"/>
        <v>0.54499151103565369</v>
      </c>
      <c r="N1353" s="67">
        <f>SUM(N1354:N1361)</f>
        <v>97</v>
      </c>
      <c r="O1353" s="60">
        <f t="shared" si="263"/>
        <v>0.16468590831918506</v>
      </c>
    </row>
    <row r="1354" spans="2:15" x14ac:dyDescent="0.15">
      <c r="B1354" s="182"/>
      <c r="C1354" s="11" t="s">
        <v>22</v>
      </c>
      <c r="D1354" s="77"/>
      <c r="E1354" s="66"/>
      <c r="F1354" s="67"/>
      <c r="G1354" s="66"/>
      <c r="H1354" s="67"/>
      <c r="I1354" s="66"/>
      <c r="J1354" s="67"/>
      <c r="K1354" s="106"/>
      <c r="L1354" s="67"/>
      <c r="M1354" s="66"/>
      <c r="N1354" s="67"/>
      <c r="O1354" s="66"/>
    </row>
    <row r="1355" spans="2:15" x14ac:dyDescent="0.15">
      <c r="B1355" s="182"/>
      <c r="C1355" s="12" t="s">
        <v>24</v>
      </c>
      <c r="D1355" s="145">
        <v>2</v>
      </c>
      <c r="E1355" s="142">
        <f t="shared" si="258"/>
        <v>0.22222222222222221</v>
      </c>
      <c r="F1355" s="143">
        <v>2</v>
      </c>
      <c r="G1355" s="142">
        <f t="shared" si="259"/>
        <v>0.22222222222222221</v>
      </c>
      <c r="H1355" s="143">
        <v>1</v>
      </c>
      <c r="I1355" s="142">
        <f t="shared" si="260"/>
        <v>0.1111111111111111</v>
      </c>
      <c r="J1355" s="143"/>
      <c r="K1355" s="150">
        <f t="shared" si="261"/>
        <v>0</v>
      </c>
      <c r="L1355" s="143"/>
      <c r="M1355" s="142">
        <f t="shared" si="262"/>
        <v>0</v>
      </c>
      <c r="N1355" s="143">
        <v>5</v>
      </c>
      <c r="O1355" s="142">
        <f t="shared" si="263"/>
        <v>0.55555555555555558</v>
      </c>
    </row>
    <row r="1356" spans="2:15" x14ac:dyDescent="0.15">
      <c r="B1356" s="182"/>
      <c r="C1356" s="12" t="s">
        <v>26</v>
      </c>
      <c r="D1356" s="145">
        <v>16</v>
      </c>
      <c r="E1356" s="142">
        <f t="shared" si="258"/>
        <v>0.41025641025641024</v>
      </c>
      <c r="F1356" s="143">
        <v>9</v>
      </c>
      <c r="G1356" s="142">
        <f t="shared" si="259"/>
        <v>0.23076923076923078</v>
      </c>
      <c r="H1356" s="143">
        <v>4</v>
      </c>
      <c r="I1356" s="142">
        <f t="shared" si="260"/>
        <v>0.10256410256410256</v>
      </c>
      <c r="J1356" s="143">
        <v>2</v>
      </c>
      <c r="K1356" s="150">
        <f t="shared" si="261"/>
        <v>5.128205128205128E-2</v>
      </c>
      <c r="L1356" s="143">
        <v>3</v>
      </c>
      <c r="M1356" s="142">
        <f t="shared" si="262"/>
        <v>7.6923076923076927E-2</v>
      </c>
      <c r="N1356" s="143">
        <v>21</v>
      </c>
      <c r="O1356" s="142">
        <f t="shared" si="263"/>
        <v>0.53846153846153844</v>
      </c>
    </row>
    <row r="1357" spans="2:15" x14ac:dyDescent="0.15">
      <c r="B1357" s="182"/>
      <c r="C1357" s="12" t="s">
        <v>28</v>
      </c>
      <c r="D1357" s="145">
        <v>25</v>
      </c>
      <c r="E1357" s="142">
        <f t="shared" si="258"/>
        <v>0.37313432835820898</v>
      </c>
      <c r="F1357" s="143">
        <v>14</v>
      </c>
      <c r="G1357" s="142">
        <f t="shared" si="259"/>
        <v>0.20895522388059701</v>
      </c>
      <c r="H1357" s="143">
        <v>7</v>
      </c>
      <c r="I1357" s="142">
        <f t="shared" si="260"/>
        <v>0.1044776119402985</v>
      </c>
      <c r="J1357" s="143">
        <v>4</v>
      </c>
      <c r="K1357" s="150">
        <f t="shared" si="261"/>
        <v>5.9701492537313432E-2</v>
      </c>
      <c r="L1357" s="143">
        <v>18</v>
      </c>
      <c r="M1357" s="142">
        <f t="shared" si="262"/>
        <v>0.26865671641791045</v>
      </c>
      <c r="N1357" s="143">
        <v>21</v>
      </c>
      <c r="O1357" s="142">
        <f t="shared" si="263"/>
        <v>0.31343283582089554</v>
      </c>
    </row>
    <row r="1358" spans="2:15" x14ac:dyDescent="0.15">
      <c r="B1358" s="182"/>
      <c r="C1358" s="12" t="s">
        <v>30</v>
      </c>
      <c r="D1358" s="145">
        <v>38</v>
      </c>
      <c r="E1358" s="142">
        <f t="shared" si="258"/>
        <v>0.41304347826086957</v>
      </c>
      <c r="F1358" s="143">
        <v>23</v>
      </c>
      <c r="G1358" s="142">
        <f t="shared" si="259"/>
        <v>0.25</v>
      </c>
      <c r="H1358" s="143">
        <v>11</v>
      </c>
      <c r="I1358" s="142">
        <f t="shared" si="260"/>
        <v>0.11956521739130435</v>
      </c>
      <c r="J1358" s="143">
        <v>7</v>
      </c>
      <c r="K1358" s="150">
        <f t="shared" si="261"/>
        <v>7.6086956521739135E-2</v>
      </c>
      <c r="L1358" s="143">
        <v>36</v>
      </c>
      <c r="M1358" s="142">
        <f t="shared" si="262"/>
        <v>0.39130434782608697</v>
      </c>
      <c r="N1358" s="143">
        <v>20</v>
      </c>
      <c r="O1358" s="142">
        <f t="shared" si="263"/>
        <v>0.21739130434782608</v>
      </c>
    </row>
    <row r="1359" spans="2:15" x14ac:dyDescent="0.15">
      <c r="B1359" s="183"/>
      <c r="C1359" s="12" t="s">
        <v>35</v>
      </c>
      <c r="D1359" s="145">
        <v>74</v>
      </c>
      <c r="E1359" s="142">
        <f t="shared" si="258"/>
        <v>0.42528735632183906</v>
      </c>
      <c r="F1359" s="143">
        <v>62</v>
      </c>
      <c r="G1359" s="142">
        <f t="shared" si="259"/>
        <v>0.35632183908045978</v>
      </c>
      <c r="H1359" s="143">
        <v>27</v>
      </c>
      <c r="I1359" s="142">
        <f t="shared" si="260"/>
        <v>0.15517241379310345</v>
      </c>
      <c r="J1359" s="143">
        <v>17</v>
      </c>
      <c r="K1359" s="150">
        <f t="shared" si="261"/>
        <v>9.7701149425287362E-2</v>
      </c>
      <c r="L1359" s="143">
        <v>116</v>
      </c>
      <c r="M1359" s="142">
        <f t="shared" si="262"/>
        <v>0.66666666666666663</v>
      </c>
      <c r="N1359" s="143">
        <v>15</v>
      </c>
      <c r="O1359" s="142">
        <f t="shared" si="263"/>
        <v>8.6206896551724144E-2</v>
      </c>
    </row>
    <row r="1360" spans="2:15" x14ac:dyDescent="0.15">
      <c r="B1360" s="183"/>
      <c r="C1360" s="12" t="s">
        <v>37</v>
      </c>
      <c r="D1360" s="145">
        <v>56</v>
      </c>
      <c r="E1360" s="142">
        <f t="shared" si="258"/>
        <v>0.40287769784172661</v>
      </c>
      <c r="F1360" s="143">
        <v>54</v>
      </c>
      <c r="G1360" s="142">
        <f t="shared" si="259"/>
        <v>0.38848920863309355</v>
      </c>
      <c r="H1360" s="143">
        <v>19</v>
      </c>
      <c r="I1360" s="142">
        <f t="shared" si="260"/>
        <v>0.1366906474820144</v>
      </c>
      <c r="J1360" s="143">
        <v>16</v>
      </c>
      <c r="K1360" s="150">
        <f t="shared" si="261"/>
        <v>0.11510791366906475</v>
      </c>
      <c r="L1360" s="143">
        <v>94</v>
      </c>
      <c r="M1360" s="142">
        <f t="shared" si="262"/>
        <v>0.67625899280575541</v>
      </c>
      <c r="N1360" s="143">
        <v>9</v>
      </c>
      <c r="O1360" s="142">
        <f t="shared" si="263"/>
        <v>6.4748201438848921E-2</v>
      </c>
    </row>
    <row r="1361" spans="2:15" x14ac:dyDescent="0.15">
      <c r="B1361" s="183"/>
      <c r="C1361" s="10" t="s">
        <v>75</v>
      </c>
      <c r="D1361" s="78">
        <v>22</v>
      </c>
      <c r="E1361" s="72">
        <f t="shared" si="258"/>
        <v>0.3188405797101449</v>
      </c>
      <c r="F1361" s="73">
        <v>12</v>
      </c>
      <c r="G1361" s="72">
        <f t="shared" si="259"/>
        <v>0.17391304347826086</v>
      </c>
      <c r="H1361" s="73">
        <v>7</v>
      </c>
      <c r="I1361" s="72">
        <f t="shared" si="260"/>
        <v>0.10144927536231885</v>
      </c>
      <c r="J1361" s="73">
        <v>3</v>
      </c>
      <c r="K1361" s="107">
        <f t="shared" si="261"/>
        <v>4.3478260869565216E-2</v>
      </c>
      <c r="L1361" s="73">
        <v>54</v>
      </c>
      <c r="M1361" s="72">
        <f t="shared" si="262"/>
        <v>0.78260869565217395</v>
      </c>
      <c r="N1361" s="73">
        <v>6</v>
      </c>
      <c r="O1361" s="72">
        <f t="shared" si="263"/>
        <v>8.6956521739130432E-2</v>
      </c>
    </row>
    <row r="1362" spans="2:15" x14ac:dyDescent="0.15">
      <c r="B1362" s="182" t="s">
        <v>16</v>
      </c>
      <c r="C1362" s="6" t="s">
        <v>0</v>
      </c>
      <c r="D1362" s="59">
        <f>SUM(D1363:D1370)</f>
        <v>284</v>
      </c>
      <c r="E1362" s="60">
        <f t="shared" si="258"/>
        <v>0.47333333333333333</v>
      </c>
      <c r="F1362" s="62">
        <f>SUM(F1363:F1370)</f>
        <v>200</v>
      </c>
      <c r="G1362" s="60">
        <f t="shared" si="259"/>
        <v>0.33333333333333331</v>
      </c>
      <c r="H1362" s="62">
        <f>SUM(H1363:H1370)</f>
        <v>23</v>
      </c>
      <c r="I1362" s="60">
        <f t="shared" si="260"/>
        <v>3.833333333333333E-2</v>
      </c>
      <c r="J1362" s="62">
        <f>SUM(J1363:J1370)</f>
        <v>8</v>
      </c>
      <c r="K1362" s="105">
        <f t="shared" si="261"/>
        <v>1.3333333333333334E-2</v>
      </c>
      <c r="L1362" s="61">
        <f>SUM(L1363:L1370)</f>
        <v>359</v>
      </c>
      <c r="M1362" s="60">
        <f t="shared" si="262"/>
        <v>0.59833333333333338</v>
      </c>
      <c r="N1362" s="62">
        <f>SUM(N1363:N1370)</f>
        <v>57</v>
      </c>
      <c r="O1362" s="60">
        <f t="shared" si="263"/>
        <v>9.5000000000000001E-2</v>
      </c>
    </row>
    <row r="1363" spans="2:15" x14ac:dyDescent="0.15">
      <c r="B1363" s="182"/>
      <c r="C1363" s="11" t="s">
        <v>22</v>
      </c>
      <c r="D1363" s="77">
        <v>1</v>
      </c>
      <c r="E1363" s="66">
        <f t="shared" si="258"/>
        <v>1</v>
      </c>
      <c r="F1363" s="67"/>
      <c r="G1363" s="66">
        <f t="shared" si="259"/>
        <v>0</v>
      </c>
      <c r="H1363" s="67"/>
      <c r="I1363" s="66">
        <f t="shared" si="260"/>
        <v>0</v>
      </c>
      <c r="J1363" s="67"/>
      <c r="K1363" s="106">
        <f t="shared" si="261"/>
        <v>0</v>
      </c>
      <c r="L1363" s="67">
        <v>1</v>
      </c>
      <c r="M1363" s="66">
        <f t="shared" si="262"/>
        <v>1</v>
      </c>
      <c r="N1363" s="67"/>
      <c r="O1363" s="66">
        <f t="shared" si="263"/>
        <v>0</v>
      </c>
    </row>
    <row r="1364" spans="2:15" x14ac:dyDescent="0.15">
      <c r="B1364" s="182"/>
      <c r="C1364" s="12" t="s">
        <v>24</v>
      </c>
      <c r="D1364" s="145">
        <v>1</v>
      </c>
      <c r="E1364" s="142">
        <f t="shared" si="258"/>
        <v>0.25</v>
      </c>
      <c r="F1364" s="143">
        <v>1</v>
      </c>
      <c r="G1364" s="142">
        <f t="shared" si="259"/>
        <v>0.25</v>
      </c>
      <c r="H1364" s="143"/>
      <c r="I1364" s="142">
        <f t="shared" si="260"/>
        <v>0</v>
      </c>
      <c r="J1364" s="143"/>
      <c r="K1364" s="150">
        <f t="shared" si="261"/>
        <v>0</v>
      </c>
      <c r="L1364" s="143"/>
      <c r="M1364" s="142">
        <f t="shared" si="262"/>
        <v>0</v>
      </c>
      <c r="N1364" s="143">
        <v>3</v>
      </c>
      <c r="O1364" s="142">
        <f t="shared" si="263"/>
        <v>0.75</v>
      </c>
    </row>
    <row r="1365" spans="2:15" x14ac:dyDescent="0.15">
      <c r="B1365" s="182"/>
      <c r="C1365" s="12" t="s">
        <v>26</v>
      </c>
      <c r="D1365" s="145">
        <v>6</v>
      </c>
      <c r="E1365" s="142">
        <f t="shared" si="258"/>
        <v>0.5</v>
      </c>
      <c r="F1365" s="143">
        <v>2</v>
      </c>
      <c r="G1365" s="142">
        <f t="shared" si="259"/>
        <v>0.16666666666666666</v>
      </c>
      <c r="H1365" s="143">
        <v>1</v>
      </c>
      <c r="I1365" s="142">
        <f t="shared" si="260"/>
        <v>8.3333333333333329E-2</v>
      </c>
      <c r="J1365" s="143"/>
      <c r="K1365" s="150">
        <f t="shared" si="261"/>
        <v>0</v>
      </c>
      <c r="L1365" s="143">
        <v>3</v>
      </c>
      <c r="M1365" s="142">
        <f t="shared" si="262"/>
        <v>0.25</v>
      </c>
      <c r="N1365" s="143">
        <v>4</v>
      </c>
      <c r="O1365" s="142">
        <f t="shared" si="263"/>
        <v>0.33333333333333331</v>
      </c>
    </row>
    <row r="1366" spans="2:15" x14ac:dyDescent="0.15">
      <c r="B1366" s="182"/>
      <c r="C1366" s="12" t="s">
        <v>28</v>
      </c>
      <c r="D1366" s="145">
        <v>21</v>
      </c>
      <c r="E1366" s="142">
        <f t="shared" si="258"/>
        <v>0.42857142857142855</v>
      </c>
      <c r="F1366" s="143">
        <v>7</v>
      </c>
      <c r="G1366" s="142">
        <f t="shared" si="259"/>
        <v>0.14285714285714285</v>
      </c>
      <c r="H1366" s="143">
        <v>3</v>
      </c>
      <c r="I1366" s="142">
        <f t="shared" si="260"/>
        <v>6.1224489795918366E-2</v>
      </c>
      <c r="J1366" s="143">
        <v>2</v>
      </c>
      <c r="K1366" s="150">
        <f t="shared" si="261"/>
        <v>4.0816326530612242E-2</v>
      </c>
      <c r="L1366" s="143">
        <v>8</v>
      </c>
      <c r="M1366" s="142">
        <f t="shared" si="262"/>
        <v>0.16326530612244897</v>
      </c>
      <c r="N1366" s="143">
        <v>16</v>
      </c>
      <c r="O1366" s="142">
        <f t="shared" si="263"/>
        <v>0.32653061224489793</v>
      </c>
    </row>
    <row r="1367" spans="2:15" x14ac:dyDescent="0.15">
      <c r="B1367" s="182"/>
      <c r="C1367" s="12" t="s">
        <v>30</v>
      </c>
      <c r="D1367" s="145">
        <v>44</v>
      </c>
      <c r="E1367" s="142">
        <f t="shared" si="258"/>
        <v>0.5714285714285714</v>
      </c>
      <c r="F1367" s="143">
        <v>25</v>
      </c>
      <c r="G1367" s="142">
        <f t="shared" si="259"/>
        <v>0.32467532467532467</v>
      </c>
      <c r="H1367" s="143">
        <v>5</v>
      </c>
      <c r="I1367" s="142">
        <f t="shared" si="260"/>
        <v>6.4935064935064929E-2</v>
      </c>
      <c r="J1367" s="143">
        <v>4</v>
      </c>
      <c r="K1367" s="150">
        <f t="shared" si="261"/>
        <v>5.1948051948051951E-2</v>
      </c>
      <c r="L1367" s="143">
        <v>34</v>
      </c>
      <c r="M1367" s="142">
        <f t="shared" si="262"/>
        <v>0.44155844155844154</v>
      </c>
      <c r="N1367" s="143">
        <v>12</v>
      </c>
      <c r="O1367" s="142">
        <f t="shared" si="263"/>
        <v>0.15584415584415584</v>
      </c>
    </row>
    <row r="1368" spans="2:15" x14ac:dyDescent="0.15">
      <c r="B1368" s="183"/>
      <c r="C1368" s="12" t="s">
        <v>35</v>
      </c>
      <c r="D1368" s="145">
        <v>103</v>
      </c>
      <c r="E1368" s="142">
        <f t="shared" si="258"/>
        <v>0.544973544973545</v>
      </c>
      <c r="F1368" s="143">
        <v>69</v>
      </c>
      <c r="G1368" s="142">
        <f t="shared" si="259"/>
        <v>0.36507936507936506</v>
      </c>
      <c r="H1368" s="143">
        <v>12</v>
      </c>
      <c r="I1368" s="142">
        <f t="shared" si="260"/>
        <v>6.3492063492063489E-2</v>
      </c>
      <c r="J1368" s="143">
        <v>2</v>
      </c>
      <c r="K1368" s="150">
        <f t="shared" si="261"/>
        <v>1.0582010582010581E-2</v>
      </c>
      <c r="L1368" s="143">
        <v>115</v>
      </c>
      <c r="M1368" s="142">
        <f t="shared" si="262"/>
        <v>0.60846560846560849</v>
      </c>
      <c r="N1368" s="143">
        <v>6</v>
      </c>
      <c r="O1368" s="142">
        <f t="shared" si="263"/>
        <v>3.1746031746031744E-2</v>
      </c>
    </row>
    <row r="1369" spans="2:15" x14ac:dyDescent="0.15">
      <c r="B1369" s="183"/>
      <c r="C1369" s="12" t="s">
        <v>37</v>
      </c>
      <c r="D1369" s="145">
        <v>81</v>
      </c>
      <c r="E1369" s="142">
        <f t="shared" si="258"/>
        <v>0.47093023255813954</v>
      </c>
      <c r="F1369" s="143">
        <v>78</v>
      </c>
      <c r="G1369" s="142">
        <f t="shared" si="259"/>
        <v>0.45348837209302323</v>
      </c>
      <c r="H1369" s="143">
        <v>2</v>
      </c>
      <c r="I1369" s="142">
        <f t="shared" si="260"/>
        <v>1.1627906976744186E-2</v>
      </c>
      <c r="J1369" s="143"/>
      <c r="K1369" s="150">
        <f t="shared" si="261"/>
        <v>0</v>
      </c>
      <c r="L1369" s="143">
        <v>124</v>
      </c>
      <c r="M1369" s="142">
        <f t="shared" si="262"/>
        <v>0.72093023255813948</v>
      </c>
      <c r="N1369" s="143">
        <v>8</v>
      </c>
      <c r="O1369" s="142">
        <f t="shared" si="263"/>
        <v>4.6511627906976744E-2</v>
      </c>
    </row>
    <row r="1370" spans="2:15" x14ac:dyDescent="0.15">
      <c r="B1370" s="183"/>
      <c r="C1370" s="10" t="s">
        <v>75</v>
      </c>
      <c r="D1370" s="78">
        <v>27</v>
      </c>
      <c r="E1370" s="72">
        <f t="shared" si="258"/>
        <v>0.28125</v>
      </c>
      <c r="F1370" s="73">
        <v>18</v>
      </c>
      <c r="G1370" s="72">
        <f t="shared" si="259"/>
        <v>0.1875</v>
      </c>
      <c r="H1370" s="73"/>
      <c r="I1370" s="72">
        <f t="shared" si="260"/>
        <v>0</v>
      </c>
      <c r="J1370" s="73"/>
      <c r="K1370" s="107">
        <f t="shared" si="261"/>
        <v>0</v>
      </c>
      <c r="L1370" s="73">
        <v>74</v>
      </c>
      <c r="M1370" s="72">
        <f t="shared" si="262"/>
        <v>0.77083333333333337</v>
      </c>
      <c r="N1370" s="73">
        <v>8</v>
      </c>
      <c r="O1370" s="72">
        <f t="shared" si="263"/>
        <v>8.3333333333333329E-2</v>
      </c>
    </row>
    <row r="1372" spans="2:15" x14ac:dyDescent="0.15">
      <c r="B1372" s="174" t="s">
        <v>87</v>
      </c>
      <c r="C1372" s="191"/>
      <c r="D1372" s="166" t="s">
        <v>74</v>
      </c>
      <c r="E1372" s="198"/>
      <c r="F1372" s="197" t="s">
        <v>14</v>
      </c>
      <c r="G1372" s="199"/>
    </row>
    <row r="1373" spans="2:15" x14ac:dyDescent="0.15">
      <c r="B1373" s="192"/>
      <c r="C1373" s="193"/>
      <c r="D1373" s="120" t="s">
        <v>1</v>
      </c>
      <c r="E1373" s="120" t="s">
        <v>2</v>
      </c>
      <c r="F1373" s="120" t="s">
        <v>1</v>
      </c>
      <c r="G1373" s="121" t="s">
        <v>2</v>
      </c>
    </row>
    <row r="1374" spans="2:15" x14ac:dyDescent="0.15">
      <c r="B1374" s="195" t="s">
        <v>17</v>
      </c>
      <c r="C1374" s="3" t="s">
        <v>0</v>
      </c>
      <c r="D1374" s="63">
        <f t="shared" ref="D1374:D1382" si="270">D1383+D1392</f>
        <v>16</v>
      </c>
      <c r="E1374" s="60">
        <f t="shared" ref="E1374:E1400" si="271">D1374/F1374</f>
        <v>1.345668629100084E-2</v>
      </c>
      <c r="F1374" s="64">
        <f t="shared" ref="F1374:F1382" si="272">F1383+F1392</f>
        <v>1189</v>
      </c>
      <c r="G1374" s="96" t="s">
        <v>181</v>
      </c>
    </row>
    <row r="1375" spans="2:15" x14ac:dyDescent="0.15">
      <c r="B1375" s="183"/>
      <c r="C1375" s="11" t="s">
        <v>22</v>
      </c>
      <c r="D1375" s="68">
        <f t="shared" si="270"/>
        <v>0</v>
      </c>
      <c r="E1375" s="66">
        <f t="shared" si="271"/>
        <v>0</v>
      </c>
      <c r="F1375" s="69">
        <f t="shared" si="272"/>
        <v>1</v>
      </c>
      <c r="G1375" s="97" t="s">
        <v>181</v>
      </c>
    </row>
    <row r="1376" spans="2:15" x14ac:dyDescent="0.15">
      <c r="B1376" s="183"/>
      <c r="C1376" s="12" t="s">
        <v>24</v>
      </c>
      <c r="D1376" s="98">
        <f t="shared" si="270"/>
        <v>0</v>
      </c>
      <c r="E1376" s="142">
        <f t="shared" si="271"/>
        <v>0</v>
      </c>
      <c r="F1376" s="99">
        <f t="shared" si="272"/>
        <v>13</v>
      </c>
      <c r="G1376" s="148" t="s">
        <v>181</v>
      </c>
    </row>
    <row r="1377" spans="2:7" x14ac:dyDescent="0.15">
      <c r="B1377" s="183"/>
      <c r="C1377" s="12" t="s">
        <v>26</v>
      </c>
      <c r="D1377" s="98">
        <f t="shared" si="270"/>
        <v>0</v>
      </c>
      <c r="E1377" s="142">
        <f t="shared" si="271"/>
        <v>0</v>
      </c>
      <c r="F1377" s="99">
        <f t="shared" si="272"/>
        <v>51</v>
      </c>
      <c r="G1377" s="148" t="s">
        <v>181</v>
      </c>
    </row>
    <row r="1378" spans="2:7" x14ac:dyDescent="0.15">
      <c r="B1378" s="183"/>
      <c r="C1378" s="12" t="s">
        <v>28</v>
      </c>
      <c r="D1378" s="98">
        <f t="shared" si="270"/>
        <v>0</v>
      </c>
      <c r="E1378" s="142">
        <f t="shared" si="271"/>
        <v>0</v>
      </c>
      <c r="F1378" s="99">
        <f t="shared" si="272"/>
        <v>116</v>
      </c>
      <c r="G1378" s="148" t="s">
        <v>181</v>
      </c>
    </row>
    <row r="1379" spans="2:7" x14ac:dyDescent="0.15">
      <c r="B1379" s="183"/>
      <c r="C1379" s="12" t="s">
        <v>30</v>
      </c>
      <c r="D1379" s="98">
        <f t="shared" si="270"/>
        <v>0</v>
      </c>
      <c r="E1379" s="142">
        <f t="shared" si="271"/>
        <v>0</v>
      </c>
      <c r="F1379" s="99">
        <f t="shared" si="272"/>
        <v>169</v>
      </c>
      <c r="G1379" s="148" t="s">
        <v>181</v>
      </c>
    </row>
    <row r="1380" spans="2:7" x14ac:dyDescent="0.15">
      <c r="B1380" s="183"/>
      <c r="C1380" s="12" t="s">
        <v>35</v>
      </c>
      <c r="D1380" s="98">
        <f t="shared" si="270"/>
        <v>7</v>
      </c>
      <c r="E1380" s="142">
        <f t="shared" si="271"/>
        <v>1.928374655647383E-2</v>
      </c>
      <c r="F1380" s="99">
        <f t="shared" si="272"/>
        <v>363</v>
      </c>
      <c r="G1380" s="148" t="s">
        <v>181</v>
      </c>
    </row>
    <row r="1381" spans="2:7" x14ac:dyDescent="0.15">
      <c r="B1381" s="183"/>
      <c r="C1381" s="12" t="s">
        <v>37</v>
      </c>
      <c r="D1381" s="98">
        <f t="shared" si="270"/>
        <v>4</v>
      </c>
      <c r="E1381" s="142">
        <f t="shared" si="271"/>
        <v>1.2861736334405145E-2</v>
      </c>
      <c r="F1381" s="99">
        <f t="shared" si="272"/>
        <v>311</v>
      </c>
      <c r="G1381" s="148" t="s">
        <v>181</v>
      </c>
    </row>
    <row r="1382" spans="2:7" x14ac:dyDescent="0.15">
      <c r="B1382" s="183"/>
      <c r="C1382" s="10" t="s">
        <v>75</v>
      </c>
      <c r="D1382" s="98">
        <f t="shared" si="270"/>
        <v>5</v>
      </c>
      <c r="E1382" s="72">
        <f t="shared" si="271"/>
        <v>3.0303030303030304E-2</v>
      </c>
      <c r="F1382" s="99">
        <f t="shared" si="272"/>
        <v>165</v>
      </c>
      <c r="G1382" s="100" t="s">
        <v>181</v>
      </c>
    </row>
    <row r="1383" spans="2:7" x14ac:dyDescent="0.15">
      <c r="B1383" s="182" t="s">
        <v>15</v>
      </c>
      <c r="C1383" s="11" t="s">
        <v>0</v>
      </c>
      <c r="D1383" s="63">
        <f>SUM(D1384:D1391)</f>
        <v>7</v>
      </c>
      <c r="E1383" s="60">
        <f t="shared" si="271"/>
        <v>1.1884550084889643E-2</v>
      </c>
      <c r="F1383" s="64">
        <f>SUM(F1384:F1391)</f>
        <v>589</v>
      </c>
      <c r="G1383" s="96" t="s">
        <v>182</v>
      </c>
    </row>
    <row r="1384" spans="2:7" x14ac:dyDescent="0.15">
      <c r="B1384" s="182"/>
      <c r="C1384" s="11" t="s">
        <v>22</v>
      </c>
      <c r="D1384" s="68"/>
      <c r="E1384" s="66"/>
      <c r="F1384" s="69">
        <v>0</v>
      </c>
      <c r="G1384" s="97" t="s">
        <v>182</v>
      </c>
    </row>
    <row r="1385" spans="2:7" x14ac:dyDescent="0.15">
      <c r="B1385" s="182"/>
      <c r="C1385" s="12" t="s">
        <v>24</v>
      </c>
      <c r="D1385" s="98"/>
      <c r="E1385" s="142">
        <f t="shared" si="271"/>
        <v>0</v>
      </c>
      <c r="F1385" s="99">
        <v>9</v>
      </c>
      <c r="G1385" s="148" t="s">
        <v>182</v>
      </c>
    </row>
    <row r="1386" spans="2:7" x14ac:dyDescent="0.15">
      <c r="B1386" s="182"/>
      <c r="C1386" s="12" t="s">
        <v>26</v>
      </c>
      <c r="D1386" s="98"/>
      <c r="E1386" s="142">
        <f t="shared" si="271"/>
        <v>0</v>
      </c>
      <c r="F1386" s="99">
        <v>39</v>
      </c>
      <c r="G1386" s="148" t="s">
        <v>182</v>
      </c>
    </row>
    <row r="1387" spans="2:7" x14ac:dyDescent="0.15">
      <c r="B1387" s="182"/>
      <c r="C1387" s="12" t="s">
        <v>28</v>
      </c>
      <c r="D1387" s="98"/>
      <c r="E1387" s="142">
        <f t="shared" si="271"/>
        <v>0</v>
      </c>
      <c r="F1387" s="99">
        <v>67</v>
      </c>
      <c r="G1387" s="148" t="s">
        <v>182</v>
      </c>
    </row>
    <row r="1388" spans="2:7" x14ac:dyDescent="0.15">
      <c r="B1388" s="182"/>
      <c r="C1388" s="12" t="s">
        <v>30</v>
      </c>
      <c r="D1388" s="98"/>
      <c r="E1388" s="142">
        <f t="shared" si="271"/>
        <v>0</v>
      </c>
      <c r="F1388" s="99">
        <v>92</v>
      </c>
      <c r="G1388" s="148" t="s">
        <v>182</v>
      </c>
    </row>
    <row r="1389" spans="2:7" x14ac:dyDescent="0.15">
      <c r="B1389" s="183"/>
      <c r="C1389" s="12" t="s">
        <v>35</v>
      </c>
      <c r="D1389" s="98">
        <v>3</v>
      </c>
      <c r="E1389" s="142">
        <f t="shared" si="271"/>
        <v>1.7241379310344827E-2</v>
      </c>
      <c r="F1389" s="99">
        <v>174</v>
      </c>
      <c r="G1389" s="148" t="s">
        <v>182</v>
      </c>
    </row>
    <row r="1390" spans="2:7" x14ac:dyDescent="0.15">
      <c r="B1390" s="183"/>
      <c r="C1390" s="12" t="s">
        <v>37</v>
      </c>
      <c r="D1390" s="98">
        <v>2</v>
      </c>
      <c r="E1390" s="142">
        <f t="shared" si="271"/>
        <v>1.4388489208633094E-2</v>
      </c>
      <c r="F1390" s="99">
        <v>139</v>
      </c>
      <c r="G1390" s="148" t="s">
        <v>182</v>
      </c>
    </row>
    <row r="1391" spans="2:7" x14ac:dyDescent="0.15">
      <c r="B1391" s="183"/>
      <c r="C1391" s="10" t="s">
        <v>75</v>
      </c>
      <c r="D1391" s="74">
        <v>2</v>
      </c>
      <c r="E1391" s="72">
        <f t="shared" si="271"/>
        <v>2.8985507246376812E-2</v>
      </c>
      <c r="F1391" s="75">
        <v>69</v>
      </c>
      <c r="G1391" s="100" t="s">
        <v>182</v>
      </c>
    </row>
    <row r="1392" spans="2:7" x14ac:dyDescent="0.15">
      <c r="B1392" s="182" t="s">
        <v>16</v>
      </c>
      <c r="C1392" s="6" t="s">
        <v>0</v>
      </c>
      <c r="D1392" s="63">
        <f>SUM(D1393:D1400)</f>
        <v>9</v>
      </c>
      <c r="E1392" s="60">
        <f t="shared" si="271"/>
        <v>1.4999999999999999E-2</v>
      </c>
      <c r="F1392" s="64">
        <f>SUM(F1393:F1400)</f>
        <v>600</v>
      </c>
      <c r="G1392" s="96" t="s">
        <v>182</v>
      </c>
    </row>
    <row r="1393" spans="2:15" x14ac:dyDescent="0.15">
      <c r="B1393" s="182"/>
      <c r="C1393" s="11" t="s">
        <v>22</v>
      </c>
      <c r="D1393" s="68"/>
      <c r="E1393" s="66">
        <f t="shared" si="271"/>
        <v>0</v>
      </c>
      <c r="F1393" s="69">
        <v>1</v>
      </c>
      <c r="G1393" s="97" t="s">
        <v>182</v>
      </c>
    </row>
    <row r="1394" spans="2:15" x14ac:dyDescent="0.15">
      <c r="B1394" s="182"/>
      <c r="C1394" s="12" t="s">
        <v>24</v>
      </c>
      <c r="D1394" s="98"/>
      <c r="E1394" s="142">
        <f t="shared" si="271"/>
        <v>0</v>
      </c>
      <c r="F1394" s="99">
        <v>4</v>
      </c>
      <c r="G1394" s="148" t="s">
        <v>182</v>
      </c>
    </row>
    <row r="1395" spans="2:15" x14ac:dyDescent="0.15">
      <c r="B1395" s="182"/>
      <c r="C1395" s="12" t="s">
        <v>26</v>
      </c>
      <c r="D1395" s="98"/>
      <c r="E1395" s="142">
        <f t="shared" si="271"/>
        <v>0</v>
      </c>
      <c r="F1395" s="99">
        <v>12</v>
      </c>
      <c r="G1395" s="148" t="s">
        <v>182</v>
      </c>
    </row>
    <row r="1396" spans="2:15" x14ac:dyDescent="0.15">
      <c r="B1396" s="182"/>
      <c r="C1396" s="12" t="s">
        <v>28</v>
      </c>
      <c r="D1396" s="98"/>
      <c r="E1396" s="142">
        <f t="shared" si="271"/>
        <v>0</v>
      </c>
      <c r="F1396" s="99">
        <v>49</v>
      </c>
      <c r="G1396" s="148" t="s">
        <v>182</v>
      </c>
    </row>
    <row r="1397" spans="2:15" x14ac:dyDescent="0.15">
      <c r="B1397" s="182"/>
      <c r="C1397" s="12" t="s">
        <v>30</v>
      </c>
      <c r="D1397" s="98"/>
      <c r="E1397" s="142">
        <f t="shared" si="271"/>
        <v>0</v>
      </c>
      <c r="F1397" s="99">
        <v>77</v>
      </c>
      <c r="G1397" s="148" t="s">
        <v>182</v>
      </c>
    </row>
    <row r="1398" spans="2:15" x14ac:dyDescent="0.15">
      <c r="B1398" s="183"/>
      <c r="C1398" s="12" t="s">
        <v>35</v>
      </c>
      <c r="D1398" s="98">
        <v>4</v>
      </c>
      <c r="E1398" s="142">
        <f t="shared" si="271"/>
        <v>2.1164021164021163E-2</v>
      </c>
      <c r="F1398" s="99">
        <v>189</v>
      </c>
      <c r="G1398" s="148" t="s">
        <v>182</v>
      </c>
    </row>
    <row r="1399" spans="2:15" x14ac:dyDescent="0.15">
      <c r="B1399" s="183"/>
      <c r="C1399" s="12" t="s">
        <v>37</v>
      </c>
      <c r="D1399" s="98">
        <v>2</v>
      </c>
      <c r="E1399" s="142">
        <f t="shared" si="271"/>
        <v>1.1627906976744186E-2</v>
      </c>
      <c r="F1399" s="99">
        <v>172</v>
      </c>
      <c r="G1399" s="148" t="s">
        <v>182</v>
      </c>
    </row>
    <row r="1400" spans="2:15" x14ac:dyDescent="0.15">
      <c r="B1400" s="183"/>
      <c r="C1400" s="10" t="s">
        <v>75</v>
      </c>
      <c r="D1400" s="74">
        <v>3</v>
      </c>
      <c r="E1400" s="72">
        <f t="shared" si="271"/>
        <v>3.125E-2</v>
      </c>
      <c r="F1400" s="75">
        <v>96</v>
      </c>
      <c r="G1400" s="100" t="s">
        <v>182</v>
      </c>
    </row>
    <row r="1402" spans="2:15" ht="27" customHeight="1" x14ac:dyDescent="0.15">
      <c r="B1402" s="174" t="s">
        <v>88</v>
      </c>
      <c r="C1402" s="175"/>
      <c r="D1402" s="184" t="s">
        <v>212</v>
      </c>
      <c r="E1402" s="188"/>
      <c r="F1402" s="188" t="s">
        <v>213</v>
      </c>
      <c r="G1402" s="188"/>
      <c r="H1402" s="188" t="s">
        <v>214</v>
      </c>
      <c r="I1402" s="188"/>
      <c r="J1402" s="188" t="s">
        <v>215</v>
      </c>
      <c r="K1402" s="185"/>
      <c r="L1402" s="188" t="s">
        <v>216</v>
      </c>
      <c r="M1402" s="188"/>
      <c r="N1402" s="188" t="s">
        <v>217</v>
      </c>
      <c r="O1402" s="188"/>
    </row>
    <row r="1403" spans="2:15" x14ac:dyDescent="0.15">
      <c r="B1403" s="176"/>
      <c r="C1403" s="177"/>
      <c r="D1403" s="119" t="s">
        <v>1</v>
      </c>
      <c r="E1403" s="120" t="s">
        <v>2</v>
      </c>
      <c r="F1403" s="120" t="s">
        <v>1</v>
      </c>
      <c r="G1403" s="120" t="s">
        <v>2</v>
      </c>
      <c r="H1403" s="120" t="s">
        <v>1</v>
      </c>
      <c r="I1403" s="120" t="s">
        <v>2</v>
      </c>
      <c r="J1403" s="120" t="s">
        <v>1</v>
      </c>
      <c r="K1403" s="129" t="s">
        <v>2</v>
      </c>
      <c r="L1403" s="120" t="s">
        <v>1</v>
      </c>
      <c r="M1403" s="120" t="s">
        <v>2</v>
      </c>
      <c r="N1403" s="120" t="s">
        <v>1</v>
      </c>
      <c r="O1403" s="120" t="s">
        <v>2</v>
      </c>
    </row>
    <row r="1404" spans="2:15" x14ac:dyDescent="0.15">
      <c r="B1404" s="171" t="s">
        <v>17</v>
      </c>
      <c r="C1404" s="3" t="s">
        <v>0</v>
      </c>
      <c r="D1404" s="22">
        <f>SUM(D1405:D1414)</f>
        <v>517</v>
      </c>
      <c r="E1404" s="23">
        <f t="shared" ref="E1404:E1414" si="273">D1404/F1418</f>
        <v>0.43481917577796469</v>
      </c>
      <c r="F1404" s="37">
        <f>SUM(F1405:F1414)</f>
        <v>376</v>
      </c>
      <c r="G1404" s="23">
        <f t="shared" ref="G1404:G1414" si="274">F1404/F1418</f>
        <v>0.31623212783851978</v>
      </c>
      <c r="H1404" s="39">
        <f>SUM(H1405:H1414)</f>
        <v>99</v>
      </c>
      <c r="I1404" s="23">
        <f t="shared" ref="I1404:I1414" si="275">H1404/F1418</f>
        <v>8.3263246425567705E-2</v>
      </c>
      <c r="J1404" s="37">
        <f>SUM(J1405:J1414)</f>
        <v>57</v>
      </c>
      <c r="K1404" s="38">
        <f t="shared" ref="K1404:K1414" si="276">J1404/F1418</f>
        <v>4.7939444911690499E-2</v>
      </c>
      <c r="L1404" s="37">
        <f>SUM(L1405:L1414)</f>
        <v>680</v>
      </c>
      <c r="M1404" s="23">
        <f t="shared" ref="M1404:M1414" si="277">L1404/F1418</f>
        <v>0.57190916736753572</v>
      </c>
      <c r="N1404" s="37">
        <f>SUM(N1405:N1414)</f>
        <v>154</v>
      </c>
      <c r="O1404" s="23">
        <f t="shared" ref="O1404:O1414" si="278">N1404/F1418</f>
        <v>0.1295206055508831</v>
      </c>
    </row>
    <row r="1405" spans="2:15" x14ac:dyDescent="0.15">
      <c r="B1405" s="172"/>
      <c r="C1405" s="11" t="s">
        <v>77</v>
      </c>
      <c r="D1405" s="92">
        <v>23</v>
      </c>
      <c r="E1405" s="42">
        <f t="shared" si="273"/>
        <v>0.33333333333333331</v>
      </c>
      <c r="F1405" s="95">
        <v>23</v>
      </c>
      <c r="G1405" s="42">
        <f t="shared" si="274"/>
        <v>0.33333333333333331</v>
      </c>
      <c r="H1405" s="52">
        <v>4</v>
      </c>
      <c r="I1405" s="42">
        <f t="shared" si="275"/>
        <v>5.7971014492753624E-2</v>
      </c>
      <c r="J1405" s="52">
        <v>2</v>
      </c>
      <c r="K1405" s="101">
        <f t="shared" si="276"/>
        <v>2.8985507246376812E-2</v>
      </c>
      <c r="L1405" s="85">
        <v>32</v>
      </c>
      <c r="M1405" s="42">
        <f t="shared" si="277"/>
        <v>0.46376811594202899</v>
      </c>
      <c r="N1405" s="95">
        <v>12</v>
      </c>
      <c r="O1405" s="42">
        <f t="shared" si="278"/>
        <v>0.17391304347826086</v>
      </c>
    </row>
    <row r="1406" spans="2:15" x14ac:dyDescent="0.15">
      <c r="B1406" s="172"/>
      <c r="C1406" s="12" t="s">
        <v>78</v>
      </c>
      <c r="D1406" s="57">
        <v>16</v>
      </c>
      <c r="E1406" s="54">
        <f t="shared" si="273"/>
        <v>0.44444444444444442</v>
      </c>
      <c r="F1406" s="147">
        <v>16</v>
      </c>
      <c r="G1406" s="54">
        <f t="shared" si="274"/>
        <v>0.44444444444444442</v>
      </c>
      <c r="H1406" s="58">
        <v>2</v>
      </c>
      <c r="I1406" s="54">
        <f t="shared" si="275"/>
        <v>5.5555555555555552E-2</v>
      </c>
      <c r="J1406" s="58">
        <v>3</v>
      </c>
      <c r="K1406" s="135">
        <f t="shared" si="276"/>
        <v>8.3333333333333329E-2</v>
      </c>
      <c r="L1406" s="102">
        <v>22</v>
      </c>
      <c r="M1406" s="54">
        <f t="shared" si="277"/>
        <v>0.61111111111111116</v>
      </c>
      <c r="N1406" s="147">
        <v>4</v>
      </c>
      <c r="O1406" s="54">
        <f t="shared" si="278"/>
        <v>0.1111111111111111</v>
      </c>
    </row>
    <row r="1407" spans="2:15" x14ac:dyDescent="0.15">
      <c r="B1407" s="172"/>
      <c r="C1407" s="12" t="s">
        <v>79</v>
      </c>
      <c r="D1407" s="57">
        <v>47</v>
      </c>
      <c r="E1407" s="54">
        <f t="shared" si="273"/>
        <v>0.43518518518518517</v>
      </c>
      <c r="F1407" s="147">
        <v>47</v>
      </c>
      <c r="G1407" s="54">
        <f t="shared" si="274"/>
        <v>0.43518518518518517</v>
      </c>
      <c r="H1407" s="58">
        <v>8</v>
      </c>
      <c r="I1407" s="54">
        <f t="shared" si="275"/>
        <v>7.407407407407407E-2</v>
      </c>
      <c r="J1407" s="58">
        <v>4</v>
      </c>
      <c r="K1407" s="135">
        <f t="shared" si="276"/>
        <v>3.7037037037037035E-2</v>
      </c>
      <c r="L1407" s="102">
        <v>64</v>
      </c>
      <c r="M1407" s="54">
        <f t="shared" si="277"/>
        <v>0.59259259259259256</v>
      </c>
      <c r="N1407" s="147">
        <v>8</v>
      </c>
      <c r="O1407" s="54">
        <f t="shared" si="278"/>
        <v>7.407407407407407E-2</v>
      </c>
    </row>
    <row r="1408" spans="2:15" x14ac:dyDescent="0.15">
      <c r="B1408" s="172"/>
      <c r="C1408" s="12" t="s">
        <v>80</v>
      </c>
      <c r="D1408" s="57">
        <v>90</v>
      </c>
      <c r="E1408" s="54">
        <f t="shared" si="273"/>
        <v>0.52023121387283233</v>
      </c>
      <c r="F1408" s="147">
        <v>61</v>
      </c>
      <c r="G1408" s="54">
        <f t="shared" si="274"/>
        <v>0.35260115606936415</v>
      </c>
      <c r="H1408" s="58">
        <v>12</v>
      </c>
      <c r="I1408" s="54">
        <f t="shared" si="275"/>
        <v>6.9364161849710976E-2</v>
      </c>
      <c r="J1408" s="58">
        <v>10</v>
      </c>
      <c r="K1408" s="135">
        <f t="shared" si="276"/>
        <v>5.7803468208092484E-2</v>
      </c>
      <c r="L1408" s="102">
        <v>97</v>
      </c>
      <c r="M1408" s="54">
        <f t="shared" si="277"/>
        <v>0.56069364161849711</v>
      </c>
      <c r="N1408" s="147">
        <v>23</v>
      </c>
      <c r="O1408" s="54">
        <f t="shared" si="278"/>
        <v>0.13294797687861271</v>
      </c>
    </row>
    <row r="1409" spans="2:15" x14ac:dyDescent="0.15">
      <c r="B1409" s="172"/>
      <c r="C1409" s="12" t="s">
        <v>81</v>
      </c>
      <c r="D1409" s="57">
        <v>32</v>
      </c>
      <c r="E1409" s="54">
        <f t="shared" si="273"/>
        <v>0.34782608695652173</v>
      </c>
      <c r="F1409" s="147">
        <v>25</v>
      </c>
      <c r="G1409" s="54">
        <f t="shared" si="274"/>
        <v>0.27173913043478259</v>
      </c>
      <c r="H1409" s="58">
        <v>7</v>
      </c>
      <c r="I1409" s="54">
        <f t="shared" si="275"/>
        <v>7.6086956521739135E-2</v>
      </c>
      <c r="J1409" s="58">
        <v>5</v>
      </c>
      <c r="K1409" s="135">
        <f t="shared" si="276"/>
        <v>5.434782608695652E-2</v>
      </c>
      <c r="L1409" s="102">
        <v>55</v>
      </c>
      <c r="M1409" s="54">
        <f t="shared" si="277"/>
        <v>0.59782608695652173</v>
      </c>
      <c r="N1409" s="147">
        <v>15</v>
      </c>
      <c r="O1409" s="54">
        <f t="shared" si="278"/>
        <v>0.16304347826086957</v>
      </c>
    </row>
    <row r="1410" spans="2:15" x14ac:dyDescent="0.15">
      <c r="B1410" s="172"/>
      <c r="C1410" s="12" t="s">
        <v>82</v>
      </c>
      <c r="D1410" s="57">
        <v>44</v>
      </c>
      <c r="E1410" s="54">
        <f t="shared" si="273"/>
        <v>0.46808510638297873</v>
      </c>
      <c r="F1410" s="147">
        <v>27</v>
      </c>
      <c r="G1410" s="54">
        <f t="shared" si="274"/>
        <v>0.28723404255319152</v>
      </c>
      <c r="H1410" s="58">
        <v>6</v>
      </c>
      <c r="I1410" s="54">
        <f t="shared" si="275"/>
        <v>6.3829787234042548E-2</v>
      </c>
      <c r="J1410" s="58">
        <v>6</v>
      </c>
      <c r="K1410" s="135">
        <f t="shared" si="276"/>
        <v>6.3829787234042548E-2</v>
      </c>
      <c r="L1410" s="102">
        <v>47</v>
      </c>
      <c r="M1410" s="54">
        <f t="shared" si="277"/>
        <v>0.5</v>
      </c>
      <c r="N1410" s="147">
        <v>12</v>
      </c>
      <c r="O1410" s="54">
        <f t="shared" si="278"/>
        <v>0.1276595744680851</v>
      </c>
    </row>
    <row r="1411" spans="2:15" x14ac:dyDescent="0.15">
      <c r="B1411" s="172"/>
      <c r="C1411" s="12" t="s">
        <v>83</v>
      </c>
      <c r="D1411" s="57">
        <v>98</v>
      </c>
      <c r="E1411" s="54">
        <f t="shared" si="273"/>
        <v>0.42982456140350878</v>
      </c>
      <c r="F1411" s="147">
        <v>60</v>
      </c>
      <c r="G1411" s="54">
        <f t="shared" si="274"/>
        <v>0.26315789473684209</v>
      </c>
      <c r="H1411" s="58">
        <v>19</v>
      </c>
      <c r="I1411" s="54">
        <f t="shared" si="275"/>
        <v>8.3333333333333329E-2</v>
      </c>
      <c r="J1411" s="58">
        <v>8</v>
      </c>
      <c r="K1411" s="135">
        <f t="shared" si="276"/>
        <v>3.5087719298245612E-2</v>
      </c>
      <c r="L1411" s="102">
        <v>143</v>
      </c>
      <c r="M1411" s="54">
        <f t="shared" si="277"/>
        <v>0.6271929824561403</v>
      </c>
      <c r="N1411" s="147">
        <v>28</v>
      </c>
      <c r="O1411" s="54">
        <f t="shared" si="278"/>
        <v>0.12280701754385964</v>
      </c>
    </row>
    <row r="1412" spans="2:15" x14ac:dyDescent="0.15">
      <c r="B1412" s="172"/>
      <c r="C1412" s="12" t="s">
        <v>84</v>
      </c>
      <c r="D1412" s="57">
        <v>79</v>
      </c>
      <c r="E1412" s="54">
        <f t="shared" si="273"/>
        <v>0.37980769230769229</v>
      </c>
      <c r="F1412" s="147">
        <v>70</v>
      </c>
      <c r="G1412" s="54">
        <f t="shared" si="274"/>
        <v>0.33653846153846156</v>
      </c>
      <c r="H1412" s="58">
        <v>19</v>
      </c>
      <c r="I1412" s="54">
        <f t="shared" si="275"/>
        <v>9.1346153846153841E-2</v>
      </c>
      <c r="J1412" s="58">
        <v>11</v>
      </c>
      <c r="K1412" s="135">
        <f t="shared" si="276"/>
        <v>5.2884615384615384E-2</v>
      </c>
      <c r="L1412" s="102">
        <v>116</v>
      </c>
      <c r="M1412" s="54">
        <f t="shared" si="277"/>
        <v>0.55769230769230771</v>
      </c>
      <c r="N1412" s="147">
        <v>33</v>
      </c>
      <c r="O1412" s="54">
        <f t="shared" si="278"/>
        <v>0.15865384615384615</v>
      </c>
    </row>
    <row r="1413" spans="2:15" x14ac:dyDescent="0.15">
      <c r="B1413" s="172"/>
      <c r="C1413" s="12" t="s">
        <v>85</v>
      </c>
      <c r="D1413" s="139">
        <v>57</v>
      </c>
      <c r="E1413" s="54">
        <f t="shared" si="273"/>
        <v>0.53271028037383172</v>
      </c>
      <c r="F1413" s="147">
        <v>29</v>
      </c>
      <c r="G1413" s="54">
        <f t="shared" si="274"/>
        <v>0.27102803738317754</v>
      </c>
      <c r="H1413" s="58">
        <v>12</v>
      </c>
      <c r="I1413" s="54">
        <f t="shared" si="275"/>
        <v>0.11214953271028037</v>
      </c>
      <c r="J1413" s="58">
        <v>4</v>
      </c>
      <c r="K1413" s="135">
        <f t="shared" si="276"/>
        <v>3.7383177570093455E-2</v>
      </c>
      <c r="L1413" s="58">
        <v>58</v>
      </c>
      <c r="M1413" s="54">
        <f t="shared" si="277"/>
        <v>0.54205607476635509</v>
      </c>
      <c r="N1413" s="147">
        <v>14</v>
      </c>
      <c r="O1413" s="54">
        <f t="shared" si="278"/>
        <v>0.13084112149532709</v>
      </c>
    </row>
    <row r="1414" spans="2:15" x14ac:dyDescent="0.15">
      <c r="B1414" s="173"/>
      <c r="C1414" s="10" t="s">
        <v>86</v>
      </c>
      <c r="D1414" s="55">
        <v>31</v>
      </c>
      <c r="E1414" s="46">
        <f t="shared" si="273"/>
        <v>0.41891891891891891</v>
      </c>
      <c r="F1414" s="104">
        <v>18</v>
      </c>
      <c r="G1414" s="46">
        <f t="shared" si="274"/>
        <v>0.24324324324324326</v>
      </c>
      <c r="H1414" s="47">
        <v>10</v>
      </c>
      <c r="I1414" s="46">
        <f t="shared" si="275"/>
        <v>0.13513513513513514</v>
      </c>
      <c r="J1414" s="47">
        <v>4</v>
      </c>
      <c r="K1414" s="103">
        <f t="shared" si="276"/>
        <v>5.4054054054054057E-2</v>
      </c>
      <c r="L1414" s="47">
        <v>46</v>
      </c>
      <c r="M1414" s="46">
        <f t="shared" si="277"/>
        <v>0.6216216216216216</v>
      </c>
      <c r="N1414" s="104">
        <v>5</v>
      </c>
      <c r="O1414" s="46">
        <f t="shared" si="278"/>
        <v>6.7567567567567571E-2</v>
      </c>
    </row>
    <row r="1416" spans="2:15" x14ac:dyDescent="0.15">
      <c r="B1416" s="174" t="s">
        <v>88</v>
      </c>
      <c r="C1416" s="175"/>
      <c r="D1416" s="166" t="s">
        <v>74</v>
      </c>
      <c r="E1416" s="198"/>
      <c r="F1416" s="197" t="s">
        <v>14</v>
      </c>
      <c r="G1416" s="199"/>
    </row>
    <row r="1417" spans="2:15" x14ac:dyDescent="0.15">
      <c r="B1417" s="176"/>
      <c r="C1417" s="177"/>
      <c r="D1417" s="120" t="s">
        <v>1</v>
      </c>
      <c r="E1417" s="120" t="s">
        <v>2</v>
      </c>
      <c r="F1417" s="120" t="s">
        <v>1</v>
      </c>
      <c r="G1417" s="121" t="s">
        <v>2</v>
      </c>
    </row>
    <row r="1418" spans="2:15" x14ac:dyDescent="0.15">
      <c r="B1418" s="171" t="s">
        <v>17</v>
      </c>
      <c r="C1418" s="3" t="s">
        <v>0</v>
      </c>
      <c r="D1418" s="40">
        <f>SUM(D1419:D1428)</f>
        <v>16</v>
      </c>
      <c r="E1418" s="23">
        <f>D1418/F1418</f>
        <v>1.345668629100084E-2</v>
      </c>
      <c r="F1418" s="64">
        <f>SUM(F1419:F1428)</f>
        <v>1189</v>
      </c>
      <c r="G1418" s="96" t="s">
        <v>181</v>
      </c>
    </row>
    <row r="1419" spans="2:15" x14ac:dyDescent="0.15">
      <c r="B1419" s="172"/>
      <c r="C1419" s="11" t="s">
        <v>77</v>
      </c>
      <c r="D1419" s="56">
        <v>3</v>
      </c>
      <c r="E1419" s="42">
        <f t="shared" ref="E1419:E1427" si="279">D1419/F1419</f>
        <v>4.3478260869565216E-2</v>
      </c>
      <c r="F1419" s="43">
        <v>69</v>
      </c>
      <c r="G1419" s="97" t="s">
        <v>183</v>
      </c>
    </row>
    <row r="1420" spans="2:15" x14ac:dyDescent="0.15">
      <c r="B1420" s="172"/>
      <c r="C1420" s="12" t="s">
        <v>78</v>
      </c>
      <c r="D1420" s="53"/>
      <c r="E1420" s="54">
        <f t="shared" si="279"/>
        <v>0</v>
      </c>
      <c r="F1420" s="138">
        <v>36</v>
      </c>
      <c r="G1420" s="148" t="s">
        <v>183</v>
      </c>
    </row>
    <row r="1421" spans="2:15" x14ac:dyDescent="0.15">
      <c r="B1421" s="172"/>
      <c r="C1421" s="12" t="s">
        <v>79</v>
      </c>
      <c r="D1421" s="53">
        <v>1</v>
      </c>
      <c r="E1421" s="54">
        <f t="shared" si="279"/>
        <v>9.2592592592592587E-3</v>
      </c>
      <c r="F1421" s="138">
        <v>108</v>
      </c>
      <c r="G1421" s="148" t="s">
        <v>183</v>
      </c>
    </row>
    <row r="1422" spans="2:15" x14ac:dyDescent="0.15">
      <c r="B1422" s="172"/>
      <c r="C1422" s="12" t="s">
        <v>80</v>
      </c>
      <c r="D1422" s="53"/>
      <c r="E1422" s="54">
        <f t="shared" si="279"/>
        <v>0</v>
      </c>
      <c r="F1422" s="138">
        <v>173</v>
      </c>
      <c r="G1422" s="148" t="s">
        <v>183</v>
      </c>
    </row>
    <row r="1423" spans="2:15" x14ac:dyDescent="0.15">
      <c r="B1423" s="172"/>
      <c r="C1423" s="12" t="s">
        <v>81</v>
      </c>
      <c r="D1423" s="53"/>
      <c r="E1423" s="54">
        <f t="shared" si="279"/>
        <v>0</v>
      </c>
      <c r="F1423" s="138">
        <v>92</v>
      </c>
      <c r="G1423" s="148" t="s">
        <v>183</v>
      </c>
    </row>
    <row r="1424" spans="2:15" x14ac:dyDescent="0.15">
      <c r="B1424" s="172"/>
      <c r="C1424" s="12" t="s">
        <v>82</v>
      </c>
      <c r="D1424" s="53"/>
      <c r="E1424" s="54">
        <f t="shared" si="279"/>
        <v>0</v>
      </c>
      <c r="F1424" s="138">
        <v>94</v>
      </c>
      <c r="G1424" s="148" t="s">
        <v>183</v>
      </c>
    </row>
    <row r="1425" spans="2:15" x14ac:dyDescent="0.15">
      <c r="B1425" s="172"/>
      <c r="C1425" s="12" t="s">
        <v>83</v>
      </c>
      <c r="D1425" s="53">
        <v>5</v>
      </c>
      <c r="E1425" s="54">
        <f t="shared" si="279"/>
        <v>2.1929824561403508E-2</v>
      </c>
      <c r="F1425" s="138">
        <v>228</v>
      </c>
      <c r="G1425" s="148" t="s">
        <v>183</v>
      </c>
    </row>
    <row r="1426" spans="2:15" x14ac:dyDescent="0.15">
      <c r="B1426" s="172"/>
      <c r="C1426" s="12" t="s">
        <v>84</v>
      </c>
      <c r="D1426" s="53">
        <v>2</v>
      </c>
      <c r="E1426" s="54">
        <f t="shared" si="279"/>
        <v>9.6153846153846159E-3</v>
      </c>
      <c r="F1426" s="138">
        <v>208</v>
      </c>
      <c r="G1426" s="148" t="s">
        <v>184</v>
      </c>
    </row>
    <row r="1427" spans="2:15" x14ac:dyDescent="0.15">
      <c r="B1427" s="172"/>
      <c r="C1427" s="12" t="s">
        <v>85</v>
      </c>
      <c r="D1427" s="53">
        <v>2</v>
      </c>
      <c r="E1427" s="54">
        <f t="shared" si="279"/>
        <v>1.8691588785046728E-2</v>
      </c>
      <c r="F1427" s="138">
        <v>107</v>
      </c>
      <c r="G1427" s="148" t="s">
        <v>184</v>
      </c>
    </row>
    <row r="1428" spans="2:15" x14ac:dyDescent="0.15">
      <c r="B1428" s="173"/>
      <c r="C1428" s="10" t="s">
        <v>86</v>
      </c>
      <c r="D1428" s="48">
        <v>3</v>
      </c>
      <c r="E1428" s="46">
        <f>D1428/F1428</f>
        <v>4.0540540540540543E-2</v>
      </c>
      <c r="F1428" s="49">
        <v>74</v>
      </c>
      <c r="G1428" s="100" t="s">
        <v>185</v>
      </c>
    </row>
    <row r="1431" spans="2:15" x14ac:dyDescent="0.15">
      <c r="B1431" s="4" t="s">
        <v>218</v>
      </c>
    </row>
    <row r="1432" spans="2:15" x14ac:dyDescent="0.15">
      <c r="B1432" s="5" t="s">
        <v>219</v>
      </c>
    </row>
    <row r="1433" spans="2:15" ht="40.5" customHeight="1" x14ac:dyDescent="0.15">
      <c r="B1433" s="174" t="s">
        <v>87</v>
      </c>
      <c r="C1433" s="191"/>
      <c r="D1433" s="184" t="s">
        <v>220</v>
      </c>
      <c r="E1433" s="185"/>
      <c r="F1433" s="186" t="s">
        <v>198</v>
      </c>
      <c r="G1433" s="186"/>
      <c r="H1433" s="186" t="s">
        <v>221</v>
      </c>
      <c r="I1433" s="186"/>
      <c r="J1433" s="187" t="s">
        <v>222</v>
      </c>
      <c r="K1433" s="188"/>
      <c r="L1433" s="180" t="s">
        <v>62</v>
      </c>
      <c r="M1433" s="179"/>
      <c r="N1433" s="188" t="s">
        <v>14</v>
      </c>
      <c r="O1433" s="194"/>
    </row>
    <row r="1434" spans="2:15" x14ac:dyDescent="0.15">
      <c r="B1434" s="192"/>
      <c r="C1434" s="193"/>
      <c r="D1434" s="119" t="s">
        <v>223</v>
      </c>
      <c r="E1434" s="120" t="s">
        <v>2</v>
      </c>
      <c r="F1434" s="120" t="s">
        <v>1</v>
      </c>
      <c r="G1434" s="120" t="s">
        <v>2</v>
      </c>
      <c r="H1434" s="120" t="s">
        <v>1</v>
      </c>
      <c r="I1434" s="120" t="s">
        <v>2</v>
      </c>
      <c r="J1434" s="120" t="s">
        <v>1</v>
      </c>
      <c r="K1434" s="120" t="s">
        <v>2</v>
      </c>
      <c r="L1434" s="120" t="s">
        <v>1</v>
      </c>
      <c r="M1434" s="120" t="s">
        <v>2</v>
      </c>
      <c r="N1434" s="120" t="s">
        <v>1</v>
      </c>
      <c r="O1434" s="121" t="s">
        <v>2</v>
      </c>
    </row>
    <row r="1435" spans="2:15" x14ac:dyDescent="0.15">
      <c r="B1435" s="195" t="s">
        <v>17</v>
      </c>
      <c r="C1435" s="3" t="s">
        <v>0</v>
      </c>
      <c r="D1435" s="59">
        <f>D1444+D1453</f>
        <v>572</v>
      </c>
      <c r="E1435" s="60">
        <f>D1435/N1435</f>
        <v>0.23893065998329155</v>
      </c>
      <c r="F1435" s="61">
        <f>F1444+F1453</f>
        <v>971</v>
      </c>
      <c r="G1435" s="60">
        <f>F1435/N1435</f>
        <v>0.40559732664995823</v>
      </c>
      <c r="H1435" s="62">
        <f>H1444+H1453</f>
        <v>439</v>
      </c>
      <c r="I1435" s="60">
        <f>H1435/N1435</f>
        <v>0.183375104427736</v>
      </c>
      <c r="J1435" s="61">
        <f>J1444+J1453</f>
        <v>390</v>
      </c>
      <c r="K1435" s="60">
        <f>J1435/N1435</f>
        <v>0.16290726817042606</v>
      </c>
      <c r="L1435" s="63">
        <f>L1444+L1453</f>
        <v>22</v>
      </c>
      <c r="M1435" s="60">
        <f>L1435/N1435</f>
        <v>9.1896407685881365E-3</v>
      </c>
      <c r="N1435" s="64">
        <f>D1435+F1435+H1435+J1435+L1435</f>
        <v>2394</v>
      </c>
      <c r="O1435" s="65">
        <f>E1435+G1435+I1435+K1435+M1435</f>
        <v>1</v>
      </c>
    </row>
    <row r="1436" spans="2:15" x14ac:dyDescent="0.15">
      <c r="B1436" s="183"/>
      <c r="C1436" s="11" t="s">
        <v>22</v>
      </c>
      <c r="D1436" s="140">
        <f>D1445+D1454</f>
        <v>22</v>
      </c>
      <c r="E1436" s="66">
        <f>D1436/N1436</f>
        <v>0.21153846153846154</v>
      </c>
      <c r="F1436" s="67">
        <f t="shared" ref="F1436:J1443" si="280">F1445+F1454</f>
        <v>38</v>
      </c>
      <c r="G1436" s="66">
        <f t="shared" ref="G1436:G1461" si="281">F1436/N1436</f>
        <v>0.36538461538461536</v>
      </c>
      <c r="H1436" s="67">
        <f t="shared" ref="H1436:H1438" si="282">H1445+H1454</f>
        <v>29</v>
      </c>
      <c r="I1436" s="66">
        <f t="shared" ref="I1436:I1461" si="283">H1436/N1436</f>
        <v>0.27884615384615385</v>
      </c>
      <c r="J1436" s="67">
        <f t="shared" si="280"/>
        <v>13</v>
      </c>
      <c r="K1436" s="66">
        <f t="shared" ref="K1436:K1461" si="284">J1436/N1436</f>
        <v>0.125</v>
      </c>
      <c r="L1436" s="68">
        <f t="shared" ref="L1436:L1443" si="285">L1445+L1454</f>
        <v>2</v>
      </c>
      <c r="M1436" s="66">
        <f t="shared" ref="M1436:M1461" si="286">L1436/N1436</f>
        <v>1.9230769230769232E-2</v>
      </c>
      <c r="N1436" s="69">
        <f t="shared" ref="N1436:O1461" si="287">D1436+F1436+H1436+J1436+L1436</f>
        <v>104</v>
      </c>
      <c r="O1436" s="70">
        <f t="shared" si="287"/>
        <v>1</v>
      </c>
    </row>
    <row r="1437" spans="2:15" x14ac:dyDescent="0.15">
      <c r="B1437" s="183"/>
      <c r="C1437" s="12" t="s">
        <v>24</v>
      </c>
      <c r="D1437" s="141">
        <f t="shared" ref="D1437:D1443" si="288">D1446+D1455</f>
        <v>20</v>
      </c>
      <c r="E1437" s="142">
        <f t="shared" ref="E1437:E1461" si="289">D1437/N1437</f>
        <v>0.11560693641618497</v>
      </c>
      <c r="F1437" s="143">
        <f t="shared" si="280"/>
        <v>65</v>
      </c>
      <c r="G1437" s="142">
        <f t="shared" si="281"/>
        <v>0.37572254335260113</v>
      </c>
      <c r="H1437" s="143">
        <f t="shared" si="282"/>
        <v>44</v>
      </c>
      <c r="I1437" s="142">
        <f t="shared" si="283"/>
        <v>0.25433526011560692</v>
      </c>
      <c r="J1437" s="143">
        <f t="shared" si="280"/>
        <v>41</v>
      </c>
      <c r="K1437" s="142">
        <f t="shared" si="284"/>
        <v>0.23699421965317918</v>
      </c>
      <c r="L1437" s="98">
        <f t="shared" si="285"/>
        <v>3</v>
      </c>
      <c r="M1437" s="142">
        <f t="shared" si="286"/>
        <v>1.7341040462427744E-2</v>
      </c>
      <c r="N1437" s="99">
        <f t="shared" si="287"/>
        <v>173</v>
      </c>
      <c r="O1437" s="144">
        <f t="shared" si="287"/>
        <v>0.99999999999999989</v>
      </c>
    </row>
    <row r="1438" spans="2:15" x14ac:dyDescent="0.15">
      <c r="B1438" s="183"/>
      <c r="C1438" s="12" t="s">
        <v>26</v>
      </c>
      <c r="D1438" s="141">
        <f t="shared" si="288"/>
        <v>27</v>
      </c>
      <c r="E1438" s="142">
        <f t="shared" si="289"/>
        <v>9.6774193548387094E-2</v>
      </c>
      <c r="F1438" s="143">
        <f t="shared" si="280"/>
        <v>124</v>
      </c>
      <c r="G1438" s="142">
        <f t="shared" si="281"/>
        <v>0.44444444444444442</v>
      </c>
      <c r="H1438" s="143">
        <f t="shared" si="282"/>
        <v>62</v>
      </c>
      <c r="I1438" s="142">
        <f t="shared" si="283"/>
        <v>0.22222222222222221</v>
      </c>
      <c r="J1438" s="143">
        <f t="shared" si="280"/>
        <v>65</v>
      </c>
      <c r="K1438" s="142">
        <f t="shared" si="284"/>
        <v>0.23297491039426524</v>
      </c>
      <c r="L1438" s="98">
        <f t="shared" si="285"/>
        <v>1</v>
      </c>
      <c r="M1438" s="142">
        <f t="shared" si="286"/>
        <v>3.5842293906810036E-3</v>
      </c>
      <c r="N1438" s="99">
        <f t="shared" si="287"/>
        <v>279</v>
      </c>
      <c r="O1438" s="144">
        <f t="shared" si="287"/>
        <v>1</v>
      </c>
    </row>
    <row r="1439" spans="2:15" x14ac:dyDescent="0.15">
      <c r="B1439" s="183"/>
      <c r="C1439" s="12" t="s">
        <v>28</v>
      </c>
      <c r="D1439" s="141">
        <f t="shared" si="288"/>
        <v>44</v>
      </c>
      <c r="E1439" s="142">
        <f t="shared" si="289"/>
        <v>0.12979351032448377</v>
      </c>
      <c r="F1439" s="143">
        <f t="shared" si="280"/>
        <v>131</v>
      </c>
      <c r="G1439" s="142">
        <f t="shared" si="281"/>
        <v>0.3864306784660767</v>
      </c>
      <c r="H1439" s="143">
        <f>H1448+H1457</f>
        <v>89</v>
      </c>
      <c r="I1439" s="142">
        <f t="shared" si="283"/>
        <v>0.26253687315634217</v>
      </c>
      <c r="J1439" s="143">
        <f t="shared" si="280"/>
        <v>74</v>
      </c>
      <c r="K1439" s="142">
        <f t="shared" si="284"/>
        <v>0.21828908554572271</v>
      </c>
      <c r="L1439" s="98">
        <f t="shared" si="285"/>
        <v>1</v>
      </c>
      <c r="M1439" s="142">
        <f t="shared" si="286"/>
        <v>2.9498525073746312E-3</v>
      </c>
      <c r="N1439" s="99">
        <f t="shared" si="287"/>
        <v>339</v>
      </c>
      <c r="O1439" s="144">
        <f t="shared" si="287"/>
        <v>1</v>
      </c>
    </row>
    <row r="1440" spans="2:15" x14ac:dyDescent="0.15">
      <c r="B1440" s="183"/>
      <c r="C1440" s="12" t="s">
        <v>30</v>
      </c>
      <c r="D1440" s="141">
        <f t="shared" si="288"/>
        <v>58</v>
      </c>
      <c r="E1440" s="142">
        <f t="shared" si="289"/>
        <v>0.18709677419354839</v>
      </c>
      <c r="F1440" s="143">
        <f t="shared" si="280"/>
        <v>125</v>
      </c>
      <c r="G1440" s="142">
        <f t="shared" si="281"/>
        <v>0.40322580645161288</v>
      </c>
      <c r="H1440" s="143">
        <f t="shared" ref="H1440:H1443" si="290">H1449+H1458</f>
        <v>66</v>
      </c>
      <c r="I1440" s="142">
        <f t="shared" si="283"/>
        <v>0.2129032258064516</v>
      </c>
      <c r="J1440" s="143">
        <f t="shared" si="280"/>
        <v>59</v>
      </c>
      <c r="K1440" s="142">
        <f t="shared" si="284"/>
        <v>0.19032258064516128</v>
      </c>
      <c r="L1440" s="98">
        <f t="shared" si="285"/>
        <v>2</v>
      </c>
      <c r="M1440" s="142">
        <f t="shared" si="286"/>
        <v>6.4516129032258064E-3</v>
      </c>
      <c r="N1440" s="99">
        <f t="shared" si="287"/>
        <v>310</v>
      </c>
      <c r="O1440" s="144">
        <f t="shared" si="287"/>
        <v>1</v>
      </c>
    </row>
    <row r="1441" spans="2:15" x14ac:dyDescent="0.15">
      <c r="B1441" s="183"/>
      <c r="C1441" s="12" t="s">
        <v>35</v>
      </c>
      <c r="D1441" s="141">
        <f t="shared" si="288"/>
        <v>141</v>
      </c>
      <c r="E1441" s="142">
        <f t="shared" si="289"/>
        <v>0.275390625</v>
      </c>
      <c r="F1441" s="143">
        <f t="shared" si="280"/>
        <v>225</v>
      </c>
      <c r="G1441" s="142">
        <f t="shared" si="281"/>
        <v>0.439453125</v>
      </c>
      <c r="H1441" s="143">
        <f t="shared" si="290"/>
        <v>81</v>
      </c>
      <c r="I1441" s="142">
        <f t="shared" si="283"/>
        <v>0.158203125</v>
      </c>
      <c r="J1441" s="143">
        <f t="shared" si="280"/>
        <v>61</v>
      </c>
      <c r="K1441" s="142">
        <f t="shared" si="284"/>
        <v>0.119140625</v>
      </c>
      <c r="L1441" s="98">
        <f t="shared" si="285"/>
        <v>4</v>
      </c>
      <c r="M1441" s="142">
        <f t="shared" si="286"/>
        <v>7.8125E-3</v>
      </c>
      <c r="N1441" s="99">
        <f t="shared" si="287"/>
        <v>512</v>
      </c>
      <c r="O1441" s="144">
        <f t="shared" si="287"/>
        <v>1</v>
      </c>
    </row>
    <row r="1442" spans="2:15" x14ac:dyDescent="0.15">
      <c r="B1442" s="183"/>
      <c r="C1442" s="12" t="s">
        <v>37</v>
      </c>
      <c r="D1442" s="141">
        <f t="shared" si="288"/>
        <v>181</v>
      </c>
      <c r="E1442" s="142">
        <f t="shared" si="289"/>
        <v>0.41513761467889909</v>
      </c>
      <c r="F1442" s="143">
        <f t="shared" si="280"/>
        <v>177</v>
      </c>
      <c r="G1442" s="142">
        <f t="shared" si="281"/>
        <v>0.40596330275229359</v>
      </c>
      <c r="H1442" s="143">
        <f t="shared" si="290"/>
        <v>40</v>
      </c>
      <c r="I1442" s="142">
        <f t="shared" si="283"/>
        <v>9.1743119266055051E-2</v>
      </c>
      <c r="J1442" s="143">
        <f t="shared" si="280"/>
        <v>32</v>
      </c>
      <c r="K1442" s="142">
        <f t="shared" si="284"/>
        <v>7.3394495412844041E-2</v>
      </c>
      <c r="L1442" s="98">
        <f t="shared" si="285"/>
        <v>6</v>
      </c>
      <c r="M1442" s="142">
        <f t="shared" si="286"/>
        <v>1.3761467889908258E-2</v>
      </c>
      <c r="N1442" s="99">
        <f t="shared" si="287"/>
        <v>436</v>
      </c>
      <c r="O1442" s="144">
        <f t="shared" si="287"/>
        <v>1</v>
      </c>
    </row>
    <row r="1443" spans="2:15" x14ac:dyDescent="0.15">
      <c r="B1443" s="183"/>
      <c r="C1443" s="10" t="s">
        <v>75</v>
      </c>
      <c r="D1443" s="71">
        <f t="shared" si="288"/>
        <v>79</v>
      </c>
      <c r="E1443" s="72">
        <f t="shared" si="289"/>
        <v>0.32780082987551867</v>
      </c>
      <c r="F1443" s="73">
        <f t="shared" si="280"/>
        <v>86</v>
      </c>
      <c r="G1443" s="72">
        <f t="shared" si="281"/>
        <v>0.35684647302904565</v>
      </c>
      <c r="H1443" s="73">
        <f t="shared" si="290"/>
        <v>28</v>
      </c>
      <c r="I1443" s="72">
        <f t="shared" si="283"/>
        <v>0.11618257261410789</v>
      </c>
      <c r="J1443" s="73">
        <f t="shared" si="280"/>
        <v>45</v>
      </c>
      <c r="K1443" s="72">
        <f t="shared" si="284"/>
        <v>0.18672199170124482</v>
      </c>
      <c r="L1443" s="74">
        <f t="shared" si="285"/>
        <v>3</v>
      </c>
      <c r="M1443" s="72">
        <f t="shared" si="286"/>
        <v>1.2448132780082987E-2</v>
      </c>
      <c r="N1443" s="75">
        <f t="shared" si="287"/>
        <v>241</v>
      </c>
      <c r="O1443" s="76">
        <f t="shared" si="287"/>
        <v>1</v>
      </c>
    </row>
    <row r="1444" spans="2:15" x14ac:dyDescent="0.15">
      <c r="B1444" s="182" t="s">
        <v>15</v>
      </c>
      <c r="C1444" s="11" t="s">
        <v>0</v>
      </c>
      <c r="D1444" s="77">
        <f>SUM(D1445:D1452)</f>
        <v>273</v>
      </c>
      <c r="E1444" s="60">
        <f t="shared" si="289"/>
        <v>0.24638989169675091</v>
      </c>
      <c r="F1444" s="67">
        <f>SUM(F1445:F1452)</f>
        <v>447</v>
      </c>
      <c r="G1444" s="60">
        <f t="shared" si="281"/>
        <v>0.40342960288808666</v>
      </c>
      <c r="H1444" s="67">
        <f>SUM(H1445:H1452)</f>
        <v>204</v>
      </c>
      <c r="I1444" s="60">
        <f t="shared" si="283"/>
        <v>0.18411552346570398</v>
      </c>
      <c r="J1444" s="67">
        <f>SUM(J1445:J1452)</f>
        <v>174</v>
      </c>
      <c r="K1444" s="60">
        <f t="shared" si="284"/>
        <v>0.15703971119133575</v>
      </c>
      <c r="L1444" s="63">
        <f>SUM(L1445:L1452)</f>
        <v>10</v>
      </c>
      <c r="M1444" s="60">
        <f t="shared" si="286"/>
        <v>9.0252707581227436E-3</v>
      </c>
      <c r="N1444" s="64">
        <f t="shared" si="287"/>
        <v>1108</v>
      </c>
      <c r="O1444" s="65">
        <f t="shared" si="287"/>
        <v>1</v>
      </c>
    </row>
    <row r="1445" spans="2:15" x14ac:dyDescent="0.15">
      <c r="B1445" s="182"/>
      <c r="C1445" s="11" t="s">
        <v>22</v>
      </c>
      <c r="D1445" s="77">
        <v>13</v>
      </c>
      <c r="E1445" s="66">
        <f t="shared" si="289"/>
        <v>0.27083333333333331</v>
      </c>
      <c r="F1445" s="67">
        <v>15</v>
      </c>
      <c r="G1445" s="66">
        <f t="shared" si="281"/>
        <v>0.3125</v>
      </c>
      <c r="H1445" s="67">
        <v>12</v>
      </c>
      <c r="I1445" s="66">
        <f t="shared" si="283"/>
        <v>0.25</v>
      </c>
      <c r="J1445" s="67">
        <v>6</v>
      </c>
      <c r="K1445" s="66">
        <f t="shared" si="284"/>
        <v>0.125</v>
      </c>
      <c r="L1445" s="68">
        <v>2</v>
      </c>
      <c r="M1445" s="66">
        <f t="shared" si="286"/>
        <v>4.1666666666666664E-2</v>
      </c>
      <c r="N1445" s="69">
        <f t="shared" si="287"/>
        <v>48</v>
      </c>
      <c r="O1445" s="70">
        <f t="shared" si="287"/>
        <v>0.99999999999999989</v>
      </c>
    </row>
    <row r="1446" spans="2:15" x14ac:dyDescent="0.15">
      <c r="B1446" s="182"/>
      <c r="C1446" s="12" t="s">
        <v>24</v>
      </c>
      <c r="D1446" s="145">
        <v>10</v>
      </c>
      <c r="E1446" s="142">
        <f t="shared" si="289"/>
        <v>0.12658227848101267</v>
      </c>
      <c r="F1446" s="143">
        <v>34</v>
      </c>
      <c r="G1446" s="142">
        <f t="shared" si="281"/>
        <v>0.43037974683544306</v>
      </c>
      <c r="H1446" s="143">
        <v>15</v>
      </c>
      <c r="I1446" s="142">
        <f t="shared" si="283"/>
        <v>0.189873417721519</v>
      </c>
      <c r="J1446" s="143">
        <v>19</v>
      </c>
      <c r="K1446" s="142">
        <f t="shared" si="284"/>
        <v>0.24050632911392406</v>
      </c>
      <c r="L1446" s="98">
        <v>1</v>
      </c>
      <c r="M1446" s="142">
        <f t="shared" si="286"/>
        <v>1.2658227848101266E-2</v>
      </c>
      <c r="N1446" s="99">
        <f t="shared" si="287"/>
        <v>79</v>
      </c>
      <c r="O1446" s="144">
        <f t="shared" si="287"/>
        <v>1.0000000000000002</v>
      </c>
    </row>
    <row r="1447" spans="2:15" x14ac:dyDescent="0.15">
      <c r="B1447" s="182"/>
      <c r="C1447" s="12" t="s">
        <v>26</v>
      </c>
      <c r="D1447" s="145">
        <v>15</v>
      </c>
      <c r="E1447" s="142">
        <f t="shared" si="289"/>
        <v>0.10714285714285714</v>
      </c>
      <c r="F1447" s="143">
        <v>65</v>
      </c>
      <c r="G1447" s="142">
        <f t="shared" si="281"/>
        <v>0.4642857142857143</v>
      </c>
      <c r="H1447" s="143">
        <v>36</v>
      </c>
      <c r="I1447" s="142">
        <f t="shared" si="283"/>
        <v>0.25714285714285712</v>
      </c>
      <c r="J1447" s="143">
        <v>24</v>
      </c>
      <c r="K1447" s="142">
        <f t="shared" si="284"/>
        <v>0.17142857142857143</v>
      </c>
      <c r="L1447" s="98"/>
      <c r="M1447" s="142">
        <f t="shared" si="286"/>
        <v>0</v>
      </c>
      <c r="N1447" s="99">
        <f t="shared" si="287"/>
        <v>140</v>
      </c>
      <c r="O1447" s="144">
        <f t="shared" si="287"/>
        <v>1</v>
      </c>
    </row>
    <row r="1448" spans="2:15" x14ac:dyDescent="0.15">
      <c r="B1448" s="182"/>
      <c r="C1448" s="12" t="s">
        <v>28</v>
      </c>
      <c r="D1448" s="145">
        <v>23</v>
      </c>
      <c r="E1448" s="142">
        <f t="shared" si="289"/>
        <v>0.15436241610738255</v>
      </c>
      <c r="F1448" s="143">
        <v>56</v>
      </c>
      <c r="G1448" s="142">
        <f t="shared" si="281"/>
        <v>0.37583892617449666</v>
      </c>
      <c r="H1448" s="143">
        <v>42</v>
      </c>
      <c r="I1448" s="142">
        <f t="shared" si="283"/>
        <v>0.28187919463087246</v>
      </c>
      <c r="J1448" s="143">
        <v>28</v>
      </c>
      <c r="K1448" s="142">
        <f t="shared" si="284"/>
        <v>0.18791946308724833</v>
      </c>
      <c r="L1448" s="98"/>
      <c r="M1448" s="142">
        <f t="shared" si="286"/>
        <v>0</v>
      </c>
      <c r="N1448" s="99">
        <f t="shared" si="287"/>
        <v>149</v>
      </c>
      <c r="O1448" s="144">
        <f t="shared" si="287"/>
        <v>1</v>
      </c>
    </row>
    <row r="1449" spans="2:15" x14ac:dyDescent="0.15">
      <c r="B1449" s="182"/>
      <c r="C1449" s="12" t="s">
        <v>30</v>
      </c>
      <c r="D1449" s="145">
        <v>24</v>
      </c>
      <c r="E1449" s="142">
        <f t="shared" si="289"/>
        <v>0.16901408450704225</v>
      </c>
      <c r="F1449" s="143">
        <v>60</v>
      </c>
      <c r="G1449" s="142">
        <f t="shared" si="281"/>
        <v>0.42253521126760563</v>
      </c>
      <c r="H1449" s="143">
        <v>28</v>
      </c>
      <c r="I1449" s="142">
        <f t="shared" si="283"/>
        <v>0.19718309859154928</v>
      </c>
      <c r="J1449" s="143">
        <v>29</v>
      </c>
      <c r="K1449" s="142">
        <f t="shared" si="284"/>
        <v>0.20422535211267606</v>
      </c>
      <c r="L1449" s="98">
        <v>1</v>
      </c>
      <c r="M1449" s="142">
        <f t="shared" si="286"/>
        <v>7.0422535211267607E-3</v>
      </c>
      <c r="N1449" s="99">
        <f t="shared" si="287"/>
        <v>142</v>
      </c>
      <c r="O1449" s="144">
        <f t="shared" si="287"/>
        <v>1</v>
      </c>
    </row>
    <row r="1450" spans="2:15" x14ac:dyDescent="0.15">
      <c r="B1450" s="183"/>
      <c r="C1450" s="12" t="s">
        <v>35</v>
      </c>
      <c r="D1450" s="145">
        <v>60</v>
      </c>
      <c r="E1450" s="142">
        <f t="shared" si="289"/>
        <v>0.24590163934426229</v>
      </c>
      <c r="F1450" s="143">
        <v>105</v>
      </c>
      <c r="G1450" s="142">
        <f t="shared" si="281"/>
        <v>0.43032786885245899</v>
      </c>
      <c r="H1450" s="143">
        <v>39</v>
      </c>
      <c r="I1450" s="142">
        <f t="shared" si="283"/>
        <v>0.1598360655737705</v>
      </c>
      <c r="J1450" s="143">
        <v>39</v>
      </c>
      <c r="K1450" s="142">
        <f t="shared" si="284"/>
        <v>0.1598360655737705</v>
      </c>
      <c r="L1450" s="98">
        <v>1</v>
      </c>
      <c r="M1450" s="142">
        <f t="shared" si="286"/>
        <v>4.0983606557377051E-3</v>
      </c>
      <c r="N1450" s="99">
        <f t="shared" si="287"/>
        <v>244</v>
      </c>
      <c r="O1450" s="144">
        <f t="shared" si="287"/>
        <v>1</v>
      </c>
    </row>
    <row r="1451" spans="2:15" x14ac:dyDescent="0.15">
      <c r="B1451" s="183"/>
      <c r="C1451" s="12" t="s">
        <v>37</v>
      </c>
      <c r="D1451" s="145">
        <v>88</v>
      </c>
      <c r="E1451" s="142">
        <f t="shared" si="289"/>
        <v>0.44221105527638194</v>
      </c>
      <c r="F1451" s="143">
        <v>73</v>
      </c>
      <c r="G1451" s="142">
        <f t="shared" si="281"/>
        <v>0.36683417085427134</v>
      </c>
      <c r="H1451" s="143">
        <v>20</v>
      </c>
      <c r="I1451" s="142">
        <f t="shared" si="283"/>
        <v>0.10050251256281408</v>
      </c>
      <c r="J1451" s="143">
        <v>15</v>
      </c>
      <c r="K1451" s="142">
        <f t="shared" si="284"/>
        <v>7.5376884422110546E-2</v>
      </c>
      <c r="L1451" s="98">
        <v>3</v>
      </c>
      <c r="M1451" s="142">
        <f t="shared" si="286"/>
        <v>1.507537688442211E-2</v>
      </c>
      <c r="N1451" s="99">
        <f t="shared" si="287"/>
        <v>199</v>
      </c>
      <c r="O1451" s="144">
        <f t="shared" si="287"/>
        <v>1</v>
      </c>
    </row>
    <row r="1452" spans="2:15" x14ac:dyDescent="0.15">
      <c r="B1452" s="183"/>
      <c r="C1452" s="10" t="s">
        <v>75</v>
      </c>
      <c r="D1452" s="78">
        <v>40</v>
      </c>
      <c r="E1452" s="72">
        <f t="shared" si="289"/>
        <v>0.37383177570093457</v>
      </c>
      <c r="F1452" s="73">
        <v>39</v>
      </c>
      <c r="G1452" s="72">
        <f t="shared" si="281"/>
        <v>0.3644859813084112</v>
      </c>
      <c r="H1452" s="73">
        <v>12</v>
      </c>
      <c r="I1452" s="72">
        <f t="shared" si="283"/>
        <v>0.11214953271028037</v>
      </c>
      <c r="J1452" s="73">
        <v>14</v>
      </c>
      <c r="K1452" s="72">
        <f t="shared" si="284"/>
        <v>0.13084112149532709</v>
      </c>
      <c r="L1452" s="74">
        <v>2</v>
      </c>
      <c r="M1452" s="72">
        <f t="shared" si="286"/>
        <v>1.8691588785046728E-2</v>
      </c>
      <c r="N1452" s="75">
        <f t="shared" si="287"/>
        <v>107</v>
      </c>
      <c r="O1452" s="76">
        <f t="shared" si="287"/>
        <v>1</v>
      </c>
    </row>
    <row r="1453" spans="2:15" x14ac:dyDescent="0.15">
      <c r="B1453" s="182" t="s">
        <v>16</v>
      </c>
      <c r="C1453" s="6" t="s">
        <v>0</v>
      </c>
      <c r="D1453" s="59">
        <f>SUM(D1454:D1461)</f>
        <v>299</v>
      </c>
      <c r="E1453" s="60">
        <f t="shared" si="289"/>
        <v>0.23250388802488337</v>
      </c>
      <c r="F1453" s="62">
        <f>SUM(F1454:F1461)</f>
        <v>524</v>
      </c>
      <c r="G1453" s="60">
        <f t="shared" si="281"/>
        <v>0.40746500777604977</v>
      </c>
      <c r="H1453" s="62">
        <f>SUM(H1454:H1461)</f>
        <v>235</v>
      </c>
      <c r="I1453" s="60">
        <f t="shared" si="283"/>
        <v>0.18273716951788491</v>
      </c>
      <c r="J1453" s="62">
        <f>SUM(J1454:J1461)</f>
        <v>216</v>
      </c>
      <c r="K1453" s="60">
        <f t="shared" si="284"/>
        <v>0.16796267496111975</v>
      </c>
      <c r="L1453" s="63">
        <f>SUM(L1454:L1461)</f>
        <v>12</v>
      </c>
      <c r="M1453" s="60">
        <f t="shared" si="286"/>
        <v>9.3312597200622092E-3</v>
      </c>
      <c r="N1453" s="64">
        <f t="shared" si="287"/>
        <v>1286</v>
      </c>
      <c r="O1453" s="65">
        <f t="shared" si="287"/>
        <v>0.99999999999999989</v>
      </c>
    </row>
    <row r="1454" spans="2:15" x14ac:dyDescent="0.15">
      <c r="B1454" s="182"/>
      <c r="C1454" s="11" t="s">
        <v>22</v>
      </c>
      <c r="D1454" s="77">
        <v>9</v>
      </c>
      <c r="E1454" s="66">
        <f t="shared" si="289"/>
        <v>0.16071428571428573</v>
      </c>
      <c r="F1454" s="67">
        <v>23</v>
      </c>
      <c r="G1454" s="66">
        <f t="shared" si="281"/>
        <v>0.4107142857142857</v>
      </c>
      <c r="H1454" s="67">
        <v>17</v>
      </c>
      <c r="I1454" s="66">
        <f t="shared" si="283"/>
        <v>0.30357142857142855</v>
      </c>
      <c r="J1454" s="67">
        <v>7</v>
      </c>
      <c r="K1454" s="66">
        <f t="shared" si="284"/>
        <v>0.125</v>
      </c>
      <c r="L1454" s="68"/>
      <c r="M1454" s="66">
        <f t="shared" si="286"/>
        <v>0</v>
      </c>
      <c r="N1454" s="69">
        <f t="shared" si="287"/>
        <v>56</v>
      </c>
      <c r="O1454" s="70">
        <f t="shared" si="287"/>
        <v>1</v>
      </c>
    </row>
    <row r="1455" spans="2:15" x14ac:dyDescent="0.15">
      <c r="B1455" s="182"/>
      <c r="C1455" s="12" t="s">
        <v>24</v>
      </c>
      <c r="D1455" s="145">
        <v>10</v>
      </c>
      <c r="E1455" s="142">
        <f t="shared" si="289"/>
        <v>0.10638297872340426</v>
      </c>
      <c r="F1455" s="143">
        <v>31</v>
      </c>
      <c r="G1455" s="142">
        <f t="shared" si="281"/>
        <v>0.32978723404255317</v>
      </c>
      <c r="H1455" s="143">
        <v>29</v>
      </c>
      <c r="I1455" s="142">
        <f t="shared" si="283"/>
        <v>0.30851063829787234</v>
      </c>
      <c r="J1455" s="143">
        <v>22</v>
      </c>
      <c r="K1455" s="142">
        <f t="shared" si="284"/>
        <v>0.23404255319148937</v>
      </c>
      <c r="L1455" s="98">
        <v>2</v>
      </c>
      <c r="M1455" s="142">
        <f t="shared" si="286"/>
        <v>2.1276595744680851E-2</v>
      </c>
      <c r="N1455" s="99">
        <f t="shared" si="287"/>
        <v>94</v>
      </c>
      <c r="O1455" s="144">
        <f t="shared" si="287"/>
        <v>1</v>
      </c>
    </row>
    <row r="1456" spans="2:15" x14ac:dyDescent="0.15">
      <c r="B1456" s="182"/>
      <c r="C1456" s="12" t="s">
        <v>26</v>
      </c>
      <c r="D1456" s="145">
        <v>12</v>
      </c>
      <c r="E1456" s="142">
        <f t="shared" si="289"/>
        <v>8.6330935251798566E-2</v>
      </c>
      <c r="F1456" s="143">
        <v>59</v>
      </c>
      <c r="G1456" s="142">
        <f t="shared" si="281"/>
        <v>0.42446043165467628</v>
      </c>
      <c r="H1456" s="143">
        <v>26</v>
      </c>
      <c r="I1456" s="142">
        <f t="shared" si="283"/>
        <v>0.18705035971223022</v>
      </c>
      <c r="J1456" s="143">
        <v>41</v>
      </c>
      <c r="K1456" s="142">
        <f t="shared" si="284"/>
        <v>0.29496402877697842</v>
      </c>
      <c r="L1456" s="98">
        <v>1</v>
      </c>
      <c r="M1456" s="142">
        <f t="shared" si="286"/>
        <v>7.1942446043165471E-3</v>
      </c>
      <c r="N1456" s="99">
        <f t="shared" si="287"/>
        <v>139</v>
      </c>
      <c r="O1456" s="144">
        <f t="shared" si="287"/>
        <v>1</v>
      </c>
    </row>
    <row r="1457" spans="2:15" x14ac:dyDescent="0.15">
      <c r="B1457" s="182"/>
      <c r="C1457" s="12" t="s">
        <v>28</v>
      </c>
      <c r="D1457" s="145">
        <v>21</v>
      </c>
      <c r="E1457" s="142">
        <f t="shared" si="289"/>
        <v>0.11052631578947368</v>
      </c>
      <c r="F1457" s="143">
        <v>75</v>
      </c>
      <c r="G1457" s="142">
        <f t="shared" si="281"/>
        <v>0.39473684210526316</v>
      </c>
      <c r="H1457" s="143">
        <v>47</v>
      </c>
      <c r="I1457" s="142">
        <f t="shared" si="283"/>
        <v>0.24736842105263157</v>
      </c>
      <c r="J1457" s="143">
        <v>46</v>
      </c>
      <c r="K1457" s="142">
        <f t="shared" si="284"/>
        <v>0.24210526315789474</v>
      </c>
      <c r="L1457" s="98">
        <v>1</v>
      </c>
      <c r="M1457" s="142">
        <f t="shared" si="286"/>
        <v>5.263157894736842E-3</v>
      </c>
      <c r="N1457" s="99">
        <f t="shared" si="287"/>
        <v>190</v>
      </c>
      <c r="O1457" s="144">
        <f t="shared" si="287"/>
        <v>1</v>
      </c>
    </row>
    <row r="1458" spans="2:15" x14ac:dyDescent="0.15">
      <c r="B1458" s="182"/>
      <c r="C1458" s="12" t="s">
        <v>30</v>
      </c>
      <c r="D1458" s="145">
        <v>34</v>
      </c>
      <c r="E1458" s="142">
        <f t="shared" si="289"/>
        <v>0.20238095238095238</v>
      </c>
      <c r="F1458" s="143">
        <v>65</v>
      </c>
      <c r="G1458" s="142">
        <f t="shared" si="281"/>
        <v>0.38690476190476192</v>
      </c>
      <c r="H1458" s="143">
        <v>38</v>
      </c>
      <c r="I1458" s="142">
        <f t="shared" si="283"/>
        <v>0.22619047619047619</v>
      </c>
      <c r="J1458" s="143">
        <v>30</v>
      </c>
      <c r="K1458" s="142">
        <f t="shared" si="284"/>
        <v>0.17857142857142858</v>
      </c>
      <c r="L1458" s="98">
        <v>1</v>
      </c>
      <c r="M1458" s="142">
        <f t="shared" si="286"/>
        <v>5.9523809523809521E-3</v>
      </c>
      <c r="N1458" s="99">
        <f t="shared" si="287"/>
        <v>168</v>
      </c>
      <c r="O1458" s="144">
        <f t="shared" si="287"/>
        <v>1</v>
      </c>
    </row>
    <row r="1459" spans="2:15" x14ac:dyDescent="0.15">
      <c r="B1459" s="183"/>
      <c r="C1459" s="12" t="s">
        <v>35</v>
      </c>
      <c r="D1459" s="145">
        <v>81</v>
      </c>
      <c r="E1459" s="142">
        <f t="shared" si="289"/>
        <v>0.30223880597014924</v>
      </c>
      <c r="F1459" s="143">
        <v>120</v>
      </c>
      <c r="G1459" s="142">
        <f t="shared" si="281"/>
        <v>0.44776119402985076</v>
      </c>
      <c r="H1459" s="143">
        <v>42</v>
      </c>
      <c r="I1459" s="142">
        <f t="shared" si="283"/>
        <v>0.15671641791044777</v>
      </c>
      <c r="J1459" s="143">
        <v>22</v>
      </c>
      <c r="K1459" s="142">
        <f t="shared" si="284"/>
        <v>8.2089552238805971E-2</v>
      </c>
      <c r="L1459" s="98">
        <v>3</v>
      </c>
      <c r="M1459" s="142">
        <f t="shared" si="286"/>
        <v>1.1194029850746268E-2</v>
      </c>
      <c r="N1459" s="99">
        <f t="shared" si="287"/>
        <v>268</v>
      </c>
      <c r="O1459" s="144">
        <f t="shared" si="287"/>
        <v>1</v>
      </c>
    </row>
    <row r="1460" spans="2:15" x14ac:dyDescent="0.15">
      <c r="B1460" s="183"/>
      <c r="C1460" s="12" t="s">
        <v>37</v>
      </c>
      <c r="D1460" s="145">
        <v>93</v>
      </c>
      <c r="E1460" s="142">
        <f t="shared" si="289"/>
        <v>0.39240506329113922</v>
      </c>
      <c r="F1460" s="143">
        <v>104</v>
      </c>
      <c r="G1460" s="142">
        <f t="shared" si="281"/>
        <v>0.43881856540084391</v>
      </c>
      <c r="H1460" s="143">
        <v>20</v>
      </c>
      <c r="I1460" s="142">
        <f t="shared" si="283"/>
        <v>8.4388185654008435E-2</v>
      </c>
      <c r="J1460" s="143">
        <v>17</v>
      </c>
      <c r="K1460" s="142">
        <f t="shared" si="284"/>
        <v>7.1729957805907171E-2</v>
      </c>
      <c r="L1460" s="98">
        <v>3</v>
      </c>
      <c r="M1460" s="142">
        <f t="shared" si="286"/>
        <v>1.2658227848101266E-2</v>
      </c>
      <c r="N1460" s="99">
        <f t="shared" si="287"/>
        <v>237</v>
      </c>
      <c r="O1460" s="144">
        <f t="shared" si="287"/>
        <v>1</v>
      </c>
    </row>
    <row r="1461" spans="2:15" x14ac:dyDescent="0.15">
      <c r="B1461" s="183"/>
      <c r="C1461" s="10" t="s">
        <v>75</v>
      </c>
      <c r="D1461" s="78">
        <v>39</v>
      </c>
      <c r="E1461" s="72">
        <f t="shared" si="289"/>
        <v>0.29104477611940299</v>
      </c>
      <c r="F1461" s="73">
        <v>47</v>
      </c>
      <c r="G1461" s="72">
        <f t="shared" si="281"/>
        <v>0.35074626865671643</v>
      </c>
      <c r="H1461" s="73">
        <v>16</v>
      </c>
      <c r="I1461" s="72">
        <f t="shared" si="283"/>
        <v>0.11940298507462686</v>
      </c>
      <c r="J1461" s="73">
        <v>31</v>
      </c>
      <c r="K1461" s="72">
        <f t="shared" si="284"/>
        <v>0.23134328358208955</v>
      </c>
      <c r="L1461" s="74">
        <v>1</v>
      </c>
      <c r="M1461" s="72">
        <f t="shared" si="286"/>
        <v>7.462686567164179E-3</v>
      </c>
      <c r="N1461" s="75">
        <f t="shared" si="287"/>
        <v>134</v>
      </c>
      <c r="O1461" s="76">
        <f t="shared" si="287"/>
        <v>1</v>
      </c>
    </row>
    <row r="1463" spans="2:15" ht="40.5" customHeight="1" x14ac:dyDescent="0.15">
      <c r="B1463" s="174" t="s">
        <v>88</v>
      </c>
      <c r="C1463" s="175"/>
      <c r="D1463" s="184" t="s">
        <v>220</v>
      </c>
      <c r="E1463" s="185"/>
      <c r="F1463" s="186" t="s">
        <v>198</v>
      </c>
      <c r="G1463" s="186"/>
      <c r="H1463" s="186" t="s">
        <v>221</v>
      </c>
      <c r="I1463" s="186"/>
      <c r="J1463" s="186" t="s">
        <v>222</v>
      </c>
      <c r="K1463" s="186"/>
      <c r="L1463" s="180" t="s">
        <v>62</v>
      </c>
      <c r="M1463" s="179"/>
      <c r="N1463" s="188" t="s">
        <v>14</v>
      </c>
      <c r="O1463" s="194"/>
    </row>
    <row r="1464" spans="2:15" x14ac:dyDescent="0.15">
      <c r="B1464" s="176"/>
      <c r="C1464" s="177"/>
      <c r="D1464" s="119" t="s">
        <v>1</v>
      </c>
      <c r="E1464" s="120" t="s">
        <v>2</v>
      </c>
      <c r="F1464" s="120" t="s">
        <v>1</v>
      </c>
      <c r="G1464" s="120" t="s">
        <v>2</v>
      </c>
      <c r="H1464" s="120" t="s">
        <v>1</v>
      </c>
      <c r="I1464" s="120" t="s">
        <v>2</v>
      </c>
      <c r="J1464" s="120" t="s">
        <v>1</v>
      </c>
      <c r="K1464" s="120" t="s">
        <v>2</v>
      </c>
      <c r="L1464" s="120" t="s">
        <v>1</v>
      </c>
      <c r="M1464" s="120" t="s">
        <v>2</v>
      </c>
      <c r="N1464" s="120" t="s">
        <v>1</v>
      </c>
      <c r="O1464" s="121" t="s">
        <v>2</v>
      </c>
    </row>
    <row r="1465" spans="2:15" x14ac:dyDescent="0.15">
      <c r="B1465" s="171" t="s">
        <v>17</v>
      </c>
      <c r="C1465" s="3" t="s">
        <v>0</v>
      </c>
      <c r="D1465" s="22">
        <f>SUM(D1466:D1475)</f>
        <v>572</v>
      </c>
      <c r="E1465" s="23">
        <f t="shared" ref="E1465:E1475" si="291">D1465/N1465</f>
        <v>0.23893065998329155</v>
      </c>
      <c r="F1465" s="37">
        <f>SUM(F1466:F1475)</f>
        <v>971</v>
      </c>
      <c r="G1465" s="23">
        <f t="shared" ref="G1465:G1475" si="292">F1465/N1465</f>
        <v>0.40559732664995823</v>
      </c>
      <c r="H1465" s="39">
        <f>SUM(H1466:H1475)</f>
        <v>439</v>
      </c>
      <c r="I1465" s="23">
        <f>H1465/N1465</f>
        <v>0.183375104427736</v>
      </c>
      <c r="J1465" s="37">
        <f>SUM(J1466:J1475)</f>
        <v>390</v>
      </c>
      <c r="K1465" s="23">
        <f>J1465/N1465</f>
        <v>0.16290726817042606</v>
      </c>
      <c r="L1465" s="40">
        <f>SUM(L1466:L1475)</f>
        <v>22</v>
      </c>
      <c r="M1465" s="23">
        <f>L1465/N1465</f>
        <v>9.1896407685881365E-3</v>
      </c>
      <c r="N1465" s="41">
        <f>D1465+F1465+H1465+J1465+L1465</f>
        <v>2394</v>
      </c>
      <c r="O1465" s="25">
        <f>E1465+G1465+I1465+K1465+M1465</f>
        <v>1</v>
      </c>
    </row>
    <row r="1466" spans="2:15" x14ac:dyDescent="0.15">
      <c r="B1466" s="172"/>
      <c r="C1466" s="11" t="s">
        <v>77</v>
      </c>
      <c r="D1466" s="92">
        <v>34</v>
      </c>
      <c r="E1466" s="42">
        <f t="shared" si="291"/>
        <v>0.2446043165467626</v>
      </c>
      <c r="F1466" s="95">
        <v>60</v>
      </c>
      <c r="G1466" s="42">
        <f t="shared" si="292"/>
        <v>0.43165467625899279</v>
      </c>
      <c r="H1466" s="52">
        <v>29</v>
      </c>
      <c r="I1466" s="42">
        <f t="shared" ref="I1466:I1475" si="293">H1466/N1466</f>
        <v>0.20863309352517986</v>
      </c>
      <c r="J1466" s="52">
        <v>15</v>
      </c>
      <c r="K1466" s="42">
        <f t="shared" ref="K1466:K1475" si="294">J1466/N1466</f>
        <v>0.1079136690647482</v>
      </c>
      <c r="L1466" s="56">
        <v>1</v>
      </c>
      <c r="M1466" s="42">
        <f t="shared" ref="M1466:M1475" si="295">L1466/N1466</f>
        <v>7.1942446043165471E-3</v>
      </c>
      <c r="N1466" s="43">
        <f t="shared" ref="N1466:O1475" si="296">D1466+F1466+H1466+J1466+L1466</f>
        <v>139</v>
      </c>
      <c r="O1466" s="44">
        <f t="shared" si="296"/>
        <v>1</v>
      </c>
    </row>
    <row r="1467" spans="2:15" x14ac:dyDescent="0.15">
      <c r="B1467" s="172"/>
      <c r="C1467" s="12" t="s">
        <v>78</v>
      </c>
      <c r="D1467" s="57">
        <v>18</v>
      </c>
      <c r="E1467" s="54">
        <f t="shared" si="291"/>
        <v>0.30508474576271188</v>
      </c>
      <c r="F1467" s="147">
        <v>23</v>
      </c>
      <c r="G1467" s="54">
        <f t="shared" si="292"/>
        <v>0.38983050847457629</v>
      </c>
      <c r="H1467" s="58">
        <v>12</v>
      </c>
      <c r="I1467" s="54">
        <f t="shared" si="293"/>
        <v>0.20338983050847459</v>
      </c>
      <c r="J1467" s="58">
        <v>6</v>
      </c>
      <c r="K1467" s="54">
        <f t="shared" si="294"/>
        <v>0.10169491525423729</v>
      </c>
      <c r="L1467" s="53"/>
      <c r="M1467" s="54">
        <f t="shared" si="295"/>
        <v>0</v>
      </c>
      <c r="N1467" s="138">
        <f t="shared" si="296"/>
        <v>59</v>
      </c>
      <c r="O1467" s="134">
        <f t="shared" si="296"/>
        <v>1</v>
      </c>
    </row>
    <row r="1468" spans="2:15" x14ac:dyDescent="0.15">
      <c r="B1468" s="172"/>
      <c r="C1468" s="12" t="s">
        <v>79</v>
      </c>
      <c r="D1468" s="57">
        <v>70</v>
      </c>
      <c r="E1468" s="54">
        <f t="shared" si="291"/>
        <v>0.2788844621513944</v>
      </c>
      <c r="F1468" s="147">
        <v>97</v>
      </c>
      <c r="G1468" s="54">
        <f t="shared" si="292"/>
        <v>0.38645418326693226</v>
      </c>
      <c r="H1468" s="58">
        <v>50</v>
      </c>
      <c r="I1468" s="54">
        <f t="shared" si="293"/>
        <v>0.19920318725099601</v>
      </c>
      <c r="J1468" s="58">
        <v>32</v>
      </c>
      <c r="K1468" s="54">
        <f t="shared" si="294"/>
        <v>0.12749003984063745</v>
      </c>
      <c r="L1468" s="53">
        <v>2</v>
      </c>
      <c r="M1468" s="54">
        <f t="shared" si="295"/>
        <v>7.9681274900398405E-3</v>
      </c>
      <c r="N1468" s="138">
        <f t="shared" si="296"/>
        <v>251</v>
      </c>
      <c r="O1468" s="134">
        <f t="shared" si="296"/>
        <v>0.99999999999999989</v>
      </c>
    </row>
    <row r="1469" spans="2:15" x14ac:dyDescent="0.15">
      <c r="B1469" s="172"/>
      <c r="C1469" s="12" t="s">
        <v>80</v>
      </c>
      <c r="D1469" s="57">
        <v>84</v>
      </c>
      <c r="E1469" s="54">
        <f t="shared" si="291"/>
        <v>0.23076923076923078</v>
      </c>
      <c r="F1469" s="147">
        <v>159</v>
      </c>
      <c r="G1469" s="54">
        <f t="shared" si="292"/>
        <v>0.43681318681318682</v>
      </c>
      <c r="H1469" s="58">
        <v>71</v>
      </c>
      <c r="I1469" s="54">
        <f t="shared" si="293"/>
        <v>0.19505494505494506</v>
      </c>
      <c r="J1469" s="58">
        <v>49</v>
      </c>
      <c r="K1469" s="54">
        <f t="shared" si="294"/>
        <v>0.13461538461538461</v>
      </c>
      <c r="L1469" s="53">
        <v>1</v>
      </c>
      <c r="M1469" s="54">
        <f t="shared" si="295"/>
        <v>2.7472527472527475E-3</v>
      </c>
      <c r="N1469" s="138">
        <f t="shared" si="296"/>
        <v>364</v>
      </c>
      <c r="O1469" s="134">
        <f t="shared" si="296"/>
        <v>1</v>
      </c>
    </row>
    <row r="1470" spans="2:15" x14ac:dyDescent="0.15">
      <c r="B1470" s="172"/>
      <c r="C1470" s="12" t="s">
        <v>81</v>
      </c>
      <c r="D1470" s="57">
        <v>31</v>
      </c>
      <c r="E1470" s="54">
        <f t="shared" si="291"/>
        <v>0.18343195266272189</v>
      </c>
      <c r="F1470" s="147">
        <v>67</v>
      </c>
      <c r="G1470" s="54">
        <f t="shared" si="292"/>
        <v>0.39644970414201186</v>
      </c>
      <c r="H1470" s="58">
        <v>33</v>
      </c>
      <c r="I1470" s="54">
        <f t="shared" si="293"/>
        <v>0.19526627218934911</v>
      </c>
      <c r="J1470" s="58">
        <v>38</v>
      </c>
      <c r="K1470" s="54">
        <f t="shared" si="294"/>
        <v>0.22485207100591717</v>
      </c>
      <c r="L1470" s="53"/>
      <c r="M1470" s="54">
        <f t="shared" si="295"/>
        <v>0</v>
      </c>
      <c r="N1470" s="138">
        <f t="shared" si="296"/>
        <v>169</v>
      </c>
      <c r="O1470" s="134">
        <f t="shared" si="296"/>
        <v>1</v>
      </c>
    </row>
    <row r="1471" spans="2:15" x14ac:dyDescent="0.15">
      <c r="B1471" s="172"/>
      <c r="C1471" s="12" t="s">
        <v>82</v>
      </c>
      <c r="D1471" s="57">
        <v>48</v>
      </c>
      <c r="E1471" s="54">
        <f t="shared" si="291"/>
        <v>0.19591836734693877</v>
      </c>
      <c r="F1471" s="147">
        <v>109</v>
      </c>
      <c r="G1471" s="54">
        <f t="shared" si="292"/>
        <v>0.44489795918367347</v>
      </c>
      <c r="H1471" s="58">
        <v>43</v>
      </c>
      <c r="I1471" s="54">
        <f t="shared" si="293"/>
        <v>0.17551020408163265</v>
      </c>
      <c r="J1471" s="58">
        <v>41</v>
      </c>
      <c r="K1471" s="54">
        <f t="shared" si="294"/>
        <v>0.16734693877551021</v>
      </c>
      <c r="L1471" s="53">
        <v>4</v>
      </c>
      <c r="M1471" s="54">
        <f t="shared" si="295"/>
        <v>1.6326530612244899E-2</v>
      </c>
      <c r="N1471" s="138">
        <f t="shared" si="296"/>
        <v>245</v>
      </c>
      <c r="O1471" s="134">
        <f t="shared" si="296"/>
        <v>1</v>
      </c>
    </row>
    <row r="1472" spans="2:15" x14ac:dyDescent="0.15">
      <c r="B1472" s="172"/>
      <c r="C1472" s="12" t="s">
        <v>83</v>
      </c>
      <c r="D1472" s="57">
        <v>125</v>
      </c>
      <c r="E1472" s="54">
        <f t="shared" si="291"/>
        <v>0.29411764705882354</v>
      </c>
      <c r="F1472" s="147">
        <v>169</v>
      </c>
      <c r="G1472" s="54">
        <f t="shared" si="292"/>
        <v>0.39764705882352941</v>
      </c>
      <c r="H1472" s="58">
        <v>73</v>
      </c>
      <c r="I1472" s="54">
        <f t="shared" si="293"/>
        <v>0.17176470588235293</v>
      </c>
      <c r="J1472" s="58">
        <v>53</v>
      </c>
      <c r="K1472" s="54">
        <f t="shared" si="294"/>
        <v>0.12470588235294118</v>
      </c>
      <c r="L1472" s="53">
        <v>5</v>
      </c>
      <c r="M1472" s="54">
        <f t="shared" si="295"/>
        <v>1.1764705882352941E-2</v>
      </c>
      <c r="N1472" s="138">
        <f t="shared" si="296"/>
        <v>425</v>
      </c>
      <c r="O1472" s="134">
        <f t="shared" si="296"/>
        <v>1</v>
      </c>
    </row>
    <row r="1473" spans="2:15" x14ac:dyDescent="0.15">
      <c r="B1473" s="172"/>
      <c r="C1473" s="12" t="s">
        <v>84</v>
      </c>
      <c r="D1473" s="57">
        <v>75</v>
      </c>
      <c r="E1473" s="54">
        <f t="shared" si="291"/>
        <v>0.18796992481203006</v>
      </c>
      <c r="F1473" s="147">
        <v>168</v>
      </c>
      <c r="G1473" s="54">
        <f t="shared" si="292"/>
        <v>0.42105263157894735</v>
      </c>
      <c r="H1473" s="58">
        <v>76</v>
      </c>
      <c r="I1473" s="54">
        <f t="shared" si="293"/>
        <v>0.19047619047619047</v>
      </c>
      <c r="J1473" s="58">
        <v>77</v>
      </c>
      <c r="K1473" s="54">
        <f t="shared" si="294"/>
        <v>0.19298245614035087</v>
      </c>
      <c r="L1473" s="53">
        <v>3</v>
      </c>
      <c r="M1473" s="54">
        <f t="shared" si="295"/>
        <v>7.5187969924812026E-3</v>
      </c>
      <c r="N1473" s="138">
        <f t="shared" si="296"/>
        <v>399</v>
      </c>
      <c r="O1473" s="134">
        <f t="shared" si="296"/>
        <v>1</v>
      </c>
    </row>
    <row r="1474" spans="2:15" x14ac:dyDescent="0.15">
      <c r="B1474" s="172"/>
      <c r="C1474" s="12" t="s">
        <v>85</v>
      </c>
      <c r="D1474" s="139">
        <v>52</v>
      </c>
      <c r="E1474" s="54">
        <f t="shared" si="291"/>
        <v>0.25490196078431371</v>
      </c>
      <c r="F1474" s="147">
        <v>68</v>
      </c>
      <c r="G1474" s="54">
        <f t="shared" si="292"/>
        <v>0.33333333333333331</v>
      </c>
      <c r="H1474" s="58">
        <v>32</v>
      </c>
      <c r="I1474" s="54">
        <f t="shared" si="293"/>
        <v>0.15686274509803921</v>
      </c>
      <c r="J1474" s="58">
        <v>47</v>
      </c>
      <c r="K1474" s="54">
        <f t="shared" si="294"/>
        <v>0.23039215686274508</v>
      </c>
      <c r="L1474" s="53">
        <v>5</v>
      </c>
      <c r="M1474" s="54">
        <f t="shared" si="295"/>
        <v>2.4509803921568627E-2</v>
      </c>
      <c r="N1474" s="138">
        <f t="shared" si="296"/>
        <v>204</v>
      </c>
      <c r="O1474" s="134">
        <f t="shared" si="296"/>
        <v>0.99999999999999989</v>
      </c>
    </row>
    <row r="1475" spans="2:15" x14ac:dyDescent="0.15">
      <c r="B1475" s="173"/>
      <c r="C1475" s="10" t="s">
        <v>86</v>
      </c>
      <c r="D1475" s="55">
        <v>35</v>
      </c>
      <c r="E1475" s="46">
        <f t="shared" si="291"/>
        <v>0.25179856115107913</v>
      </c>
      <c r="F1475" s="104">
        <v>51</v>
      </c>
      <c r="G1475" s="46">
        <f t="shared" si="292"/>
        <v>0.36690647482014388</v>
      </c>
      <c r="H1475" s="47">
        <v>20</v>
      </c>
      <c r="I1475" s="46">
        <f t="shared" si="293"/>
        <v>0.14388489208633093</v>
      </c>
      <c r="J1475" s="47">
        <v>32</v>
      </c>
      <c r="K1475" s="46">
        <f t="shared" si="294"/>
        <v>0.23021582733812951</v>
      </c>
      <c r="L1475" s="48">
        <v>1</v>
      </c>
      <c r="M1475" s="46">
        <f t="shared" si="295"/>
        <v>7.1942446043165471E-3</v>
      </c>
      <c r="N1475" s="49">
        <f t="shared" si="296"/>
        <v>139</v>
      </c>
      <c r="O1475" s="50">
        <f t="shared" si="296"/>
        <v>0.99999999999999989</v>
      </c>
    </row>
    <row r="1478" spans="2:15" x14ac:dyDescent="0.15">
      <c r="B1478" s="4" t="s">
        <v>224</v>
      </c>
    </row>
    <row r="1479" spans="2:15" x14ac:dyDescent="0.15">
      <c r="B1479" s="5" t="s">
        <v>90</v>
      </c>
    </row>
    <row r="1480" spans="2:15" x14ac:dyDescent="0.15">
      <c r="B1480" s="174" t="s">
        <v>87</v>
      </c>
      <c r="C1480" s="191"/>
      <c r="D1480" s="196" t="s">
        <v>12</v>
      </c>
      <c r="E1480" s="197"/>
      <c r="F1480" s="197" t="s">
        <v>13</v>
      </c>
      <c r="G1480" s="197"/>
      <c r="H1480" s="166" t="s">
        <v>62</v>
      </c>
      <c r="I1480" s="198"/>
      <c r="J1480" s="197" t="s">
        <v>14</v>
      </c>
      <c r="K1480" s="199"/>
    </row>
    <row r="1481" spans="2:15" x14ac:dyDescent="0.15">
      <c r="B1481" s="192"/>
      <c r="C1481" s="193"/>
      <c r="D1481" s="119" t="s">
        <v>1</v>
      </c>
      <c r="E1481" s="120" t="s">
        <v>2</v>
      </c>
      <c r="F1481" s="120" t="s">
        <v>1</v>
      </c>
      <c r="G1481" s="120" t="s">
        <v>2</v>
      </c>
      <c r="H1481" s="120" t="s">
        <v>1</v>
      </c>
      <c r="I1481" s="120" t="s">
        <v>2</v>
      </c>
      <c r="J1481" s="120" t="s">
        <v>1</v>
      </c>
      <c r="K1481" s="121" t="s">
        <v>2</v>
      </c>
    </row>
    <row r="1482" spans="2:15" x14ac:dyDescent="0.15">
      <c r="B1482" s="195" t="s">
        <v>17</v>
      </c>
      <c r="C1482" s="3" t="s">
        <v>0</v>
      </c>
      <c r="D1482" s="22">
        <f>D1491+D1500</f>
        <v>1769</v>
      </c>
      <c r="E1482" s="23">
        <f t="shared" ref="E1482:E1508" si="297">D1482/J1482</f>
        <v>0.73893065998329155</v>
      </c>
      <c r="F1482" s="39">
        <f>F1491+F1500</f>
        <v>607</v>
      </c>
      <c r="G1482" s="23">
        <f t="shared" ref="G1482:G1508" si="298">F1482/J1482</f>
        <v>0.25355054302422725</v>
      </c>
      <c r="H1482" s="40">
        <f>H1491+H1500</f>
        <v>18</v>
      </c>
      <c r="I1482" s="23">
        <f>H1482/J1482</f>
        <v>7.5187969924812026E-3</v>
      </c>
      <c r="J1482" s="41">
        <f>D1482+F1482+H1482</f>
        <v>2394</v>
      </c>
      <c r="K1482" s="25">
        <f>E1482+G1482+I1482</f>
        <v>1</v>
      </c>
    </row>
    <row r="1483" spans="2:15" x14ac:dyDescent="0.15">
      <c r="B1483" s="183"/>
      <c r="C1483" s="11" t="s">
        <v>22</v>
      </c>
      <c r="D1483" s="92">
        <f t="shared" ref="D1483:D1490" si="299">D1492+D1501</f>
        <v>50</v>
      </c>
      <c r="E1483" s="42">
        <f t="shared" si="297"/>
        <v>0.48076923076923078</v>
      </c>
      <c r="F1483" s="52">
        <f t="shared" ref="F1483:F1490" si="300">F1492+F1501</f>
        <v>52</v>
      </c>
      <c r="G1483" s="42">
        <f t="shared" si="298"/>
        <v>0.5</v>
      </c>
      <c r="H1483" s="56">
        <f t="shared" ref="H1483:H1490" si="301">H1492+H1501</f>
        <v>2</v>
      </c>
      <c r="I1483" s="42">
        <f t="shared" ref="I1483:I1508" si="302">H1483/J1483</f>
        <v>1.9230769230769232E-2</v>
      </c>
      <c r="J1483" s="43">
        <f t="shared" ref="J1483:K1508" si="303">D1483+F1483+H1483</f>
        <v>104</v>
      </c>
      <c r="K1483" s="44">
        <f t="shared" si="303"/>
        <v>1</v>
      </c>
    </row>
    <row r="1484" spans="2:15" x14ac:dyDescent="0.15">
      <c r="B1484" s="183"/>
      <c r="C1484" s="12" t="s">
        <v>24</v>
      </c>
      <c r="D1484" s="57">
        <f t="shared" si="299"/>
        <v>107</v>
      </c>
      <c r="E1484" s="54">
        <f t="shared" si="297"/>
        <v>0.61849710982658956</v>
      </c>
      <c r="F1484" s="58">
        <f t="shared" si="300"/>
        <v>65</v>
      </c>
      <c r="G1484" s="54">
        <f t="shared" si="298"/>
        <v>0.37572254335260113</v>
      </c>
      <c r="H1484" s="53">
        <f t="shared" si="301"/>
        <v>1</v>
      </c>
      <c r="I1484" s="54">
        <f t="shared" si="302"/>
        <v>5.7803468208092483E-3</v>
      </c>
      <c r="J1484" s="138">
        <f t="shared" si="303"/>
        <v>173</v>
      </c>
      <c r="K1484" s="134">
        <f t="shared" si="303"/>
        <v>1</v>
      </c>
    </row>
    <row r="1485" spans="2:15" x14ac:dyDescent="0.15">
      <c r="B1485" s="183"/>
      <c r="C1485" s="12" t="s">
        <v>26</v>
      </c>
      <c r="D1485" s="57">
        <f t="shared" si="299"/>
        <v>187</v>
      </c>
      <c r="E1485" s="54">
        <f t="shared" si="297"/>
        <v>0.67025089605734767</v>
      </c>
      <c r="F1485" s="58">
        <f t="shared" si="300"/>
        <v>91</v>
      </c>
      <c r="G1485" s="54">
        <f t="shared" si="298"/>
        <v>0.32616487455197135</v>
      </c>
      <c r="H1485" s="53">
        <f t="shared" si="301"/>
        <v>1</v>
      </c>
      <c r="I1485" s="54">
        <f t="shared" si="302"/>
        <v>3.5842293906810036E-3</v>
      </c>
      <c r="J1485" s="138">
        <f t="shared" si="303"/>
        <v>279</v>
      </c>
      <c r="K1485" s="134">
        <f t="shared" si="303"/>
        <v>1</v>
      </c>
    </row>
    <row r="1486" spans="2:15" x14ac:dyDescent="0.15">
      <c r="B1486" s="183"/>
      <c r="C1486" s="12" t="s">
        <v>28</v>
      </c>
      <c r="D1486" s="57">
        <f t="shared" si="299"/>
        <v>256</v>
      </c>
      <c r="E1486" s="54">
        <f t="shared" si="297"/>
        <v>0.75516224188790559</v>
      </c>
      <c r="F1486" s="58">
        <f t="shared" si="300"/>
        <v>82</v>
      </c>
      <c r="G1486" s="54">
        <f t="shared" si="298"/>
        <v>0.24188790560471976</v>
      </c>
      <c r="H1486" s="53">
        <f t="shared" si="301"/>
        <v>1</v>
      </c>
      <c r="I1486" s="54">
        <f t="shared" si="302"/>
        <v>2.9498525073746312E-3</v>
      </c>
      <c r="J1486" s="138">
        <f t="shared" si="303"/>
        <v>339</v>
      </c>
      <c r="K1486" s="134">
        <f t="shared" si="303"/>
        <v>1</v>
      </c>
    </row>
    <row r="1487" spans="2:15" x14ac:dyDescent="0.15">
      <c r="B1487" s="183"/>
      <c r="C1487" s="12" t="s">
        <v>30</v>
      </c>
      <c r="D1487" s="57">
        <f t="shared" si="299"/>
        <v>251</v>
      </c>
      <c r="E1487" s="54">
        <f t="shared" si="297"/>
        <v>0.80967741935483872</v>
      </c>
      <c r="F1487" s="58">
        <f t="shared" si="300"/>
        <v>58</v>
      </c>
      <c r="G1487" s="54">
        <f t="shared" si="298"/>
        <v>0.18709677419354839</v>
      </c>
      <c r="H1487" s="53">
        <f t="shared" si="301"/>
        <v>1</v>
      </c>
      <c r="I1487" s="54">
        <f t="shared" si="302"/>
        <v>3.2258064516129032E-3</v>
      </c>
      <c r="J1487" s="138">
        <f t="shared" si="303"/>
        <v>310</v>
      </c>
      <c r="K1487" s="134">
        <f t="shared" si="303"/>
        <v>1</v>
      </c>
    </row>
    <row r="1488" spans="2:15" x14ac:dyDescent="0.15">
      <c r="B1488" s="183"/>
      <c r="C1488" s="12" t="s">
        <v>35</v>
      </c>
      <c r="D1488" s="57">
        <f t="shared" si="299"/>
        <v>419</v>
      </c>
      <c r="E1488" s="54">
        <f t="shared" si="297"/>
        <v>0.818359375</v>
      </c>
      <c r="F1488" s="58">
        <f t="shared" si="300"/>
        <v>92</v>
      </c>
      <c r="G1488" s="54">
        <f t="shared" si="298"/>
        <v>0.1796875</v>
      </c>
      <c r="H1488" s="53">
        <f t="shared" si="301"/>
        <v>1</v>
      </c>
      <c r="I1488" s="54">
        <f t="shared" si="302"/>
        <v>1.953125E-3</v>
      </c>
      <c r="J1488" s="138">
        <f t="shared" si="303"/>
        <v>512</v>
      </c>
      <c r="K1488" s="134">
        <f t="shared" si="303"/>
        <v>1</v>
      </c>
    </row>
    <row r="1489" spans="2:11" x14ac:dyDescent="0.15">
      <c r="B1489" s="183"/>
      <c r="C1489" s="12" t="s">
        <v>37</v>
      </c>
      <c r="D1489" s="57">
        <f t="shared" si="299"/>
        <v>356</v>
      </c>
      <c r="E1489" s="54">
        <f t="shared" si="297"/>
        <v>0.8165137614678899</v>
      </c>
      <c r="F1489" s="58">
        <f t="shared" si="300"/>
        <v>75</v>
      </c>
      <c r="G1489" s="54">
        <f t="shared" si="298"/>
        <v>0.17201834862385321</v>
      </c>
      <c r="H1489" s="53">
        <f t="shared" si="301"/>
        <v>5</v>
      </c>
      <c r="I1489" s="54">
        <f t="shared" si="302"/>
        <v>1.1467889908256881E-2</v>
      </c>
      <c r="J1489" s="138">
        <f t="shared" si="303"/>
        <v>436</v>
      </c>
      <c r="K1489" s="134">
        <f t="shared" si="303"/>
        <v>1</v>
      </c>
    </row>
    <row r="1490" spans="2:11" x14ac:dyDescent="0.15">
      <c r="B1490" s="183"/>
      <c r="C1490" s="10" t="s">
        <v>75</v>
      </c>
      <c r="D1490" s="45">
        <f t="shared" si="299"/>
        <v>143</v>
      </c>
      <c r="E1490" s="46">
        <f t="shared" si="297"/>
        <v>0.59336099585062241</v>
      </c>
      <c r="F1490" s="47">
        <f t="shared" si="300"/>
        <v>92</v>
      </c>
      <c r="G1490" s="46">
        <f t="shared" si="298"/>
        <v>0.38174273858921159</v>
      </c>
      <c r="H1490" s="48">
        <f t="shared" si="301"/>
        <v>6</v>
      </c>
      <c r="I1490" s="46">
        <f t="shared" si="302"/>
        <v>2.4896265560165973E-2</v>
      </c>
      <c r="J1490" s="49">
        <f t="shared" si="303"/>
        <v>241</v>
      </c>
      <c r="K1490" s="50">
        <f t="shared" si="303"/>
        <v>1</v>
      </c>
    </row>
    <row r="1491" spans="2:11" x14ac:dyDescent="0.15">
      <c r="B1491" s="182" t="s">
        <v>15</v>
      </c>
      <c r="C1491" s="11" t="s">
        <v>0</v>
      </c>
      <c r="D1491" s="51">
        <f>SUM(D1492:D1499)</f>
        <v>772</v>
      </c>
      <c r="E1491" s="46">
        <f t="shared" si="297"/>
        <v>0.69675090252707583</v>
      </c>
      <c r="F1491" s="52">
        <f>SUM(F1492:F1499)</f>
        <v>328</v>
      </c>
      <c r="G1491" s="46">
        <f t="shared" si="298"/>
        <v>0.29602888086642598</v>
      </c>
      <c r="H1491" s="53">
        <f>SUM(H1492:H1499)</f>
        <v>8</v>
      </c>
      <c r="I1491" s="42">
        <f t="shared" si="302"/>
        <v>7.2202166064981952E-3</v>
      </c>
      <c r="J1491" s="43">
        <f t="shared" si="303"/>
        <v>1108</v>
      </c>
      <c r="K1491" s="44">
        <f t="shared" si="303"/>
        <v>1</v>
      </c>
    </row>
    <row r="1492" spans="2:11" x14ac:dyDescent="0.15">
      <c r="B1492" s="182"/>
      <c r="C1492" s="11" t="s">
        <v>22</v>
      </c>
      <c r="D1492" s="51">
        <v>22</v>
      </c>
      <c r="E1492" s="54">
        <f t="shared" si="297"/>
        <v>0.45833333333333331</v>
      </c>
      <c r="F1492" s="52">
        <v>24</v>
      </c>
      <c r="G1492" s="54">
        <f t="shared" si="298"/>
        <v>0.5</v>
      </c>
      <c r="H1492" s="56">
        <v>2</v>
      </c>
      <c r="I1492" s="42">
        <f t="shared" si="302"/>
        <v>4.1666666666666664E-2</v>
      </c>
      <c r="J1492" s="43">
        <f t="shared" si="303"/>
        <v>48</v>
      </c>
      <c r="K1492" s="44">
        <f t="shared" si="303"/>
        <v>0.99999999999999989</v>
      </c>
    </row>
    <row r="1493" spans="2:11" x14ac:dyDescent="0.15">
      <c r="B1493" s="182"/>
      <c r="C1493" s="12" t="s">
        <v>24</v>
      </c>
      <c r="D1493" s="139">
        <v>34</v>
      </c>
      <c r="E1493" s="54">
        <f t="shared" si="297"/>
        <v>0.43037974683544306</v>
      </c>
      <c r="F1493" s="58">
        <v>44</v>
      </c>
      <c r="G1493" s="54">
        <f t="shared" si="298"/>
        <v>0.55696202531645567</v>
      </c>
      <c r="H1493" s="53">
        <v>1</v>
      </c>
      <c r="I1493" s="54">
        <f t="shared" si="302"/>
        <v>1.2658227848101266E-2</v>
      </c>
      <c r="J1493" s="138">
        <f t="shared" si="303"/>
        <v>79</v>
      </c>
      <c r="K1493" s="134">
        <f t="shared" si="303"/>
        <v>0.99999999999999989</v>
      </c>
    </row>
    <row r="1494" spans="2:11" x14ac:dyDescent="0.15">
      <c r="B1494" s="182"/>
      <c r="C1494" s="12" t="s">
        <v>26</v>
      </c>
      <c r="D1494" s="139">
        <v>79</v>
      </c>
      <c r="E1494" s="54">
        <f t="shared" si="297"/>
        <v>0.56428571428571428</v>
      </c>
      <c r="F1494" s="58">
        <v>61</v>
      </c>
      <c r="G1494" s="54">
        <f t="shared" si="298"/>
        <v>0.43571428571428572</v>
      </c>
      <c r="H1494" s="53"/>
      <c r="I1494" s="54">
        <f t="shared" si="302"/>
        <v>0</v>
      </c>
      <c r="J1494" s="138">
        <f t="shared" si="303"/>
        <v>140</v>
      </c>
      <c r="K1494" s="134">
        <f t="shared" si="303"/>
        <v>1</v>
      </c>
    </row>
    <row r="1495" spans="2:11" x14ac:dyDescent="0.15">
      <c r="B1495" s="182"/>
      <c r="C1495" s="12" t="s">
        <v>28</v>
      </c>
      <c r="D1495" s="139">
        <v>110</v>
      </c>
      <c r="E1495" s="54">
        <f t="shared" si="297"/>
        <v>0.73825503355704702</v>
      </c>
      <c r="F1495" s="58">
        <v>38</v>
      </c>
      <c r="G1495" s="54">
        <f t="shared" si="298"/>
        <v>0.25503355704697989</v>
      </c>
      <c r="H1495" s="53">
        <v>1</v>
      </c>
      <c r="I1495" s="54">
        <f t="shared" si="302"/>
        <v>6.7114093959731542E-3</v>
      </c>
      <c r="J1495" s="138">
        <f t="shared" si="303"/>
        <v>149</v>
      </c>
      <c r="K1495" s="134">
        <f t="shared" si="303"/>
        <v>1.0000000000000002</v>
      </c>
    </row>
    <row r="1496" spans="2:11" x14ac:dyDescent="0.15">
      <c r="B1496" s="182"/>
      <c r="C1496" s="12" t="s">
        <v>30</v>
      </c>
      <c r="D1496" s="139">
        <v>110</v>
      </c>
      <c r="E1496" s="54">
        <f t="shared" si="297"/>
        <v>0.77464788732394363</v>
      </c>
      <c r="F1496" s="58">
        <v>32</v>
      </c>
      <c r="G1496" s="54">
        <f t="shared" si="298"/>
        <v>0.22535211267605634</v>
      </c>
      <c r="H1496" s="53"/>
      <c r="I1496" s="54">
        <f t="shared" si="302"/>
        <v>0</v>
      </c>
      <c r="J1496" s="138">
        <f t="shared" si="303"/>
        <v>142</v>
      </c>
      <c r="K1496" s="134">
        <f t="shared" si="303"/>
        <v>1</v>
      </c>
    </row>
    <row r="1497" spans="2:11" x14ac:dyDescent="0.15">
      <c r="B1497" s="183"/>
      <c r="C1497" s="12" t="s">
        <v>35</v>
      </c>
      <c r="D1497" s="139">
        <v>188</v>
      </c>
      <c r="E1497" s="54">
        <f t="shared" si="297"/>
        <v>0.77049180327868849</v>
      </c>
      <c r="F1497" s="58">
        <v>56</v>
      </c>
      <c r="G1497" s="54">
        <f t="shared" si="298"/>
        <v>0.22950819672131148</v>
      </c>
      <c r="H1497" s="53"/>
      <c r="I1497" s="54">
        <f t="shared" si="302"/>
        <v>0</v>
      </c>
      <c r="J1497" s="138">
        <f t="shared" si="303"/>
        <v>244</v>
      </c>
      <c r="K1497" s="134">
        <f t="shared" si="303"/>
        <v>1</v>
      </c>
    </row>
    <row r="1498" spans="2:11" x14ac:dyDescent="0.15">
      <c r="B1498" s="183"/>
      <c r="C1498" s="12" t="s">
        <v>37</v>
      </c>
      <c r="D1498" s="139">
        <v>160</v>
      </c>
      <c r="E1498" s="54">
        <f t="shared" si="297"/>
        <v>0.8040201005025126</v>
      </c>
      <c r="F1498" s="58">
        <v>38</v>
      </c>
      <c r="G1498" s="54">
        <f t="shared" si="298"/>
        <v>0.19095477386934673</v>
      </c>
      <c r="H1498" s="53">
        <v>1</v>
      </c>
      <c r="I1498" s="54">
        <f t="shared" si="302"/>
        <v>5.0251256281407036E-3</v>
      </c>
      <c r="J1498" s="138">
        <f t="shared" si="303"/>
        <v>199</v>
      </c>
      <c r="K1498" s="134">
        <f t="shared" si="303"/>
        <v>1</v>
      </c>
    </row>
    <row r="1499" spans="2:11" x14ac:dyDescent="0.15">
      <c r="B1499" s="183"/>
      <c r="C1499" s="10" t="s">
        <v>75</v>
      </c>
      <c r="D1499" s="55">
        <v>69</v>
      </c>
      <c r="E1499" s="46">
        <f t="shared" si="297"/>
        <v>0.64485981308411211</v>
      </c>
      <c r="F1499" s="47">
        <v>35</v>
      </c>
      <c r="G1499" s="46">
        <f t="shared" si="298"/>
        <v>0.32710280373831774</v>
      </c>
      <c r="H1499" s="48">
        <v>3</v>
      </c>
      <c r="I1499" s="46">
        <f t="shared" si="302"/>
        <v>2.8037383177570093E-2</v>
      </c>
      <c r="J1499" s="49">
        <f t="shared" si="303"/>
        <v>107</v>
      </c>
      <c r="K1499" s="50">
        <f t="shared" si="303"/>
        <v>0.99999999999999989</v>
      </c>
    </row>
    <row r="1500" spans="2:11" x14ac:dyDescent="0.15">
      <c r="B1500" s="182" t="s">
        <v>16</v>
      </c>
      <c r="C1500" s="6" t="s">
        <v>0</v>
      </c>
      <c r="D1500" s="22">
        <f>SUM(D1501:D1508)</f>
        <v>997</v>
      </c>
      <c r="E1500" s="46">
        <f t="shared" si="297"/>
        <v>0.77527216174183511</v>
      </c>
      <c r="F1500" s="39">
        <f>SUM(F1501:F1508)</f>
        <v>279</v>
      </c>
      <c r="G1500" s="46">
        <f t="shared" si="298"/>
        <v>0.21695178849144633</v>
      </c>
      <c r="H1500" s="48">
        <f>SUM(H1501:H1508)</f>
        <v>10</v>
      </c>
      <c r="I1500" s="23">
        <f t="shared" si="302"/>
        <v>7.7760497667185074E-3</v>
      </c>
      <c r="J1500" s="41">
        <f t="shared" si="303"/>
        <v>1286</v>
      </c>
      <c r="K1500" s="25">
        <f t="shared" si="303"/>
        <v>1</v>
      </c>
    </row>
    <row r="1501" spans="2:11" x14ac:dyDescent="0.15">
      <c r="B1501" s="182"/>
      <c r="C1501" s="11" t="s">
        <v>22</v>
      </c>
      <c r="D1501" s="51">
        <v>28</v>
      </c>
      <c r="E1501" s="54">
        <f t="shared" si="297"/>
        <v>0.5</v>
      </c>
      <c r="F1501" s="52">
        <v>28</v>
      </c>
      <c r="G1501" s="54">
        <f t="shared" si="298"/>
        <v>0.5</v>
      </c>
      <c r="H1501" s="53"/>
      <c r="I1501" s="42">
        <f t="shared" si="302"/>
        <v>0</v>
      </c>
      <c r="J1501" s="43">
        <f t="shared" si="303"/>
        <v>56</v>
      </c>
      <c r="K1501" s="44">
        <f t="shared" si="303"/>
        <v>1</v>
      </c>
    </row>
    <row r="1502" spans="2:11" x14ac:dyDescent="0.15">
      <c r="B1502" s="182"/>
      <c r="C1502" s="12" t="s">
        <v>24</v>
      </c>
      <c r="D1502" s="139">
        <v>73</v>
      </c>
      <c r="E1502" s="54">
        <f t="shared" si="297"/>
        <v>0.77659574468085102</v>
      </c>
      <c r="F1502" s="58">
        <v>21</v>
      </c>
      <c r="G1502" s="54">
        <f t="shared" si="298"/>
        <v>0.22340425531914893</v>
      </c>
      <c r="H1502" s="53"/>
      <c r="I1502" s="54">
        <f t="shared" si="302"/>
        <v>0</v>
      </c>
      <c r="J1502" s="138">
        <f t="shared" si="303"/>
        <v>94</v>
      </c>
      <c r="K1502" s="134">
        <f t="shared" si="303"/>
        <v>1</v>
      </c>
    </row>
    <row r="1503" spans="2:11" x14ac:dyDescent="0.15">
      <c r="B1503" s="182"/>
      <c r="C1503" s="12" t="s">
        <v>26</v>
      </c>
      <c r="D1503" s="139">
        <v>108</v>
      </c>
      <c r="E1503" s="54">
        <f t="shared" si="297"/>
        <v>0.7769784172661871</v>
      </c>
      <c r="F1503" s="58">
        <v>30</v>
      </c>
      <c r="G1503" s="54">
        <f t="shared" si="298"/>
        <v>0.21582733812949639</v>
      </c>
      <c r="H1503" s="53">
        <v>1</v>
      </c>
      <c r="I1503" s="54">
        <f t="shared" si="302"/>
        <v>7.1942446043165471E-3</v>
      </c>
      <c r="J1503" s="138">
        <f t="shared" si="303"/>
        <v>139</v>
      </c>
      <c r="K1503" s="134">
        <f t="shared" si="303"/>
        <v>1</v>
      </c>
    </row>
    <row r="1504" spans="2:11" x14ac:dyDescent="0.15">
      <c r="B1504" s="182"/>
      <c r="C1504" s="12" t="s">
        <v>28</v>
      </c>
      <c r="D1504" s="139">
        <v>146</v>
      </c>
      <c r="E1504" s="54">
        <f t="shared" si="297"/>
        <v>0.76842105263157889</v>
      </c>
      <c r="F1504" s="58">
        <v>44</v>
      </c>
      <c r="G1504" s="54">
        <f t="shared" si="298"/>
        <v>0.23157894736842105</v>
      </c>
      <c r="H1504" s="53"/>
      <c r="I1504" s="54">
        <f t="shared" si="302"/>
        <v>0</v>
      </c>
      <c r="J1504" s="138">
        <f t="shared" si="303"/>
        <v>190</v>
      </c>
      <c r="K1504" s="134">
        <f t="shared" si="303"/>
        <v>1</v>
      </c>
    </row>
    <row r="1505" spans="2:11" x14ac:dyDescent="0.15">
      <c r="B1505" s="182"/>
      <c r="C1505" s="12" t="s">
        <v>30</v>
      </c>
      <c r="D1505" s="139">
        <v>141</v>
      </c>
      <c r="E1505" s="54">
        <f t="shared" si="297"/>
        <v>0.8392857142857143</v>
      </c>
      <c r="F1505" s="58">
        <v>26</v>
      </c>
      <c r="G1505" s="54">
        <f t="shared" si="298"/>
        <v>0.15476190476190477</v>
      </c>
      <c r="H1505" s="53">
        <v>1</v>
      </c>
      <c r="I1505" s="54">
        <f t="shared" si="302"/>
        <v>5.9523809523809521E-3</v>
      </c>
      <c r="J1505" s="138">
        <f t="shared" si="303"/>
        <v>168</v>
      </c>
      <c r="K1505" s="134">
        <f t="shared" si="303"/>
        <v>1</v>
      </c>
    </row>
    <row r="1506" spans="2:11" x14ac:dyDescent="0.15">
      <c r="B1506" s="183"/>
      <c r="C1506" s="12" t="s">
        <v>35</v>
      </c>
      <c r="D1506" s="139">
        <v>231</v>
      </c>
      <c r="E1506" s="54">
        <f t="shared" si="297"/>
        <v>0.86194029850746268</v>
      </c>
      <c r="F1506" s="58">
        <v>36</v>
      </c>
      <c r="G1506" s="54">
        <f t="shared" si="298"/>
        <v>0.13432835820895522</v>
      </c>
      <c r="H1506" s="53">
        <v>1</v>
      </c>
      <c r="I1506" s="54">
        <f t="shared" si="302"/>
        <v>3.7313432835820895E-3</v>
      </c>
      <c r="J1506" s="138">
        <f t="shared" si="303"/>
        <v>268</v>
      </c>
      <c r="K1506" s="134">
        <f t="shared" si="303"/>
        <v>0.99999999999999989</v>
      </c>
    </row>
    <row r="1507" spans="2:11" x14ac:dyDescent="0.15">
      <c r="B1507" s="183"/>
      <c r="C1507" s="12" t="s">
        <v>37</v>
      </c>
      <c r="D1507" s="139">
        <v>196</v>
      </c>
      <c r="E1507" s="54">
        <f t="shared" si="297"/>
        <v>0.8270042194092827</v>
      </c>
      <c r="F1507" s="58">
        <v>37</v>
      </c>
      <c r="G1507" s="54">
        <f t="shared" si="298"/>
        <v>0.15611814345991562</v>
      </c>
      <c r="H1507" s="53">
        <v>4</v>
      </c>
      <c r="I1507" s="54">
        <f t="shared" si="302"/>
        <v>1.6877637130801686E-2</v>
      </c>
      <c r="J1507" s="138">
        <f t="shared" si="303"/>
        <v>237</v>
      </c>
      <c r="K1507" s="134">
        <f t="shared" si="303"/>
        <v>1</v>
      </c>
    </row>
    <row r="1508" spans="2:11" x14ac:dyDescent="0.15">
      <c r="B1508" s="183"/>
      <c r="C1508" s="10" t="s">
        <v>75</v>
      </c>
      <c r="D1508" s="55">
        <v>74</v>
      </c>
      <c r="E1508" s="46">
        <f t="shared" si="297"/>
        <v>0.55223880597014929</v>
      </c>
      <c r="F1508" s="47">
        <v>57</v>
      </c>
      <c r="G1508" s="46">
        <f t="shared" si="298"/>
        <v>0.42537313432835822</v>
      </c>
      <c r="H1508" s="48">
        <v>3</v>
      </c>
      <c r="I1508" s="46">
        <f t="shared" si="302"/>
        <v>2.2388059701492536E-2</v>
      </c>
      <c r="J1508" s="49">
        <f t="shared" si="303"/>
        <v>134</v>
      </c>
      <c r="K1508" s="50">
        <f t="shared" si="303"/>
        <v>1</v>
      </c>
    </row>
    <row r="1510" spans="2:11" x14ac:dyDescent="0.15">
      <c r="B1510" s="174" t="s">
        <v>88</v>
      </c>
      <c r="C1510" s="175"/>
      <c r="D1510" s="196" t="s">
        <v>12</v>
      </c>
      <c r="E1510" s="197"/>
      <c r="F1510" s="197" t="s">
        <v>13</v>
      </c>
      <c r="G1510" s="197"/>
      <c r="H1510" s="166" t="s">
        <v>62</v>
      </c>
      <c r="I1510" s="198"/>
      <c r="J1510" s="197" t="s">
        <v>14</v>
      </c>
      <c r="K1510" s="199"/>
    </row>
    <row r="1511" spans="2:11" x14ac:dyDescent="0.15">
      <c r="B1511" s="176"/>
      <c r="C1511" s="177"/>
      <c r="D1511" s="119" t="s">
        <v>1</v>
      </c>
      <c r="E1511" s="120" t="s">
        <v>2</v>
      </c>
      <c r="F1511" s="120" t="s">
        <v>1</v>
      </c>
      <c r="G1511" s="120" t="s">
        <v>2</v>
      </c>
      <c r="H1511" s="120" t="s">
        <v>1</v>
      </c>
      <c r="I1511" s="120" t="s">
        <v>2</v>
      </c>
      <c r="J1511" s="120" t="s">
        <v>1</v>
      </c>
      <c r="K1511" s="121" t="s">
        <v>2</v>
      </c>
    </row>
    <row r="1512" spans="2:11" x14ac:dyDescent="0.15">
      <c r="B1512" s="171" t="s">
        <v>17</v>
      </c>
      <c r="C1512" s="3" t="s">
        <v>0</v>
      </c>
      <c r="D1512" s="22">
        <f>SUM(D1513:D1522)</f>
        <v>1769</v>
      </c>
      <c r="E1512" s="23">
        <f t="shared" ref="E1512:E1522" si="304">D1512/J1512</f>
        <v>0.73893065998329155</v>
      </c>
      <c r="F1512" s="39">
        <f>SUM(F1513:F1522)</f>
        <v>607</v>
      </c>
      <c r="G1512" s="23">
        <f t="shared" ref="G1512:G1522" si="305">F1512/J1512</f>
        <v>0.25355054302422725</v>
      </c>
      <c r="H1512" s="40">
        <f>SUM(H1513:H1522)</f>
        <v>18</v>
      </c>
      <c r="I1512" s="23">
        <f>H1512/J1512</f>
        <v>7.5187969924812026E-3</v>
      </c>
      <c r="J1512" s="41">
        <f>D1512+F1512+H1512</f>
        <v>2394</v>
      </c>
      <c r="K1512" s="25">
        <f>E1512+G1512+I1512</f>
        <v>1</v>
      </c>
    </row>
    <row r="1513" spans="2:11" x14ac:dyDescent="0.15">
      <c r="B1513" s="172"/>
      <c r="C1513" s="11" t="s">
        <v>77</v>
      </c>
      <c r="D1513" s="92">
        <v>97</v>
      </c>
      <c r="E1513" s="42">
        <f t="shared" si="304"/>
        <v>0.69784172661870503</v>
      </c>
      <c r="F1513" s="52">
        <v>40</v>
      </c>
      <c r="G1513" s="42">
        <f t="shared" si="305"/>
        <v>0.28776978417266186</v>
      </c>
      <c r="H1513" s="56">
        <v>2</v>
      </c>
      <c r="I1513" s="42">
        <f t="shared" ref="I1513:I1522" si="306">H1513/J1513</f>
        <v>1.4388489208633094E-2</v>
      </c>
      <c r="J1513" s="43">
        <f t="shared" ref="J1513:K1522" si="307">D1513+F1513+H1513</f>
        <v>139</v>
      </c>
      <c r="K1513" s="44">
        <f t="shared" si="307"/>
        <v>1</v>
      </c>
    </row>
    <row r="1514" spans="2:11" x14ac:dyDescent="0.15">
      <c r="B1514" s="172"/>
      <c r="C1514" s="12" t="s">
        <v>78</v>
      </c>
      <c r="D1514" s="57">
        <v>47</v>
      </c>
      <c r="E1514" s="54">
        <f t="shared" si="304"/>
        <v>0.79661016949152541</v>
      </c>
      <c r="F1514" s="58">
        <v>12</v>
      </c>
      <c r="G1514" s="54">
        <f t="shared" si="305"/>
        <v>0.20338983050847459</v>
      </c>
      <c r="H1514" s="53"/>
      <c r="I1514" s="54">
        <f t="shared" si="306"/>
        <v>0</v>
      </c>
      <c r="J1514" s="138">
        <f t="shared" si="307"/>
        <v>59</v>
      </c>
      <c r="K1514" s="134">
        <f t="shared" si="307"/>
        <v>1</v>
      </c>
    </row>
    <row r="1515" spans="2:11" x14ac:dyDescent="0.15">
      <c r="B1515" s="172"/>
      <c r="C1515" s="12" t="s">
        <v>79</v>
      </c>
      <c r="D1515" s="57">
        <v>207</v>
      </c>
      <c r="E1515" s="54">
        <f t="shared" si="304"/>
        <v>0.82470119521912355</v>
      </c>
      <c r="F1515" s="58">
        <v>40</v>
      </c>
      <c r="G1515" s="54">
        <f t="shared" si="305"/>
        <v>0.15936254980079681</v>
      </c>
      <c r="H1515" s="53">
        <v>4</v>
      </c>
      <c r="I1515" s="54">
        <f t="shared" si="306"/>
        <v>1.5936254980079681E-2</v>
      </c>
      <c r="J1515" s="138">
        <f t="shared" si="307"/>
        <v>251</v>
      </c>
      <c r="K1515" s="134">
        <f t="shared" si="307"/>
        <v>1</v>
      </c>
    </row>
    <row r="1516" spans="2:11" x14ac:dyDescent="0.15">
      <c r="B1516" s="172"/>
      <c r="C1516" s="12" t="s">
        <v>80</v>
      </c>
      <c r="D1516" s="57">
        <v>279</v>
      </c>
      <c r="E1516" s="54">
        <f t="shared" si="304"/>
        <v>0.76648351648351654</v>
      </c>
      <c r="F1516" s="58">
        <v>83</v>
      </c>
      <c r="G1516" s="54">
        <f t="shared" si="305"/>
        <v>0.22802197802197802</v>
      </c>
      <c r="H1516" s="53">
        <v>2</v>
      </c>
      <c r="I1516" s="54">
        <f t="shared" si="306"/>
        <v>5.4945054945054949E-3</v>
      </c>
      <c r="J1516" s="138">
        <f t="shared" si="307"/>
        <v>364</v>
      </c>
      <c r="K1516" s="134">
        <f t="shared" si="307"/>
        <v>1</v>
      </c>
    </row>
    <row r="1517" spans="2:11" x14ac:dyDescent="0.15">
      <c r="B1517" s="172"/>
      <c r="C1517" s="12" t="s">
        <v>81</v>
      </c>
      <c r="D1517" s="57">
        <v>116</v>
      </c>
      <c r="E1517" s="54">
        <f t="shared" si="304"/>
        <v>0.68639053254437865</v>
      </c>
      <c r="F1517" s="58">
        <v>53</v>
      </c>
      <c r="G1517" s="54">
        <f t="shared" si="305"/>
        <v>0.31360946745562129</v>
      </c>
      <c r="H1517" s="53"/>
      <c r="I1517" s="54">
        <f t="shared" si="306"/>
        <v>0</v>
      </c>
      <c r="J1517" s="138">
        <f t="shared" si="307"/>
        <v>169</v>
      </c>
      <c r="K1517" s="134">
        <f t="shared" si="307"/>
        <v>1</v>
      </c>
    </row>
    <row r="1518" spans="2:11" x14ac:dyDescent="0.15">
      <c r="B1518" s="172"/>
      <c r="C1518" s="12" t="s">
        <v>82</v>
      </c>
      <c r="D1518" s="57">
        <v>170</v>
      </c>
      <c r="E1518" s="54">
        <f t="shared" si="304"/>
        <v>0.69387755102040816</v>
      </c>
      <c r="F1518" s="58">
        <v>72</v>
      </c>
      <c r="G1518" s="54">
        <f t="shared" si="305"/>
        <v>0.29387755102040819</v>
      </c>
      <c r="H1518" s="53">
        <v>3</v>
      </c>
      <c r="I1518" s="54">
        <f t="shared" si="306"/>
        <v>1.2244897959183673E-2</v>
      </c>
      <c r="J1518" s="138">
        <f t="shared" si="307"/>
        <v>245</v>
      </c>
      <c r="K1518" s="134">
        <f t="shared" si="307"/>
        <v>1</v>
      </c>
    </row>
    <row r="1519" spans="2:11" x14ac:dyDescent="0.15">
      <c r="B1519" s="172"/>
      <c r="C1519" s="12" t="s">
        <v>83</v>
      </c>
      <c r="D1519" s="57">
        <v>314</v>
      </c>
      <c r="E1519" s="54">
        <f t="shared" si="304"/>
        <v>0.73882352941176466</v>
      </c>
      <c r="F1519" s="58">
        <v>109</v>
      </c>
      <c r="G1519" s="54">
        <f t="shared" si="305"/>
        <v>0.25647058823529412</v>
      </c>
      <c r="H1519" s="53">
        <v>2</v>
      </c>
      <c r="I1519" s="54">
        <f t="shared" si="306"/>
        <v>4.7058823529411761E-3</v>
      </c>
      <c r="J1519" s="138">
        <f t="shared" si="307"/>
        <v>425</v>
      </c>
      <c r="K1519" s="134">
        <f t="shared" si="307"/>
        <v>1</v>
      </c>
    </row>
    <row r="1520" spans="2:11" x14ac:dyDescent="0.15">
      <c r="B1520" s="172"/>
      <c r="C1520" s="12" t="s">
        <v>84</v>
      </c>
      <c r="D1520" s="57">
        <v>291</v>
      </c>
      <c r="E1520" s="54">
        <f t="shared" si="304"/>
        <v>0.72932330827067671</v>
      </c>
      <c r="F1520" s="58">
        <v>107</v>
      </c>
      <c r="G1520" s="54">
        <f t="shared" si="305"/>
        <v>0.26817042606516289</v>
      </c>
      <c r="H1520" s="53">
        <v>1</v>
      </c>
      <c r="I1520" s="54">
        <f t="shared" si="306"/>
        <v>2.5062656641604009E-3</v>
      </c>
      <c r="J1520" s="138">
        <f t="shared" si="307"/>
        <v>399</v>
      </c>
      <c r="K1520" s="134">
        <f t="shared" si="307"/>
        <v>1</v>
      </c>
    </row>
    <row r="1521" spans="2:13" x14ac:dyDescent="0.15">
      <c r="B1521" s="172"/>
      <c r="C1521" s="12" t="s">
        <v>85</v>
      </c>
      <c r="D1521" s="139">
        <v>155</v>
      </c>
      <c r="E1521" s="54">
        <f t="shared" si="304"/>
        <v>0.75980392156862742</v>
      </c>
      <c r="F1521" s="58">
        <v>45</v>
      </c>
      <c r="G1521" s="54">
        <f t="shared" si="305"/>
        <v>0.22058823529411764</v>
      </c>
      <c r="H1521" s="53">
        <v>4</v>
      </c>
      <c r="I1521" s="54">
        <f t="shared" si="306"/>
        <v>1.9607843137254902E-2</v>
      </c>
      <c r="J1521" s="138">
        <f t="shared" si="307"/>
        <v>204</v>
      </c>
      <c r="K1521" s="134">
        <f t="shared" si="307"/>
        <v>1</v>
      </c>
    </row>
    <row r="1522" spans="2:13" x14ac:dyDescent="0.15">
      <c r="B1522" s="173"/>
      <c r="C1522" s="10" t="s">
        <v>86</v>
      </c>
      <c r="D1522" s="55">
        <v>93</v>
      </c>
      <c r="E1522" s="46">
        <f t="shared" si="304"/>
        <v>0.6690647482014388</v>
      </c>
      <c r="F1522" s="47">
        <v>46</v>
      </c>
      <c r="G1522" s="46">
        <f t="shared" si="305"/>
        <v>0.33093525179856115</v>
      </c>
      <c r="H1522" s="48"/>
      <c r="I1522" s="46">
        <f t="shared" si="306"/>
        <v>0</v>
      </c>
      <c r="J1522" s="49">
        <f t="shared" si="307"/>
        <v>139</v>
      </c>
      <c r="K1522" s="50">
        <f t="shared" si="307"/>
        <v>1</v>
      </c>
    </row>
    <row r="1525" spans="2:13" x14ac:dyDescent="0.15">
      <c r="B1525" s="4" t="s">
        <v>262</v>
      </c>
    </row>
    <row r="1526" spans="2:13" x14ac:dyDescent="0.15">
      <c r="B1526" s="5" t="s">
        <v>263</v>
      </c>
    </row>
    <row r="1527" spans="2:13" ht="40.5" customHeight="1" x14ac:dyDescent="0.15">
      <c r="B1527" s="174" t="s">
        <v>87</v>
      </c>
      <c r="C1527" s="191"/>
      <c r="D1527" s="184" t="s">
        <v>225</v>
      </c>
      <c r="E1527" s="188"/>
      <c r="F1527" s="188" t="s">
        <v>226</v>
      </c>
      <c r="G1527" s="188"/>
      <c r="H1527" s="188" t="s">
        <v>227</v>
      </c>
      <c r="I1527" s="188"/>
      <c r="J1527" s="180" t="s">
        <v>62</v>
      </c>
      <c r="K1527" s="179"/>
      <c r="L1527" s="188" t="s">
        <v>14</v>
      </c>
      <c r="M1527" s="194"/>
    </row>
    <row r="1528" spans="2:13" x14ac:dyDescent="0.15">
      <c r="B1528" s="192"/>
      <c r="C1528" s="193"/>
      <c r="D1528" s="119" t="s">
        <v>1</v>
      </c>
      <c r="E1528" s="120" t="s">
        <v>2</v>
      </c>
      <c r="F1528" s="120" t="s">
        <v>1</v>
      </c>
      <c r="G1528" s="120" t="s">
        <v>2</v>
      </c>
      <c r="H1528" s="120" t="s">
        <v>1</v>
      </c>
      <c r="I1528" s="120" t="s">
        <v>2</v>
      </c>
      <c r="J1528" s="120" t="s">
        <v>1</v>
      </c>
      <c r="K1528" s="120" t="s">
        <v>2</v>
      </c>
      <c r="L1528" s="120" t="s">
        <v>1</v>
      </c>
      <c r="M1528" s="121" t="s">
        <v>2</v>
      </c>
    </row>
    <row r="1529" spans="2:13" x14ac:dyDescent="0.15">
      <c r="B1529" s="195" t="s">
        <v>17</v>
      </c>
      <c r="C1529" s="3" t="s">
        <v>0</v>
      </c>
      <c r="D1529" s="59">
        <f>D1538+D1547</f>
        <v>774</v>
      </c>
      <c r="E1529" s="60">
        <f t="shared" ref="E1529:E1555" si="308">D1529/L1529</f>
        <v>0.43753533069530809</v>
      </c>
      <c r="F1529" s="61">
        <f>F1538+F1547</f>
        <v>604</v>
      </c>
      <c r="G1529" s="60">
        <f t="shared" ref="G1529:G1555" si="309">F1529/L1529</f>
        <v>0.34143583945732053</v>
      </c>
      <c r="H1529" s="62">
        <f>H1538+H1547</f>
        <v>376</v>
      </c>
      <c r="I1529" s="60">
        <f t="shared" ref="I1529:I1555" si="310">H1529/L1529</f>
        <v>0.21254946297343133</v>
      </c>
      <c r="J1529" s="63">
        <f>J1538+J1547</f>
        <v>15</v>
      </c>
      <c r="K1529" s="60">
        <f>J1529/L1529</f>
        <v>8.4793668739400786E-3</v>
      </c>
      <c r="L1529" s="64">
        <f>D1529+F1529+H1529+J1529</f>
        <v>1769</v>
      </c>
      <c r="M1529" s="65">
        <f>E1529+G1529+I1529+K1529</f>
        <v>1</v>
      </c>
    </row>
    <row r="1530" spans="2:13" x14ac:dyDescent="0.15">
      <c r="B1530" s="183"/>
      <c r="C1530" s="11" t="s">
        <v>22</v>
      </c>
      <c r="D1530" s="140">
        <f>D1539+D1548</f>
        <v>12</v>
      </c>
      <c r="E1530" s="66">
        <f t="shared" si="308"/>
        <v>0.24</v>
      </c>
      <c r="F1530" s="67">
        <f t="shared" ref="F1530:F1537" si="311">F1539+F1548</f>
        <v>13</v>
      </c>
      <c r="G1530" s="66">
        <f t="shared" si="309"/>
        <v>0.26</v>
      </c>
      <c r="H1530" s="67">
        <f t="shared" ref="H1530:H1532" si="312">H1539+H1548</f>
        <v>24</v>
      </c>
      <c r="I1530" s="66">
        <f t="shared" si="310"/>
        <v>0.48</v>
      </c>
      <c r="J1530" s="68">
        <f t="shared" ref="J1530:J1537" si="313">J1539+J1548</f>
        <v>1</v>
      </c>
      <c r="K1530" s="66">
        <f t="shared" ref="K1530:K1555" si="314">J1530/L1530</f>
        <v>0.02</v>
      </c>
      <c r="L1530" s="69">
        <f t="shared" ref="L1530:M1555" si="315">D1530+F1530+H1530+J1530</f>
        <v>50</v>
      </c>
      <c r="M1530" s="70">
        <f t="shared" si="315"/>
        <v>1</v>
      </c>
    </row>
    <row r="1531" spans="2:13" x14ac:dyDescent="0.15">
      <c r="B1531" s="183"/>
      <c r="C1531" s="12" t="s">
        <v>24</v>
      </c>
      <c r="D1531" s="141">
        <f t="shared" ref="D1531:D1537" si="316">D1540+D1549</f>
        <v>43</v>
      </c>
      <c r="E1531" s="142">
        <f t="shared" si="308"/>
        <v>0.40186915887850466</v>
      </c>
      <c r="F1531" s="143">
        <f t="shared" si="311"/>
        <v>28</v>
      </c>
      <c r="G1531" s="142">
        <f t="shared" si="309"/>
        <v>0.26168224299065418</v>
      </c>
      <c r="H1531" s="143">
        <f t="shared" si="312"/>
        <v>35</v>
      </c>
      <c r="I1531" s="142">
        <f t="shared" si="310"/>
        <v>0.32710280373831774</v>
      </c>
      <c r="J1531" s="98">
        <f t="shared" si="313"/>
        <v>1</v>
      </c>
      <c r="K1531" s="142">
        <f t="shared" si="314"/>
        <v>9.3457943925233638E-3</v>
      </c>
      <c r="L1531" s="99">
        <f t="shared" si="315"/>
        <v>107</v>
      </c>
      <c r="M1531" s="144">
        <f t="shared" si="315"/>
        <v>0.99999999999999989</v>
      </c>
    </row>
    <row r="1532" spans="2:13" x14ac:dyDescent="0.15">
      <c r="B1532" s="183"/>
      <c r="C1532" s="12" t="s">
        <v>26</v>
      </c>
      <c r="D1532" s="141">
        <f t="shared" si="316"/>
        <v>70</v>
      </c>
      <c r="E1532" s="142">
        <f t="shared" si="308"/>
        <v>0.37433155080213903</v>
      </c>
      <c r="F1532" s="143">
        <f t="shared" si="311"/>
        <v>58</v>
      </c>
      <c r="G1532" s="142">
        <f t="shared" si="309"/>
        <v>0.31016042780748665</v>
      </c>
      <c r="H1532" s="143">
        <f t="shared" si="312"/>
        <v>56</v>
      </c>
      <c r="I1532" s="142">
        <f t="shared" si="310"/>
        <v>0.29946524064171121</v>
      </c>
      <c r="J1532" s="98">
        <f t="shared" si="313"/>
        <v>3</v>
      </c>
      <c r="K1532" s="142">
        <f t="shared" si="314"/>
        <v>1.6042780748663103E-2</v>
      </c>
      <c r="L1532" s="99">
        <f t="shared" si="315"/>
        <v>187</v>
      </c>
      <c r="M1532" s="144">
        <f t="shared" si="315"/>
        <v>1</v>
      </c>
    </row>
    <row r="1533" spans="2:13" x14ac:dyDescent="0.15">
      <c r="B1533" s="183"/>
      <c r="C1533" s="12" t="s">
        <v>28</v>
      </c>
      <c r="D1533" s="141">
        <f t="shared" si="316"/>
        <v>109</v>
      </c>
      <c r="E1533" s="142">
        <f t="shared" si="308"/>
        <v>0.42578125</v>
      </c>
      <c r="F1533" s="143">
        <f t="shared" si="311"/>
        <v>71</v>
      </c>
      <c r="G1533" s="142">
        <f t="shared" si="309"/>
        <v>0.27734375</v>
      </c>
      <c r="H1533" s="143">
        <f>H1542+H1551</f>
        <v>73</v>
      </c>
      <c r="I1533" s="142">
        <f t="shared" si="310"/>
        <v>0.28515625</v>
      </c>
      <c r="J1533" s="98">
        <f t="shared" si="313"/>
        <v>3</v>
      </c>
      <c r="K1533" s="142">
        <f t="shared" si="314"/>
        <v>1.171875E-2</v>
      </c>
      <c r="L1533" s="99">
        <f t="shared" si="315"/>
        <v>256</v>
      </c>
      <c r="M1533" s="144">
        <f t="shared" si="315"/>
        <v>1</v>
      </c>
    </row>
    <row r="1534" spans="2:13" x14ac:dyDescent="0.15">
      <c r="B1534" s="183"/>
      <c r="C1534" s="12" t="s">
        <v>30</v>
      </c>
      <c r="D1534" s="141">
        <f t="shared" si="316"/>
        <v>126</v>
      </c>
      <c r="E1534" s="142">
        <f t="shared" si="308"/>
        <v>0.50199203187250996</v>
      </c>
      <c r="F1534" s="143">
        <f t="shared" si="311"/>
        <v>79</v>
      </c>
      <c r="G1534" s="142">
        <f t="shared" si="309"/>
        <v>0.3147410358565737</v>
      </c>
      <c r="H1534" s="143">
        <f t="shared" ref="H1534:H1537" si="317">H1543+H1552</f>
        <v>44</v>
      </c>
      <c r="I1534" s="142">
        <f t="shared" si="310"/>
        <v>0.1752988047808765</v>
      </c>
      <c r="J1534" s="98">
        <f t="shared" si="313"/>
        <v>2</v>
      </c>
      <c r="K1534" s="142">
        <f t="shared" si="314"/>
        <v>7.9681274900398405E-3</v>
      </c>
      <c r="L1534" s="99">
        <f t="shared" si="315"/>
        <v>251</v>
      </c>
      <c r="M1534" s="144">
        <f t="shared" si="315"/>
        <v>1</v>
      </c>
    </row>
    <row r="1535" spans="2:13" x14ac:dyDescent="0.15">
      <c r="B1535" s="183"/>
      <c r="C1535" s="12" t="s">
        <v>35</v>
      </c>
      <c r="D1535" s="141">
        <f t="shared" si="316"/>
        <v>209</v>
      </c>
      <c r="E1535" s="142">
        <f t="shared" si="308"/>
        <v>0.49880668257756561</v>
      </c>
      <c r="F1535" s="143">
        <f t="shared" si="311"/>
        <v>136</v>
      </c>
      <c r="G1535" s="142">
        <f t="shared" si="309"/>
        <v>0.32458233890214799</v>
      </c>
      <c r="H1535" s="143">
        <f t="shared" si="317"/>
        <v>73</v>
      </c>
      <c r="I1535" s="142">
        <f t="shared" si="310"/>
        <v>0.17422434367541767</v>
      </c>
      <c r="J1535" s="98">
        <f t="shared" si="313"/>
        <v>1</v>
      </c>
      <c r="K1535" s="142">
        <f t="shared" si="314"/>
        <v>2.3866348448687352E-3</v>
      </c>
      <c r="L1535" s="99">
        <f t="shared" si="315"/>
        <v>419</v>
      </c>
      <c r="M1535" s="144">
        <f t="shared" si="315"/>
        <v>1</v>
      </c>
    </row>
    <row r="1536" spans="2:13" x14ac:dyDescent="0.15">
      <c r="B1536" s="183"/>
      <c r="C1536" s="12" t="s">
        <v>37</v>
      </c>
      <c r="D1536" s="141">
        <f t="shared" si="316"/>
        <v>144</v>
      </c>
      <c r="E1536" s="142">
        <f t="shared" si="308"/>
        <v>0.4044943820224719</v>
      </c>
      <c r="F1536" s="143">
        <f t="shared" si="311"/>
        <v>166</v>
      </c>
      <c r="G1536" s="142">
        <f t="shared" si="309"/>
        <v>0.46629213483146065</v>
      </c>
      <c r="H1536" s="143">
        <f t="shared" si="317"/>
        <v>44</v>
      </c>
      <c r="I1536" s="142">
        <f t="shared" si="310"/>
        <v>0.12359550561797752</v>
      </c>
      <c r="J1536" s="98">
        <f t="shared" si="313"/>
        <v>2</v>
      </c>
      <c r="K1536" s="142">
        <f t="shared" si="314"/>
        <v>5.6179775280898875E-3</v>
      </c>
      <c r="L1536" s="99">
        <f t="shared" si="315"/>
        <v>356</v>
      </c>
      <c r="M1536" s="144">
        <f t="shared" si="315"/>
        <v>1</v>
      </c>
    </row>
    <row r="1537" spans="2:13" x14ac:dyDescent="0.15">
      <c r="B1537" s="183"/>
      <c r="C1537" s="10" t="s">
        <v>75</v>
      </c>
      <c r="D1537" s="71">
        <f t="shared" si="316"/>
        <v>61</v>
      </c>
      <c r="E1537" s="72">
        <f t="shared" si="308"/>
        <v>0.42657342657342656</v>
      </c>
      <c r="F1537" s="73">
        <f t="shared" si="311"/>
        <v>53</v>
      </c>
      <c r="G1537" s="72">
        <f t="shared" si="309"/>
        <v>0.37062937062937062</v>
      </c>
      <c r="H1537" s="73">
        <f t="shared" si="317"/>
        <v>27</v>
      </c>
      <c r="I1537" s="72">
        <f t="shared" si="310"/>
        <v>0.1888111888111888</v>
      </c>
      <c r="J1537" s="74">
        <f t="shared" si="313"/>
        <v>2</v>
      </c>
      <c r="K1537" s="72">
        <f t="shared" si="314"/>
        <v>1.3986013986013986E-2</v>
      </c>
      <c r="L1537" s="75">
        <f t="shared" si="315"/>
        <v>143</v>
      </c>
      <c r="M1537" s="76">
        <f t="shared" si="315"/>
        <v>1</v>
      </c>
    </row>
    <row r="1538" spans="2:13" x14ac:dyDescent="0.15">
      <c r="B1538" s="182" t="s">
        <v>15</v>
      </c>
      <c r="C1538" s="11" t="s">
        <v>0</v>
      </c>
      <c r="D1538" s="77">
        <f>SUM(D1539:D1546)</f>
        <v>322</v>
      </c>
      <c r="E1538" s="60">
        <f t="shared" si="308"/>
        <v>0.41709844559585491</v>
      </c>
      <c r="F1538" s="67">
        <f>SUM(F1539:F1546)</f>
        <v>251</v>
      </c>
      <c r="G1538" s="60">
        <f t="shared" si="309"/>
        <v>0.32512953367875647</v>
      </c>
      <c r="H1538" s="67">
        <f>SUM(H1539:H1546)</f>
        <v>195</v>
      </c>
      <c r="I1538" s="60">
        <f t="shared" si="310"/>
        <v>0.25259067357512954</v>
      </c>
      <c r="J1538" s="63">
        <f>SUM(J1539:J1546)</f>
        <v>4</v>
      </c>
      <c r="K1538" s="60">
        <f t="shared" si="314"/>
        <v>5.1813471502590676E-3</v>
      </c>
      <c r="L1538" s="64">
        <f t="shared" si="315"/>
        <v>772</v>
      </c>
      <c r="M1538" s="65">
        <f t="shared" si="315"/>
        <v>1</v>
      </c>
    </row>
    <row r="1539" spans="2:13" x14ac:dyDescent="0.15">
      <c r="B1539" s="182"/>
      <c r="C1539" s="11" t="s">
        <v>22</v>
      </c>
      <c r="D1539" s="77">
        <v>3</v>
      </c>
      <c r="E1539" s="66">
        <f t="shared" si="308"/>
        <v>0.13636363636363635</v>
      </c>
      <c r="F1539" s="67">
        <v>5</v>
      </c>
      <c r="G1539" s="66">
        <f t="shared" si="309"/>
        <v>0.22727272727272727</v>
      </c>
      <c r="H1539" s="67">
        <v>14</v>
      </c>
      <c r="I1539" s="66">
        <f t="shared" si="310"/>
        <v>0.63636363636363635</v>
      </c>
      <c r="J1539" s="68"/>
      <c r="K1539" s="66">
        <f t="shared" si="314"/>
        <v>0</v>
      </c>
      <c r="L1539" s="69">
        <f t="shared" si="315"/>
        <v>22</v>
      </c>
      <c r="M1539" s="70">
        <f t="shared" si="315"/>
        <v>1</v>
      </c>
    </row>
    <row r="1540" spans="2:13" x14ac:dyDescent="0.15">
      <c r="B1540" s="182"/>
      <c r="C1540" s="12" t="s">
        <v>24</v>
      </c>
      <c r="D1540" s="145">
        <v>12</v>
      </c>
      <c r="E1540" s="142">
        <f t="shared" si="308"/>
        <v>0.35294117647058826</v>
      </c>
      <c r="F1540" s="143">
        <v>9</v>
      </c>
      <c r="G1540" s="142">
        <f t="shared" si="309"/>
        <v>0.26470588235294118</v>
      </c>
      <c r="H1540" s="143">
        <v>13</v>
      </c>
      <c r="I1540" s="142">
        <f t="shared" si="310"/>
        <v>0.38235294117647056</v>
      </c>
      <c r="J1540" s="98"/>
      <c r="K1540" s="142">
        <f t="shared" si="314"/>
        <v>0</v>
      </c>
      <c r="L1540" s="99">
        <f t="shared" si="315"/>
        <v>34</v>
      </c>
      <c r="M1540" s="144">
        <f t="shared" si="315"/>
        <v>1</v>
      </c>
    </row>
    <row r="1541" spans="2:13" x14ac:dyDescent="0.15">
      <c r="B1541" s="182"/>
      <c r="C1541" s="12" t="s">
        <v>26</v>
      </c>
      <c r="D1541" s="145">
        <v>28</v>
      </c>
      <c r="E1541" s="142">
        <f t="shared" si="308"/>
        <v>0.35443037974683544</v>
      </c>
      <c r="F1541" s="143">
        <v>20</v>
      </c>
      <c r="G1541" s="142">
        <f t="shared" si="309"/>
        <v>0.25316455696202533</v>
      </c>
      <c r="H1541" s="143">
        <v>30</v>
      </c>
      <c r="I1541" s="142">
        <f t="shared" si="310"/>
        <v>0.379746835443038</v>
      </c>
      <c r="J1541" s="98">
        <v>1</v>
      </c>
      <c r="K1541" s="142">
        <f t="shared" si="314"/>
        <v>1.2658227848101266E-2</v>
      </c>
      <c r="L1541" s="99">
        <f t="shared" si="315"/>
        <v>79</v>
      </c>
      <c r="M1541" s="144">
        <f t="shared" si="315"/>
        <v>1</v>
      </c>
    </row>
    <row r="1542" spans="2:13" x14ac:dyDescent="0.15">
      <c r="B1542" s="182"/>
      <c r="C1542" s="12" t="s">
        <v>28</v>
      </c>
      <c r="D1542" s="145">
        <v>45</v>
      </c>
      <c r="E1542" s="142">
        <f t="shared" si="308"/>
        <v>0.40909090909090912</v>
      </c>
      <c r="F1542" s="143">
        <v>27</v>
      </c>
      <c r="G1542" s="142">
        <f t="shared" si="309"/>
        <v>0.24545454545454545</v>
      </c>
      <c r="H1542" s="143">
        <v>37</v>
      </c>
      <c r="I1542" s="142">
        <f t="shared" si="310"/>
        <v>0.33636363636363636</v>
      </c>
      <c r="J1542" s="98">
        <v>1</v>
      </c>
      <c r="K1542" s="142">
        <f t="shared" si="314"/>
        <v>9.0909090909090905E-3</v>
      </c>
      <c r="L1542" s="99">
        <f t="shared" si="315"/>
        <v>110</v>
      </c>
      <c r="M1542" s="144">
        <f t="shared" si="315"/>
        <v>1</v>
      </c>
    </row>
    <row r="1543" spans="2:13" x14ac:dyDescent="0.15">
      <c r="B1543" s="182"/>
      <c r="C1543" s="12" t="s">
        <v>30</v>
      </c>
      <c r="D1543" s="145">
        <v>54</v>
      </c>
      <c r="E1543" s="142">
        <f t="shared" si="308"/>
        <v>0.49090909090909091</v>
      </c>
      <c r="F1543" s="143">
        <v>28</v>
      </c>
      <c r="G1543" s="142">
        <f t="shared" si="309"/>
        <v>0.25454545454545452</v>
      </c>
      <c r="H1543" s="143">
        <v>28</v>
      </c>
      <c r="I1543" s="142">
        <f t="shared" si="310"/>
        <v>0.25454545454545452</v>
      </c>
      <c r="J1543" s="98"/>
      <c r="K1543" s="142">
        <f t="shared" si="314"/>
        <v>0</v>
      </c>
      <c r="L1543" s="99">
        <f t="shared" si="315"/>
        <v>110</v>
      </c>
      <c r="M1543" s="144">
        <f t="shared" si="315"/>
        <v>0.99999999999999989</v>
      </c>
    </row>
    <row r="1544" spans="2:13" x14ac:dyDescent="0.15">
      <c r="B1544" s="183"/>
      <c r="C1544" s="12" t="s">
        <v>35</v>
      </c>
      <c r="D1544" s="145">
        <v>86</v>
      </c>
      <c r="E1544" s="142">
        <f t="shared" si="308"/>
        <v>0.45744680851063829</v>
      </c>
      <c r="F1544" s="143">
        <v>62</v>
      </c>
      <c r="G1544" s="142">
        <f t="shared" si="309"/>
        <v>0.32978723404255317</v>
      </c>
      <c r="H1544" s="143">
        <v>40</v>
      </c>
      <c r="I1544" s="142">
        <f t="shared" si="310"/>
        <v>0.21276595744680851</v>
      </c>
      <c r="J1544" s="98"/>
      <c r="K1544" s="142">
        <f t="shared" si="314"/>
        <v>0</v>
      </c>
      <c r="L1544" s="99">
        <f t="shared" si="315"/>
        <v>188</v>
      </c>
      <c r="M1544" s="144">
        <f t="shared" si="315"/>
        <v>0.99999999999999989</v>
      </c>
    </row>
    <row r="1545" spans="2:13" x14ac:dyDescent="0.15">
      <c r="B1545" s="183"/>
      <c r="C1545" s="12" t="s">
        <v>37</v>
      </c>
      <c r="D1545" s="145">
        <v>63</v>
      </c>
      <c r="E1545" s="142">
        <f t="shared" si="308"/>
        <v>0.39374999999999999</v>
      </c>
      <c r="F1545" s="143">
        <v>77</v>
      </c>
      <c r="G1545" s="142">
        <f t="shared" si="309"/>
        <v>0.48125000000000001</v>
      </c>
      <c r="H1545" s="143">
        <v>20</v>
      </c>
      <c r="I1545" s="142">
        <f t="shared" si="310"/>
        <v>0.125</v>
      </c>
      <c r="J1545" s="98"/>
      <c r="K1545" s="142">
        <f t="shared" si="314"/>
        <v>0</v>
      </c>
      <c r="L1545" s="99">
        <f t="shared" si="315"/>
        <v>160</v>
      </c>
      <c r="M1545" s="144">
        <f t="shared" si="315"/>
        <v>1</v>
      </c>
    </row>
    <row r="1546" spans="2:13" x14ac:dyDescent="0.15">
      <c r="B1546" s="183"/>
      <c r="C1546" s="10" t="s">
        <v>75</v>
      </c>
      <c r="D1546" s="78">
        <v>31</v>
      </c>
      <c r="E1546" s="72">
        <f t="shared" si="308"/>
        <v>0.44927536231884058</v>
      </c>
      <c r="F1546" s="73">
        <v>23</v>
      </c>
      <c r="G1546" s="72">
        <f t="shared" si="309"/>
        <v>0.33333333333333331</v>
      </c>
      <c r="H1546" s="73">
        <v>13</v>
      </c>
      <c r="I1546" s="72">
        <f t="shared" si="310"/>
        <v>0.18840579710144928</v>
      </c>
      <c r="J1546" s="74">
        <v>2</v>
      </c>
      <c r="K1546" s="72">
        <f t="shared" si="314"/>
        <v>2.8985507246376812E-2</v>
      </c>
      <c r="L1546" s="75">
        <f t="shared" si="315"/>
        <v>69</v>
      </c>
      <c r="M1546" s="76">
        <f t="shared" si="315"/>
        <v>0.99999999999999989</v>
      </c>
    </row>
    <row r="1547" spans="2:13" x14ac:dyDescent="0.15">
      <c r="B1547" s="182" t="s">
        <v>16</v>
      </c>
      <c r="C1547" s="6" t="s">
        <v>0</v>
      </c>
      <c r="D1547" s="59">
        <f>SUM(D1548:D1555)</f>
        <v>452</v>
      </c>
      <c r="E1547" s="60">
        <f t="shared" si="308"/>
        <v>0.45336008024072216</v>
      </c>
      <c r="F1547" s="62">
        <f>SUM(F1548:F1555)</f>
        <v>353</v>
      </c>
      <c r="G1547" s="60">
        <f t="shared" si="309"/>
        <v>0.35406218655967903</v>
      </c>
      <c r="H1547" s="62">
        <f>SUM(H1548:H1555)</f>
        <v>181</v>
      </c>
      <c r="I1547" s="60">
        <f t="shared" si="310"/>
        <v>0.18154463390170511</v>
      </c>
      <c r="J1547" s="63">
        <f>SUM(J1548:J1555)</f>
        <v>11</v>
      </c>
      <c r="K1547" s="60">
        <f t="shared" si="314"/>
        <v>1.1033099297893681E-2</v>
      </c>
      <c r="L1547" s="64">
        <f t="shared" si="315"/>
        <v>997</v>
      </c>
      <c r="M1547" s="65">
        <f t="shared" si="315"/>
        <v>0.99999999999999989</v>
      </c>
    </row>
    <row r="1548" spans="2:13" x14ac:dyDescent="0.15">
      <c r="B1548" s="182"/>
      <c r="C1548" s="11" t="s">
        <v>22</v>
      </c>
      <c r="D1548" s="77">
        <v>9</v>
      </c>
      <c r="E1548" s="66">
        <f t="shared" si="308"/>
        <v>0.32142857142857145</v>
      </c>
      <c r="F1548" s="67">
        <v>8</v>
      </c>
      <c r="G1548" s="66">
        <f t="shared" si="309"/>
        <v>0.2857142857142857</v>
      </c>
      <c r="H1548" s="67">
        <v>10</v>
      </c>
      <c r="I1548" s="66">
        <f t="shared" si="310"/>
        <v>0.35714285714285715</v>
      </c>
      <c r="J1548" s="68">
        <v>1</v>
      </c>
      <c r="K1548" s="66">
        <f t="shared" si="314"/>
        <v>3.5714285714285712E-2</v>
      </c>
      <c r="L1548" s="69">
        <f t="shared" si="315"/>
        <v>28</v>
      </c>
      <c r="M1548" s="70">
        <f t="shared" si="315"/>
        <v>1.0000000000000002</v>
      </c>
    </row>
    <row r="1549" spans="2:13" x14ac:dyDescent="0.15">
      <c r="B1549" s="182"/>
      <c r="C1549" s="12" t="s">
        <v>24</v>
      </c>
      <c r="D1549" s="145">
        <v>31</v>
      </c>
      <c r="E1549" s="142">
        <f t="shared" si="308"/>
        <v>0.42465753424657532</v>
      </c>
      <c r="F1549" s="143">
        <v>19</v>
      </c>
      <c r="G1549" s="142">
        <f t="shared" si="309"/>
        <v>0.26027397260273971</v>
      </c>
      <c r="H1549" s="143">
        <v>22</v>
      </c>
      <c r="I1549" s="142">
        <f t="shared" si="310"/>
        <v>0.30136986301369861</v>
      </c>
      <c r="J1549" s="98">
        <v>1</v>
      </c>
      <c r="K1549" s="142">
        <f t="shared" si="314"/>
        <v>1.3698630136986301E-2</v>
      </c>
      <c r="L1549" s="99">
        <f t="shared" si="315"/>
        <v>73</v>
      </c>
      <c r="M1549" s="144">
        <f t="shared" si="315"/>
        <v>1</v>
      </c>
    </row>
    <row r="1550" spans="2:13" x14ac:dyDescent="0.15">
      <c r="B1550" s="182"/>
      <c r="C1550" s="12" t="s">
        <v>26</v>
      </c>
      <c r="D1550" s="145">
        <v>42</v>
      </c>
      <c r="E1550" s="142">
        <f t="shared" si="308"/>
        <v>0.3888888888888889</v>
      </c>
      <c r="F1550" s="143">
        <v>38</v>
      </c>
      <c r="G1550" s="142">
        <f t="shared" si="309"/>
        <v>0.35185185185185186</v>
      </c>
      <c r="H1550" s="143">
        <v>26</v>
      </c>
      <c r="I1550" s="142">
        <f t="shared" si="310"/>
        <v>0.24074074074074073</v>
      </c>
      <c r="J1550" s="98">
        <v>2</v>
      </c>
      <c r="K1550" s="142">
        <f t="shared" si="314"/>
        <v>1.8518518518518517E-2</v>
      </c>
      <c r="L1550" s="99">
        <f t="shared" si="315"/>
        <v>108</v>
      </c>
      <c r="M1550" s="144">
        <f t="shared" si="315"/>
        <v>0.99999999999999989</v>
      </c>
    </row>
    <row r="1551" spans="2:13" x14ac:dyDescent="0.15">
      <c r="B1551" s="182"/>
      <c r="C1551" s="12" t="s">
        <v>28</v>
      </c>
      <c r="D1551" s="145">
        <v>64</v>
      </c>
      <c r="E1551" s="142">
        <f t="shared" si="308"/>
        <v>0.43835616438356162</v>
      </c>
      <c r="F1551" s="143">
        <v>44</v>
      </c>
      <c r="G1551" s="142">
        <f t="shared" si="309"/>
        <v>0.30136986301369861</v>
      </c>
      <c r="H1551" s="143">
        <v>36</v>
      </c>
      <c r="I1551" s="142">
        <f t="shared" si="310"/>
        <v>0.24657534246575341</v>
      </c>
      <c r="J1551" s="98">
        <v>2</v>
      </c>
      <c r="K1551" s="142">
        <f t="shared" si="314"/>
        <v>1.3698630136986301E-2</v>
      </c>
      <c r="L1551" s="99">
        <f t="shared" si="315"/>
        <v>146</v>
      </c>
      <c r="M1551" s="144">
        <f t="shared" si="315"/>
        <v>1</v>
      </c>
    </row>
    <row r="1552" spans="2:13" x14ac:dyDescent="0.15">
      <c r="B1552" s="182"/>
      <c r="C1552" s="12" t="s">
        <v>30</v>
      </c>
      <c r="D1552" s="145">
        <v>72</v>
      </c>
      <c r="E1552" s="142">
        <f t="shared" si="308"/>
        <v>0.51063829787234039</v>
      </c>
      <c r="F1552" s="143">
        <v>51</v>
      </c>
      <c r="G1552" s="142">
        <f t="shared" si="309"/>
        <v>0.36170212765957449</v>
      </c>
      <c r="H1552" s="143">
        <v>16</v>
      </c>
      <c r="I1552" s="142">
        <f t="shared" si="310"/>
        <v>0.11347517730496454</v>
      </c>
      <c r="J1552" s="98">
        <v>2</v>
      </c>
      <c r="K1552" s="142">
        <f t="shared" si="314"/>
        <v>1.4184397163120567E-2</v>
      </c>
      <c r="L1552" s="99">
        <f t="shared" si="315"/>
        <v>141</v>
      </c>
      <c r="M1552" s="144">
        <f t="shared" si="315"/>
        <v>1</v>
      </c>
    </row>
    <row r="1553" spans="2:13" x14ac:dyDescent="0.15">
      <c r="B1553" s="183"/>
      <c r="C1553" s="12" t="s">
        <v>35</v>
      </c>
      <c r="D1553" s="145">
        <v>123</v>
      </c>
      <c r="E1553" s="142">
        <f t="shared" si="308"/>
        <v>0.53246753246753242</v>
      </c>
      <c r="F1553" s="143">
        <v>74</v>
      </c>
      <c r="G1553" s="142">
        <f t="shared" si="309"/>
        <v>0.32034632034632032</v>
      </c>
      <c r="H1553" s="143">
        <v>33</v>
      </c>
      <c r="I1553" s="142">
        <f t="shared" si="310"/>
        <v>0.14285714285714285</v>
      </c>
      <c r="J1553" s="98">
        <v>1</v>
      </c>
      <c r="K1553" s="142">
        <f t="shared" si="314"/>
        <v>4.329004329004329E-3</v>
      </c>
      <c r="L1553" s="99">
        <f t="shared" si="315"/>
        <v>231</v>
      </c>
      <c r="M1553" s="144">
        <f t="shared" si="315"/>
        <v>0.99999999999999978</v>
      </c>
    </row>
    <row r="1554" spans="2:13" x14ac:dyDescent="0.15">
      <c r="B1554" s="183"/>
      <c r="C1554" s="12" t="s">
        <v>37</v>
      </c>
      <c r="D1554" s="145">
        <v>81</v>
      </c>
      <c r="E1554" s="142">
        <f t="shared" si="308"/>
        <v>0.41326530612244899</v>
      </c>
      <c r="F1554" s="143">
        <v>89</v>
      </c>
      <c r="G1554" s="142">
        <f t="shared" si="309"/>
        <v>0.45408163265306123</v>
      </c>
      <c r="H1554" s="143">
        <v>24</v>
      </c>
      <c r="I1554" s="142">
        <f t="shared" si="310"/>
        <v>0.12244897959183673</v>
      </c>
      <c r="J1554" s="98">
        <v>2</v>
      </c>
      <c r="K1554" s="142">
        <f t="shared" si="314"/>
        <v>1.020408163265306E-2</v>
      </c>
      <c r="L1554" s="99">
        <f t="shared" si="315"/>
        <v>196</v>
      </c>
      <c r="M1554" s="144">
        <f t="shared" si="315"/>
        <v>1</v>
      </c>
    </row>
    <row r="1555" spans="2:13" x14ac:dyDescent="0.15">
      <c r="B1555" s="183"/>
      <c r="C1555" s="10" t="s">
        <v>75</v>
      </c>
      <c r="D1555" s="78">
        <v>30</v>
      </c>
      <c r="E1555" s="72">
        <f t="shared" si="308"/>
        <v>0.40540540540540543</v>
      </c>
      <c r="F1555" s="73">
        <v>30</v>
      </c>
      <c r="G1555" s="72">
        <f t="shared" si="309"/>
        <v>0.40540540540540543</v>
      </c>
      <c r="H1555" s="73">
        <v>14</v>
      </c>
      <c r="I1555" s="72">
        <f t="shared" si="310"/>
        <v>0.1891891891891892</v>
      </c>
      <c r="J1555" s="74"/>
      <c r="K1555" s="72">
        <f t="shared" si="314"/>
        <v>0</v>
      </c>
      <c r="L1555" s="75">
        <f t="shared" si="315"/>
        <v>74</v>
      </c>
      <c r="M1555" s="76">
        <f t="shared" si="315"/>
        <v>1</v>
      </c>
    </row>
    <row r="1557" spans="2:13" ht="40.5" customHeight="1" x14ac:dyDescent="0.15">
      <c r="B1557" s="174" t="s">
        <v>88</v>
      </c>
      <c r="C1557" s="175"/>
      <c r="D1557" s="184" t="s">
        <v>225</v>
      </c>
      <c r="E1557" s="188"/>
      <c r="F1557" s="188" t="s">
        <v>226</v>
      </c>
      <c r="G1557" s="188"/>
      <c r="H1557" s="188" t="s">
        <v>227</v>
      </c>
      <c r="I1557" s="188"/>
      <c r="J1557" s="180" t="s">
        <v>62</v>
      </c>
      <c r="K1557" s="179"/>
      <c r="L1557" s="188" t="s">
        <v>14</v>
      </c>
      <c r="M1557" s="194"/>
    </row>
    <row r="1558" spans="2:13" x14ac:dyDescent="0.15">
      <c r="B1558" s="176"/>
      <c r="C1558" s="177"/>
      <c r="D1558" s="119" t="s">
        <v>1</v>
      </c>
      <c r="E1558" s="120" t="s">
        <v>2</v>
      </c>
      <c r="F1558" s="120" t="s">
        <v>1</v>
      </c>
      <c r="G1558" s="120" t="s">
        <v>2</v>
      </c>
      <c r="H1558" s="120" t="s">
        <v>1</v>
      </c>
      <c r="I1558" s="120" t="s">
        <v>2</v>
      </c>
      <c r="J1558" s="120" t="s">
        <v>1</v>
      </c>
      <c r="K1558" s="120" t="s">
        <v>2</v>
      </c>
      <c r="L1558" s="120" t="s">
        <v>1</v>
      </c>
      <c r="M1558" s="121" t="s">
        <v>2</v>
      </c>
    </row>
    <row r="1559" spans="2:13" x14ac:dyDescent="0.15">
      <c r="B1559" s="171" t="s">
        <v>17</v>
      </c>
      <c r="C1559" s="3" t="s">
        <v>0</v>
      </c>
      <c r="D1559" s="22">
        <f>SUM(D1560:D1569)</f>
        <v>774</v>
      </c>
      <c r="E1559" s="23">
        <f>D1559/L1559</f>
        <v>0.43753533069530809</v>
      </c>
      <c r="F1559" s="37">
        <f>SUM(F1560:F1569)</f>
        <v>604</v>
      </c>
      <c r="G1559" s="23">
        <f t="shared" ref="G1559:G1569" si="318">F1559/L1559</f>
        <v>0.34143583945732053</v>
      </c>
      <c r="H1559" s="39">
        <f>SUM(H1560:H1569)</f>
        <v>376</v>
      </c>
      <c r="I1559" s="23">
        <f t="shared" ref="I1559:I1569" si="319">H1559/L1559</f>
        <v>0.21254946297343133</v>
      </c>
      <c r="J1559" s="40">
        <f>SUM(J1560:J1569)</f>
        <v>15</v>
      </c>
      <c r="K1559" s="23">
        <f>J1559/L1559</f>
        <v>8.4793668739400786E-3</v>
      </c>
      <c r="L1559" s="41">
        <f>D1559+F1559+H1559+J1559</f>
        <v>1769</v>
      </c>
      <c r="M1559" s="25">
        <f>E1559+G1559+I1559+K1559</f>
        <v>1</v>
      </c>
    </row>
    <row r="1560" spans="2:13" x14ac:dyDescent="0.15">
      <c r="B1560" s="172"/>
      <c r="C1560" s="11" t="s">
        <v>77</v>
      </c>
      <c r="D1560" s="92">
        <v>45</v>
      </c>
      <c r="E1560" s="42">
        <f t="shared" ref="E1560:E1569" si="320">D1560/L1560</f>
        <v>0.46391752577319589</v>
      </c>
      <c r="F1560" s="52">
        <v>31</v>
      </c>
      <c r="G1560" s="42">
        <f t="shared" si="318"/>
        <v>0.31958762886597936</v>
      </c>
      <c r="H1560" s="52">
        <v>18</v>
      </c>
      <c r="I1560" s="42">
        <f t="shared" si="319"/>
        <v>0.18556701030927836</v>
      </c>
      <c r="J1560" s="56">
        <v>3</v>
      </c>
      <c r="K1560" s="42">
        <f t="shared" ref="K1560:K1569" si="321">J1560/L1560</f>
        <v>3.0927835051546393E-2</v>
      </c>
      <c r="L1560" s="43">
        <f t="shared" ref="L1560:M1569" si="322">D1560+F1560+H1560+J1560</f>
        <v>97</v>
      </c>
      <c r="M1560" s="44">
        <f t="shared" si="322"/>
        <v>1</v>
      </c>
    </row>
    <row r="1561" spans="2:13" x14ac:dyDescent="0.15">
      <c r="B1561" s="172"/>
      <c r="C1561" s="12" t="s">
        <v>78</v>
      </c>
      <c r="D1561" s="57">
        <v>20</v>
      </c>
      <c r="E1561" s="54">
        <f t="shared" si="320"/>
        <v>0.42553191489361702</v>
      </c>
      <c r="F1561" s="58">
        <v>14</v>
      </c>
      <c r="G1561" s="54">
        <f t="shared" si="318"/>
        <v>0.2978723404255319</v>
      </c>
      <c r="H1561" s="58">
        <v>13</v>
      </c>
      <c r="I1561" s="54">
        <f t="shared" si="319"/>
        <v>0.27659574468085107</v>
      </c>
      <c r="J1561" s="53"/>
      <c r="K1561" s="54">
        <f t="shared" si="321"/>
        <v>0</v>
      </c>
      <c r="L1561" s="138">
        <f t="shared" si="322"/>
        <v>47</v>
      </c>
      <c r="M1561" s="134">
        <f t="shared" si="322"/>
        <v>1</v>
      </c>
    </row>
    <row r="1562" spans="2:13" x14ac:dyDescent="0.15">
      <c r="B1562" s="172"/>
      <c r="C1562" s="12" t="s">
        <v>79</v>
      </c>
      <c r="D1562" s="57">
        <v>93</v>
      </c>
      <c r="E1562" s="54">
        <f t="shared" si="320"/>
        <v>0.44927536231884058</v>
      </c>
      <c r="F1562" s="58">
        <v>67</v>
      </c>
      <c r="G1562" s="54">
        <f t="shared" si="318"/>
        <v>0.32367149758454106</v>
      </c>
      <c r="H1562" s="58">
        <v>44</v>
      </c>
      <c r="I1562" s="54">
        <f t="shared" si="319"/>
        <v>0.21256038647342995</v>
      </c>
      <c r="J1562" s="53">
        <v>3</v>
      </c>
      <c r="K1562" s="54">
        <f t="shared" si="321"/>
        <v>1.4492753623188406E-2</v>
      </c>
      <c r="L1562" s="138">
        <f t="shared" si="322"/>
        <v>207</v>
      </c>
      <c r="M1562" s="134">
        <f t="shared" si="322"/>
        <v>0.99999999999999989</v>
      </c>
    </row>
    <row r="1563" spans="2:13" x14ac:dyDescent="0.15">
      <c r="B1563" s="172"/>
      <c r="C1563" s="12" t="s">
        <v>80</v>
      </c>
      <c r="D1563" s="57">
        <v>128</v>
      </c>
      <c r="E1563" s="54">
        <f t="shared" si="320"/>
        <v>0.45878136200716846</v>
      </c>
      <c r="F1563" s="58">
        <v>96</v>
      </c>
      <c r="G1563" s="54">
        <f t="shared" si="318"/>
        <v>0.34408602150537637</v>
      </c>
      <c r="H1563" s="58">
        <v>55</v>
      </c>
      <c r="I1563" s="54">
        <f t="shared" si="319"/>
        <v>0.1971326164874552</v>
      </c>
      <c r="J1563" s="53"/>
      <c r="K1563" s="54">
        <f t="shared" si="321"/>
        <v>0</v>
      </c>
      <c r="L1563" s="138">
        <f t="shared" si="322"/>
        <v>279</v>
      </c>
      <c r="M1563" s="134">
        <f t="shared" si="322"/>
        <v>1</v>
      </c>
    </row>
    <row r="1564" spans="2:13" x14ac:dyDescent="0.15">
      <c r="B1564" s="172"/>
      <c r="C1564" s="12" t="s">
        <v>81</v>
      </c>
      <c r="D1564" s="57">
        <v>52</v>
      </c>
      <c r="E1564" s="54">
        <f t="shared" si="320"/>
        <v>0.44827586206896552</v>
      </c>
      <c r="F1564" s="58">
        <v>31</v>
      </c>
      <c r="G1564" s="54">
        <f t="shared" si="318"/>
        <v>0.26724137931034481</v>
      </c>
      <c r="H1564" s="58">
        <v>33</v>
      </c>
      <c r="I1564" s="54">
        <f t="shared" si="319"/>
        <v>0.28448275862068967</v>
      </c>
      <c r="J1564" s="53"/>
      <c r="K1564" s="54">
        <f t="shared" si="321"/>
        <v>0</v>
      </c>
      <c r="L1564" s="138">
        <f t="shared" si="322"/>
        <v>116</v>
      </c>
      <c r="M1564" s="134">
        <f t="shared" si="322"/>
        <v>1</v>
      </c>
    </row>
    <row r="1565" spans="2:13" x14ac:dyDescent="0.15">
      <c r="B1565" s="172"/>
      <c r="C1565" s="12" t="s">
        <v>82</v>
      </c>
      <c r="D1565" s="57">
        <v>64</v>
      </c>
      <c r="E1565" s="54">
        <f t="shared" si="320"/>
        <v>0.37647058823529411</v>
      </c>
      <c r="F1565" s="58">
        <v>70</v>
      </c>
      <c r="G1565" s="54">
        <f t="shared" si="318"/>
        <v>0.41176470588235292</v>
      </c>
      <c r="H1565" s="58">
        <v>34</v>
      </c>
      <c r="I1565" s="54">
        <f t="shared" si="319"/>
        <v>0.2</v>
      </c>
      <c r="J1565" s="53">
        <v>2</v>
      </c>
      <c r="K1565" s="54">
        <f t="shared" si="321"/>
        <v>1.1764705882352941E-2</v>
      </c>
      <c r="L1565" s="138">
        <f t="shared" si="322"/>
        <v>170</v>
      </c>
      <c r="M1565" s="134">
        <f t="shared" si="322"/>
        <v>1</v>
      </c>
    </row>
    <row r="1566" spans="2:13" x14ac:dyDescent="0.15">
      <c r="B1566" s="172"/>
      <c r="C1566" s="12" t="s">
        <v>83</v>
      </c>
      <c r="D1566" s="57">
        <v>140</v>
      </c>
      <c r="E1566" s="54">
        <f t="shared" si="320"/>
        <v>0.44585987261146498</v>
      </c>
      <c r="F1566" s="58">
        <v>119</v>
      </c>
      <c r="G1566" s="54">
        <f t="shared" si="318"/>
        <v>0.37898089171974525</v>
      </c>
      <c r="H1566" s="58">
        <v>54</v>
      </c>
      <c r="I1566" s="54">
        <f t="shared" si="319"/>
        <v>0.17197452229299362</v>
      </c>
      <c r="J1566" s="53">
        <v>1</v>
      </c>
      <c r="K1566" s="54">
        <f t="shared" si="321"/>
        <v>3.1847133757961785E-3</v>
      </c>
      <c r="L1566" s="138">
        <f t="shared" si="322"/>
        <v>314</v>
      </c>
      <c r="M1566" s="134">
        <f t="shared" si="322"/>
        <v>1</v>
      </c>
    </row>
    <row r="1567" spans="2:13" x14ac:dyDescent="0.15">
      <c r="B1567" s="172"/>
      <c r="C1567" s="12" t="s">
        <v>84</v>
      </c>
      <c r="D1567" s="57">
        <v>128</v>
      </c>
      <c r="E1567" s="54">
        <f t="shared" si="320"/>
        <v>0.43986254295532645</v>
      </c>
      <c r="F1567" s="58">
        <v>88</v>
      </c>
      <c r="G1567" s="54">
        <f t="shared" si="318"/>
        <v>0.30240549828178692</v>
      </c>
      <c r="H1567" s="58">
        <v>70</v>
      </c>
      <c r="I1567" s="54">
        <f t="shared" si="319"/>
        <v>0.24054982817869416</v>
      </c>
      <c r="J1567" s="53">
        <v>5</v>
      </c>
      <c r="K1567" s="54">
        <f t="shared" si="321"/>
        <v>1.7182130584192441E-2</v>
      </c>
      <c r="L1567" s="138">
        <f t="shared" si="322"/>
        <v>291</v>
      </c>
      <c r="M1567" s="134">
        <f t="shared" si="322"/>
        <v>1</v>
      </c>
    </row>
    <row r="1568" spans="2:13" x14ac:dyDescent="0.15">
      <c r="B1568" s="172"/>
      <c r="C1568" s="12" t="s">
        <v>85</v>
      </c>
      <c r="D1568" s="139">
        <v>63</v>
      </c>
      <c r="E1568" s="54">
        <f t="shared" si="320"/>
        <v>0.40645161290322579</v>
      </c>
      <c r="F1568" s="58">
        <v>63</v>
      </c>
      <c r="G1568" s="54">
        <f t="shared" si="318"/>
        <v>0.40645161290322579</v>
      </c>
      <c r="H1568" s="58">
        <v>28</v>
      </c>
      <c r="I1568" s="54">
        <f t="shared" si="319"/>
        <v>0.18064516129032257</v>
      </c>
      <c r="J1568" s="53">
        <v>1</v>
      </c>
      <c r="K1568" s="54">
        <f t="shared" si="321"/>
        <v>6.4516129032258064E-3</v>
      </c>
      <c r="L1568" s="138">
        <f t="shared" si="322"/>
        <v>155</v>
      </c>
      <c r="M1568" s="134">
        <f t="shared" si="322"/>
        <v>1</v>
      </c>
    </row>
    <row r="1569" spans="2:13" x14ac:dyDescent="0.15">
      <c r="B1569" s="173"/>
      <c r="C1569" s="10" t="s">
        <v>86</v>
      </c>
      <c r="D1569" s="55">
        <v>41</v>
      </c>
      <c r="E1569" s="46">
        <f t="shared" si="320"/>
        <v>0.44086021505376344</v>
      </c>
      <c r="F1569" s="47">
        <v>25</v>
      </c>
      <c r="G1569" s="46">
        <f t="shared" si="318"/>
        <v>0.26881720430107525</v>
      </c>
      <c r="H1569" s="47">
        <v>27</v>
      </c>
      <c r="I1569" s="46">
        <f t="shared" si="319"/>
        <v>0.29032258064516131</v>
      </c>
      <c r="J1569" s="48"/>
      <c r="K1569" s="46">
        <f t="shared" si="321"/>
        <v>0</v>
      </c>
      <c r="L1569" s="49">
        <f t="shared" si="322"/>
        <v>93</v>
      </c>
      <c r="M1569" s="50">
        <f t="shared" si="322"/>
        <v>1</v>
      </c>
    </row>
    <row r="1572" spans="2:13" x14ac:dyDescent="0.15">
      <c r="B1572" s="4" t="s">
        <v>228</v>
      </c>
    </row>
    <row r="1573" spans="2:13" x14ac:dyDescent="0.15">
      <c r="B1573" s="5" t="s">
        <v>229</v>
      </c>
    </row>
    <row r="1574" spans="2:13" x14ac:dyDescent="0.15">
      <c r="B1574" s="174" t="s">
        <v>87</v>
      </c>
      <c r="C1574" s="191"/>
      <c r="D1574" s="196" t="s">
        <v>277</v>
      </c>
      <c r="E1574" s="197"/>
      <c r="F1574" s="197" t="s">
        <v>278</v>
      </c>
      <c r="G1574" s="197"/>
      <c r="H1574" s="166" t="s">
        <v>62</v>
      </c>
      <c r="I1574" s="198"/>
      <c r="J1574" s="197" t="s">
        <v>14</v>
      </c>
      <c r="K1574" s="199"/>
    </row>
    <row r="1575" spans="2:13" x14ac:dyDescent="0.15">
      <c r="B1575" s="192"/>
      <c r="C1575" s="193"/>
      <c r="D1575" s="119" t="s">
        <v>1</v>
      </c>
      <c r="E1575" s="120" t="s">
        <v>2</v>
      </c>
      <c r="F1575" s="120" t="s">
        <v>1</v>
      </c>
      <c r="G1575" s="120" t="s">
        <v>2</v>
      </c>
      <c r="H1575" s="120" t="s">
        <v>1</v>
      </c>
      <c r="I1575" s="120" t="s">
        <v>2</v>
      </c>
      <c r="J1575" s="120" t="s">
        <v>1</v>
      </c>
      <c r="K1575" s="121" t="s">
        <v>2</v>
      </c>
    </row>
    <row r="1576" spans="2:13" x14ac:dyDescent="0.15">
      <c r="B1576" s="195" t="s">
        <v>17</v>
      </c>
      <c r="C1576" s="3" t="s">
        <v>0</v>
      </c>
      <c r="D1576" s="22">
        <f>D1585+D1594</f>
        <v>1427</v>
      </c>
      <c r="E1576" s="23">
        <f t="shared" ref="E1576:E1602" si="323">D1576/J1576</f>
        <v>0.59607351712614876</v>
      </c>
      <c r="F1576" s="39">
        <f>F1585+F1594</f>
        <v>945</v>
      </c>
      <c r="G1576" s="23">
        <f t="shared" ref="G1576:G1602" si="324">F1576/J1576</f>
        <v>0.39473684210526316</v>
      </c>
      <c r="H1576" s="40">
        <f>H1585+H1594</f>
        <v>22</v>
      </c>
      <c r="I1576" s="23">
        <f>H1576/J1576</f>
        <v>9.1896407685881365E-3</v>
      </c>
      <c r="J1576" s="41">
        <f>D1576+F1576+H1576</f>
        <v>2394</v>
      </c>
      <c r="K1576" s="25">
        <f>E1576+G1576+I1576</f>
        <v>1</v>
      </c>
    </row>
    <row r="1577" spans="2:13" x14ac:dyDescent="0.15">
      <c r="B1577" s="183"/>
      <c r="C1577" s="11" t="s">
        <v>22</v>
      </c>
      <c r="D1577" s="92">
        <f t="shared" ref="D1577:D1584" si="325">D1586+D1595</f>
        <v>14</v>
      </c>
      <c r="E1577" s="42">
        <f t="shared" si="323"/>
        <v>0.13461538461538461</v>
      </c>
      <c r="F1577" s="52">
        <f t="shared" ref="F1577:F1584" si="326">F1586+F1595</f>
        <v>88</v>
      </c>
      <c r="G1577" s="42">
        <f t="shared" si="324"/>
        <v>0.84615384615384615</v>
      </c>
      <c r="H1577" s="56">
        <f t="shared" ref="H1577:H1584" si="327">H1586+H1595</f>
        <v>2</v>
      </c>
      <c r="I1577" s="42">
        <f t="shared" ref="I1577:I1602" si="328">H1577/J1577</f>
        <v>1.9230769230769232E-2</v>
      </c>
      <c r="J1577" s="43">
        <f t="shared" ref="J1577:K1602" si="329">D1577+F1577+H1577</f>
        <v>104</v>
      </c>
      <c r="K1577" s="44">
        <f t="shared" si="329"/>
        <v>1</v>
      </c>
    </row>
    <row r="1578" spans="2:13" x14ac:dyDescent="0.15">
      <c r="B1578" s="183"/>
      <c r="C1578" s="12" t="s">
        <v>24</v>
      </c>
      <c r="D1578" s="57">
        <f t="shared" si="325"/>
        <v>76</v>
      </c>
      <c r="E1578" s="54">
        <f t="shared" si="323"/>
        <v>0.43930635838150289</v>
      </c>
      <c r="F1578" s="58">
        <f t="shared" si="326"/>
        <v>93</v>
      </c>
      <c r="G1578" s="54">
        <f t="shared" si="324"/>
        <v>0.53757225433526012</v>
      </c>
      <c r="H1578" s="53">
        <f t="shared" si="327"/>
        <v>4</v>
      </c>
      <c r="I1578" s="54">
        <f t="shared" si="328"/>
        <v>2.3121387283236993E-2</v>
      </c>
      <c r="J1578" s="138">
        <f t="shared" si="329"/>
        <v>173</v>
      </c>
      <c r="K1578" s="134">
        <f t="shared" si="329"/>
        <v>1</v>
      </c>
    </row>
    <row r="1579" spans="2:13" x14ac:dyDescent="0.15">
      <c r="B1579" s="183"/>
      <c r="C1579" s="12" t="s">
        <v>26</v>
      </c>
      <c r="D1579" s="57">
        <f t="shared" si="325"/>
        <v>153</v>
      </c>
      <c r="E1579" s="54">
        <f t="shared" si="323"/>
        <v>0.54838709677419351</v>
      </c>
      <c r="F1579" s="58">
        <f t="shared" si="326"/>
        <v>125</v>
      </c>
      <c r="G1579" s="54">
        <f t="shared" si="324"/>
        <v>0.44802867383512546</v>
      </c>
      <c r="H1579" s="53">
        <f t="shared" si="327"/>
        <v>1</v>
      </c>
      <c r="I1579" s="54">
        <f t="shared" si="328"/>
        <v>3.5842293906810036E-3</v>
      </c>
      <c r="J1579" s="138">
        <f t="shared" si="329"/>
        <v>279</v>
      </c>
      <c r="K1579" s="134">
        <f t="shared" si="329"/>
        <v>1</v>
      </c>
    </row>
    <row r="1580" spans="2:13" x14ac:dyDescent="0.15">
      <c r="B1580" s="183"/>
      <c r="C1580" s="12" t="s">
        <v>28</v>
      </c>
      <c r="D1580" s="57">
        <f t="shared" si="325"/>
        <v>247</v>
      </c>
      <c r="E1580" s="54">
        <f t="shared" si="323"/>
        <v>0.72861356932153387</v>
      </c>
      <c r="F1580" s="58">
        <f t="shared" si="326"/>
        <v>91</v>
      </c>
      <c r="G1580" s="54">
        <f t="shared" si="324"/>
        <v>0.26843657817109146</v>
      </c>
      <c r="H1580" s="53">
        <f t="shared" si="327"/>
        <v>1</v>
      </c>
      <c r="I1580" s="54">
        <f t="shared" si="328"/>
        <v>2.9498525073746312E-3</v>
      </c>
      <c r="J1580" s="138">
        <f t="shared" si="329"/>
        <v>339</v>
      </c>
      <c r="K1580" s="134">
        <f t="shared" si="329"/>
        <v>1</v>
      </c>
    </row>
    <row r="1581" spans="2:13" x14ac:dyDescent="0.15">
      <c r="B1581" s="183"/>
      <c r="C1581" s="12" t="s">
        <v>30</v>
      </c>
      <c r="D1581" s="57">
        <f t="shared" si="325"/>
        <v>242</v>
      </c>
      <c r="E1581" s="54">
        <f t="shared" si="323"/>
        <v>0.78064516129032258</v>
      </c>
      <c r="F1581" s="58">
        <f t="shared" si="326"/>
        <v>67</v>
      </c>
      <c r="G1581" s="54">
        <f t="shared" si="324"/>
        <v>0.21612903225806451</v>
      </c>
      <c r="H1581" s="53">
        <f t="shared" si="327"/>
        <v>1</v>
      </c>
      <c r="I1581" s="54">
        <f t="shared" si="328"/>
        <v>3.2258064516129032E-3</v>
      </c>
      <c r="J1581" s="138">
        <f t="shared" si="329"/>
        <v>310</v>
      </c>
      <c r="K1581" s="134">
        <f t="shared" si="329"/>
        <v>1</v>
      </c>
    </row>
    <row r="1582" spans="2:13" x14ac:dyDescent="0.15">
      <c r="B1582" s="183"/>
      <c r="C1582" s="12" t="s">
        <v>35</v>
      </c>
      <c r="D1582" s="57">
        <f t="shared" si="325"/>
        <v>349</v>
      </c>
      <c r="E1582" s="54">
        <f t="shared" si="323"/>
        <v>0.681640625</v>
      </c>
      <c r="F1582" s="58">
        <f t="shared" si="326"/>
        <v>160</v>
      </c>
      <c r="G1582" s="54">
        <f t="shared" si="324"/>
        <v>0.3125</v>
      </c>
      <c r="H1582" s="53">
        <f t="shared" si="327"/>
        <v>3</v>
      </c>
      <c r="I1582" s="54">
        <f t="shared" si="328"/>
        <v>5.859375E-3</v>
      </c>
      <c r="J1582" s="138">
        <f t="shared" si="329"/>
        <v>512</v>
      </c>
      <c r="K1582" s="134">
        <f t="shared" si="329"/>
        <v>1</v>
      </c>
    </row>
    <row r="1583" spans="2:13" x14ac:dyDescent="0.15">
      <c r="B1583" s="183"/>
      <c r="C1583" s="12" t="s">
        <v>37</v>
      </c>
      <c r="D1583" s="57">
        <f t="shared" si="325"/>
        <v>268</v>
      </c>
      <c r="E1583" s="54">
        <f t="shared" si="323"/>
        <v>0.61467889908256879</v>
      </c>
      <c r="F1583" s="58">
        <f t="shared" si="326"/>
        <v>162</v>
      </c>
      <c r="G1583" s="54">
        <f t="shared" si="324"/>
        <v>0.37155963302752293</v>
      </c>
      <c r="H1583" s="53">
        <f t="shared" si="327"/>
        <v>6</v>
      </c>
      <c r="I1583" s="54">
        <f t="shared" si="328"/>
        <v>1.3761467889908258E-2</v>
      </c>
      <c r="J1583" s="138">
        <f t="shared" si="329"/>
        <v>436</v>
      </c>
      <c r="K1583" s="134">
        <f t="shared" si="329"/>
        <v>1</v>
      </c>
    </row>
    <row r="1584" spans="2:13" x14ac:dyDescent="0.15">
      <c r="B1584" s="183"/>
      <c r="C1584" s="10" t="s">
        <v>75</v>
      </c>
      <c r="D1584" s="45">
        <f t="shared" si="325"/>
        <v>78</v>
      </c>
      <c r="E1584" s="46">
        <f t="shared" si="323"/>
        <v>0.32365145228215769</v>
      </c>
      <c r="F1584" s="47">
        <f t="shared" si="326"/>
        <v>159</v>
      </c>
      <c r="G1584" s="46">
        <f t="shared" si="324"/>
        <v>0.65975103734439833</v>
      </c>
      <c r="H1584" s="48">
        <f t="shared" si="327"/>
        <v>4</v>
      </c>
      <c r="I1584" s="46">
        <f t="shared" si="328"/>
        <v>1.6597510373443983E-2</v>
      </c>
      <c r="J1584" s="49">
        <f t="shared" si="329"/>
        <v>241</v>
      </c>
      <c r="K1584" s="50">
        <f t="shared" si="329"/>
        <v>1</v>
      </c>
    </row>
    <row r="1585" spans="2:11" x14ac:dyDescent="0.15">
      <c r="B1585" s="182" t="s">
        <v>15</v>
      </c>
      <c r="C1585" s="11" t="s">
        <v>0</v>
      </c>
      <c r="D1585" s="51">
        <f>SUM(D1586:D1593)</f>
        <v>657</v>
      </c>
      <c r="E1585" s="46">
        <f t="shared" si="323"/>
        <v>0.59296028880866425</v>
      </c>
      <c r="F1585" s="52">
        <f>SUM(F1586:F1593)</f>
        <v>436</v>
      </c>
      <c r="G1585" s="46">
        <f t="shared" si="324"/>
        <v>0.39350180505415161</v>
      </c>
      <c r="H1585" s="53">
        <f>SUM(H1586:H1593)</f>
        <v>15</v>
      </c>
      <c r="I1585" s="42">
        <f t="shared" si="328"/>
        <v>1.3537906137184115E-2</v>
      </c>
      <c r="J1585" s="43">
        <f t="shared" si="329"/>
        <v>1108</v>
      </c>
      <c r="K1585" s="44">
        <f t="shared" si="329"/>
        <v>1</v>
      </c>
    </row>
    <row r="1586" spans="2:11" x14ac:dyDescent="0.15">
      <c r="B1586" s="182"/>
      <c r="C1586" s="11" t="s">
        <v>22</v>
      </c>
      <c r="D1586" s="51">
        <v>2</v>
      </c>
      <c r="E1586" s="54">
        <f t="shared" si="323"/>
        <v>4.1666666666666664E-2</v>
      </c>
      <c r="F1586" s="52">
        <v>44</v>
      </c>
      <c r="G1586" s="54">
        <f t="shared" si="324"/>
        <v>0.91666666666666663</v>
      </c>
      <c r="H1586" s="56">
        <v>2</v>
      </c>
      <c r="I1586" s="42">
        <f t="shared" si="328"/>
        <v>4.1666666666666664E-2</v>
      </c>
      <c r="J1586" s="43">
        <f t="shared" si="329"/>
        <v>48</v>
      </c>
      <c r="K1586" s="44">
        <f t="shared" si="329"/>
        <v>0.99999999999999989</v>
      </c>
    </row>
    <row r="1587" spans="2:11" x14ac:dyDescent="0.15">
      <c r="B1587" s="182"/>
      <c r="C1587" s="12" t="s">
        <v>24</v>
      </c>
      <c r="D1587" s="139">
        <v>33</v>
      </c>
      <c r="E1587" s="54">
        <f t="shared" si="323"/>
        <v>0.41772151898734178</v>
      </c>
      <c r="F1587" s="58">
        <v>43</v>
      </c>
      <c r="G1587" s="54">
        <f t="shared" si="324"/>
        <v>0.54430379746835444</v>
      </c>
      <c r="H1587" s="53">
        <v>3</v>
      </c>
      <c r="I1587" s="54">
        <f t="shared" si="328"/>
        <v>3.7974683544303799E-2</v>
      </c>
      <c r="J1587" s="138">
        <f t="shared" si="329"/>
        <v>79</v>
      </c>
      <c r="K1587" s="134">
        <f t="shared" si="329"/>
        <v>1</v>
      </c>
    </row>
    <row r="1588" spans="2:11" x14ac:dyDescent="0.15">
      <c r="B1588" s="182"/>
      <c r="C1588" s="12" t="s">
        <v>26</v>
      </c>
      <c r="D1588" s="139">
        <v>80</v>
      </c>
      <c r="E1588" s="54">
        <f t="shared" si="323"/>
        <v>0.5714285714285714</v>
      </c>
      <c r="F1588" s="58">
        <v>60</v>
      </c>
      <c r="G1588" s="54">
        <f t="shared" si="324"/>
        <v>0.42857142857142855</v>
      </c>
      <c r="H1588" s="53"/>
      <c r="I1588" s="54">
        <f t="shared" si="328"/>
        <v>0</v>
      </c>
      <c r="J1588" s="138">
        <f t="shared" si="329"/>
        <v>140</v>
      </c>
      <c r="K1588" s="134">
        <f t="shared" si="329"/>
        <v>1</v>
      </c>
    </row>
    <row r="1589" spans="2:11" x14ac:dyDescent="0.15">
      <c r="B1589" s="182"/>
      <c r="C1589" s="12" t="s">
        <v>28</v>
      </c>
      <c r="D1589" s="139">
        <v>111</v>
      </c>
      <c r="E1589" s="54">
        <f t="shared" si="323"/>
        <v>0.74496644295302017</v>
      </c>
      <c r="F1589" s="58">
        <v>37</v>
      </c>
      <c r="G1589" s="54">
        <f t="shared" si="324"/>
        <v>0.24832214765100671</v>
      </c>
      <c r="H1589" s="53">
        <v>1</v>
      </c>
      <c r="I1589" s="54">
        <f t="shared" si="328"/>
        <v>6.7114093959731542E-3</v>
      </c>
      <c r="J1589" s="138">
        <f t="shared" si="329"/>
        <v>149</v>
      </c>
      <c r="K1589" s="134">
        <f t="shared" si="329"/>
        <v>1</v>
      </c>
    </row>
    <row r="1590" spans="2:11" x14ac:dyDescent="0.15">
      <c r="B1590" s="182"/>
      <c r="C1590" s="12" t="s">
        <v>30</v>
      </c>
      <c r="D1590" s="139">
        <v>113</v>
      </c>
      <c r="E1590" s="54">
        <f t="shared" si="323"/>
        <v>0.79577464788732399</v>
      </c>
      <c r="F1590" s="58">
        <v>28</v>
      </c>
      <c r="G1590" s="54">
        <f t="shared" si="324"/>
        <v>0.19718309859154928</v>
      </c>
      <c r="H1590" s="53">
        <v>1</v>
      </c>
      <c r="I1590" s="54">
        <f t="shared" si="328"/>
        <v>7.0422535211267607E-3</v>
      </c>
      <c r="J1590" s="138">
        <f t="shared" si="329"/>
        <v>142</v>
      </c>
      <c r="K1590" s="134">
        <f t="shared" si="329"/>
        <v>1</v>
      </c>
    </row>
    <row r="1591" spans="2:11" x14ac:dyDescent="0.15">
      <c r="B1591" s="183"/>
      <c r="C1591" s="12" t="s">
        <v>35</v>
      </c>
      <c r="D1591" s="139">
        <v>151</v>
      </c>
      <c r="E1591" s="54">
        <f t="shared" si="323"/>
        <v>0.61885245901639341</v>
      </c>
      <c r="F1591" s="58">
        <v>92</v>
      </c>
      <c r="G1591" s="54">
        <f t="shared" si="324"/>
        <v>0.37704918032786883</v>
      </c>
      <c r="H1591" s="53">
        <v>1</v>
      </c>
      <c r="I1591" s="54">
        <f t="shared" si="328"/>
        <v>4.0983606557377051E-3</v>
      </c>
      <c r="J1591" s="138">
        <f t="shared" si="329"/>
        <v>244</v>
      </c>
      <c r="K1591" s="134">
        <f t="shared" si="329"/>
        <v>0.99999999999999989</v>
      </c>
    </row>
    <row r="1592" spans="2:11" x14ac:dyDescent="0.15">
      <c r="B1592" s="183"/>
      <c r="C1592" s="12" t="s">
        <v>37</v>
      </c>
      <c r="D1592" s="139">
        <v>129</v>
      </c>
      <c r="E1592" s="54">
        <f t="shared" si="323"/>
        <v>0.64824120603015079</v>
      </c>
      <c r="F1592" s="58">
        <v>66</v>
      </c>
      <c r="G1592" s="54">
        <f t="shared" si="324"/>
        <v>0.33165829145728642</v>
      </c>
      <c r="H1592" s="53">
        <v>4</v>
      </c>
      <c r="I1592" s="54">
        <f t="shared" si="328"/>
        <v>2.0100502512562814E-2</v>
      </c>
      <c r="J1592" s="138">
        <f t="shared" si="329"/>
        <v>199</v>
      </c>
      <c r="K1592" s="134">
        <f t="shared" si="329"/>
        <v>1</v>
      </c>
    </row>
    <row r="1593" spans="2:11" x14ac:dyDescent="0.15">
      <c r="B1593" s="183"/>
      <c r="C1593" s="10" t="s">
        <v>75</v>
      </c>
      <c r="D1593" s="55">
        <v>38</v>
      </c>
      <c r="E1593" s="46">
        <f t="shared" si="323"/>
        <v>0.35514018691588783</v>
      </c>
      <c r="F1593" s="47">
        <v>66</v>
      </c>
      <c r="G1593" s="46">
        <f t="shared" si="324"/>
        <v>0.61682242990654201</v>
      </c>
      <c r="H1593" s="48">
        <v>3</v>
      </c>
      <c r="I1593" s="46">
        <f t="shared" si="328"/>
        <v>2.8037383177570093E-2</v>
      </c>
      <c r="J1593" s="49">
        <f t="shared" si="329"/>
        <v>107</v>
      </c>
      <c r="K1593" s="50">
        <f t="shared" si="329"/>
        <v>0.99999999999999989</v>
      </c>
    </row>
    <row r="1594" spans="2:11" x14ac:dyDescent="0.15">
      <c r="B1594" s="182" t="s">
        <v>16</v>
      </c>
      <c r="C1594" s="6" t="s">
        <v>0</v>
      </c>
      <c r="D1594" s="22">
        <f>SUM(D1595:D1602)</f>
        <v>770</v>
      </c>
      <c r="E1594" s="46">
        <f t="shared" si="323"/>
        <v>0.59875583203732508</v>
      </c>
      <c r="F1594" s="39">
        <f>SUM(F1595:F1602)</f>
        <v>509</v>
      </c>
      <c r="G1594" s="46">
        <f t="shared" si="324"/>
        <v>0.39580093312597203</v>
      </c>
      <c r="H1594" s="48">
        <f>SUM(H1595:H1602)</f>
        <v>7</v>
      </c>
      <c r="I1594" s="23">
        <f t="shared" si="328"/>
        <v>5.4432348367029551E-3</v>
      </c>
      <c r="J1594" s="41">
        <f t="shared" si="329"/>
        <v>1286</v>
      </c>
      <c r="K1594" s="25">
        <f t="shared" si="329"/>
        <v>1.0000000000000002</v>
      </c>
    </row>
    <row r="1595" spans="2:11" x14ac:dyDescent="0.15">
      <c r="B1595" s="182"/>
      <c r="C1595" s="11" t="s">
        <v>22</v>
      </c>
      <c r="D1595" s="51">
        <v>12</v>
      </c>
      <c r="E1595" s="54">
        <f t="shared" si="323"/>
        <v>0.21428571428571427</v>
      </c>
      <c r="F1595" s="52">
        <v>44</v>
      </c>
      <c r="G1595" s="54">
        <f t="shared" si="324"/>
        <v>0.7857142857142857</v>
      </c>
      <c r="H1595" s="53"/>
      <c r="I1595" s="42">
        <f t="shared" si="328"/>
        <v>0</v>
      </c>
      <c r="J1595" s="43">
        <f t="shared" si="329"/>
        <v>56</v>
      </c>
      <c r="K1595" s="44">
        <f t="shared" si="329"/>
        <v>1</v>
      </c>
    </row>
    <row r="1596" spans="2:11" x14ac:dyDescent="0.15">
      <c r="B1596" s="182"/>
      <c r="C1596" s="12" t="s">
        <v>24</v>
      </c>
      <c r="D1596" s="139">
        <v>43</v>
      </c>
      <c r="E1596" s="54">
        <f t="shared" si="323"/>
        <v>0.45744680851063829</v>
      </c>
      <c r="F1596" s="58">
        <v>50</v>
      </c>
      <c r="G1596" s="54">
        <f t="shared" si="324"/>
        <v>0.53191489361702127</v>
      </c>
      <c r="H1596" s="53">
        <v>1</v>
      </c>
      <c r="I1596" s="54">
        <f t="shared" si="328"/>
        <v>1.0638297872340425E-2</v>
      </c>
      <c r="J1596" s="138">
        <f t="shared" si="329"/>
        <v>94</v>
      </c>
      <c r="K1596" s="134">
        <f t="shared" si="329"/>
        <v>0.99999999999999989</v>
      </c>
    </row>
    <row r="1597" spans="2:11" x14ac:dyDescent="0.15">
      <c r="B1597" s="182"/>
      <c r="C1597" s="12" t="s">
        <v>26</v>
      </c>
      <c r="D1597" s="139">
        <v>73</v>
      </c>
      <c r="E1597" s="54">
        <f t="shared" si="323"/>
        <v>0.52517985611510787</v>
      </c>
      <c r="F1597" s="58">
        <v>65</v>
      </c>
      <c r="G1597" s="54">
        <f t="shared" si="324"/>
        <v>0.46762589928057552</v>
      </c>
      <c r="H1597" s="53">
        <v>1</v>
      </c>
      <c r="I1597" s="54">
        <f t="shared" si="328"/>
        <v>7.1942446043165471E-3</v>
      </c>
      <c r="J1597" s="138">
        <f t="shared" si="329"/>
        <v>139</v>
      </c>
      <c r="K1597" s="134">
        <f t="shared" si="329"/>
        <v>0.99999999999999989</v>
      </c>
    </row>
    <row r="1598" spans="2:11" x14ac:dyDescent="0.15">
      <c r="B1598" s="182"/>
      <c r="C1598" s="12" t="s">
        <v>28</v>
      </c>
      <c r="D1598" s="139">
        <v>136</v>
      </c>
      <c r="E1598" s="54">
        <f t="shared" si="323"/>
        <v>0.71578947368421053</v>
      </c>
      <c r="F1598" s="58">
        <v>54</v>
      </c>
      <c r="G1598" s="54">
        <f t="shared" si="324"/>
        <v>0.28421052631578947</v>
      </c>
      <c r="H1598" s="53"/>
      <c r="I1598" s="54">
        <f t="shared" si="328"/>
        <v>0</v>
      </c>
      <c r="J1598" s="138">
        <f t="shared" si="329"/>
        <v>190</v>
      </c>
      <c r="K1598" s="134">
        <f t="shared" si="329"/>
        <v>1</v>
      </c>
    </row>
    <row r="1599" spans="2:11" x14ac:dyDescent="0.15">
      <c r="B1599" s="182"/>
      <c r="C1599" s="12" t="s">
        <v>30</v>
      </c>
      <c r="D1599" s="139">
        <v>129</v>
      </c>
      <c r="E1599" s="54">
        <f t="shared" si="323"/>
        <v>0.7678571428571429</v>
      </c>
      <c r="F1599" s="58">
        <v>39</v>
      </c>
      <c r="G1599" s="54">
        <f t="shared" si="324"/>
        <v>0.23214285714285715</v>
      </c>
      <c r="H1599" s="53"/>
      <c r="I1599" s="54">
        <f t="shared" si="328"/>
        <v>0</v>
      </c>
      <c r="J1599" s="138">
        <f t="shared" si="329"/>
        <v>168</v>
      </c>
      <c r="K1599" s="134">
        <f t="shared" si="329"/>
        <v>1</v>
      </c>
    </row>
    <row r="1600" spans="2:11" x14ac:dyDescent="0.15">
      <c r="B1600" s="183"/>
      <c r="C1600" s="12" t="s">
        <v>35</v>
      </c>
      <c r="D1600" s="139">
        <v>198</v>
      </c>
      <c r="E1600" s="54">
        <f t="shared" si="323"/>
        <v>0.73880597014925375</v>
      </c>
      <c r="F1600" s="58">
        <v>68</v>
      </c>
      <c r="G1600" s="54">
        <f t="shared" si="324"/>
        <v>0.2537313432835821</v>
      </c>
      <c r="H1600" s="53">
        <v>2</v>
      </c>
      <c r="I1600" s="54">
        <f t="shared" si="328"/>
        <v>7.462686567164179E-3</v>
      </c>
      <c r="J1600" s="138">
        <f t="shared" si="329"/>
        <v>268</v>
      </c>
      <c r="K1600" s="134">
        <f t="shared" si="329"/>
        <v>1</v>
      </c>
    </row>
    <row r="1601" spans="2:11" x14ac:dyDescent="0.15">
      <c r="B1601" s="183"/>
      <c r="C1601" s="12" t="s">
        <v>37</v>
      </c>
      <c r="D1601" s="139">
        <v>139</v>
      </c>
      <c r="E1601" s="54">
        <f t="shared" si="323"/>
        <v>0.5864978902953587</v>
      </c>
      <c r="F1601" s="58">
        <v>96</v>
      </c>
      <c r="G1601" s="54">
        <f t="shared" si="324"/>
        <v>0.4050632911392405</v>
      </c>
      <c r="H1601" s="53">
        <v>2</v>
      </c>
      <c r="I1601" s="54">
        <f t="shared" si="328"/>
        <v>8.4388185654008432E-3</v>
      </c>
      <c r="J1601" s="138">
        <f t="shared" si="329"/>
        <v>237</v>
      </c>
      <c r="K1601" s="134">
        <f t="shared" si="329"/>
        <v>1</v>
      </c>
    </row>
    <row r="1602" spans="2:11" x14ac:dyDescent="0.15">
      <c r="B1602" s="183"/>
      <c r="C1602" s="10" t="s">
        <v>75</v>
      </c>
      <c r="D1602" s="55">
        <v>40</v>
      </c>
      <c r="E1602" s="46">
        <f t="shared" si="323"/>
        <v>0.29850746268656714</v>
      </c>
      <c r="F1602" s="47">
        <v>93</v>
      </c>
      <c r="G1602" s="46">
        <f t="shared" si="324"/>
        <v>0.69402985074626866</v>
      </c>
      <c r="H1602" s="48">
        <v>1</v>
      </c>
      <c r="I1602" s="46">
        <f t="shared" si="328"/>
        <v>7.462686567164179E-3</v>
      </c>
      <c r="J1602" s="49">
        <f t="shared" si="329"/>
        <v>134</v>
      </c>
      <c r="K1602" s="50">
        <f t="shared" si="329"/>
        <v>1</v>
      </c>
    </row>
    <row r="1604" spans="2:11" x14ac:dyDescent="0.15">
      <c r="B1604" s="174" t="s">
        <v>88</v>
      </c>
      <c r="C1604" s="175"/>
      <c r="D1604" s="196" t="s">
        <v>277</v>
      </c>
      <c r="E1604" s="197"/>
      <c r="F1604" s="197" t="s">
        <v>278</v>
      </c>
      <c r="G1604" s="197"/>
      <c r="H1604" s="166" t="s">
        <v>62</v>
      </c>
      <c r="I1604" s="198"/>
      <c r="J1604" s="197" t="s">
        <v>14</v>
      </c>
      <c r="K1604" s="199"/>
    </row>
    <row r="1605" spans="2:11" x14ac:dyDescent="0.15">
      <c r="B1605" s="176"/>
      <c r="C1605" s="177"/>
      <c r="D1605" s="119" t="s">
        <v>1</v>
      </c>
      <c r="E1605" s="120" t="s">
        <v>2</v>
      </c>
      <c r="F1605" s="120" t="s">
        <v>1</v>
      </c>
      <c r="G1605" s="120" t="s">
        <v>2</v>
      </c>
      <c r="H1605" s="120" t="s">
        <v>1</v>
      </c>
      <c r="I1605" s="120" t="s">
        <v>2</v>
      </c>
      <c r="J1605" s="120" t="s">
        <v>1</v>
      </c>
      <c r="K1605" s="121" t="s">
        <v>2</v>
      </c>
    </row>
    <row r="1606" spans="2:11" x14ac:dyDescent="0.15">
      <c r="B1606" s="171" t="s">
        <v>17</v>
      </c>
      <c r="C1606" s="3" t="s">
        <v>0</v>
      </c>
      <c r="D1606" s="22">
        <f>SUM(D1607:D1616)</f>
        <v>1427</v>
      </c>
      <c r="E1606" s="23">
        <f t="shared" ref="E1606:E1616" si="330">D1606/J1606</f>
        <v>0.59607351712614876</v>
      </c>
      <c r="F1606" s="39">
        <f>SUM(F1607:F1616)</f>
        <v>945</v>
      </c>
      <c r="G1606" s="23">
        <f t="shared" ref="G1606:G1616" si="331">F1606/J1606</f>
        <v>0.39473684210526316</v>
      </c>
      <c r="H1606" s="40">
        <f>SUM(H1607:H1616)</f>
        <v>22</v>
      </c>
      <c r="I1606" s="23">
        <f>H1606/J1606</f>
        <v>9.1896407685881365E-3</v>
      </c>
      <c r="J1606" s="41">
        <f>D1606+F1606+H1606</f>
        <v>2394</v>
      </c>
      <c r="K1606" s="25">
        <f>E1606+G1606+I1606</f>
        <v>1</v>
      </c>
    </row>
    <row r="1607" spans="2:11" x14ac:dyDescent="0.15">
      <c r="B1607" s="172"/>
      <c r="C1607" s="11" t="s">
        <v>77</v>
      </c>
      <c r="D1607" s="92">
        <v>74</v>
      </c>
      <c r="E1607" s="42">
        <f t="shared" si="330"/>
        <v>0.53237410071942448</v>
      </c>
      <c r="F1607" s="52">
        <v>64</v>
      </c>
      <c r="G1607" s="42">
        <f t="shared" si="331"/>
        <v>0.46043165467625902</v>
      </c>
      <c r="H1607" s="56">
        <v>1</v>
      </c>
      <c r="I1607" s="42">
        <f t="shared" ref="I1607:I1616" si="332">H1607/J1607</f>
        <v>7.1942446043165471E-3</v>
      </c>
      <c r="J1607" s="43">
        <f t="shared" ref="J1607:K1616" si="333">D1607+F1607+H1607</f>
        <v>139</v>
      </c>
      <c r="K1607" s="44">
        <f t="shared" si="333"/>
        <v>1</v>
      </c>
    </row>
    <row r="1608" spans="2:11" x14ac:dyDescent="0.15">
      <c r="B1608" s="172"/>
      <c r="C1608" s="12" t="s">
        <v>78</v>
      </c>
      <c r="D1608" s="57">
        <v>42</v>
      </c>
      <c r="E1608" s="54">
        <f t="shared" si="330"/>
        <v>0.71186440677966101</v>
      </c>
      <c r="F1608" s="58">
        <v>17</v>
      </c>
      <c r="G1608" s="54">
        <f t="shared" si="331"/>
        <v>0.28813559322033899</v>
      </c>
      <c r="H1608" s="53"/>
      <c r="I1608" s="54">
        <f t="shared" si="332"/>
        <v>0</v>
      </c>
      <c r="J1608" s="138">
        <f t="shared" si="333"/>
        <v>59</v>
      </c>
      <c r="K1608" s="134">
        <f t="shared" si="333"/>
        <v>1</v>
      </c>
    </row>
    <row r="1609" spans="2:11" x14ac:dyDescent="0.15">
      <c r="B1609" s="172"/>
      <c r="C1609" s="12" t="s">
        <v>79</v>
      </c>
      <c r="D1609" s="57">
        <v>165</v>
      </c>
      <c r="E1609" s="54">
        <f t="shared" si="330"/>
        <v>0.65737051792828682</v>
      </c>
      <c r="F1609" s="58">
        <v>81</v>
      </c>
      <c r="G1609" s="54">
        <f t="shared" si="331"/>
        <v>0.32270916334661354</v>
      </c>
      <c r="H1609" s="53">
        <v>5</v>
      </c>
      <c r="I1609" s="54">
        <f t="shared" si="332"/>
        <v>1.9920318725099601E-2</v>
      </c>
      <c r="J1609" s="138">
        <f t="shared" si="333"/>
        <v>251</v>
      </c>
      <c r="K1609" s="134">
        <f t="shared" si="333"/>
        <v>1</v>
      </c>
    </row>
    <row r="1610" spans="2:11" x14ac:dyDescent="0.15">
      <c r="B1610" s="172"/>
      <c r="C1610" s="12" t="s">
        <v>80</v>
      </c>
      <c r="D1610" s="57">
        <v>226</v>
      </c>
      <c r="E1610" s="54">
        <f t="shared" si="330"/>
        <v>0.62087912087912089</v>
      </c>
      <c r="F1610" s="58">
        <v>138</v>
      </c>
      <c r="G1610" s="54">
        <f t="shared" si="331"/>
        <v>0.37912087912087911</v>
      </c>
      <c r="H1610" s="53"/>
      <c r="I1610" s="54">
        <f t="shared" si="332"/>
        <v>0</v>
      </c>
      <c r="J1610" s="138">
        <f t="shared" si="333"/>
        <v>364</v>
      </c>
      <c r="K1610" s="134">
        <f t="shared" si="333"/>
        <v>1</v>
      </c>
    </row>
    <row r="1611" spans="2:11" x14ac:dyDescent="0.15">
      <c r="B1611" s="172"/>
      <c r="C1611" s="12" t="s">
        <v>81</v>
      </c>
      <c r="D1611" s="57">
        <v>98</v>
      </c>
      <c r="E1611" s="54">
        <f t="shared" si="330"/>
        <v>0.57988165680473369</v>
      </c>
      <c r="F1611" s="58">
        <v>70</v>
      </c>
      <c r="G1611" s="54">
        <f t="shared" si="331"/>
        <v>0.41420118343195267</v>
      </c>
      <c r="H1611" s="53">
        <v>1</v>
      </c>
      <c r="I1611" s="54">
        <f t="shared" si="332"/>
        <v>5.9171597633136093E-3</v>
      </c>
      <c r="J1611" s="138">
        <f t="shared" si="333"/>
        <v>169</v>
      </c>
      <c r="K1611" s="134">
        <f t="shared" si="333"/>
        <v>1</v>
      </c>
    </row>
    <row r="1612" spans="2:11" x14ac:dyDescent="0.15">
      <c r="B1612" s="172"/>
      <c r="C1612" s="12" t="s">
        <v>82</v>
      </c>
      <c r="D1612" s="57">
        <v>148</v>
      </c>
      <c r="E1612" s="54">
        <f t="shared" si="330"/>
        <v>0.60408163265306125</v>
      </c>
      <c r="F1612" s="58">
        <v>94</v>
      </c>
      <c r="G1612" s="54">
        <f t="shared" si="331"/>
        <v>0.3836734693877551</v>
      </c>
      <c r="H1612" s="53">
        <v>3</v>
      </c>
      <c r="I1612" s="54">
        <f t="shared" si="332"/>
        <v>1.2244897959183673E-2</v>
      </c>
      <c r="J1612" s="138">
        <f t="shared" si="333"/>
        <v>245</v>
      </c>
      <c r="K1612" s="134">
        <f t="shared" si="333"/>
        <v>1</v>
      </c>
    </row>
    <row r="1613" spans="2:11" x14ac:dyDescent="0.15">
      <c r="B1613" s="172"/>
      <c r="C1613" s="12" t="s">
        <v>83</v>
      </c>
      <c r="D1613" s="57">
        <v>248</v>
      </c>
      <c r="E1613" s="54">
        <f t="shared" si="330"/>
        <v>0.58352941176470585</v>
      </c>
      <c r="F1613" s="58">
        <v>171</v>
      </c>
      <c r="G1613" s="54">
        <f t="shared" si="331"/>
        <v>0.40235294117647058</v>
      </c>
      <c r="H1613" s="53">
        <v>6</v>
      </c>
      <c r="I1613" s="54">
        <f t="shared" si="332"/>
        <v>1.411764705882353E-2</v>
      </c>
      <c r="J1613" s="138">
        <f t="shared" si="333"/>
        <v>425</v>
      </c>
      <c r="K1613" s="134">
        <f t="shared" si="333"/>
        <v>1</v>
      </c>
    </row>
    <row r="1614" spans="2:11" x14ac:dyDescent="0.15">
      <c r="B1614" s="172"/>
      <c r="C1614" s="12" t="s">
        <v>84</v>
      </c>
      <c r="D1614" s="57">
        <v>233</v>
      </c>
      <c r="E1614" s="54">
        <f t="shared" si="330"/>
        <v>0.58395989974937346</v>
      </c>
      <c r="F1614" s="58">
        <v>165</v>
      </c>
      <c r="G1614" s="54">
        <f t="shared" si="331"/>
        <v>0.41353383458646614</v>
      </c>
      <c r="H1614" s="53">
        <v>1</v>
      </c>
      <c r="I1614" s="54">
        <f t="shared" si="332"/>
        <v>2.5062656641604009E-3</v>
      </c>
      <c r="J1614" s="138">
        <f t="shared" si="333"/>
        <v>399</v>
      </c>
      <c r="K1614" s="134">
        <f t="shared" si="333"/>
        <v>1</v>
      </c>
    </row>
    <row r="1615" spans="2:11" x14ac:dyDescent="0.15">
      <c r="B1615" s="172"/>
      <c r="C1615" s="12" t="s">
        <v>85</v>
      </c>
      <c r="D1615" s="139">
        <v>127</v>
      </c>
      <c r="E1615" s="54">
        <f t="shared" si="330"/>
        <v>0.62254901960784315</v>
      </c>
      <c r="F1615" s="58">
        <v>72</v>
      </c>
      <c r="G1615" s="54">
        <f t="shared" si="331"/>
        <v>0.35294117647058826</v>
      </c>
      <c r="H1615" s="53">
        <v>5</v>
      </c>
      <c r="I1615" s="54">
        <f t="shared" si="332"/>
        <v>2.4509803921568627E-2</v>
      </c>
      <c r="J1615" s="138">
        <f t="shared" si="333"/>
        <v>204</v>
      </c>
      <c r="K1615" s="134">
        <f t="shared" si="333"/>
        <v>1</v>
      </c>
    </row>
    <row r="1616" spans="2:11" x14ac:dyDescent="0.15">
      <c r="B1616" s="173"/>
      <c r="C1616" s="10" t="s">
        <v>86</v>
      </c>
      <c r="D1616" s="55">
        <v>66</v>
      </c>
      <c r="E1616" s="46">
        <f t="shared" si="330"/>
        <v>0.47482014388489208</v>
      </c>
      <c r="F1616" s="47">
        <v>73</v>
      </c>
      <c r="G1616" s="46">
        <f t="shared" si="331"/>
        <v>0.52517985611510787</v>
      </c>
      <c r="H1616" s="48"/>
      <c r="I1616" s="46">
        <f t="shared" si="332"/>
        <v>0</v>
      </c>
      <c r="J1616" s="49">
        <f t="shared" si="333"/>
        <v>139</v>
      </c>
      <c r="K1616" s="50">
        <f t="shared" si="333"/>
        <v>1</v>
      </c>
    </row>
    <row r="1619" spans="2:13" x14ac:dyDescent="0.15">
      <c r="B1619" s="4" t="s">
        <v>264</v>
      </c>
    </row>
    <row r="1620" spans="2:13" x14ac:dyDescent="0.15">
      <c r="B1620" s="5" t="s">
        <v>230</v>
      </c>
    </row>
    <row r="1621" spans="2:13" x14ac:dyDescent="0.15">
      <c r="B1621" s="174" t="s">
        <v>87</v>
      </c>
      <c r="C1621" s="191"/>
      <c r="D1621" s="196" t="s">
        <v>231</v>
      </c>
      <c r="E1621" s="197"/>
      <c r="F1621" s="197" t="s">
        <v>232</v>
      </c>
      <c r="G1621" s="197"/>
      <c r="H1621" s="197" t="s">
        <v>233</v>
      </c>
      <c r="I1621" s="197"/>
      <c r="J1621" s="166" t="s">
        <v>62</v>
      </c>
      <c r="K1621" s="198"/>
      <c r="L1621" s="197" t="s">
        <v>14</v>
      </c>
      <c r="M1621" s="199"/>
    </row>
    <row r="1622" spans="2:13" x14ac:dyDescent="0.15">
      <c r="B1622" s="192"/>
      <c r="C1622" s="193"/>
      <c r="D1622" s="119" t="s">
        <v>1</v>
      </c>
      <c r="E1622" s="120" t="s">
        <v>2</v>
      </c>
      <c r="F1622" s="120" t="s">
        <v>1</v>
      </c>
      <c r="G1622" s="120" t="s">
        <v>2</v>
      </c>
      <c r="H1622" s="120" t="s">
        <v>1</v>
      </c>
      <c r="I1622" s="120" t="s">
        <v>2</v>
      </c>
      <c r="J1622" s="120" t="s">
        <v>1</v>
      </c>
      <c r="K1622" s="120" t="s">
        <v>2</v>
      </c>
      <c r="L1622" s="120" t="s">
        <v>1</v>
      </c>
      <c r="M1622" s="121" t="s">
        <v>2</v>
      </c>
    </row>
    <row r="1623" spans="2:13" x14ac:dyDescent="0.15">
      <c r="B1623" s="195" t="s">
        <v>17</v>
      </c>
      <c r="C1623" s="3" t="s">
        <v>0</v>
      </c>
      <c r="D1623" s="59">
        <f>D1632+D1641</f>
        <v>353</v>
      </c>
      <c r="E1623" s="60">
        <f t="shared" ref="E1623:E1649" si="334">D1623/L1623</f>
        <v>0.24737210932025228</v>
      </c>
      <c r="F1623" s="61">
        <f>F1632+F1641</f>
        <v>1015</v>
      </c>
      <c r="G1623" s="60">
        <f t="shared" ref="G1623:G1649" si="335">F1623/L1623</f>
        <v>0.71128241065171693</v>
      </c>
      <c r="H1623" s="62">
        <f>H1632+H1641</f>
        <v>49</v>
      </c>
      <c r="I1623" s="60">
        <f t="shared" ref="I1623:I1649" si="336">H1623/L1623</f>
        <v>3.4337771548703572E-2</v>
      </c>
      <c r="J1623" s="63">
        <f>J1632+J1641</f>
        <v>10</v>
      </c>
      <c r="K1623" s="60">
        <f>J1623/L1623</f>
        <v>7.0077084793272598E-3</v>
      </c>
      <c r="L1623" s="64">
        <f>D1623+F1623+H1623+J1623</f>
        <v>1427</v>
      </c>
      <c r="M1623" s="65">
        <f>E1623+G1623+I1623+K1623</f>
        <v>1</v>
      </c>
    </row>
    <row r="1624" spans="2:13" x14ac:dyDescent="0.15">
      <c r="B1624" s="183"/>
      <c r="C1624" s="11" t="s">
        <v>22</v>
      </c>
      <c r="D1624" s="140">
        <f>D1633+D1642</f>
        <v>0</v>
      </c>
      <c r="E1624" s="66">
        <f t="shared" si="334"/>
        <v>0</v>
      </c>
      <c r="F1624" s="67">
        <f t="shared" ref="F1624:F1631" si="337">F1633+F1642</f>
        <v>9</v>
      </c>
      <c r="G1624" s="66">
        <f t="shared" si="335"/>
        <v>0.6428571428571429</v>
      </c>
      <c r="H1624" s="67">
        <f t="shared" ref="H1624:H1626" si="338">H1633+H1642</f>
        <v>5</v>
      </c>
      <c r="I1624" s="66">
        <f t="shared" si="336"/>
        <v>0.35714285714285715</v>
      </c>
      <c r="J1624" s="68">
        <f t="shared" ref="J1624:J1631" si="339">J1633+J1642</f>
        <v>0</v>
      </c>
      <c r="K1624" s="66">
        <f t="shared" ref="K1624:K1649" si="340">J1624/L1624</f>
        <v>0</v>
      </c>
      <c r="L1624" s="69">
        <f t="shared" ref="L1624:M1649" si="341">D1624+F1624+H1624+J1624</f>
        <v>14</v>
      </c>
      <c r="M1624" s="70">
        <f t="shared" si="341"/>
        <v>1</v>
      </c>
    </row>
    <row r="1625" spans="2:13" x14ac:dyDescent="0.15">
      <c r="B1625" s="183"/>
      <c r="C1625" s="12" t="s">
        <v>24</v>
      </c>
      <c r="D1625" s="141">
        <f t="shared" ref="D1625:D1631" si="342">D1634+D1643</f>
        <v>12</v>
      </c>
      <c r="E1625" s="142">
        <f t="shared" si="334"/>
        <v>0.15789473684210525</v>
      </c>
      <c r="F1625" s="143">
        <f t="shared" si="337"/>
        <v>60</v>
      </c>
      <c r="G1625" s="142">
        <f t="shared" si="335"/>
        <v>0.78947368421052633</v>
      </c>
      <c r="H1625" s="143">
        <f t="shared" si="338"/>
        <v>4</v>
      </c>
      <c r="I1625" s="142">
        <f t="shared" si="336"/>
        <v>5.2631578947368418E-2</v>
      </c>
      <c r="J1625" s="98">
        <f t="shared" si="339"/>
        <v>0</v>
      </c>
      <c r="K1625" s="142">
        <f t="shared" si="340"/>
        <v>0</v>
      </c>
      <c r="L1625" s="99">
        <f t="shared" si="341"/>
        <v>76</v>
      </c>
      <c r="M1625" s="144">
        <f t="shared" si="341"/>
        <v>1</v>
      </c>
    </row>
    <row r="1626" spans="2:13" x14ac:dyDescent="0.15">
      <c r="B1626" s="183"/>
      <c r="C1626" s="12" t="s">
        <v>26</v>
      </c>
      <c r="D1626" s="141">
        <f t="shared" si="342"/>
        <v>22</v>
      </c>
      <c r="E1626" s="142">
        <f t="shared" si="334"/>
        <v>0.1437908496732026</v>
      </c>
      <c r="F1626" s="143">
        <f t="shared" si="337"/>
        <v>123</v>
      </c>
      <c r="G1626" s="142">
        <f t="shared" si="335"/>
        <v>0.80392156862745101</v>
      </c>
      <c r="H1626" s="143">
        <f t="shared" si="338"/>
        <v>8</v>
      </c>
      <c r="I1626" s="142">
        <f t="shared" si="336"/>
        <v>5.2287581699346407E-2</v>
      </c>
      <c r="J1626" s="98">
        <f t="shared" si="339"/>
        <v>0</v>
      </c>
      <c r="K1626" s="142">
        <f t="shared" si="340"/>
        <v>0</v>
      </c>
      <c r="L1626" s="99">
        <f t="shared" si="341"/>
        <v>153</v>
      </c>
      <c r="M1626" s="144">
        <f t="shared" si="341"/>
        <v>1</v>
      </c>
    </row>
    <row r="1627" spans="2:13" x14ac:dyDescent="0.15">
      <c r="B1627" s="183"/>
      <c r="C1627" s="12" t="s">
        <v>28</v>
      </c>
      <c r="D1627" s="141">
        <f t="shared" si="342"/>
        <v>43</v>
      </c>
      <c r="E1627" s="142">
        <f t="shared" si="334"/>
        <v>0.17408906882591094</v>
      </c>
      <c r="F1627" s="143">
        <f t="shared" si="337"/>
        <v>191</v>
      </c>
      <c r="G1627" s="142">
        <f t="shared" si="335"/>
        <v>0.77327935222672062</v>
      </c>
      <c r="H1627" s="143">
        <f>H1636+H1645</f>
        <v>12</v>
      </c>
      <c r="I1627" s="142">
        <f t="shared" si="336"/>
        <v>4.8582995951417005E-2</v>
      </c>
      <c r="J1627" s="98">
        <f t="shared" si="339"/>
        <v>1</v>
      </c>
      <c r="K1627" s="142">
        <f t="shared" si="340"/>
        <v>4.048582995951417E-3</v>
      </c>
      <c r="L1627" s="99">
        <f t="shared" si="341"/>
        <v>247</v>
      </c>
      <c r="M1627" s="144">
        <f t="shared" si="341"/>
        <v>1</v>
      </c>
    </row>
    <row r="1628" spans="2:13" x14ac:dyDescent="0.15">
      <c r="B1628" s="183"/>
      <c r="C1628" s="12" t="s">
        <v>30</v>
      </c>
      <c r="D1628" s="141">
        <f t="shared" si="342"/>
        <v>70</v>
      </c>
      <c r="E1628" s="142">
        <f t="shared" si="334"/>
        <v>0.28925619834710742</v>
      </c>
      <c r="F1628" s="143">
        <f t="shared" si="337"/>
        <v>167</v>
      </c>
      <c r="G1628" s="142">
        <f t="shared" si="335"/>
        <v>0.69008264462809921</v>
      </c>
      <c r="H1628" s="143">
        <f t="shared" ref="H1628:H1631" si="343">H1637+H1646</f>
        <v>2</v>
      </c>
      <c r="I1628" s="142">
        <f t="shared" si="336"/>
        <v>8.2644628099173556E-3</v>
      </c>
      <c r="J1628" s="98">
        <f t="shared" si="339"/>
        <v>3</v>
      </c>
      <c r="K1628" s="142">
        <f t="shared" si="340"/>
        <v>1.2396694214876033E-2</v>
      </c>
      <c r="L1628" s="99">
        <f t="shared" si="341"/>
        <v>242</v>
      </c>
      <c r="M1628" s="144">
        <f t="shared" si="341"/>
        <v>0.99999999999999989</v>
      </c>
    </row>
    <row r="1629" spans="2:13" x14ac:dyDescent="0.15">
      <c r="B1629" s="183"/>
      <c r="C1629" s="12" t="s">
        <v>35</v>
      </c>
      <c r="D1629" s="141">
        <f t="shared" si="342"/>
        <v>100</v>
      </c>
      <c r="E1629" s="142">
        <f t="shared" si="334"/>
        <v>0.28653295128939826</v>
      </c>
      <c r="F1629" s="143">
        <f t="shared" si="337"/>
        <v>241</v>
      </c>
      <c r="G1629" s="142">
        <f t="shared" si="335"/>
        <v>0.69054441260744981</v>
      </c>
      <c r="H1629" s="143">
        <f t="shared" si="343"/>
        <v>6</v>
      </c>
      <c r="I1629" s="142">
        <f t="shared" si="336"/>
        <v>1.7191977077363897E-2</v>
      </c>
      <c r="J1629" s="98">
        <f t="shared" si="339"/>
        <v>2</v>
      </c>
      <c r="K1629" s="142">
        <f t="shared" si="340"/>
        <v>5.7306590257879654E-3</v>
      </c>
      <c r="L1629" s="99">
        <f t="shared" si="341"/>
        <v>349</v>
      </c>
      <c r="M1629" s="144">
        <f t="shared" si="341"/>
        <v>0.99999999999999989</v>
      </c>
    </row>
    <row r="1630" spans="2:13" x14ac:dyDescent="0.15">
      <c r="B1630" s="183"/>
      <c r="C1630" s="12" t="s">
        <v>37</v>
      </c>
      <c r="D1630" s="141">
        <f t="shared" si="342"/>
        <v>82</v>
      </c>
      <c r="E1630" s="142">
        <f t="shared" si="334"/>
        <v>0.30597014925373134</v>
      </c>
      <c r="F1630" s="143">
        <f t="shared" si="337"/>
        <v>177</v>
      </c>
      <c r="G1630" s="142">
        <f t="shared" si="335"/>
        <v>0.66044776119402981</v>
      </c>
      <c r="H1630" s="143">
        <f t="shared" si="343"/>
        <v>5</v>
      </c>
      <c r="I1630" s="142">
        <f t="shared" si="336"/>
        <v>1.8656716417910446E-2</v>
      </c>
      <c r="J1630" s="98">
        <f t="shared" si="339"/>
        <v>4</v>
      </c>
      <c r="K1630" s="142">
        <f t="shared" si="340"/>
        <v>1.4925373134328358E-2</v>
      </c>
      <c r="L1630" s="99">
        <f t="shared" si="341"/>
        <v>268</v>
      </c>
      <c r="M1630" s="144">
        <f t="shared" si="341"/>
        <v>1</v>
      </c>
    </row>
    <row r="1631" spans="2:13" x14ac:dyDescent="0.15">
      <c r="B1631" s="183"/>
      <c r="C1631" s="10" t="s">
        <v>75</v>
      </c>
      <c r="D1631" s="71">
        <f t="shared" si="342"/>
        <v>24</v>
      </c>
      <c r="E1631" s="72">
        <f t="shared" si="334"/>
        <v>0.30769230769230771</v>
      </c>
      <c r="F1631" s="73">
        <f t="shared" si="337"/>
        <v>47</v>
      </c>
      <c r="G1631" s="72">
        <f t="shared" si="335"/>
        <v>0.60256410256410253</v>
      </c>
      <c r="H1631" s="73">
        <f t="shared" si="343"/>
        <v>7</v>
      </c>
      <c r="I1631" s="72">
        <f t="shared" si="336"/>
        <v>8.9743589743589744E-2</v>
      </c>
      <c r="J1631" s="74">
        <f t="shared" si="339"/>
        <v>0</v>
      </c>
      <c r="K1631" s="72">
        <f t="shared" si="340"/>
        <v>0</v>
      </c>
      <c r="L1631" s="75">
        <f t="shared" si="341"/>
        <v>78</v>
      </c>
      <c r="M1631" s="76">
        <f t="shared" si="341"/>
        <v>1</v>
      </c>
    </row>
    <row r="1632" spans="2:13" x14ac:dyDescent="0.15">
      <c r="B1632" s="182" t="s">
        <v>15</v>
      </c>
      <c r="C1632" s="11" t="s">
        <v>0</v>
      </c>
      <c r="D1632" s="77">
        <f>SUM(D1633:D1640)</f>
        <v>267</v>
      </c>
      <c r="E1632" s="60">
        <f t="shared" si="334"/>
        <v>0.40639269406392692</v>
      </c>
      <c r="F1632" s="67">
        <f>SUM(F1633:F1640)</f>
        <v>368</v>
      </c>
      <c r="G1632" s="60">
        <f t="shared" si="335"/>
        <v>0.56012176560121762</v>
      </c>
      <c r="H1632" s="67">
        <f>SUM(H1633:H1640)</f>
        <v>18</v>
      </c>
      <c r="I1632" s="60">
        <f t="shared" si="336"/>
        <v>2.7397260273972601E-2</v>
      </c>
      <c r="J1632" s="63">
        <f>SUM(J1633:J1640)</f>
        <v>4</v>
      </c>
      <c r="K1632" s="60">
        <f t="shared" si="340"/>
        <v>6.0882800608828003E-3</v>
      </c>
      <c r="L1632" s="64">
        <f t="shared" si="341"/>
        <v>657</v>
      </c>
      <c r="M1632" s="65">
        <f t="shared" si="341"/>
        <v>0.99999999999999989</v>
      </c>
    </row>
    <row r="1633" spans="2:13" x14ac:dyDescent="0.15">
      <c r="B1633" s="182"/>
      <c r="C1633" s="11" t="s">
        <v>22</v>
      </c>
      <c r="D1633" s="77"/>
      <c r="E1633" s="66">
        <f t="shared" si="334"/>
        <v>0</v>
      </c>
      <c r="F1633" s="67">
        <v>1</v>
      </c>
      <c r="G1633" s="66">
        <f t="shared" si="335"/>
        <v>0.5</v>
      </c>
      <c r="H1633" s="67">
        <v>1</v>
      </c>
      <c r="I1633" s="66">
        <f t="shared" si="336"/>
        <v>0.5</v>
      </c>
      <c r="J1633" s="68"/>
      <c r="K1633" s="66">
        <f t="shared" si="340"/>
        <v>0</v>
      </c>
      <c r="L1633" s="69">
        <f t="shared" si="341"/>
        <v>2</v>
      </c>
      <c r="M1633" s="70">
        <f t="shared" si="341"/>
        <v>1</v>
      </c>
    </row>
    <row r="1634" spans="2:13" x14ac:dyDescent="0.15">
      <c r="B1634" s="182"/>
      <c r="C1634" s="12" t="s">
        <v>24</v>
      </c>
      <c r="D1634" s="145">
        <v>11</v>
      </c>
      <c r="E1634" s="142">
        <f t="shared" si="334"/>
        <v>0.33333333333333331</v>
      </c>
      <c r="F1634" s="143">
        <v>21</v>
      </c>
      <c r="G1634" s="142">
        <f t="shared" si="335"/>
        <v>0.63636363636363635</v>
      </c>
      <c r="H1634" s="143">
        <v>1</v>
      </c>
      <c r="I1634" s="142">
        <f t="shared" si="336"/>
        <v>3.0303030303030304E-2</v>
      </c>
      <c r="J1634" s="98"/>
      <c r="K1634" s="142">
        <f t="shared" si="340"/>
        <v>0</v>
      </c>
      <c r="L1634" s="99">
        <f t="shared" si="341"/>
        <v>33</v>
      </c>
      <c r="M1634" s="144">
        <f t="shared" si="341"/>
        <v>1</v>
      </c>
    </row>
    <row r="1635" spans="2:13" x14ac:dyDescent="0.15">
      <c r="B1635" s="182"/>
      <c r="C1635" s="12" t="s">
        <v>26</v>
      </c>
      <c r="D1635" s="145">
        <v>19</v>
      </c>
      <c r="E1635" s="142">
        <f t="shared" si="334"/>
        <v>0.23749999999999999</v>
      </c>
      <c r="F1635" s="143">
        <v>58</v>
      </c>
      <c r="G1635" s="142">
        <f t="shared" si="335"/>
        <v>0.72499999999999998</v>
      </c>
      <c r="H1635" s="143">
        <v>3</v>
      </c>
      <c r="I1635" s="142">
        <f t="shared" si="336"/>
        <v>3.7499999999999999E-2</v>
      </c>
      <c r="J1635" s="98"/>
      <c r="K1635" s="142">
        <f t="shared" si="340"/>
        <v>0</v>
      </c>
      <c r="L1635" s="99">
        <f t="shared" si="341"/>
        <v>80</v>
      </c>
      <c r="M1635" s="144">
        <f t="shared" si="341"/>
        <v>0.99999999999999989</v>
      </c>
    </row>
    <row r="1636" spans="2:13" x14ac:dyDescent="0.15">
      <c r="B1636" s="182"/>
      <c r="C1636" s="12" t="s">
        <v>28</v>
      </c>
      <c r="D1636" s="145">
        <v>35</v>
      </c>
      <c r="E1636" s="142">
        <f t="shared" si="334"/>
        <v>0.31531531531531531</v>
      </c>
      <c r="F1636" s="143">
        <v>70</v>
      </c>
      <c r="G1636" s="142">
        <f t="shared" si="335"/>
        <v>0.63063063063063063</v>
      </c>
      <c r="H1636" s="143">
        <v>6</v>
      </c>
      <c r="I1636" s="142">
        <f t="shared" si="336"/>
        <v>5.4054054054054057E-2</v>
      </c>
      <c r="J1636" s="98"/>
      <c r="K1636" s="142">
        <f t="shared" si="340"/>
        <v>0</v>
      </c>
      <c r="L1636" s="99">
        <f t="shared" si="341"/>
        <v>111</v>
      </c>
      <c r="M1636" s="144">
        <f t="shared" si="341"/>
        <v>1</v>
      </c>
    </row>
    <row r="1637" spans="2:13" x14ac:dyDescent="0.15">
      <c r="B1637" s="182"/>
      <c r="C1637" s="12" t="s">
        <v>30</v>
      </c>
      <c r="D1637" s="145">
        <v>52</v>
      </c>
      <c r="E1637" s="142">
        <f t="shared" si="334"/>
        <v>0.46017699115044247</v>
      </c>
      <c r="F1637" s="143">
        <v>60</v>
      </c>
      <c r="G1637" s="142">
        <f t="shared" si="335"/>
        <v>0.53097345132743368</v>
      </c>
      <c r="H1637" s="143"/>
      <c r="I1637" s="142">
        <f t="shared" si="336"/>
        <v>0</v>
      </c>
      <c r="J1637" s="98">
        <v>1</v>
      </c>
      <c r="K1637" s="142">
        <f t="shared" si="340"/>
        <v>8.8495575221238937E-3</v>
      </c>
      <c r="L1637" s="99">
        <f t="shared" si="341"/>
        <v>113</v>
      </c>
      <c r="M1637" s="144">
        <f t="shared" si="341"/>
        <v>1</v>
      </c>
    </row>
    <row r="1638" spans="2:13" x14ac:dyDescent="0.15">
      <c r="B1638" s="183"/>
      <c r="C1638" s="12" t="s">
        <v>35</v>
      </c>
      <c r="D1638" s="145">
        <v>67</v>
      </c>
      <c r="E1638" s="142">
        <f t="shared" si="334"/>
        <v>0.44370860927152317</v>
      </c>
      <c r="F1638" s="143">
        <v>80</v>
      </c>
      <c r="G1638" s="142">
        <f t="shared" si="335"/>
        <v>0.5298013245033113</v>
      </c>
      <c r="H1638" s="143">
        <v>2</v>
      </c>
      <c r="I1638" s="142">
        <f t="shared" si="336"/>
        <v>1.3245033112582781E-2</v>
      </c>
      <c r="J1638" s="98">
        <v>2</v>
      </c>
      <c r="K1638" s="142">
        <f t="shared" si="340"/>
        <v>1.3245033112582781E-2</v>
      </c>
      <c r="L1638" s="99">
        <f t="shared" si="341"/>
        <v>151</v>
      </c>
      <c r="M1638" s="144">
        <f t="shared" si="341"/>
        <v>1</v>
      </c>
    </row>
    <row r="1639" spans="2:13" x14ac:dyDescent="0.15">
      <c r="B1639" s="183"/>
      <c r="C1639" s="12" t="s">
        <v>37</v>
      </c>
      <c r="D1639" s="145">
        <v>66</v>
      </c>
      <c r="E1639" s="142">
        <f t="shared" si="334"/>
        <v>0.51162790697674421</v>
      </c>
      <c r="F1639" s="143">
        <v>60</v>
      </c>
      <c r="G1639" s="142">
        <f t="shared" si="335"/>
        <v>0.46511627906976744</v>
      </c>
      <c r="H1639" s="143">
        <v>2</v>
      </c>
      <c r="I1639" s="142">
        <f t="shared" si="336"/>
        <v>1.5503875968992248E-2</v>
      </c>
      <c r="J1639" s="98">
        <v>1</v>
      </c>
      <c r="K1639" s="142">
        <f t="shared" si="340"/>
        <v>7.7519379844961239E-3</v>
      </c>
      <c r="L1639" s="99">
        <f t="shared" si="341"/>
        <v>129</v>
      </c>
      <c r="M1639" s="144">
        <f t="shared" si="341"/>
        <v>1</v>
      </c>
    </row>
    <row r="1640" spans="2:13" x14ac:dyDescent="0.15">
      <c r="B1640" s="183"/>
      <c r="C1640" s="10" t="s">
        <v>75</v>
      </c>
      <c r="D1640" s="78">
        <v>17</v>
      </c>
      <c r="E1640" s="72">
        <f t="shared" si="334"/>
        <v>0.44736842105263158</v>
      </c>
      <c r="F1640" s="73">
        <v>18</v>
      </c>
      <c r="G1640" s="72">
        <f t="shared" si="335"/>
        <v>0.47368421052631576</v>
      </c>
      <c r="H1640" s="73">
        <v>3</v>
      </c>
      <c r="I1640" s="72">
        <f t="shared" si="336"/>
        <v>7.8947368421052627E-2</v>
      </c>
      <c r="J1640" s="74"/>
      <c r="K1640" s="72">
        <f t="shared" si="340"/>
        <v>0</v>
      </c>
      <c r="L1640" s="75">
        <f t="shared" si="341"/>
        <v>38</v>
      </c>
      <c r="M1640" s="76">
        <f t="shared" si="341"/>
        <v>1</v>
      </c>
    </row>
    <row r="1641" spans="2:13" x14ac:dyDescent="0.15">
      <c r="B1641" s="182" t="s">
        <v>16</v>
      </c>
      <c r="C1641" s="6" t="s">
        <v>0</v>
      </c>
      <c r="D1641" s="59">
        <f>SUM(D1642:D1649)</f>
        <v>86</v>
      </c>
      <c r="E1641" s="60">
        <f t="shared" si="334"/>
        <v>0.11168831168831168</v>
      </c>
      <c r="F1641" s="62">
        <f>SUM(F1642:F1649)</f>
        <v>647</v>
      </c>
      <c r="G1641" s="60">
        <f t="shared" si="335"/>
        <v>0.84025974025974026</v>
      </c>
      <c r="H1641" s="62">
        <f>SUM(H1642:H1649)</f>
        <v>31</v>
      </c>
      <c r="I1641" s="60">
        <f t="shared" si="336"/>
        <v>4.0259740259740259E-2</v>
      </c>
      <c r="J1641" s="63">
        <f>SUM(J1642:J1649)</f>
        <v>6</v>
      </c>
      <c r="K1641" s="60">
        <f t="shared" si="340"/>
        <v>7.7922077922077922E-3</v>
      </c>
      <c r="L1641" s="64">
        <f t="shared" si="341"/>
        <v>770</v>
      </c>
      <c r="M1641" s="65">
        <f t="shared" si="341"/>
        <v>1</v>
      </c>
    </row>
    <row r="1642" spans="2:13" x14ac:dyDescent="0.15">
      <c r="B1642" s="182"/>
      <c r="C1642" s="11" t="s">
        <v>22</v>
      </c>
      <c r="D1642" s="77"/>
      <c r="E1642" s="66">
        <f t="shared" si="334"/>
        <v>0</v>
      </c>
      <c r="F1642" s="67">
        <v>8</v>
      </c>
      <c r="G1642" s="66">
        <f t="shared" si="335"/>
        <v>0.66666666666666663</v>
      </c>
      <c r="H1642" s="67">
        <v>4</v>
      </c>
      <c r="I1642" s="66">
        <f t="shared" si="336"/>
        <v>0.33333333333333331</v>
      </c>
      <c r="J1642" s="68"/>
      <c r="K1642" s="66">
        <f t="shared" si="340"/>
        <v>0</v>
      </c>
      <c r="L1642" s="69">
        <f t="shared" si="341"/>
        <v>12</v>
      </c>
      <c r="M1642" s="70">
        <f t="shared" si="341"/>
        <v>1</v>
      </c>
    </row>
    <row r="1643" spans="2:13" x14ac:dyDescent="0.15">
      <c r="B1643" s="182"/>
      <c r="C1643" s="12" t="s">
        <v>24</v>
      </c>
      <c r="D1643" s="145">
        <v>1</v>
      </c>
      <c r="E1643" s="142">
        <f t="shared" si="334"/>
        <v>2.3255813953488372E-2</v>
      </c>
      <c r="F1643" s="143">
        <v>39</v>
      </c>
      <c r="G1643" s="142">
        <f t="shared" si="335"/>
        <v>0.90697674418604646</v>
      </c>
      <c r="H1643" s="143">
        <v>3</v>
      </c>
      <c r="I1643" s="142">
        <f t="shared" si="336"/>
        <v>6.9767441860465115E-2</v>
      </c>
      <c r="J1643" s="98"/>
      <c r="K1643" s="142">
        <f t="shared" si="340"/>
        <v>0</v>
      </c>
      <c r="L1643" s="99">
        <f t="shared" si="341"/>
        <v>43</v>
      </c>
      <c r="M1643" s="144">
        <f t="shared" si="341"/>
        <v>1</v>
      </c>
    </row>
    <row r="1644" spans="2:13" x14ac:dyDescent="0.15">
      <c r="B1644" s="182"/>
      <c r="C1644" s="12" t="s">
        <v>26</v>
      </c>
      <c r="D1644" s="145">
        <v>3</v>
      </c>
      <c r="E1644" s="142">
        <f t="shared" si="334"/>
        <v>4.1095890410958902E-2</v>
      </c>
      <c r="F1644" s="143">
        <v>65</v>
      </c>
      <c r="G1644" s="142">
        <f t="shared" si="335"/>
        <v>0.8904109589041096</v>
      </c>
      <c r="H1644" s="143">
        <v>5</v>
      </c>
      <c r="I1644" s="142">
        <f t="shared" si="336"/>
        <v>6.8493150684931503E-2</v>
      </c>
      <c r="J1644" s="98"/>
      <c r="K1644" s="142">
        <f t="shared" si="340"/>
        <v>0</v>
      </c>
      <c r="L1644" s="99">
        <f t="shared" si="341"/>
        <v>73</v>
      </c>
      <c r="M1644" s="144">
        <f t="shared" si="341"/>
        <v>1</v>
      </c>
    </row>
    <row r="1645" spans="2:13" x14ac:dyDescent="0.15">
      <c r="B1645" s="182"/>
      <c r="C1645" s="12" t="s">
        <v>28</v>
      </c>
      <c r="D1645" s="145">
        <v>8</v>
      </c>
      <c r="E1645" s="142">
        <f t="shared" si="334"/>
        <v>5.8823529411764705E-2</v>
      </c>
      <c r="F1645" s="143">
        <v>121</v>
      </c>
      <c r="G1645" s="142">
        <f t="shared" si="335"/>
        <v>0.88970588235294112</v>
      </c>
      <c r="H1645" s="143">
        <v>6</v>
      </c>
      <c r="I1645" s="142">
        <f t="shared" si="336"/>
        <v>4.4117647058823532E-2</v>
      </c>
      <c r="J1645" s="98">
        <v>1</v>
      </c>
      <c r="K1645" s="142">
        <f t="shared" si="340"/>
        <v>7.3529411764705881E-3</v>
      </c>
      <c r="L1645" s="99">
        <f t="shared" si="341"/>
        <v>136</v>
      </c>
      <c r="M1645" s="144">
        <f t="shared" si="341"/>
        <v>0.99999999999999989</v>
      </c>
    </row>
    <row r="1646" spans="2:13" x14ac:dyDescent="0.15">
      <c r="B1646" s="182"/>
      <c r="C1646" s="12" t="s">
        <v>30</v>
      </c>
      <c r="D1646" s="145">
        <v>18</v>
      </c>
      <c r="E1646" s="142">
        <f t="shared" si="334"/>
        <v>0.13953488372093023</v>
      </c>
      <c r="F1646" s="143">
        <v>107</v>
      </c>
      <c r="G1646" s="142">
        <f t="shared" si="335"/>
        <v>0.8294573643410853</v>
      </c>
      <c r="H1646" s="143">
        <v>2</v>
      </c>
      <c r="I1646" s="142">
        <f t="shared" si="336"/>
        <v>1.5503875968992248E-2</v>
      </c>
      <c r="J1646" s="98">
        <v>2</v>
      </c>
      <c r="K1646" s="142">
        <f t="shared" si="340"/>
        <v>1.5503875968992248E-2</v>
      </c>
      <c r="L1646" s="99">
        <f t="shared" si="341"/>
        <v>129</v>
      </c>
      <c r="M1646" s="144">
        <f t="shared" si="341"/>
        <v>1</v>
      </c>
    </row>
    <row r="1647" spans="2:13" x14ac:dyDescent="0.15">
      <c r="B1647" s="183"/>
      <c r="C1647" s="12" t="s">
        <v>35</v>
      </c>
      <c r="D1647" s="145">
        <v>33</v>
      </c>
      <c r="E1647" s="142">
        <f t="shared" si="334"/>
        <v>0.16666666666666666</v>
      </c>
      <c r="F1647" s="143">
        <v>161</v>
      </c>
      <c r="G1647" s="142">
        <f t="shared" si="335"/>
        <v>0.81313131313131315</v>
      </c>
      <c r="H1647" s="143">
        <v>4</v>
      </c>
      <c r="I1647" s="142">
        <f t="shared" si="336"/>
        <v>2.0202020202020204E-2</v>
      </c>
      <c r="J1647" s="98"/>
      <c r="K1647" s="142">
        <f t="shared" si="340"/>
        <v>0</v>
      </c>
      <c r="L1647" s="99">
        <f t="shared" si="341"/>
        <v>198</v>
      </c>
      <c r="M1647" s="144">
        <f t="shared" si="341"/>
        <v>1</v>
      </c>
    </row>
    <row r="1648" spans="2:13" x14ac:dyDescent="0.15">
      <c r="B1648" s="183"/>
      <c r="C1648" s="12" t="s">
        <v>37</v>
      </c>
      <c r="D1648" s="145">
        <v>16</v>
      </c>
      <c r="E1648" s="142">
        <f t="shared" si="334"/>
        <v>0.11510791366906475</v>
      </c>
      <c r="F1648" s="143">
        <v>117</v>
      </c>
      <c r="G1648" s="142">
        <f t="shared" si="335"/>
        <v>0.84172661870503596</v>
      </c>
      <c r="H1648" s="143">
        <v>3</v>
      </c>
      <c r="I1648" s="142">
        <f t="shared" si="336"/>
        <v>2.1582733812949641E-2</v>
      </c>
      <c r="J1648" s="98">
        <v>3</v>
      </c>
      <c r="K1648" s="142">
        <f t="shared" si="340"/>
        <v>2.1582733812949641E-2</v>
      </c>
      <c r="L1648" s="99">
        <f t="shared" si="341"/>
        <v>139</v>
      </c>
      <c r="M1648" s="144">
        <f t="shared" si="341"/>
        <v>1</v>
      </c>
    </row>
    <row r="1649" spans="2:13" x14ac:dyDescent="0.15">
      <c r="B1649" s="183"/>
      <c r="C1649" s="10" t="s">
        <v>75</v>
      </c>
      <c r="D1649" s="78">
        <v>7</v>
      </c>
      <c r="E1649" s="72">
        <f t="shared" si="334"/>
        <v>0.17499999999999999</v>
      </c>
      <c r="F1649" s="73">
        <v>29</v>
      </c>
      <c r="G1649" s="72">
        <f t="shared" si="335"/>
        <v>0.72499999999999998</v>
      </c>
      <c r="H1649" s="73">
        <v>4</v>
      </c>
      <c r="I1649" s="72">
        <f t="shared" si="336"/>
        <v>0.1</v>
      </c>
      <c r="J1649" s="74"/>
      <c r="K1649" s="72">
        <f t="shared" si="340"/>
        <v>0</v>
      </c>
      <c r="L1649" s="75">
        <f t="shared" si="341"/>
        <v>40</v>
      </c>
      <c r="M1649" s="76">
        <f t="shared" si="341"/>
        <v>0.99999999999999989</v>
      </c>
    </row>
    <row r="1651" spans="2:13" x14ac:dyDescent="0.15">
      <c r="B1651" s="174" t="s">
        <v>88</v>
      </c>
      <c r="C1651" s="175"/>
      <c r="D1651" s="196" t="s">
        <v>231</v>
      </c>
      <c r="E1651" s="197"/>
      <c r="F1651" s="197" t="s">
        <v>232</v>
      </c>
      <c r="G1651" s="197"/>
      <c r="H1651" s="197" t="s">
        <v>234</v>
      </c>
      <c r="I1651" s="197"/>
      <c r="J1651" s="166" t="s">
        <v>62</v>
      </c>
      <c r="K1651" s="198"/>
      <c r="L1651" s="197" t="s">
        <v>14</v>
      </c>
      <c r="M1651" s="199"/>
    </row>
    <row r="1652" spans="2:13" x14ac:dyDescent="0.15">
      <c r="B1652" s="176"/>
      <c r="C1652" s="177"/>
      <c r="D1652" s="119" t="s">
        <v>1</v>
      </c>
      <c r="E1652" s="120" t="s">
        <v>2</v>
      </c>
      <c r="F1652" s="120" t="s">
        <v>1</v>
      </c>
      <c r="G1652" s="120" t="s">
        <v>2</v>
      </c>
      <c r="H1652" s="120" t="s">
        <v>1</v>
      </c>
      <c r="I1652" s="120" t="s">
        <v>2</v>
      </c>
      <c r="J1652" s="120" t="s">
        <v>1</v>
      </c>
      <c r="K1652" s="120" t="s">
        <v>2</v>
      </c>
      <c r="L1652" s="120" t="s">
        <v>1</v>
      </c>
      <c r="M1652" s="121" t="s">
        <v>2</v>
      </c>
    </row>
    <row r="1653" spans="2:13" x14ac:dyDescent="0.15">
      <c r="B1653" s="171" t="s">
        <v>17</v>
      </c>
      <c r="C1653" s="3" t="s">
        <v>0</v>
      </c>
      <c r="D1653" s="22">
        <f>SUM(D1654:D1663)</f>
        <v>353</v>
      </c>
      <c r="E1653" s="23">
        <f>D1653/L1653</f>
        <v>0.24737210932025228</v>
      </c>
      <c r="F1653" s="37">
        <f>SUM(F1654:F1663)</f>
        <v>1015</v>
      </c>
      <c r="G1653" s="23">
        <f t="shared" ref="G1653:G1663" si="344">F1653/L1653</f>
        <v>0.71128241065171693</v>
      </c>
      <c r="H1653" s="39">
        <f>SUM(H1654:H1663)</f>
        <v>49</v>
      </c>
      <c r="I1653" s="23">
        <f t="shared" ref="I1653:I1663" si="345">H1653/L1653</f>
        <v>3.4337771548703572E-2</v>
      </c>
      <c r="J1653" s="40">
        <v>10</v>
      </c>
      <c r="K1653" s="23">
        <f>J1653/L1653</f>
        <v>7.0077084793272598E-3</v>
      </c>
      <c r="L1653" s="41">
        <f>D1653+F1653+H1653+J1653</f>
        <v>1427</v>
      </c>
      <c r="M1653" s="25">
        <f>E1653+G1653+I1653+K1653</f>
        <v>1</v>
      </c>
    </row>
    <row r="1654" spans="2:13" x14ac:dyDescent="0.15">
      <c r="B1654" s="172"/>
      <c r="C1654" s="11" t="s">
        <v>77</v>
      </c>
      <c r="D1654" s="92">
        <v>21</v>
      </c>
      <c r="E1654" s="42">
        <f t="shared" ref="E1654:E1663" si="346">D1654/L1654</f>
        <v>0.28378378378378377</v>
      </c>
      <c r="F1654" s="52">
        <v>51</v>
      </c>
      <c r="G1654" s="42">
        <f t="shared" si="344"/>
        <v>0.68918918918918914</v>
      </c>
      <c r="H1654" s="52">
        <v>2</v>
      </c>
      <c r="I1654" s="42">
        <f t="shared" si="345"/>
        <v>2.7027027027027029E-2</v>
      </c>
      <c r="J1654" s="56"/>
      <c r="K1654" s="42">
        <f t="shared" ref="K1654:K1663" si="347">J1654/L1654</f>
        <v>0</v>
      </c>
      <c r="L1654" s="43">
        <f t="shared" ref="L1654:M1663" si="348">D1654+F1654+H1654+J1654</f>
        <v>74</v>
      </c>
      <c r="M1654" s="44">
        <f t="shared" si="348"/>
        <v>1</v>
      </c>
    </row>
    <row r="1655" spans="2:13" x14ac:dyDescent="0.15">
      <c r="B1655" s="172"/>
      <c r="C1655" s="12" t="s">
        <v>78</v>
      </c>
      <c r="D1655" s="57">
        <v>11</v>
      </c>
      <c r="E1655" s="54">
        <f t="shared" si="346"/>
        <v>0.26190476190476192</v>
      </c>
      <c r="F1655" s="58">
        <v>29</v>
      </c>
      <c r="G1655" s="54">
        <f t="shared" si="344"/>
        <v>0.69047619047619047</v>
      </c>
      <c r="H1655" s="58">
        <v>2</v>
      </c>
      <c r="I1655" s="54">
        <f t="shared" si="345"/>
        <v>4.7619047619047616E-2</v>
      </c>
      <c r="J1655" s="53"/>
      <c r="K1655" s="54">
        <f t="shared" si="347"/>
        <v>0</v>
      </c>
      <c r="L1655" s="138">
        <f t="shared" si="348"/>
        <v>42</v>
      </c>
      <c r="M1655" s="134">
        <f t="shared" si="348"/>
        <v>1</v>
      </c>
    </row>
    <row r="1656" spans="2:13" x14ac:dyDescent="0.15">
      <c r="B1656" s="172"/>
      <c r="C1656" s="12" t="s">
        <v>79</v>
      </c>
      <c r="D1656" s="57">
        <v>46</v>
      </c>
      <c r="E1656" s="54">
        <f t="shared" si="346"/>
        <v>0.27878787878787881</v>
      </c>
      <c r="F1656" s="58">
        <v>115</v>
      </c>
      <c r="G1656" s="54">
        <f t="shared" si="344"/>
        <v>0.69696969696969702</v>
      </c>
      <c r="H1656" s="58">
        <v>2</v>
      </c>
      <c r="I1656" s="54">
        <f t="shared" si="345"/>
        <v>1.2121212121212121E-2</v>
      </c>
      <c r="J1656" s="53">
        <v>2</v>
      </c>
      <c r="K1656" s="54">
        <f t="shared" si="347"/>
        <v>1.2121212121212121E-2</v>
      </c>
      <c r="L1656" s="138">
        <f t="shared" si="348"/>
        <v>165</v>
      </c>
      <c r="M1656" s="134">
        <f t="shared" si="348"/>
        <v>1</v>
      </c>
    </row>
    <row r="1657" spans="2:13" x14ac:dyDescent="0.15">
      <c r="B1657" s="172"/>
      <c r="C1657" s="12" t="s">
        <v>80</v>
      </c>
      <c r="D1657" s="57">
        <v>64</v>
      </c>
      <c r="E1657" s="54">
        <f t="shared" si="346"/>
        <v>0.2831858407079646</v>
      </c>
      <c r="F1657" s="58">
        <v>148</v>
      </c>
      <c r="G1657" s="54">
        <f t="shared" si="344"/>
        <v>0.65486725663716816</v>
      </c>
      <c r="H1657" s="58">
        <v>13</v>
      </c>
      <c r="I1657" s="54">
        <f t="shared" si="345"/>
        <v>5.7522123893805309E-2</v>
      </c>
      <c r="J1657" s="53">
        <v>1</v>
      </c>
      <c r="K1657" s="54">
        <f t="shared" si="347"/>
        <v>4.4247787610619468E-3</v>
      </c>
      <c r="L1657" s="138">
        <f t="shared" si="348"/>
        <v>226</v>
      </c>
      <c r="M1657" s="134">
        <f t="shared" si="348"/>
        <v>1</v>
      </c>
    </row>
    <row r="1658" spans="2:13" x14ac:dyDescent="0.15">
      <c r="B1658" s="172"/>
      <c r="C1658" s="12" t="s">
        <v>81</v>
      </c>
      <c r="D1658" s="57">
        <v>26</v>
      </c>
      <c r="E1658" s="54">
        <f t="shared" si="346"/>
        <v>0.26530612244897961</v>
      </c>
      <c r="F1658" s="58">
        <v>70</v>
      </c>
      <c r="G1658" s="54">
        <f t="shared" si="344"/>
        <v>0.7142857142857143</v>
      </c>
      <c r="H1658" s="58">
        <v>2</v>
      </c>
      <c r="I1658" s="54">
        <f t="shared" si="345"/>
        <v>2.0408163265306121E-2</v>
      </c>
      <c r="J1658" s="53"/>
      <c r="K1658" s="54">
        <f t="shared" si="347"/>
        <v>0</v>
      </c>
      <c r="L1658" s="138">
        <f t="shared" si="348"/>
        <v>98</v>
      </c>
      <c r="M1658" s="134">
        <f t="shared" si="348"/>
        <v>1</v>
      </c>
    </row>
    <row r="1659" spans="2:13" x14ac:dyDescent="0.15">
      <c r="B1659" s="172"/>
      <c r="C1659" s="12" t="s">
        <v>82</v>
      </c>
      <c r="D1659" s="57">
        <v>29</v>
      </c>
      <c r="E1659" s="54">
        <f t="shared" si="346"/>
        <v>0.19594594594594594</v>
      </c>
      <c r="F1659" s="58">
        <v>114</v>
      </c>
      <c r="G1659" s="54">
        <f t="shared" si="344"/>
        <v>0.77027027027027029</v>
      </c>
      <c r="H1659" s="58">
        <v>5</v>
      </c>
      <c r="I1659" s="54">
        <f t="shared" si="345"/>
        <v>3.3783783783783786E-2</v>
      </c>
      <c r="J1659" s="53"/>
      <c r="K1659" s="54">
        <f t="shared" si="347"/>
        <v>0</v>
      </c>
      <c r="L1659" s="138">
        <f t="shared" si="348"/>
        <v>148</v>
      </c>
      <c r="M1659" s="134">
        <f t="shared" si="348"/>
        <v>1</v>
      </c>
    </row>
    <row r="1660" spans="2:13" x14ac:dyDescent="0.15">
      <c r="B1660" s="172"/>
      <c r="C1660" s="12" t="s">
        <v>83</v>
      </c>
      <c r="D1660" s="57">
        <v>55</v>
      </c>
      <c r="E1660" s="54">
        <f t="shared" si="346"/>
        <v>0.22177419354838709</v>
      </c>
      <c r="F1660" s="58">
        <v>184</v>
      </c>
      <c r="G1660" s="54">
        <f t="shared" si="344"/>
        <v>0.74193548387096775</v>
      </c>
      <c r="H1660" s="58">
        <v>8</v>
      </c>
      <c r="I1660" s="54">
        <f t="shared" si="345"/>
        <v>3.2258064516129031E-2</v>
      </c>
      <c r="J1660" s="53">
        <v>1</v>
      </c>
      <c r="K1660" s="54">
        <f t="shared" si="347"/>
        <v>4.0322580645161289E-3</v>
      </c>
      <c r="L1660" s="138">
        <f t="shared" si="348"/>
        <v>248</v>
      </c>
      <c r="M1660" s="134">
        <f t="shared" si="348"/>
        <v>1</v>
      </c>
    </row>
    <row r="1661" spans="2:13" x14ac:dyDescent="0.15">
      <c r="B1661" s="172"/>
      <c r="C1661" s="12" t="s">
        <v>84</v>
      </c>
      <c r="D1661" s="57">
        <v>54</v>
      </c>
      <c r="E1661" s="54">
        <f t="shared" si="346"/>
        <v>0.23175965665236051</v>
      </c>
      <c r="F1661" s="58">
        <v>170</v>
      </c>
      <c r="G1661" s="54">
        <f t="shared" si="344"/>
        <v>0.72961373390557938</v>
      </c>
      <c r="H1661" s="58">
        <v>8</v>
      </c>
      <c r="I1661" s="54">
        <f t="shared" si="345"/>
        <v>3.4334763948497854E-2</v>
      </c>
      <c r="J1661" s="53">
        <v>1</v>
      </c>
      <c r="K1661" s="54">
        <f t="shared" si="347"/>
        <v>4.2918454935622317E-3</v>
      </c>
      <c r="L1661" s="138">
        <f t="shared" si="348"/>
        <v>233</v>
      </c>
      <c r="M1661" s="134">
        <f t="shared" si="348"/>
        <v>1</v>
      </c>
    </row>
    <row r="1662" spans="2:13" x14ac:dyDescent="0.15">
      <c r="B1662" s="172"/>
      <c r="C1662" s="12" t="s">
        <v>85</v>
      </c>
      <c r="D1662" s="139">
        <v>34</v>
      </c>
      <c r="E1662" s="54">
        <f t="shared" si="346"/>
        <v>0.26771653543307089</v>
      </c>
      <c r="F1662" s="58">
        <v>84</v>
      </c>
      <c r="G1662" s="54">
        <f t="shared" si="344"/>
        <v>0.66141732283464572</v>
      </c>
      <c r="H1662" s="58">
        <v>4</v>
      </c>
      <c r="I1662" s="54">
        <f t="shared" si="345"/>
        <v>3.1496062992125984E-2</v>
      </c>
      <c r="J1662" s="53">
        <v>5</v>
      </c>
      <c r="K1662" s="54">
        <f t="shared" si="347"/>
        <v>3.937007874015748E-2</v>
      </c>
      <c r="L1662" s="138">
        <f t="shared" si="348"/>
        <v>127</v>
      </c>
      <c r="M1662" s="134">
        <f t="shared" si="348"/>
        <v>1</v>
      </c>
    </row>
    <row r="1663" spans="2:13" x14ac:dyDescent="0.15">
      <c r="B1663" s="173"/>
      <c r="C1663" s="10" t="s">
        <v>86</v>
      </c>
      <c r="D1663" s="55">
        <v>13</v>
      </c>
      <c r="E1663" s="46">
        <f t="shared" si="346"/>
        <v>0.19696969696969696</v>
      </c>
      <c r="F1663" s="47">
        <v>50</v>
      </c>
      <c r="G1663" s="46">
        <f t="shared" si="344"/>
        <v>0.75757575757575757</v>
      </c>
      <c r="H1663" s="47">
        <v>3</v>
      </c>
      <c r="I1663" s="46">
        <f t="shared" si="345"/>
        <v>4.5454545454545456E-2</v>
      </c>
      <c r="J1663" s="48"/>
      <c r="K1663" s="46">
        <f t="shared" si="347"/>
        <v>0</v>
      </c>
      <c r="L1663" s="49">
        <f t="shared" si="348"/>
        <v>66</v>
      </c>
      <c r="M1663" s="50">
        <f t="shared" si="348"/>
        <v>1</v>
      </c>
    </row>
    <row r="1666" spans="2:15" x14ac:dyDescent="0.15">
      <c r="B1666" s="4" t="s">
        <v>235</v>
      </c>
    </row>
    <row r="1667" spans="2:15" x14ac:dyDescent="0.15">
      <c r="B1667" s="4" t="s">
        <v>265</v>
      </c>
    </row>
    <row r="1668" spans="2:15" x14ac:dyDescent="0.15">
      <c r="B1668" s="5" t="s">
        <v>236</v>
      </c>
      <c r="H1668" s="19"/>
      <c r="I1668" s="7"/>
    </row>
    <row r="1669" spans="2:15" ht="27" customHeight="1" x14ac:dyDescent="0.15">
      <c r="B1669" s="174" t="s">
        <v>87</v>
      </c>
      <c r="C1669" s="191"/>
      <c r="D1669" s="184" t="s">
        <v>237</v>
      </c>
      <c r="E1669" s="185"/>
      <c r="F1669" s="186" t="s">
        <v>238</v>
      </c>
      <c r="G1669" s="186"/>
      <c r="H1669" s="186" t="s">
        <v>239</v>
      </c>
      <c r="I1669" s="186"/>
      <c r="J1669" s="187" t="s">
        <v>279</v>
      </c>
      <c r="K1669" s="188"/>
      <c r="L1669" s="180" t="s">
        <v>62</v>
      </c>
      <c r="M1669" s="179"/>
      <c r="N1669" s="188" t="s">
        <v>14</v>
      </c>
      <c r="O1669" s="194"/>
    </row>
    <row r="1670" spans="2:15" x14ac:dyDescent="0.15">
      <c r="B1670" s="192"/>
      <c r="C1670" s="193"/>
      <c r="D1670" s="119" t="s">
        <v>200</v>
      </c>
      <c r="E1670" s="120" t="s">
        <v>2</v>
      </c>
      <c r="F1670" s="120" t="s">
        <v>1</v>
      </c>
      <c r="G1670" s="120" t="s">
        <v>2</v>
      </c>
      <c r="H1670" s="120" t="s">
        <v>1</v>
      </c>
      <c r="I1670" s="120" t="s">
        <v>2</v>
      </c>
      <c r="J1670" s="120" t="s">
        <v>1</v>
      </c>
      <c r="K1670" s="120" t="s">
        <v>2</v>
      </c>
      <c r="L1670" s="120" t="s">
        <v>1</v>
      </c>
      <c r="M1670" s="120" t="s">
        <v>2</v>
      </c>
      <c r="N1670" s="120" t="s">
        <v>1</v>
      </c>
      <c r="O1670" s="121" t="s">
        <v>2</v>
      </c>
    </row>
    <row r="1671" spans="2:15" x14ac:dyDescent="0.15">
      <c r="B1671" s="195" t="s">
        <v>17</v>
      </c>
      <c r="C1671" s="3" t="s">
        <v>0</v>
      </c>
      <c r="D1671" s="59">
        <f>D1680+D1689</f>
        <v>154</v>
      </c>
      <c r="E1671" s="60">
        <f>D1671/N1671</f>
        <v>6.4327485380116955E-2</v>
      </c>
      <c r="F1671" s="61">
        <f>F1680+F1689</f>
        <v>936</v>
      </c>
      <c r="G1671" s="60">
        <f>F1671/N1671</f>
        <v>0.39097744360902253</v>
      </c>
      <c r="H1671" s="62">
        <f>H1680+H1689</f>
        <v>915</v>
      </c>
      <c r="I1671" s="60">
        <f>H1671/N1671</f>
        <v>0.38220551378446116</v>
      </c>
      <c r="J1671" s="61">
        <f>J1680+J1689</f>
        <v>355</v>
      </c>
      <c r="K1671" s="60">
        <f>J1671/N1671</f>
        <v>0.14828738512949038</v>
      </c>
      <c r="L1671" s="63">
        <f>L1680+L1689</f>
        <v>34</v>
      </c>
      <c r="M1671" s="60">
        <f>L1671/N1671</f>
        <v>1.4202172096908938E-2</v>
      </c>
      <c r="N1671" s="64">
        <f>D1671+F1671+H1671+J1671+L1671</f>
        <v>2394</v>
      </c>
      <c r="O1671" s="65">
        <f>E1671+G1671+I1671+K1671+M1671</f>
        <v>1</v>
      </c>
    </row>
    <row r="1672" spans="2:15" x14ac:dyDescent="0.15">
      <c r="B1672" s="183"/>
      <c r="C1672" s="11" t="s">
        <v>22</v>
      </c>
      <c r="D1672" s="140">
        <f>D1681+D1690</f>
        <v>6</v>
      </c>
      <c r="E1672" s="66">
        <f>D1672/N1672</f>
        <v>5.7692307692307696E-2</v>
      </c>
      <c r="F1672" s="67">
        <f t="shared" ref="F1672:J1679" si="349">F1681+F1690</f>
        <v>30</v>
      </c>
      <c r="G1672" s="66">
        <f t="shared" ref="G1672:G1697" si="350">F1672/N1672</f>
        <v>0.28846153846153844</v>
      </c>
      <c r="H1672" s="67">
        <f t="shared" ref="H1672:H1674" si="351">H1681+H1690</f>
        <v>37</v>
      </c>
      <c r="I1672" s="66">
        <f t="shared" ref="I1672:I1697" si="352">H1672/N1672</f>
        <v>0.35576923076923078</v>
      </c>
      <c r="J1672" s="67">
        <f t="shared" si="349"/>
        <v>31</v>
      </c>
      <c r="K1672" s="66">
        <f t="shared" ref="K1672:K1697" si="353">J1672/N1672</f>
        <v>0.29807692307692307</v>
      </c>
      <c r="L1672" s="68">
        <f t="shared" ref="L1672:L1679" si="354">L1681+L1690</f>
        <v>0</v>
      </c>
      <c r="M1672" s="66">
        <f t="shared" ref="M1672:M1697" si="355">L1672/N1672</f>
        <v>0</v>
      </c>
      <c r="N1672" s="69">
        <f t="shared" ref="N1672:O1697" si="356">D1672+F1672+H1672+J1672+L1672</f>
        <v>104</v>
      </c>
      <c r="O1672" s="70">
        <f t="shared" si="356"/>
        <v>1</v>
      </c>
    </row>
    <row r="1673" spans="2:15" x14ac:dyDescent="0.15">
      <c r="B1673" s="183"/>
      <c r="C1673" s="12" t="s">
        <v>24</v>
      </c>
      <c r="D1673" s="141">
        <f t="shared" ref="D1673:D1679" si="357">D1682+D1691</f>
        <v>12</v>
      </c>
      <c r="E1673" s="142">
        <f t="shared" ref="E1673:E1697" si="358">D1673/N1673</f>
        <v>6.9364161849710976E-2</v>
      </c>
      <c r="F1673" s="143">
        <f t="shared" si="349"/>
        <v>43</v>
      </c>
      <c r="G1673" s="142">
        <f t="shared" si="350"/>
        <v>0.24855491329479767</v>
      </c>
      <c r="H1673" s="143">
        <f t="shared" si="351"/>
        <v>79</v>
      </c>
      <c r="I1673" s="142">
        <f t="shared" si="352"/>
        <v>0.45664739884393063</v>
      </c>
      <c r="J1673" s="143">
        <f t="shared" si="349"/>
        <v>36</v>
      </c>
      <c r="K1673" s="142">
        <f t="shared" si="353"/>
        <v>0.20809248554913296</v>
      </c>
      <c r="L1673" s="98">
        <f t="shared" si="354"/>
        <v>3</v>
      </c>
      <c r="M1673" s="142">
        <f t="shared" si="355"/>
        <v>1.7341040462427744E-2</v>
      </c>
      <c r="N1673" s="99">
        <f t="shared" si="356"/>
        <v>173</v>
      </c>
      <c r="O1673" s="144">
        <f t="shared" si="356"/>
        <v>1</v>
      </c>
    </row>
    <row r="1674" spans="2:15" x14ac:dyDescent="0.15">
      <c r="B1674" s="183"/>
      <c r="C1674" s="12" t="s">
        <v>26</v>
      </c>
      <c r="D1674" s="141">
        <f t="shared" si="357"/>
        <v>12</v>
      </c>
      <c r="E1674" s="142">
        <f t="shared" si="358"/>
        <v>4.3010752688172046E-2</v>
      </c>
      <c r="F1674" s="143">
        <f t="shared" si="349"/>
        <v>98</v>
      </c>
      <c r="G1674" s="142">
        <f t="shared" si="350"/>
        <v>0.35125448028673834</v>
      </c>
      <c r="H1674" s="143">
        <f t="shared" si="351"/>
        <v>116</v>
      </c>
      <c r="I1674" s="142">
        <f t="shared" si="352"/>
        <v>0.4157706093189964</v>
      </c>
      <c r="J1674" s="143">
        <f t="shared" si="349"/>
        <v>52</v>
      </c>
      <c r="K1674" s="142">
        <f t="shared" si="353"/>
        <v>0.1863799283154122</v>
      </c>
      <c r="L1674" s="98">
        <f t="shared" si="354"/>
        <v>1</v>
      </c>
      <c r="M1674" s="142">
        <f t="shared" si="355"/>
        <v>3.5842293906810036E-3</v>
      </c>
      <c r="N1674" s="99">
        <f t="shared" si="356"/>
        <v>279</v>
      </c>
      <c r="O1674" s="144">
        <f t="shared" si="356"/>
        <v>1</v>
      </c>
    </row>
    <row r="1675" spans="2:15" x14ac:dyDescent="0.15">
      <c r="B1675" s="183"/>
      <c r="C1675" s="12" t="s">
        <v>28</v>
      </c>
      <c r="D1675" s="141">
        <f t="shared" si="357"/>
        <v>27</v>
      </c>
      <c r="E1675" s="142">
        <f t="shared" si="358"/>
        <v>7.9646017699115043E-2</v>
      </c>
      <c r="F1675" s="143">
        <f t="shared" si="349"/>
        <v>135</v>
      </c>
      <c r="G1675" s="142">
        <f t="shared" si="350"/>
        <v>0.39823008849557523</v>
      </c>
      <c r="H1675" s="143">
        <f>H1684+H1693</f>
        <v>137</v>
      </c>
      <c r="I1675" s="142">
        <f t="shared" si="352"/>
        <v>0.40412979351032446</v>
      </c>
      <c r="J1675" s="143">
        <f t="shared" si="349"/>
        <v>40</v>
      </c>
      <c r="K1675" s="142">
        <f t="shared" si="353"/>
        <v>0.11799410029498525</v>
      </c>
      <c r="L1675" s="98">
        <f t="shared" si="354"/>
        <v>0</v>
      </c>
      <c r="M1675" s="142">
        <f t="shared" si="355"/>
        <v>0</v>
      </c>
      <c r="N1675" s="99">
        <f t="shared" si="356"/>
        <v>339</v>
      </c>
      <c r="O1675" s="144">
        <f t="shared" si="356"/>
        <v>1</v>
      </c>
    </row>
    <row r="1676" spans="2:15" x14ac:dyDescent="0.15">
      <c r="B1676" s="183"/>
      <c r="C1676" s="12" t="s">
        <v>30</v>
      </c>
      <c r="D1676" s="141">
        <f t="shared" si="357"/>
        <v>23</v>
      </c>
      <c r="E1676" s="142">
        <f t="shared" si="358"/>
        <v>7.4193548387096769E-2</v>
      </c>
      <c r="F1676" s="143">
        <f t="shared" si="349"/>
        <v>141</v>
      </c>
      <c r="G1676" s="142">
        <f t="shared" si="350"/>
        <v>0.45483870967741935</v>
      </c>
      <c r="H1676" s="143">
        <f t="shared" ref="H1676:H1679" si="359">H1685+H1694</f>
        <v>107</v>
      </c>
      <c r="I1676" s="142">
        <f t="shared" si="352"/>
        <v>0.34516129032258064</v>
      </c>
      <c r="J1676" s="143">
        <f t="shared" si="349"/>
        <v>36</v>
      </c>
      <c r="K1676" s="142">
        <f t="shared" si="353"/>
        <v>0.11612903225806452</v>
      </c>
      <c r="L1676" s="98">
        <f t="shared" si="354"/>
        <v>3</v>
      </c>
      <c r="M1676" s="142">
        <f t="shared" si="355"/>
        <v>9.6774193548387101E-3</v>
      </c>
      <c r="N1676" s="99">
        <f t="shared" si="356"/>
        <v>310</v>
      </c>
      <c r="O1676" s="144">
        <f t="shared" si="356"/>
        <v>1</v>
      </c>
    </row>
    <row r="1677" spans="2:15" x14ac:dyDescent="0.15">
      <c r="B1677" s="183"/>
      <c r="C1677" s="12" t="s">
        <v>35</v>
      </c>
      <c r="D1677" s="141">
        <f t="shared" si="357"/>
        <v>35</v>
      </c>
      <c r="E1677" s="142">
        <f t="shared" si="358"/>
        <v>6.8359375E-2</v>
      </c>
      <c r="F1677" s="143">
        <f t="shared" si="349"/>
        <v>216</v>
      </c>
      <c r="G1677" s="142">
        <f t="shared" si="350"/>
        <v>0.421875</v>
      </c>
      <c r="H1677" s="143">
        <f t="shared" si="359"/>
        <v>179</v>
      </c>
      <c r="I1677" s="142">
        <f t="shared" si="352"/>
        <v>0.349609375</v>
      </c>
      <c r="J1677" s="143">
        <f t="shared" si="349"/>
        <v>73</v>
      </c>
      <c r="K1677" s="142">
        <f t="shared" si="353"/>
        <v>0.142578125</v>
      </c>
      <c r="L1677" s="98">
        <f t="shared" si="354"/>
        <v>9</v>
      </c>
      <c r="M1677" s="142">
        <f t="shared" si="355"/>
        <v>1.7578125E-2</v>
      </c>
      <c r="N1677" s="99">
        <f t="shared" si="356"/>
        <v>512</v>
      </c>
      <c r="O1677" s="144">
        <f t="shared" si="356"/>
        <v>1</v>
      </c>
    </row>
    <row r="1678" spans="2:15" x14ac:dyDescent="0.15">
      <c r="B1678" s="183"/>
      <c r="C1678" s="12" t="s">
        <v>37</v>
      </c>
      <c r="D1678" s="141">
        <f t="shared" si="357"/>
        <v>16</v>
      </c>
      <c r="E1678" s="142">
        <f t="shared" si="358"/>
        <v>3.669724770642202E-2</v>
      </c>
      <c r="F1678" s="143">
        <f t="shared" si="349"/>
        <v>206</v>
      </c>
      <c r="G1678" s="142">
        <f t="shared" si="350"/>
        <v>0.47247706422018348</v>
      </c>
      <c r="H1678" s="143">
        <f t="shared" si="359"/>
        <v>161</v>
      </c>
      <c r="I1678" s="142">
        <f t="shared" si="352"/>
        <v>0.36926605504587157</v>
      </c>
      <c r="J1678" s="143">
        <f t="shared" si="349"/>
        <v>48</v>
      </c>
      <c r="K1678" s="142">
        <f t="shared" si="353"/>
        <v>0.11009174311926606</v>
      </c>
      <c r="L1678" s="98">
        <f t="shared" si="354"/>
        <v>5</v>
      </c>
      <c r="M1678" s="142">
        <f t="shared" si="355"/>
        <v>1.1467889908256881E-2</v>
      </c>
      <c r="N1678" s="99">
        <f t="shared" si="356"/>
        <v>436</v>
      </c>
      <c r="O1678" s="144">
        <f t="shared" si="356"/>
        <v>0.99999999999999989</v>
      </c>
    </row>
    <row r="1679" spans="2:15" x14ac:dyDescent="0.15">
      <c r="B1679" s="183"/>
      <c r="C1679" s="10" t="s">
        <v>75</v>
      </c>
      <c r="D1679" s="71">
        <f t="shared" si="357"/>
        <v>23</v>
      </c>
      <c r="E1679" s="72">
        <f t="shared" si="358"/>
        <v>9.5435684647302899E-2</v>
      </c>
      <c r="F1679" s="73">
        <f t="shared" si="349"/>
        <v>67</v>
      </c>
      <c r="G1679" s="72">
        <f t="shared" si="350"/>
        <v>0.27800829875518673</v>
      </c>
      <c r="H1679" s="73">
        <f t="shared" si="359"/>
        <v>99</v>
      </c>
      <c r="I1679" s="72">
        <f t="shared" si="352"/>
        <v>0.41078838174273857</v>
      </c>
      <c r="J1679" s="73">
        <f t="shared" si="349"/>
        <v>39</v>
      </c>
      <c r="K1679" s="72">
        <f t="shared" si="353"/>
        <v>0.16182572614107885</v>
      </c>
      <c r="L1679" s="74">
        <f t="shared" si="354"/>
        <v>13</v>
      </c>
      <c r="M1679" s="72">
        <f t="shared" si="355"/>
        <v>5.3941908713692949E-2</v>
      </c>
      <c r="N1679" s="75">
        <f t="shared" si="356"/>
        <v>241</v>
      </c>
      <c r="O1679" s="76">
        <f t="shared" si="356"/>
        <v>1</v>
      </c>
    </row>
    <row r="1680" spans="2:15" x14ac:dyDescent="0.15">
      <c r="B1680" s="182" t="s">
        <v>15</v>
      </c>
      <c r="C1680" s="11" t="s">
        <v>0</v>
      </c>
      <c r="D1680" s="77">
        <f>SUM(D1681:D1688)</f>
        <v>50</v>
      </c>
      <c r="E1680" s="60">
        <f t="shared" si="358"/>
        <v>4.5126353790613721E-2</v>
      </c>
      <c r="F1680" s="67">
        <f>SUM(F1681:F1688)</f>
        <v>339</v>
      </c>
      <c r="G1680" s="60">
        <f t="shared" si="350"/>
        <v>0.30595667870036103</v>
      </c>
      <c r="H1680" s="67">
        <f>SUM(H1681:H1688)</f>
        <v>477</v>
      </c>
      <c r="I1680" s="60">
        <f t="shared" si="352"/>
        <v>0.43050541516245489</v>
      </c>
      <c r="J1680" s="67">
        <f>SUM(J1681:J1688)</f>
        <v>230</v>
      </c>
      <c r="K1680" s="60">
        <f t="shared" si="353"/>
        <v>0.20758122743682311</v>
      </c>
      <c r="L1680" s="63">
        <f>SUM(L1681:L1688)</f>
        <v>12</v>
      </c>
      <c r="M1680" s="60">
        <f t="shared" si="355"/>
        <v>1.0830324909747292E-2</v>
      </c>
      <c r="N1680" s="64">
        <f t="shared" si="356"/>
        <v>1108</v>
      </c>
      <c r="O1680" s="65">
        <f t="shared" si="356"/>
        <v>1</v>
      </c>
    </row>
    <row r="1681" spans="2:15" x14ac:dyDescent="0.15">
      <c r="B1681" s="182"/>
      <c r="C1681" s="11" t="s">
        <v>22</v>
      </c>
      <c r="D1681" s="77">
        <v>1</v>
      </c>
      <c r="E1681" s="66">
        <f t="shared" si="358"/>
        <v>2.0833333333333332E-2</v>
      </c>
      <c r="F1681" s="67">
        <v>10</v>
      </c>
      <c r="G1681" s="66">
        <f t="shared" si="350"/>
        <v>0.20833333333333334</v>
      </c>
      <c r="H1681" s="67">
        <v>18</v>
      </c>
      <c r="I1681" s="66">
        <f t="shared" si="352"/>
        <v>0.375</v>
      </c>
      <c r="J1681" s="67">
        <v>19</v>
      </c>
      <c r="K1681" s="66">
        <f t="shared" si="353"/>
        <v>0.39583333333333331</v>
      </c>
      <c r="L1681" s="68"/>
      <c r="M1681" s="66">
        <f t="shared" si="355"/>
        <v>0</v>
      </c>
      <c r="N1681" s="69">
        <f t="shared" si="356"/>
        <v>48</v>
      </c>
      <c r="O1681" s="70">
        <f t="shared" si="356"/>
        <v>1</v>
      </c>
    </row>
    <row r="1682" spans="2:15" x14ac:dyDescent="0.15">
      <c r="B1682" s="182"/>
      <c r="C1682" s="12" t="s">
        <v>24</v>
      </c>
      <c r="D1682" s="145">
        <v>4</v>
      </c>
      <c r="E1682" s="142">
        <f t="shared" si="358"/>
        <v>5.0632911392405063E-2</v>
      </c>
      <c r="F1682" s="143">
        <v>11</v>
      </c>
      <c r="G1682" s="142">
        <f t="shared" si="350"/>
        <v>0.13924050632911392</v>
      </c>
      <c r="H1682" s="143">
        <v>38</v>
      </c>
      <c r="I1682" s="142">
        <f t="shared" si="352"/>
        <v>0.48101265822784811</v>
      </c>
      <c r="J1682" s="143">
        <v>24</v>
      </c>
      <c r="K1682" s="142">
        <f t="shared" si="353"/>
        <v>0.30379746835443039</v>
      </c>
      <c r="L1682" s="98">
        <v>2</v>
      </c>
      <c r="M1682" s="142">
        <f t="shared" si="355"/>
        <v>2.5316455696202531E-2</v>
      </c>
      <c r="N1682" s="99">
        <f t="shared" si="356"/>
        <v>79</v>
      </c>
      <c r="O1682" s="144">
        <f t="shared" si="356"/>
        <v>1</v>
      </c>
    </row>
    <row r="1683" spans="2:15" x14ac:dyDescent="0.15">
      <c r="B1683" s="182"/>
      <c r="C1683" s="12" t="s">
        <v>26</v>
      </c>
      <c r="D1683" s="145">
        <v>4</v>
      </c>
      <c r="E1683" s="142">
        <f t="shared" si="358"/>
        <v>2.8571428571428571E-2</v>
      </c>
      <c r="F1683" s="143">
        <v>35</v>
      </c>
      <c r="G1683" s="142">
        <f t="shared" si="350"/>
        <v>0.25</v>
      </c>
      <c r="H1683" s="143">
        <v>62</v>
      </c>
      <c r="I1683" s="142">
        <f t="shared" si="352"/>
        <v>0.44285714285714284</v>
      </c>
      <c r="J1683" s="143">
        <v>38</v>
      </c>
      <c r="K1683" s="142">
        <f t="shared" si="353"/>
        <v>0.27142857142857141</v>
      </c>
      <c r="L1683" s="98">
        <v>1</v>
      </c>
      <c r="M1683" s="142">
        <f t="shared" si="355"/>
        <v>7.1428571428571426E-3</v>
      </c>
      <c r="N1683" s="99">
        <f t="shared" si="356"/>
        <v>140</v>
      </c>
      <c r="O1683" s="144">
        <f t="shared" si="356"/>
        <v>1</v>
      </c>
    </row>
    <row r="1684" spans="2:15" x14ac:dyDescent="0.15">
      <c r="B1684" s="182"/>
      <c r="C1684" s="12" t="s">
        <v>28</v>
      </c>
      <c r="D1684" s="145">
        <v>11</v>
      </c>
      <c r="E1684" s="142">
        <f t="shared" si="358"/>
        <v>7.3825503355704702E-2</v>
      </c>
      <c r="F1684" s="143">
        <v>38</v>
      </c>
      <c r="G1684" s="142">
        <f t="shared" si="350"/>
        <v>0.25503355704697989</v>
      </c>
      <c r="H1684" s="143">
        <v>74</v>
      </c>
      <c r="I1684" s="142">
        <f t="shared" si="352"/>
        <v>0.49664429530201343</v>
      </c>
      <c r="J1684" s="143">
        <v>26</v>
      </c>
      <c r="K1684" s="142">
        <f t="shared" si="353"/>
        <v>0.17449664429530201</v>
      </c>
      <c r="L1684" s="98"/>
      <c r="M1684" s="142">
        <f t="shared" si="355"/>
        <v>0</v>
      </c>
      <c r="N1684" s="99">
        <f t="shared" si="356"/>
        <v>149</v>
      </c>
      <c r="O1684" s="144">
        <f t="shared" si="356"/>
        <v>1</v>
      </c>
    </row>
    <row r="1685" spans="2:15" x14ac:dyDescent="0.15">
      <c r="B1685" s="182"/>
      <c r="C1685" s="12" t="s">
        <v>30</v>
      </c>
      <c r="D1685" s="145">
        <v>8</v>
      </c>
      <c r="E1685" s="142">
        <f t="shared" si="358"/>
        <v>5.6338028169014086E-2</v>
      </c>
      <c r="F1685" s="143">
        <v>49</v>
      </c>
      <c r="G1685" s="142">
        <f t="shared" si="350"/>
        <v>0.34507042253521125</v>
      </c>
      <c r="H1685" s="143">
        <v>54</v>
      </c>
      <c r="I1685" s="142">
        <f t="shared" si="352"/>
        <v>0.38028169014084506</v>
      </c>
      <c r="J1685" s="143">
        <v>30</v>
      </c>
      <c r="K1685" s="142">
        <f t="shared" si="353"/>
        <v>0.21126760563380281</v>
      </c>
      <c r="L1685" s="98">
        <v>1</v>
      </c>
      <c r="M1685" s="142">
        <f t="shared" si="355"/>
        <v>7.0422535211267607E-3</v>
      </c>
      <c r="N1685" s="99">
        <f t="shared" si="356"/>
        <v>142</v>
      </c>
      <c r="O1685" s="144">
        <f t="shared" si="356"/>
        <v>1</v>
      </c>
    </row>
    <row r="1686" spans="2:15" x14ac:dyDescent="0.15">
      <c r="B1686" s="183"/>
      <c r="C1686" s="12" t="s">
        <v>35</v>
      </c>
      <c r="D1686" s="145">
        <v>9</v>
      </c>
      <c r="E1686" s="142">
        <f t="shared" si="358"/>
        <v>3.6885245901639344E-2</v>
      </c>
      <c r="F1686" s="143">
        <v>83</v>
      </c>
      <c r="G1686" s="142">
        <f t="shared" si="350"/>
        <v>0.3401639344262295</v>
      </c>
      <c r="H1686" s="143">
        <v>98</v>
      </c>
      <c r="I1686" s="142">
        <f t="shared" si="352"/>
        <v>0.40163934426229508</v>
      </c>
      <c r="J1686" s="143">
        <v>50</v>
      </c>
      <c r="K1686" s="142">
        <f t="shared" si="353"/>
        <v>0.20491803278688525</v>
      </c>
      <c r="L1686" s="98">
        <v>4</v>
      </c>
      <c r="M1686" s="142">
        <f t="shared" si="355"/>
        <v>1.6393442622950821E-2</v>
      </c>
      <c r="N1686" s="99">
        <f t="shared" si="356"/>
        <v>244</v>
      </c>
      <c r="O1686" s="144">
        <f t="shared" si="356"/>
        <v>1</v>
      </c>
    </row>
    <row r="1687" spans="2:15" x14ac:dyDescent="0.15">
      <c r="B1687" s="183"/>
      <c r="C1687" s="12" t="s">
        <v>37</v>
      </c>
      <c r="D1687" s="145">
        <v>3</v>
      </c>
      <c r="E1687" s="142">
        <f t="shared" si="358"/>
        <v>1.507537688442211E-2</v>
      </c>
      <c r="F1687" s="143">
        <v>84</v>
      </c>
      <c r="G1687" s="142">
        <f t="shared" si="350"/>
        <v>0.42211055276381909</v>
      </c>
      <c r="H1687" s="143">
        <v>85</v>
      </c>
      <c r="I1687" s="142">
        <f t="shared" si="352"/>
        <v>0.42713567839195982</v>
      </c>
      <c r="J1687" s="143">
        <v>26</v>
      </c>
      <c r="K1687" s="142">
        <f t="shared" si="353"/>
        <v>0.1306532663316583</v>
      </c>
      <c r="L1687" s="98">
        <v>1</v>
      </c>
      <c r="M1687" s="142">
        <f t="shared" si="355"/>
        <v>5.0251256281407036E-3</v>
      </c>
      <c r="N1687" s="99">
        <f t="shared" si="356"/>
        <v>199</v>
      </c>
      <c r="O1687" s="144">
        <f t="shared" si="356"/>
        <v>1</v>
      </c>
    </row>
    <row r="1688" spans="2:15" x14ac:dyDescent="0.15">
      <c r="B1688" s="183"/>
      <c r="C1688" s="10" t="s">
        <v>75</v>
      </c>
      <c r="D1688" s="78">
        <v>10</v>
      </c>
      <c r="E1688" s="72">
        <f t="shared" si="358"/>
        <v>9.3457943925233641E-2</v>
      </c>
      <c r="F1688" s="73">
        <v>29</v>
      </c>
      <c r="G1688" s="72">
        <f t="shared" si="350"/>
        <v>0.27102803738317754</v>
      </c>
      <c r="H1688" s="73">
        <v>48</v>
      </c>
      <c r="I1688" s="72">
        <f t="shared" si="352"/>
        <v>0.44859813084112149</v>
      </c>
      <c r="J1688" s="73">
        <v>17</v>
      </c>
      <c r="K1688" s="72">
        <f t="shared" si="353"/>
        <v>0.15887850467289719</v>
      </c>
      <c r="L1688" s="74">
        <v>3</v>
      </c>
      <c r="M1688" s="72">
        <f t="shared" si="355"/>
        <v>2.8037383177570093E-2</v>
      </c>
      <c r="N1688" s="75">
        <f t="shared" si="356"/>
        <v>107</v>
      </c>
      <c r="O1688" s="76">
        <f t="shared" si="356"/>
        <v>1</v>
      </c>
    </row>
    <row r="1689" spans="2:15" x14ac:dyDescent="0.15">
      <c r="B1689" s="182" t="s">
        <v>16</v>
      </c>
      <c r="C1689" s="6" t="s">
        <v>0</v>
      </c>
      <c r="D1689" s="59">
        <f>SUM(D1690:D1697)</f>
        <v>104</v>
      </c>
      <c r="E1689" s="60">
        <f t="shared" si="358"/>
        <v>8.0870917573872478E-2</v>
      </c>
      <c r="F1689" s="62">
        <f>SUM(F1690:F1697)</f>
        <v>597</v>
      </c>
      <c r="G1689" s="60">
        <f t="shared" si="350"/>
        <v>0.46423017107309489</v>
      </c>
      <c r="H1689" s="62">
        <f>SUM(H1690:H1697)</f>
        <v>438</v>
      </c>
      <c r="I1689" s="60">
        <f t="shared" si="352"/>
        <v>0.3405909797822706</v>
      </c>
      <c r="J1689" s="62">
        <f>SUM(J1690:J1697)</f>
        <v>125</v>
      </c>
      <c r="K1689" s="60">
        <f t="shared" si="353"/>
        <v>9.7200622083981336E-2</v>
      </c>
      <c r="L1689" s="63">
        <f>SUM(L1690:L1697)</f>
        <v>22</v>
      </c>
      <c r="M1689" s="60">
        <f t="shared" si="355"/>
        <v>1.7107309486780714E-2</v>
      </c>
      <c r="N1689" s="64">
        <f t="shared" si="356"/>
        <v>1286</v>
      </c>
      <c r="O1689" s="65">
        <f t="shared" si="356"/>
        <v>1</v>
      </c>
    </row>
    <row r="1690" spans="2:15" x14ac:dyDescent="0.15">
      <c r="B1690" s="182"/>
      <c r="C1690" s="11" t="s">
        <v>22</v>
      </c>
      <c r="D1690" s="77">
        <v>5</v>
      </c>
      <c r="E1690" s="66">
        <f t="shared" si="358"/>
        <v>8.9285714285714288E-2</v>
      </c>
      <c r="F1690" s="67">
        <v>20</v>
      </c>
      <c r="G1690" s="66">
        <f t="shared" si="350"/>
        <v>0.35714285714285715</v>
      </c>
      <c r="H1690" s="67">
        <v>19</v>
      </c>
      <c r="I1690" s="66">
        <f t="shared" si="352"/>
        <v>0.3392857142857143</v>
      </c>
      <c r="J1690" s="67">
        <v>12</v>
      </c>
      <c r="K1690" s="66">
        <f t="shared" si="353"/>
        <v>0.21428571428571427</v>
      </c>
      <c r="L1690" s="68"/>
      <c r="M1690" s="66">
        <f t="shared" si="355"/>
        <v>0</v>
      </c>
      <c r="N1690" s="69">
        <f t="shared" si="356"/>
        <v>56</v>
      </c>
      <c r="O1690" s="70">
        <f t="shared" si="356"/>
        <v>1</v>
      </c>
    </row>
    <row r="1691" spans="2:15" x14ac:dyDescent="0.15">
      <c r="B1691" s="182"/>
      <c r="C1691" s="12" t="s">
        <v>24</v>
      </c>
      <c r="D1691" s="145">
        <v>8</v>
      </c>
      <c r="E1691" s="142">
        <f t="shared" si="358"/>
        <v>8.5106382978723402E-2</v>
      </c>
      <c r="F1691" s="143">
        <v>32</v>
      </c>
      <c r="G1691" s="142">
        <f t="shared" si="350"/>
        <v>0.34042553191489361</v>
      </c>
      <c r="H1691" s="143">
        <v>41</v>
      </c>
      <c r="I1691" s="142">
        <f t="shared" si="352"/>
        <v>0.43617021276595747</v>
      </c>
      <c r="J1691" s="143">
        <v>12</v>
      </c>
      <c r="K1691" s="142">
        <f t="shared" si="353"/>
        <v>0.1276595744680851</v>
      </c>
      <c r="L1691" s="98">
        <v>1</v>
      </c>
      <c r="M1691" s="142">
        <f t="shared" si="355"/>
        <v>1.0638297872340425E-2</v>
      </c>
      <c r="N1691" s="99">
        <f t="shared" si="356"/>
        <v>94</v>
      </c>
      <c r="O1691" s="144">
        <f t="shared" si="356"/>
        <v>0.99999999999999989</v>
      </c>
    </row>
    <row r="1692" spans="2:15" x14ac:dyDescent="0.15">
      <c r="B1692" s="182"/>
      <c r="C1692" s="12" t="s">
        <v>26</v>
      </c>
      <c r="D1692" s="145">
        <v>8</v>
      </c>
      <c r="E1692" s="142">
        <f t="shared" si="358"/>
        <v>5.7553956834532377E-2</v>
      </c>
      <c r="F1692" s="143">
        <v>63</v>
      </c>
      <c r="G1692" s="142">
        <f t="shared" si="350"/>
        <v>0.45323741007194246</v>
      </c>
      <c r="H1692" s="143">
        <v>54</v>
      </c>
      <c r="I1692" s="142">
        <f t="shared" si="352"/>
        <v>0.38848920863309355</v>
      </c>
      <c r="J1692" s="143">
        <v>14</v>
      </c>
      <c r="K1692" s="142">
        <f t="shared" si="353"/>
        <v>0.10071942446043165</v>
      </c>
      <c r="L1692" s="98"/>
      <c r="M1692" s="142">
        <f t="shared" si="355"/>
        <v>0</v>
      </c>
      <c r="N1692" s="99">
        <f t="shared" si="356"/>
        <v>139</v>
      </c>
      <c r="O1692" s="144">
        <f t="shared" si="356"/>
        <v>1</v>
      </c>
    </row>
    <row r="1693" spans="2:15" x14ac:dyDescent="0.15">
      <c r="B1693" s="182"/>
      <c r="C1693" s="12" t="s">
        <v>28</v>
      </c>
      <c r="D1693" s="145">
        <v>16</v>
      </c>
      <c r="E1693" s="142">
        <f t="shared" si="358"/>
        <v>8.4210526315789472E-2</v>
      </c>
      <c r="F1693" s="143">
        <v>97</v>
      </c>
      <c r="G1693" s="142">
        <f t="shared" si="350"/>
        <v>0.51052631578947372</v>
      </c>
      <c r="H1693" s="143">
        <v>63</v>
      </c>
      <c r="I1693" s="142">
        <f t="shared" si="352"/>
        <v>0.33157894736842103</v>
      </c>
      <c r="J1693" s="143">
        <v>14</v>
      </c>
      <c r="K1693" s="142">
        <f t="shared" si="353"/>
        <v>7.3684210526315783E-2</v>
      </c>
      <c r="L1693" s="98"/>
      <c r="M1693" s="142">
        <f t="shared" si="355"/>
        <v>0</v>
      </c>
      <c r="N1693" s="99">
        <f t="shared" si="356"/>
        <v>190</v>
      </c>
      <c r="O1693" s="144">
        <f t="shared" si="356"/>
        <v>1</v>
      </c>
    </row>
    <row r="1694" spans="2:15" x14ac:dyDescent="0.15">
      <c r="B1694" s="182"/>
      <c r="C1694" s="12" t="s">
        <v>30</v>
      </c>
      <c r="D1694" s="145">
        <v>15</v>
      </c>
      <c r="E1694" s="142">
        <f t="shared" si="358"/>
        <v>8.9285714285714288E-2</v>
      </c>
      <c r="F1694" s="143">
        <v>92</v>
      </c>
      <c r="G1694" s="142">
        <f t="shared" si="350"/>
        <v>0.54761904761904767</v>
      </c>
      <c r="H1694" s="143">
        <v>53</v>
      </c>
      <c r="I1694" s="142">
        <f t="shared" si="352"/>
        <v>0.31547619047619047</v>
      </c>
      <c r="J1694" s="143">
        <v>6</v>
      </c>
      <c r="K1694" s="142">
        <f t="shared" si="353"/>
        <v>3.5714285714285712E-2</v>
      </c>
      <c r="L1694" s="98">
        <v>2</v>
      </c>
      <c r="M1694" s="142">
        <f t="shared" si="355"/>
        <v>1.1904761904761904E-2</v>
      </c>
      <c r="N1694" s="99">
        <f t="shared" si="356"/>
        <v>168</v>
      </c>
      <c r="O1694" s="144">
        <f t="shared" si="356"/>
        <v>1</v>
      </c>
    </row>
    <row r="1695" spans="2:15" x14ac:dyDescent="0.15">
      <c r="B1695" s="183"/>
      <c r="C1695" s="12" t="s">
        <v>35</v>
      </c>
      <c r="D1695" s="145">
        <v>26</v>
      </c>
      <c r="E1695" s="142">
        <f t="shared" si="358"/>
        <v>9.7014925373134331E-2</v>
      </c>
      <c r="F1695" s="143">
        <v>133</v>
      </c>
      <c r="G1695" s="142">
        <f t="shared" si="350"/>
        <v>0.4962686567164179</v>
      </c>
      <c r="H1695" s="143">
        <v>81</v>
      </c>
      <c r="I1695" s="142">
        <f t="shared" si="352"/>
        <v>0.30223880597014924</v>
      </c>
      <c r="J1695" s="143">
        <v>23</v>
      </c>
      <c r="K1695" s="142">
        <f t="shared" si="353"/>
        <v>8.5820895522388058E-2</v>
      </c>
      <c r="L1695" s="98">
        <v>5</v>
      </c>
      <c r="M1695" s="142">
        <f t="shared" si="355"/>
        <v>1.8656716417910446E-2</v>
      </c>
      <c r="N1695" s="99">
        <f t="shared" si="356"/>
        <v>268</v>
      </c>
      <c r="O1695" s="144">
        <f t="shared" si="356"/>
        <v>0.99999999999999989</v>
      </c>
    </row>
    <row r="1696" spans="2:15" x14ac:dyDescent="0.15">
      <c r="B1696" s="183"/>
      <c r="C1696" s="12" t="s">
        <v>37</v>
      </c>
      <c r="D1696" s="145">
        <v>13</v>
      </c>
      <c r="E1696" s="142">
        <f t="shared" si="358"/>
        <v>5.4852320675105488E-2</v>
      </c>
      <c r="F1696" s="143">
        <v>122</v>
      </c>
      <c r="G1696" s="142">
        <f t="shared" si="350"/>
        <v>0.51476793248945152</v>
      </c>
      <c r="H1696" s="143">
        <v>76</v>
      </c>
      <c r="I1696" s="142">
        <f t="shared" si="352"/>
        <v>0.32067510548523209</v>
      </c>
      <c r="J1696" s="143">
        <v>22</v>
      </c>
      <c r="K1696" s="142">
        <f t="shared" si="353"/>
        <v>9.2827004219409287E-2</v>
      </c>
      <c r="L1696" s="98">
        <v>4</v>
      </c>
      <c r="M1696" s="142">
        <f t="shared" si="355"/>
        <v>1.6877637130801686E-2</v>
      </c>
      <c r="N1696" s="99">
        <f t="shared" si="356"/>
        <v>237</v>
      </c>
      <c r="O1696" s="144">
        <f t="shared" si="356"/>
        <v>1</v>
      </c>
    </row>
    <row r="1697" spans="2:15" x14ac:dyDescent="0.15">
      <c r="B1697" s="183"/>
      <c r="C1697" s="10" t="s">
        <v>75</v>
      </c>
      <c r="D1697" s="78">
        <v>13</v>
      </c>
      <c r="E1697" s="72">
        <f t="shared" si="358"/>
        <v>9.7014925373134331E-2</v>
      </c>
      <c r="F1697" s="73">
        <v>38</v>
      </c>
      <c r="G1697" s="72">
        <f t="shared" si="350"/>
        <v>0.28358208955223879</v>
      </c>
      <c r="H1697" s="73">
        <v>51</v>
      </c>
      <c r="I1697" s="72">
        <f t="shared" si="352"/>
        <v>0.38059701492537312</v>
      </c>
      <c r="J1697" s="73">
        <v>22</v>
      </c>
      <c r="K1697" s="72">
        <f t="shared" si="353"/>
        <v>0.16417910447761194</v>
      </c>
      <c r="L1697" s="74">
        <v>10</v>
      </c>
      <c r="M1697" s="72">
        <f t="shared" si="355"/>
        <v>7.4626865671641784E-2</v>
      </c>
      <c r="N1697" s="75">
        <f t="shared" si="356"/>
        <v>134</v>
      </c>
      <c r="O1697" s="76">
        <f t="shared" si="356"/>
        <v>1</v>
      </c>
    </row>
    <row r="1699" spans="2:15" ht="27" customHeight="1" x14ac:dyDescent="0.15">
      <c r="B1699" s="174" t="s">
        <v>88</v>
      </c>
      <c r="C1699" s="175"/>
      <c r="D1699" s="184" t="s">
        <v>237</v>
      </c>
      <c r="E1699" s="185"/>
      <c r="F1699" s="186" t="s">
        <v>238</v>
      </c>
      <c r="G1699" s="186"/>
      <c r="H1699" s="186" t="s">
        <v>239</v>
      </c>
      <c r="I1699" s="186"/>
      <c r="J1699" s="187" t="s">
        <v>279</v>
      </c>
      <c r="K1699" s="188"/>
      <c r="L1699" s="180" t="s">
        <v>62</v>
      </c>
      <c r="M1699" s="179"/>
      <c r="N1699" s="188" t="s">
        <v>14</v>
      </c>
      <c r="O1699" s="194"/>
    </row>
    <row r="1700" spans="2:15" x14ac:dyDescent="0.15">
      <c r="B1700" s="176"/>
      <c r="C1700" s="177"/>
      <c r="D1700" s="119" t="s">
        <v>1</v>
      </c>
      <c r="E1700" s="120" t="s">
        <v>2</v>
      </c>
      <c r="F1700" s="120" t="s">
        <v>1</v>
      </c>
      <c r="G1700" s="120" t="s">
        <v>2</v>
      </c>
      <c r="H1700" s="120" t="s">
        <v>1</v>
      </c>
      <c r="I1700" s="120" t="s">
        <v>2</v>
      </c>
      <c r="J1700" s="120" t="s">
        <v>1</v>
      </c>
      <c r="K1700" s="120" t="s">
        <v>2</v>
      </c>
      <c r="L1700" s="120" t="s">
        <v>1</v>
      </c>
      <c r="M1700" s="120" t="s">
        <v>2</v>
      </c>
      <c r="N1700" s="120" t="s">
        <v>1</v>
      </c>
      <c r="O1700" s="121" t="s">
        <v>2</v>
      </c>
    </row>
    <row r="1701" spans="2:15" x14ac:dyDescent="0.15">
      <c r="B1701" s="171" t="s">
        <v>17</v>
      </c>
      <c r="C1701" s="3" t="s">
        <v>0</v>
      </c>
      <c r="D1701" s="22">
        <f>SUM(D1702:D1711)</f>
        <v>154</v>
      </c>
      <c r="E1701" s="23">
        <f t="shared" ref="E1701:E1711" si="360">D1701/N1701</f>
        <v>6.4327485380116955E-2</v>
      </c>
      <c r="F1701" s="37">
        <f>SUM(F1702:F1711)</f>
        <v>936</v>
      </c>
      <c r="G1701" s="23">
        <f t="shared" ref="G1701:G1711" si="361">F1701/N1701</f>
        <v>0.39097744360902253</v>
      </c>
      <c r="H1701" s="39">
        <f>SUM(H1702:H1711)</f>
        <v>915</v>
      </c>
      <c r="I1701" s="23">
        <f>H1701/N1701</f>
        <v>0.38220551378446116</v>
      </c>
      <c r="J1701" s="37">
        <f>SUM(J1702:J1711)</f>
        <v>355</v>
      </c>
      <c r="K1701" s="23">
        <f>J1701/N1701</f>
        <v>0.14828738512949038</v>
      </c>
      <c r="L1701" s="40">
        <f>SUM(L1702:L1711)</f>
        <v>34</v>
      </c>
      <c r="M1701" s="23">
        <f>L1701/N1701</f>
        <v>1.4202172096908938E-2</v>
      </c>
      <c r="N1701" s="41">
        <f>D1701+F1701+H1701+J1701+L1701</f>
        <v>2394</v>
      </c>
      <c r="O1701" s="25">
        <f>E1701+G1701+I1701+K1701+M1701</f>
        <v>1</v>
      </c>
    </row>
    <row r="1702" spans="2:15" x14ac:dyDescent="0.15">
      <c r="B1702" s="172"/>
      <c r="C1702" s="11" t="s">
        <v>77</v>
      </c>
      <c r="D1702" s="92">
        <v>8</v>
      </c>
      <c r="E1702" s="42">
        <f t="shared" si="360"/>
        <v>5.7553956834532377E-2</v>
      </c>
      <c r="F1702" s="95">
        <v>61</v>
      </c>
      <c r="G1702" s="42">
        <f t="shared" si="361"/>
        <v>0.43884892086330934</v>
      </c>
      <c r="H1702" s="52">
        <v>49</v>
      </c>
      <c r="I1702" s="42">
        <f t="shared" ref="I1702:I1711" si="362">H1702/N1702</f>
        <v>0.35251798561151076</v>
      </c>
      <c r="J1702" s="52">
        <v>20</v>
      </c>
      <c r="K1702" s="42">
        <f t="shared" ref="K1702:K1711" si="363">J1702/N1702</f>
        <v>0.14388489208633093</v>
      </c>
      <c r="L1702" s="56">
        <v>1</v>
      </c>
      <c r="M1702" s="42">
        <f t="shared" ref="M1702:M1711" si="364">L1702/N1702</f>
        <v>7.1942446043165471E-3</v>
      </c>
      <c r="N1702" s="43">
        <f t="shared" ref="N1702:O1711" si="365">D1702+F1702+H1702+J1702+L1702</f>
        <v>139</v>
      </c>
      <c r="O1702" s="44">
        <f t="shared" si="365"/>
        <v>1</v>
      </c>
    </row>
    <row r="1703" spans="2:15" x14ac:dyDescent="0.15">
      <c r="B1703" s="172"/>
      <c r="C1703" s="12" t="s">
        <v>78</v>
      </c>
      <c r="D1703" s="57">
        <v>6</v>
      </c>
      <c r="E1703" s="54">
        <f t="shared" si="360"/>
        <v>0.10169491525423729</v>
      </c>
      <c r="F1703" s="147">
        <v>23</v>
      </c>
      <c r="G1703" s="54">
        <f t="shared" si="361"/>
        <v>0.38983050847457629</v>
      </c>
      <c r="H1703" s="58">
        <v>23</v>
      </c>
      <c r="I1703" s="54">
        <f t="shared" si="362"/>
        <v>0.38983050847457629</v>
      </c>
      <c r="J1703" s="58">
        <v>7</v>
      </c>
      <c r="K1703" s="54">
        <f t="shared" si="363"/>
        <v>0.11864406779661017</v>
      </c>
      <c r="L1703" s="53"/>
      <c r="M1703" s="54">
        <f t="shared" si="364"/>
        <v>0</v>
      </c>
      <c r="N1703" s="138">
        <f t="shared" si="365"/>
        <v>59</v>
      </c>
      <c r="O1703" s="134">
        <f t="shared" si="365"/>
        <v>1</v>
      </c>
    </row>
    <row r="1704" spans="2:15" x14ac:dyDescent="0.15">
      <c r="B1704" s="172"/>
      <c r="C1704" s="12" t="s">
        <v>79</v>
      </c>
      <c r="D1704" s="57">
        <v>23</v>
      </c>
      <c r="E1704" s="54">
        <f t="shared" si="360"/>
        <v>9.1633466135458169E-2</v>
      </c>
      <c r="F1704" s="147">
        <v>113</v>
      </c>
      <c r="G1704" s="54">
        <f t="shared" si="361"/>
        <v>0.45019920318725098</v>
      </c>
      <c r="H1704" s="58">
        <v>81</v>
      </c>
      <c r="I1704" s="54">
        <f t="shared" si="362"/>
        <v>0.32270916334661354</v>
      </c>
      <c r="J1704" s="58">
        <v>31</v>
      </c>
      <c r="K1704" s="54">
        <f t="shared" si="363"/>
        <v>0.12350597609561753</v>
      </c>
      <c r="L1704" s="53">
        <v>3</v>
      </c>
      <c r="M1704" s="54">
        <f t="shared" si="364"/>
        <v>1.1952191235059761E-2</v>
      </c>
      <c r="N1704" s="138">
        <f t="shared" si="365"/>
        <v>251</v>
      </c>
      <c r="O1704" s="134">
        <f t="shared" si="365"/>
        <v>0.99999999999999989</v>
      </c>
    </row>
    <row r="1705" spans="2:15" x14ac:dyDescent="0.15">
      <c r="B1705" s="172"/>
      <c r="C1705" s="12" t="s">
        <v>80</v>
      </c>
      <c r="D1705" s="57">
        <v>26</v>
      </c>
      <c r="E1705" s="54">
        <f t="shared" si="360"/>
        <v>7.1428571428571425E-2</v>
      </c>
      <c r="F1705" s="147">
        <v>149</v>
      </c>
      <c r="G1705" s="54">
        <f t="shared" si="361"/>
        <v>0.40934065934065933</v>
      </c>
      <c r="H1705" s="58">
        <v>134</v>
      </c>
      <c r="I1705" s="54">
        <f t="shared" si="362"/>
        <v>0.36813186813186816</v>
      </c>
      <c r="J1705" s="58">
        <v>54</v>
      </c>
      <c r="K1705" s="54">
        <f t="shared" si="363"/>
        <v>0.14835164835164835</v>
      </c>
      <c r="L1705" s="53">
        <v>1</v>
      </c>
      <c r="M1705" s="54">
        <f t="shared" si="364"/>
        <v>2.7472527472527475E-3</v>
      </c>
      <c r="N1705" s="138">
        <f t="shared" si="365"/>
        <v>364</v>
      </c>
      <c r="O1705" s="134">
        <f t="shared" si="365"/>
        <v>1</v>
      </c>
    </row>
    <row r="1706" spans="2:15" x14ac:dyDescent="0.15">
      <c r="B1706" s="172"/>
      <c r="C1706" s="12" t="s">
        <v>81</v>
      </c>
      <c r="D1706" s="57">
        <v>1</v>
      </c>
      <c r="E1706" s="54">
        <f t="shared" si="360"/>
        <v>5.9171597633136093E-3</v>
      </c>
      <c r="F1706" s="147">
        <v>57</v>
      </c>
      <c r="G1706" s="54">
        <f t="shared" si="361"/>
        <v>0.33727810650887574</v>
      </c>
      <c r="H1706" s="58">
        <v>77</v>
      </c>
      <c r="I1706" s="54">
        <f t="shared" si="362"/>
        <v>0.45562130177514792</v>
      </c>
      <c r="J1706" s="58">
        <v>33</v>
      </c>
      <c r="K1706" s="54">
        <f t="shared" si="363"/>
        <v>0.19526627218934911</v>
      </c>
      <c r="L1706" s="53">
        <v>1</v>
      </c>
      <c r="M1706" s="54">
        <f t="shared" si="364"/>
        <v>5.9171597633136093E-3</v>
      </c>
      <c r="N1706" s="138">
        <f t="shared" si="365"/>
        <v>169</v>
      </c>
      <c r="O1706" s="134">
        <f t="shared" si="365"/>
        <v>1</v>
      </c>
    </row>
    <row r="1707" spans="2:15" x14ac:dyDescent="0.15">
      <c r="B1707" s="172"/>
      <c r="C1707" s="12" t="s">
        <v>82</v>
      </c>
      <c r="D1707" s="57">
        <v>17</v>
      </c>
      <c r="E1707" s="54">
        <f t="shared" si="360"/>
        <v>6.9387755102040816E-2</v>
      </c>
      <c r="F1707" s="147">
        <v>94</v>
      </c>
      <c r="G1707" s="54">
        <f t="shared" si="361"/>
        <v>0.3836734693877551</v>
      </c>
      <c r="H1707" s="58">
        <v>87</v>
      </c>
      <c r="I1707" s="54">
        <f t="shared" si="362"/>
        <v>0.35510204081632651</v>
      </c>
      <c r="J1707" s="58">
        <v>44</v>
      </c>
      <c r="K1707" s="54">
        <f t="shared" si="363"/>
        <v>0.17959183673469387</v>
      </c>
      <c r="L1707" s="53">
        <v>3</v>
      </c>
      <c r="M1707" s="54">
        <f t="shared" si="364"/>
        <v>1.2244897959183673E-2</v>
      </c>
      <c r="N1707" s="138">
        <f t="shared" si="365"/>
        <v>245</v>
      </c>
      <c r="O1707" s="134">
        <f t="shared" si="365"/>
        <v>0.99999999999999989</v>
      </c>
    </row>
    <row r="1708" spans="2:15" x14ac:dyDescent="0.15">
      <c r="B1708" s="172"/>
      <c r="C1708" s="12" t="s">
        <v>83</v>
      </c>
      <c r="D1708" s="57">
        <v>28</v>
      </c>
      <c r="E1708" s="54">
        <f t="shared" si="360"/>
        <v>6.5882352941176475E-2</v>
      </c>
      <c r="F1708" s="147">
        <v>169</v>
      </c>
      <c r="G1708" s="54">
        <f t="shared" si="361"/>
        <v>0.39764705882352941</v>
      </c>
      <c r="H1708" s="58">
        <v>181</v>
      </c>
      <c r="I1708" s="54">
        <f t="shared" si="362"/>
        <v>0.42588235294117649</v>
      </c>
      <c r="J1708" s="58">
        <v>42</v>
      </c>
      <c r="K1708" s="54">
        <f t="shared" si="363"/>
        <v>9.8823529411764699E-2</v>
      </c>
      <c r="L1708" s="53">
        <v>5</v>
      </c>
      <c r="M1708" s="54">
        <f t="shared" si="364"/>
        <v>1.1764705882352941E-2</v>
      </c>
      <c r="N1708" s="138">
        <f t="shared" si="365"/>
        <v>425</v>
      </c>
      <c r="O1708" s="134">
        <f t="shared" si="365"/>
        <v>1</v>
      </c>
    </row>
    <row r="1709" spans="2:15" x14ac:dyDescent="0.15">
      <c r="B1709" s="172"/>
      <c r="C1709" s="12" t="s">
        <v>84</v>
      </c>
      <c r="D1709" s="57">
        <v>21</v>
      </c>
      <c r="E1709" s="54">
        <f t="shared" si="360"/>
        <v>5.2631578947368418E-2</v>
      </c>
      <c r="F1709" s="147">
        <v>146</v>
      </c>
      <c r="G1709" s="54">
        <f t="shared" si="361"/>
        <v>0.36591478696741853</v>
      </c>
      <c r="H1709" s="58">
        <v>160</v>
      </c>
      <c r="I1709" s="54">
        <f t="shared" si="362"/>
        <v>0.40100250626566414</v>
      </c>
      <c r="J1709" s="58">
        <v>65</v>
      </c>
      <c r="K1709" s="54">
        <f t="shared" si="363"/>
        <v>0.16290726817042606</v>
      </c>
      <c r="L1709" s="53">
        <v>7</v>
      </c>
      <c r="M1709" s="54">
        <f t="shared" si="364"/>
        <v>1.7543859649122806E-2</v>
      </c>
      <c r="N1709" s="138">
        <f t="shared" si="365"/>
        <v>399</v>
      </c>
      <c r="O1709" s="134">
        <f t="shared" si="365"/>
        <v>1</v>
      </c>
    </row>
    <row r="1710" spans="2:15" x14ac:dyDescent="0.15">
      <c r="B1710" s="172"/>
      <c r="C1710" s="12" t="s">
        <v>85</v>
      </c>
      <c r="D1710" s="139">
        <v>19</v>
      </c>
      <c r="E1710" s="54">
        <f t="shared" si="360"/>
        <v>9.3137254901960786E-2</v>
      </c>
      <c r="F1710" s="147">
        <v>78</v>
      </c>
      <c r="G1710" s="54">
        <f t="shared" si="361"/>
        <v>0.38235294117647056</v>
      </c>
      <c r="H1710" s="58">
        <v>65</v>
      </c>
      <c r="I1710" s="54">
        <f t="shared" si="362"/>
        <v>0.31862745098039214</v>
      </c>
      <c r="J1710" s="58">
        <v>33</v>
      </c>
      <c r="K1710" s="54">
        <f t="shared" si="363"/>
        <v>0.16176470588235295</v>
      </c>
      <c r="L1710" s="53">
        <v>9</v>
      </c>
      <c r="M1710" s="54">
        <f t="shared" si="364"/>
        <v>4.4117647058823532E-2</v>
      </c>
      <c r="N1710" s="138">
        <f t="shared" si="365"/>
        <v>204</v>
      </c>
      <c r="O1710" s="134">
        <f t="shared" si="365"/>
        <v>0.99999999999999989</v>
      </c>
    </row>
    <row r="1711" spans="2:15" x14ac:dyDescent="0.15">
      <c r="B1711" s="173"/>
      <c r="C1711" s="10" t="s">
        <v>86</v>
      </c>
      <c r="D1711" s="55">
        <v>5</v>
      </c>
      <c r="E1711" s="46">
        <f t="shared" si="360"/>
        <v>3.5971223021582732E-2</v>
      </c>
      <c r="F1711" s="104">
        <v>46</v>
      </c>
      <c r="G1711" s="46">
        <f t="shared" si="361"/>
        <v>0.33093525179856115</v>
      </c>
      <c r="H1711" s="47">
        <v>58</v>
      </c>
      <c r="I1711" s="46">
        <f t="shared" si="362"/>
        <v>0.41726618705035973</v>
      </c>
      <c r="J1711" s="47">
        <v>26</v>
      </c>
      <c r="K1711" s="46">
        <f t="shared" si="363"/>
        <v>0.18705035971223022</v>
      </c>
      <c r="L1711" s="48">
        <v>4</v>
      </c>
      <c r="M1711" s="46">
        <f t="shared" si="364"/>
        <v>2.8776978417266189E-2</v>
      </c>
      <c r="N1711" s="49">
        <f t="shared" si="365"/>
        <v>139</v>
      </c>
      <c r="O1711" s="50">
        <f t="shared" si="365"/>
        <v>1</v>
      </c>
    </row>
    <row r="1713" spans="2:15" x14ac:dyDescent="0.15">
      <c r="B1713" s="5" t="s">
        <v>240</v>
      </c>
    </row>
    <row r="1714" spans="2:15" ht="27" customHeight="1" x14ac:dyDescent="0.15">
      <c r="B1714" s="174" t="s">
        <v>87</v>
      </c>
      <c r="C1714" s="191"/>
      <c r="D1714" s="184" t="s">
        <v>237</v>
      </c>
      <c r="E1714" s="185"/>
      <c r="F1714" s="186" t="s">
        <v>238</v>
      </c>
      <c r="G1714" s="186"/>
      <c r="H1714" s="186" t="s">
        <v>239</v>
      </c>
      <c r="I1714" s="186"/>
      <c r="J1714" s="187" t="s">
        <v>279</v>
      </c>
      <c r="K1714" s="188"/>
      <c r="L1714" s="180" t="s">
        <v>62</v>
      </c>
      <c r="M1714" s="179"/>
      <c r="N1714" s="188" t="s">
        <v>14</v>
      </c>
      <c r="O1714" s="194"/>
    </row>
    <row r="1715" spans="2:15" x14ac:dyDescent="0.15">
      <c r="B1715" s="192"/>
      <c r="C1715" s="193"/>
      <c r="D1715" s="119" t="s">
        <v>200</v>
      </c>
      <c r="E1715" s="120" t="s">
        <v>2</v>
      </c>
      <c r="F1715" s="120" t="s">
        <v>1</v>
      </c>
      <c r="G1715" s="120" t="s">
        <v>2</v>
      </c>
      <c r="H1715" s="120" t="s">
        <v>1</v>
      </c>
      <c r="I1715" s="120" t="s">
        <v>2</v>
      </c>
      <c r="J1715" s="120" t="s">
        <v>1</v>
      </c>
      <c r="K1715" s="120" t="s">
        <v>2</v>
      </c>
      <c r="L1715" s="120" t="s">
        <v>1</v>
      </c>
      <c r="M1715" s="120" t="s">
        <v>2</v>
      </c>
      <c r="N1715" s="120" t="s">
        <v>1</v>
      </c>
      <c r="O1715" s="121" t="s">
        <v>2</v>
      </c>
    </row>
    <row r="1716" spans="2:15" x14ac:dyDescent="0.15">
      <c r="B1716" s="195" t="s">
        <v>17</v>
      </c>
      <c r="C1716" s="3" t="s">
        <v>0</v>
      </c>
      <c r="D1716" s="59">
        <f>D1725+D1734</f>
        <v>301</v>
      </c>
      <c r="E1716" s="60">
        <f>D1716/N1716</f>
        <v>0.12573099415204678</v>
      </c>
      <c r="F1716" s="61">
        <f>F1725+F1734</f>
        <v>1213</v>
      </c>
      <c r="G1716" s="60">
        <f>F1716/N1716</f>
        <v>0.50668337510442774</v>
      </c>
      <c r="H1716" s="62">
        <f>H1725+H1734</f>
        <v>636</v>
      </c>
      <c r="I1716" s="60">
        <f>H1716/N1716</f>
        <v>0.26566416040100249</v>
      </c>
      <c r="J1716" s="61">
        <f>J1725+J1734</f>
        <v>224</v>
      </c>
      <c r="K1716" s="60">
        <f>J1716/N1716</f>
        <v>9.3567251461988299E-2</v>
      </c>
      <c r="L1716" s="63">
        <f>L1725+L1734</f>
        <v>20</v>
      </c>
      <c r="M1716" s="60">
        <f>L1716/N1716</f>
        <v>8.3542188805346695E-3</v>
      </c>
      <c r="N1716" s="64">
        <f>D1716+F1716+H1716+J1716+L1716</f>
        <v>2394</v>
      </c>
      <c r="O1716" s="65">
        <f>E1716+G1716+I1716+K1716+M1716</f>
        <v>1</v>
      </c>
    </row>
    <row r="1717" spans="2:15" x14ac:dyDescent="0.15">
      <c r="B1717" s="183"/>
      <c r="C1717" s="11" t="s">
        <v>22</v>
      </c>
      <c r="D1717" s="140">
        <f>D1726+D1735</f>
        <v>5</v>
      </c>
      <c r="E1717" s="66">
        <f>D1717/N1717</f>
        <v>4.807692307692308E-2</v>
      </c>
      <c r="F1717" s="67">
        <f t="shared" ref="F1717:J1724" si="366">F1726+F1735</f>
        <v>33</v>
      </c>
      <c r="G1717" s="66">
        <f t="shared" ref="G1717:G1742" si="367">F1717/N1717</f>
        <v>0.31730769230769229</v>
      </c>
      <c r="H1717" s="67">
        <f t="shared" ref="H1717:H1719" si="368">H1726+H1735</f>
        <v>38</v>
      </c>
      <c r="I1717" s="66">
        <f t="shared" ref="I1717:I1742" si="369">H1717/N1717</f>
        <v>0.36538461538461536</v>
      </c>
      <c r="J1717" s="67">
        <f t="shared" si="366"/>
        <v>28</v>
      </c>
      <c r="K1717" s="66">
        <f t="shared" ref="K1717:K1742" si="370">J1717/N1717</f>
        <v>0.26923076923076922</v>
      </c>
      <c r="L1717" s="68">
        <f t="shared" ref="L1717:L1724" si="371">L1726+L1735</f>
        <v>0</v>
      </c>
      <c r="M1717" s="66">
        <f t="shared" ref="M1717:M1742" si="372">L1717/N1717</f>
        <v>0</v>
      </c>
      <c r="N1717" s="69">
        <f t="shared" ref="N1717:O1742" si="373">D1717+F1717+H1717+J1717+L1717</f>
        <v>104</v>
      </c>
      <c r="O1717" s="70">
        <f t="shared" si="373"/>
        <v>1</v>
      </c>
    </row>
    <row r="1718" spans="2:15" x14ac:dyDescent="0.15">
      <c r="B1718" s="183"/>
      <c r="C1718" s="12" t="s">
        <v>24</v>
      </c>
      <c r="D1718" s="141">
        <f t="shared" ref="D1718:D1724" si="374">D1727+D1736</f>
        <v>9</v>
      </c>
      <c r="E1718" s="142">
        <f t="shared" ref="E1718:E1742" si="375">D1718/N1718</f>
        <v>5.2023121387283239E-2</v>
      </c>
      <c r="F1718" s="143">
        <f t="shared" si="366"/>
        <v>61</v>
      </c>
      <c r="G1718" s="142">
        <f t="shared" si="367"/>
        <v>0.35260115606936415</v>
      </c>
      <c r="H1718" s="143">
        <f t="shared" si="368"/>
        <v>68</v>
      </c>
      <c r="I1718" s="142">
        <f t="shared" si="369"/>
        <v>0.39306358381502893</v>
      </c>
      <c r="J1718" s="143">
        <f t="shared" si="366"/>
        <v>32</v>
      </c>
      <c r="K1718" s="142">
        <f t="shared" si="370"/>
        <v>0.18497109826589594</v>
      </c>
      <c r="L1718" s="98">
        <f t="shared" si="371"/>
        <v>3</v>
      </c>
      <c r="M1718" s="142">
        <f t="shared" si="372"/>
        <v>1.7341040462427744E-2</v>
      </c>
      <c r="N1718" s="99">
        <f t="shared" si="373"/>
        <v>173</v>
      </c>
      <c r="O1718" s="144">
        <f t="shared" si="373"/>
        <v>1</v>
      </c>
    </row>
    <row r="1719" spans="2:15" x14ac:dyDescent="0.15">
      <c r="B1719" s="183"/>
      <c r="C1719" s="12" t="s">
        <v>26</v>
      </c>
      <c r="D1719" s="141">
        <f t="shared" si="374"/>
        <v>21</v>
      </c>
      <c r="E1719" s="142">
        <f t="shared" si="375"/>
        <v>7.5268817204301078E-2</v>
      </c>
      <c r="F1719" s="143">
        <f t="shared" si="366"/>
        <v>110</v>
      </c>
      <c r="G1719" s="142">
        <f t="shared" si="367"/>
        <v>0.3942652329749104</v>
      </c>
      <c r="H1719" s="143">
        <f t="shared" si="368"/>
        <v>106</v>
      </c>
      <c r="I1719" s="142">
        <f t="shared" si="369"/>
        <v>0.37992831541218636</v>
      </c>
      <c r="J1719" s="143">
        <f t="shared" si="366"/>
        <v>41</v>
      </c>
      <c r="K1719" s="142">
        <f t="shared" si="370"/>
        <v>0.14695340501792115</v>
      </c>
      <c r="L1719" s="98">
        <f t="shared" si="371"/>
        <v>1</v>
      </c>
      <c r="M1719" s="142">
        <f t="shared" si="372"/>
        <v>3.5842293906810036E-3</v>
      </c>
      <c r="N1719" s="99">
        <f t="shared" si="373"/>
        <v>279</v>
      </c>
      <c r="O1719" s="144">
        <f t="shared" si="373"/>
        <v>0.99999999999999989</v>
      </c>
    </row>
    <row r="1720" spans="2:15" x14ac:dyDescent="0.15">
      <c r="B1720" s="183"/>
      <c r="C1720" s="12" t="s">
        <v>28</v>
      </c>
      <c r="D1720" s="141">
        <f t="shared" si="374"/>
        <v>27</v>
      </c>
      <c r="E1720" s="142">
        <f t="shared" si="375"/>
        <v>7.9646017699115043E-2</v>
      </c>
      <c r="F1720" s="143">
        <f t="shared" si="366"/>
        <v>160</v>
      </c>
      <c r="G1720" s="142">
        <f t="shared" si="367"/>
        <v>0.471976401179941</v>
      </c>
      <c r="H1720" s="143">
        <f>H1729+H1738</f>
        <v>123</v>
      </c>
      <c r="I1720" s="142">
        <f t="shared" si="369"/>
        <v>0.36283185840707965</v>
      </c>
      <c r="J1720" s="143">
        <f t="shared" si="366"/>
        <v>29</v>
      </c>
      <c r="K1720" s="142">
        <f t="shared" si="370"/>
        <v>8.5545722713864306E-2</v>
      </c>
      <c r="L1720" s="98">
        <f t="shared" si="371"/>
        <v>0</v>
      </c>
      <c r="M1720" s="142">
        <f t="shared" si="372"/>
        <v>0</v>
      </c>
      <c r="N1720" s="99">
        <f t="shared" si="373"/>
        <v>339</v>
      </c>
      <c r="O1720" s="144">
        <f t="shared" si="373"/>
        <v>1</v>
      </c>
    </row>
    <row r="1721" spans="2:15" x14ac:dyDescent="0.15">
      <c r="B1721" s="183"/>
      <c r="C1721" s="12" t="s">
        <v>30</v>
      </c>
      <c r="D1721" s="141">
        <f t="shared" si="374"/>
        <v>36</v>
      </c>
      <c r="E1721" s="142">
        <f t="shared" si="375"/>
        <v>0.11612903225806452</v>
      </c>
      <c r="F1721" s="143">
        <f t="shared" si="366"/>
        <v>174</v>
      </c>
      <c r="G1721" s="142">
        <f t="shared" si="367"/>
        <v>0.56129032258064515</v>
      </c>
      <c r="H1721" s="143">
        <f t="shared" ref="H1721:H1724" si="376">H1730+H1739</f>
        <v>78</v>
      </c>
      <c r="I1721" s="142">
        <f t="shared" si="369"/>
        <v>0.25161290322580643</v>
      </c>
      <c r="J1721" s="143">
        <f t="shared" si="366"/>
        <v>19</v>
      </c>
      <c r="K1721" s="142">
        <f t="shared" si="370"/>
        <v>6.1290322580645158E-2</v>
      </c>
      <c r="L1721" s="98">
        <f t="shared" si="371"/>
        <v>3</v>
      </c>
      <c r="M1721" s="142">
        <f t="shared" si="372"/>
        <v>9.6774193548387101E-3</v>
      </c>
      <c r="N1721" s="99">
        <f t="shared" si="373"/>
        <v>310</v>
      </c>
      <c r="O1721" s="144">
        <f t="shared" si="373"/>
        <v>0.99999999999999989</v>
      </c>
    </row>
    <row r="1722" spans="2:15" x14ac:dyDescent="0.15">
      <c r="B1722" s="183"/>
      <c r="C1722" s="12" t="s">
        <v>35</v>
      </c>
      <c r="D1722" s="141">
        <f t="shared" si="374"/>
        <v>77</v>
      </c>
      <c r="E1722" s="142">
        <f t="shared" si="375"/>
        <v>0.150390625</v>
      </c>
      <c r="F1722" s="143">
        <f t="shared" si="366"/>
        <v>301</v>
      </c>
      <c r="G1722" s="142">
        <f t="shared" si="367"/>
        <v>0.587890625</v>
      </c>
      <c r="H1722" s="143">
        <f t="shared" si="376"/>
        <v>92</v>
      </c>
      <c r="I1722" s="142">
        <f t="shared" si="369"/>
        <v>0.1796875</v>
      </c>
      <c r="J1722" s="143">
        <f t="shared" si="366"/>
        <v>35</v>
      </c>
      <c r="K1722" s="142">
        <f t="shared" si="370"/>
        <v>6.8359375E-2</v>
      </c>
      <c r="L1722" s="98">
        <f t="shared" si="371"/>
        <v>7</v>
      </c>
      <c r="M1722" s="142">
        <f t="shared" si="372"/>
        <v>1.3671875E-2</v>
      </c>
      <c r="N1722" s="99">
        <f t="shared" si="373"/>
        <v>512</v>
      </c>
      <c r="O1722" s="144">
        <f t="shared" si="373"/>
        <v>1</v>
      </c>
    </row>
    <row r="1723" spans="2:15" x14ac:dyDescent="0.15">
      <c r="B1723" s="183"/>
      <c r="C1723" s="12" t="s">
        <v>37</v>
      </c>
      <c r="D1723" s="141">
        <f t="shared" si="374"/>
        <v>80</v>
      </c>
      <c r="E1723" s="142">
        <f t="shared" si="375"/>
        <v>0.1834862385321101</v>
      </c>
      <c r="F1723" s="143">
        <f t="shared" si="366"/>
        <v>259</v>
      </c>
      <c r="G1723" s="142">
        <f t="shared" si="367"/>
        <v>0.59403669724770647</v>
      </c>
      <c r="H1723" s="143">
        <f t="shared" si="376"/>
        <v>73</v>
      </c>
      <c r="I1723" s="142">
        <f t="shared" si="369"/>
        <v>0.16743119266055045</v>
      </c>
      <c r="J1723" s="143">
        <f t="shared" si="366"/>
        <v>22</v>
      </c>
      <c r="K1723" s="142">
        <f t="shared" si="370"/>
        <v>5.0458715596330278E-2</v>
      </c>
      <c r="L1723" s="98">
        <f t="shared" si="371"/>
        <v>2</v>
      </c>
      <c r="M1723" s="142">
        <f t="shared" si="372"/>
        <v>4.5871559633027525E-3</v>
      </c>
      <c r="N1723" s="99">
        <f t="shared" si="373"/>
        <v>436</v>
      </c>
      <c r="O1723" s="144">
        <f t="shared" si="373"/>
        <v>1.0000000000000002</v>
      </c>
    </row>
    <row r="1724" spans="2:15" x14ac:dyDescent="0.15">
      <c r="B1724" s="183"/>
      <c r="C1724" s="10" t="s">
        <v>75</v>
      </c>
      <c r="D1724" s="71">
        <f t="shared" si="374"/>
        <v>46</v>
      </c>
      <c r="E1724" s="72">
        <f t="shared" si="375"/>
        <v>0.1908713692946058</v>
      </c>
      <c r="F1724" s="73">
        <f t="shared" si="366"/>
        <v>115</v>
      </c>
      <c r="G1724" s="72">
        <f t="shared" si="367"/>
        <v>0.47717842323651455</v>
      </c>
      <c r="H1724" s="73">
        <f t="shared" si="376"/>
        <v>58</v>
      </c>
      <c r="I1724" s="72">
        <f t="shared" si="369"/>
        <v>0.24066390041493776</v>
      </c>
      <c r="J1724" s="73">
        <f t="shared" si="366"/>
        <v>18</v>
      </c>
      <c r="K1724" s="72">
        <f t="shared" si="370"/>
        <v>7.4688796680497924E-2</v>
      </c>
      <c r="L1724" s="74">
        <f t="shared" si="371"/>
        <v>4</v>
      </c>
      <c r="M1724" s="72">
        <f t="shared" si="372"/>
        <v>1.6597510373443983E-2</v>
      </c>
      <c r="N1724" s="75">
        <f t="shared" si="373"/>
        <v>241</v>
      </c>
      <c r="O1724" s="76">
        <f t="shared" si="373"/>
        <v>1</v>
      </c>
    </row>
    <row r="1725" spans="2:15" x14ac:dyDescent="0.15">
      <c r="B1725" s="182" t="s">
        <v>15</v>
      </c>
      <c r="C1725" s="11" t="s">
        <v>0</v>
      </c>
      <c r="D1725" s="77">
        <f>SUM(D1726:D1733)</f>
        <v>117</v>
      </c>
      <c r="E1725" s="60">
        <f t="shared" si="375"/>
        <v>0.1055956678700361</v>
      </c>
      <c r="F1725" s="67">
        <f>SUM(F1726:F1733)</f>
        <v>455</v>
      </c>
      <c r="G1725" s="60">
        <f t="shared" si="367"/>
        <v>0.41064981949458484</v>
      </c>
      <c r="H1725" s="67">
        <f>SUM(H1726:H1733)</f>
        <v>368</v>
      </c>
      <c r="I1725" s="60">
        <f t="shared" si="369"/>
        <v>0.33212996389891697</v>
      </c>
      <c r="J1725" s="67">
        <f>SUM(J1726:J1733)</f>
        <v>159</v>
      </c>
      <c r="K1725" s="60">
        <f t="shared" si="370"/>
        <v>0.14350180505415164</v>
      </c>
      <c r="L1725" s="63">
        <f>SUM(L1726:L1733)</f>
        <v>9</v>
      </c>
      <c r="M1725" s="60">
        <f t="shared" si="372"/>
        <v>8.1227436823104685E-3</v>
      </c>
      <c r="N1725" s="64">
        <f t="shared" si="373"/>
        <v>1108</v>
      </c>
      <c r="O1725" s="65">
        <f t="shared" si="373"/>
        <v>1</v>
      </c>
    </row>
    <row r="1726" spans="2:15" x14ac:dyDescent="0.15">
      <c r="B1726" s="182"/>
      <c r="C1726" s="11" t="s">
        <v>22</v>
      </c>
      <c r="D1726" s="77">
        <v>1</v>
      </c>
      <c r="E1726" s="66">
        <f t="shared" si="375"/>
        <v>2.0833333333333332E-2</v>
      </c>
      <c r="F1726" s="67">
        <v>8</v>
      </c>
      <c r="G1726" s="66">
        <f t="shared" si="367"/>
        <v>0.16666666666666666</v>
      </c>
      <c r="H1726" s="67">
        <v>22</v>
      </c>
      <c r="I1726" s="66">
        <f t="shared" si="369"/>
        <v>0.45833333333333331</v>
      </c>
      <c r="J1726" s="67">
        <v>17</v>
      </c>
      <c r="K1726" s="66">
        <f t="shared" si="370"/>
        <v>0.35416666666666669</v>
      </c>
      <c r="L1726" s="68"/>
      <c r="M1726" s="66">
        <f t="shared" si="372"/>
        <v>0</v>
      </c>
      <c r="N1726" s="69">
        <f t="shared" si="373"/>
        <v>48</v>
      </c>
      <c r="O1726" s="70">
        <f t="shared" si="373"/>
        <v>1</v>
      </c>
    </row>
    <row r="1727" spans="2:15" x14ac:dyDescent="0.15">
      <c r="B1727" s="182"/>
      <c r="C1727" s="12" t="s">
        <v>24</v>
      </c>
      <c r="D1727" s="145">
        <v>2</v>
      </c>
      <c r="E1727" s="142">
        <f t="shared" si="375"/>
        <v>2.5316455696202531E-2</v>
      </c>
      <c r="F1727" s="143">
        <v>16</v>
      </c>
      <c r="G1727" s="142">
        <f t="shared" si="367"/>
        <v>0.20253164556962025</v>
      </c>
      <c r="H1727" s="143">
        <v>35</v>
      </c>
      <c r="I1727" s="142">
        <f t="shared" si="369"/>
        <v>0.44303797468354428</v>
      </c>
      <c r="J1727" s="143">
        <v>24</v>
      </c>
      <c r="K1727" s="142">
        <f t="shared" si="370"/>
        <v>0.30379746835443039</v>
      </c>
      <c r="L1727" s="98">
        <v>2</v>
      </c>
      <c r="M1727" s="142">
        <f t="shared" si="372"/>
        <v>2.5316455696202531E-2</v>
      </c>
      <c r="N1727" s="99">
        <f t="shared" si="373"/>
        <v>79</v>
      </c>
      <c r="O1727" s="144">
        <f t="shared" si="373"/>
        <v>1</v>
      </c>
    </row>
    <row r="1728" spans="2:15" x14ac:dyDescent="0.15">
      <c r="B1728" s="182"/>
      <c r="C1728" s="12" t="s">
        <v>26</v>
      </c>
      <c r="D1728" s="145">
        <v>6</v>
      </c>
      <c r="E1728" s="142">
        <f t="shared" si="375"/>
        <v>4.2857142857142858E-2</v>
      </c>
      <c r="F1728" s="143">
        <v>42</v>
      </c>
      <c r="G1728" s="142">
        <f t="shared" si="367"/>
        <v>0.3</v>
      </c>
      <c r="H1728" s="143">
        <v>63</v>
      </c>
      <c r="I1728" s="142">
        <f t="shared" si="369"/>
        <v>0.45</v>
      </c>
      <c r="J1728" s="143">
        <v>28</v>
      </c>
      <c r="K1728" s="142">
        <f t="shared" si="370"/>
        <v>0.2</v>
      </c>
      <c r="L1728" s="98">
        <v>1</v>
      </c>
      <c r="M1728" s="142">
        <f t="shared" si="372"/>
        <v>7.1428571428571426E-3</v>
      </c>
      <c r="N1728" s="99">
        <f t="shared" si="373"/>
        <v>140</v>
      </c>
      <c r="O1728" s="144">
        <f t="shared" si="373"/>
        <v>1</v>
      </c>
    </row>
    <row r="1729" spans="2:15" x14ac:dyDescent="0.15">
      <c r="B1729" s="182"/>
      <c r="C1729" s="12" t="s">
        <v>28</v>
      </c>
      <c r="D1729" s="145">
        <v>14</v>
      </c>
      <c r="E1729" s="142">
        <f t="shared" si="375"/>
        <v>9.3959731543624164E-2</v>
      </c>
      <c r="F1729" s="143">
        <v>44</v>
      </c>
      <c r="G1729" s="142">
        <f t="shared" si="367"/>
        <v>0.29530201342281881</v>
      </c>
      <c r="H1729" s="143">
        <v>70</v>
      </c>
      <c r="I1729" s="142">
        <f t="shared" si="369"/>
        <v>0.46979865771812079</v>
      </c>
      <c r="J1729" s="143">
        <v>21</v>
      </c>
      <c r="K1729" s="142">
        <f t="shared" si="370"/>
        <v>0.14093959731543623</v>
      </c>
      <c r="L1729" s="98"/>
      <c r="M1729" s="142">
        <f t="shared" si="372"/>
        <v>0</v>
      </c>
      <c r="N1729" s="99">
        <f t="shared" si="373"/>
        <v>149</v>
      </c>
      <c r="O1729" s="144">
        <f t="shared" si="373"/>
        <v>1</v>
      </c>
    </row>
    <row r="1730" spans="2:15" x14ac:dyDescent="0.15">
      <c r="B1730" s="182"/>
      <c r="C1730" s="12" t="s">
        <v>30</v>
      </c>
      <c r="D1730" s="145">
        <v>13</v>
      </c>
      <c r="E1730" s="142">
        <f t="shared" si="375"/>
        <v>9.154929577464789E-2</v>
      </c>
      <c r="F1730" s="143">
        <v>68</v>
      </c>
      <c r="G1730" s="142">
        <f t="shared" si="367"/>
        <v>0.47887323943661969</v>
      </c>
      <c r="H1730" s="143">
        <v>43</v>
      </c>
      <c r="I1730" s="142">
        <f t="shared" si="369"/>
        <v>0.30281690140845069</v>
      </c>
      <c r="J1730" s="143">
        <v>17</v>
      </c>
      <c r="K1730" s="142">
        <f t="shared" si="370"/>
        <v>0.11971830985915492</v>
      </c>
      <c r="L1730" s="98">
        <v>1</v>
      </c>
      <c r="M1730" s="142">
        <f t="shared" si="372"/>
        <v>7.0422535211267607E-3</v>
      </c>
      <c r="N1730" s="99">
        <f t="shared" si="373"/>
        <v>142</v>
      </c>
      <c r="O1730" s="144">
        <f t="shared" si="373"/>
        <v>0.99999999999999989</v>
      </c>
    </row>
    <row r="1731" spans="2:15" x14ac:dyDescent="0.15">
      <c r="B1731" s="183"/>
      <c r="C1731" s="12" t="s">
        <v>35</v>
      </c>
      <c r="D1731" s="145">
        <v>29</v>
      </c>
      <c r="E1731" s="142">
        <f t="shared" si="375"/>
        <v>0.11885245901639344</v>
      </c>
      <c r="F1731" s="143">
        <v>119</v>
      </c>
      <c r="G1731" s="142">
        <f t="shared" si="367"/>
        <v>0.48770491803278687</v>
      </c>
      <c r="H1731" s="143">
        <v>63</v>
      </c>
      <c r="I1731" s="142">
        <f t="shared" si="369"/>
        <v>0.25819672131147542</v>
      </c>
      <c r="J1731" s="143">
        <v>30</v>
      </c>
      <c r="K1731" s="142">
        <f t="shared" si="370"/>
        <v>0.12295081967213115</v>
      </c>
      <c r="L1731" s="98">
        <v>3</v>
      </c>
      <c r="M1731" s="142">
        <f t="shared" si="372"/>
        <v>1.2295081967213115E-2</v>
      </c>
      <c r="N1731" s="99">
        <f t="shared" si="373"/>
        <v>244</v>
      </c>
      <c r="O1731" s="144">
        <f t="shared" si="373"/>
        <v>1</v>
      </c>
    </row>
    <row r="1732" spans="2:15" x14ac:dyDescent="0.15">
      <c r="B1732" s="183"/>
      <c r="C1732" s="12" t="s">
        <v>37</v>
      </c>
      <c r="D1732" s="145">
        <v>28</v>
      </c>
      <c r="E1732" s="142">
        <f t="shared" si="375"/>
        <v>0.1407035175879397</v>
      </c>
      <c r="F1732" s="143">
        <v>112</v>
      </c>
      <c r="G1732" s="142">
        <f t="shared" si="367"/>
        <v>0.56281407035175879</v>
      </c>
      <c r="H1732" s="143">
        <v>44</v>
      </c>
      <c r="I1732" s="142">
        <f t="shared" si="369"/>
        <v>0.22110552763819097</v>
      </c>
      <c r="J1732" s="143">
        <v>15</v>
      </c>
      <c r="K1732" s="142">
        <f t="shared" si="370"/>
        <v>7.5376884422110546E-2</v>
      </c>
      <c r="L1732" s="98"/>
      <c r="M1732" s="142">
        <f t="shared" si="372"/>
        <v>0</v>
      </c>
      <c r="N1732" s="99">
        <f t="shared" si="373"/>
        <v>199</v>
      </c>
      <c r="O1732" s="144">
        <f t="shared" si="373"/>
        <v>1</v>
      </c>
    </row>
    <row r="1733" spans="2:15" x14ac:dyDescent="0.15">
      <c r="B1733" s="183"/>
      <c r="C1733" s="10" t="s">
        <v>75</v>
      </c>
      <c r="D1733" s="78">
        <v>24</v>
      </c>
      <c r="E1733" s="72">
        <f t="shared" si="375"/>
        <v>0.22429906542056074</v>
      </c>
      <c r="F1733" s="73">
        <v>46</v>
      </c>
      <c r="G1733" s="72">
        <f t="shared" si="367"/>
        <v>0.42990654205607476</v>
      </c>
      <c r="H1733" s="73">
        <v>28</v>
      </c>
      <c r="I1733" s="72">
        <f t="shared" si="369"/>
        <v>0.26168224299065418</v>
      </c>
      <c r="J1733" s="73">
        <v>7</v>
      </c>
      <c r="K1733" s="72">
        <f t="shared" si="370"/>
        <v>6.5420560747663545E-2</v>
      </c>
      <c r="L1733" s="74">
        <v>2</v>
      </c>
      <c r="M1733" s="72">
        <f t="shared" si="372"/>
        <v>1.8691588785046728E-2</v>
      </c>
      <c r="N1733" s="75">
        <f t="shared" si="373"/>
        <v>107</v>
      </c>
      <c r="O1733" s="76">
        <f t="shared" si="373"/>
        <v>0.99999999999999989</v>
      </c>
    </row>
    <row r="1734" spans="2:15" x14ac:dyDescent="0.15">
      <c r="B1734" s="182" t="s">
        <v>16</v>
      </c>
      <c r="C1734" s="6" t="s">
        <v>0</v>
      </c>
      <c r="D1734" s="59">
        <f>SUM(D1735:D1742)</f>
        <v>184</v>
      </c>
      <c r="E1734" s="60">
        <f t="shared" si="375"/>
        <v>0.14307931570762053</v>
      </c>
      <c r="F1734" s="62">
        <f>SUM(F1735:F1742)</f>
        <v>758</v>
      </c>
      <c r="G1734" s="60">
        <f t="shared" si="367"/>
        <v>0.58942457231726286</v>
      </c>
      <c r="H1734" s="62">
        <f>SUM(H1735:H1742)</f>
        <v>268</v>
      </c>
      <c r="I1734" s="60">
        <f t="shared" si="369"/>
        <v>0.20839813374805599</v>
      </c>
      <c r="J1734" s="62">
        <f>SUM(J1735:J1742)</f>
        <v>65</v>
      </c>
      <c r="K1734" s="60">
        <f t="shared" si="370"/>
        <v>5.0544323483670293E-2</v>
      </c>
      <c r="L1734" s="63">
        <f>SUM(L1735:L1742)</f>
        <v>11</v>
      </c>
      <c r="M1734" s="60">
        <f t="shared" si="372"/>
        <v>8.553654743390357E-3</v>
      </c>
      <c r="N1734" s="64">
        <f t="shared" si="373"/>
        <v>1286</v>
      </c>
      <c r="O1734" s="65">
        <f t="shared" si="373"/>
        <v>1</v>
      </c>
    </row>
    <row r="1735" spans="2:15" x14ac:dyDescent="0.15">
      <c r="B1735" s="182"/>
      <c r="C1735" s="11" t="s">
        <v>22</v>
      </c>
      <c r="D1735" s="77">
        <v>4</v>
      </c>
      <c r="E1735" s="66">
        <f t="shared" si="375"/>
        <v>7.1428571428571425E-2</v>
      </c>
      <c r="F1735" s="67">
        <v>25</v>
      </c>
      <c r="G1735" s="66">
        <f t="shared" si="367"/>
        <v>0.44642857142857145</v>
      </c>
      <c r="H1735" s="67">
        <v>16</v>
      </c>
      <c r="I1735" s="66">
        <f t="shared" si="369"/>
        <v>0.2857142857142857</v>
      </c>
      <c r="J1735" s="67">
        <v>11</v>
      </c>
      <c r="K1735" s="66">
        <f t="shared" si="370"/>
        <v>0.19642857142857142</v>
      </c>
      <c r="L1735" s="68"/>
      <c r="M1735" s="66">
        <f t="shared" si="372"/>
        <v>0</v>
      </c>
      <c r="N1735" s="69">
        <f t="shared" si="373"/>
        <v>56</v>
      </c>
      <c r="O1735" s="70">
        <f t="shared" si="373"/>
        <v>1</v>
      </c>
    </row>
    <row r="1736" spans="2:15" x14ac:dyDescent="0.15">
      <c r="B1736" s="182"/>
      <c r="C1736" s="12" t="s">
        <v>24</v>
      </c>
      <c r="D1736" s="145">
        <v>7</v>
      </c>
      <c r="E1736" s="142">
        <f t="shared" si="375"/>
        <v>7.4468085106382975E-2</v>
      </c>
      <c r="F1736" s="143">
        <v>45</v>
      </c>
      <c r="G1736" s="142">
        <f t="shared" si="367"/>
        <v>0.47872340425531917</v>
      </c>
      <c r="H1736" s="143">
        <v>33</v>
      </c>
      <c r="I1736" s="142">
        <f t="shared" si="369"/>
        <v>0.35106382978723405</v>
      </c>
      <c r="J1736" s="143">
        <v>8</v>
      </c>
      <c r="K1736" s="142">
        <f t="shared" si="370"/>
        <v>8.5106382978723402E-2</v>
      </c>
      <c r="L1736" s="98">
        <v>1</v>
      </c>
      <c r="M1736" s="142">
        <f t="shared" si="372"/>
        <v>1.0638297872340425E-2</v>
      </c>
      <c r="N1736" s="99">
        <f t="shared" si="373"/>
        <v>94</v>
      </c>
      <c r="O1736" s="144">
        <f t="shared" si="373"/>
        <v>1</v>
      </c>
    </row>
    <row r="1737" spans="2:15" x14ac:dyDescent="0.15">
      <c r="B1737" s="182"/>
      <c r="C1737" s="12" t="s">
        <v>26</v>
      </c>
      <c r="D1737" s="145">
        <v>15</v>
      </c>
      <c r="E1737" s="142">
        <f t="shared" si="375"/>
        <v>0.1079136690647482</v>
      </c>
      <c r="F1737" s="143">
        <v>68</v>
      </c>
      <c r="G1737" s="142">
        <f t="shared" si="367"/>
        <v>0.48920863309352519</v>
      </c>
      <c r="H1737" s="143">
        <v>43</v>
      </c>
      <c r="I1737" s="142">
        <f t="shared" si="369"/>
        <v>0.30935251798561153</v>
      </c>
      <c r="J1737" s="143">
        <v>13</v>
      </c>
      <c r="K1737" s="142">
        <f t="shared" si="370"/>
        <v>9.3525179856115109E-2</v>
      </c>
      <c r="L1737" s="98"/>
      <c r="M1737" s="142">
        <f t="shared" si="372"/>
        <v>0</v>
      </c>
      <c r="N1737" s="99">
        <f t="shared" si="373"/>
        <v>139</v>
      </c>
      <c r="O1737" s="144">
        <f t="shared" si="373"/>
        <v>1.0000000000000002</v>
      </c>
    </row>
    <row r="1738" spans="2:15" x14ac:dyDescent="0.15">
      <c r="B1738" s="182"/>
      <c r="C1738" s="12" t="s">
        <v>28</v>
      </c>
      <c r="D1738" s="145">
        <v>13</v>
      </c>
      <c r="E1738" s="142">
        <f t="shared" si="375"/>
        <v>6.8421052631578952E-2</v>
      </c>
      <c r="F1738" s="143">
        <v>116</v>
      </c>
      <c r="G1738" s="142">
        <f t="shared" si="367"/>
        <v>0.61052631578947369</v>
      </c>
      <c r="H1738" s="143">
        <v>53</v>
      </c>
      <c r="I1738" s="142">
        <f t="shared" si="369"/>
        <v>0.27894736842105261</v>
      </c>
      <c r="J1738" s="143">
        <v>8</v>
      </c>
      <c r="K1738" s="142">
        <f t="shared" si="370"/>
        <v>4.2105263157894736E-2</v>
      </c>
      <c r="L1738" s="98"/>
      <c r="M1738" s="142">
        <f t="shared" si="372"/>
        <v>0</v>
      </c>
      <c r="N1738" s="99">
        <f t="shared" si="373"/>
        <v>190</v>
      </c>
      <c r="O1738" s="144">
        <f t="shared" si="373"/>
        <v>1</v>
      </c>
    </row>
    <row r="1739" spans="2:15" x14ac:dyDescent="0.15">
      <c r="B1739" s="182"/>
      <c r="C1739" s="12" t="s">
        <v>30</v>
      </c>
      <c r="D1739" s="145">
        <v>23</v>
      </c>
      <c r="E1739" s="142">
        <f t="shared" si="375"/>
        <v>0.13690476190476192</v>
      </c>
      <c r="F1739" s="143">
        <v>106</v>
      </c>
      <c r="G1739" s="142">
        <f t="shared" si="367"/>
        <v>0.63095238095238093</v>
      </c>
      <c r="H1739" s="143">
        <v>35</v>
      </c>
      <c r="I1739" s="142">
        <f t="shared" si="369"/>
        <v>0.20833333333333334</v>
      </c>
      <c r="J1739" s="143">
        <v>2</v>
      </c>
      <c r="K1739" s="142">
        <f t="shared" si="370"/>
        <v>1.1904761904761904E-2</v>
      </c>
      <c r="L1739" s="98">
        <v>2</v>
      </c>
      <c r="M1739" s="142">
        <f t="shared" si="372"/>
        <v>1.1904761904761904E-2</v>
      </c>
      <c r="N1739" s="99">
        <f t="shared" si="373"/>
        <v>168</v>
      </c>
      <c r="O1739" s="144">
        <f t="shared" si="373"/>
        <v>0.99999999999999989</v>
      </c>
    </row>
    <row r="1740" spans="2:15" x14ac:dyDescent="0.15">
      <c r="B1740" s="183"/>
      <c r="C1740" s="12" t="s">
        <v>35</v>
      </c>
      <c r="D1740" s="145">
        <v>48</v>
      </c>
      <c r="E1740" s="142">
        <f t="shared" si="375"/>
        <v>0.17910447761194029</v>
      </c>
      <c r="F1740" s="143">
        <v>182</v>
      </c>
      <c r="G1740" s="142">
        <f t="shared" si="367"/>
        <v>0.67910447761194026</v>
      </c>
      <c r="H1740" s="143">
        <v>29</v>
      </c>
      <c r="I1740" s="142">
        <f t="shared" si="369"/>
        <v>0.10820895522388059</v>
      </c>
      <c r="J1740" s="143">
        <v>5</v>
      </c>
      <c r="K1740" s="142">
        <f t="shared" si="370"/>
        <v>1.8656716417910446E-2</v>
      </c>
      <c r="L1740" s="98">
        <v>4</v>
      </c>
      <c r="M1740" s="142">
        <f t="shared" si="372"/>
        <v>1.4925373134328358E-2</v>
      </c>
      <c r="N1740" s="99">
        <f t="shared" si="373"/>
        <v>268</v>
      </c>
      <c r="O1740" s="144">
        <f t="shared" si="373"/>
        <v>1</v>
      </c>
    </row>
    <row r="1741" spans="2:15" x14ac:dyDescent="0.15">
      <c r="B1741" s="183"/>
      <c r="C1741" s="12" t="s">
        <v>37</v>
      </c>
      <c r="D1741" s="145">
        <v>52</v>
      </c>
      <c r="E1741" s="142">
        <f t="shared" si="375"/>
        <v>0.21940928270042195</v>
      </c>
      <c r="F1741" s="143">
        <v>147</v>
      </c>
      <c r="G1741" s="142">
        <f t="shared" si="367"/>
        <v>0.620253164556962</v>
      </c>
      <c r="H1741" s="143">
        <v>29</v>
      </c>
      <c r="I1741" s="142">
        <f t="shared" si="369"/>
        <v>0.12236286919831224</v>
      </c>
      <c r="J1741" s="143">
        <v>7</v>
      </c>
      <c r="K1741" s="142">
        <f t="shared" si="370"/>
        <v>2.9535864978902954E-2</v>
      </c>
      <c r="L1741" s="98">
        <v>2</v>
      </c>
      <c r="M1741" s="142">
        <f t="shared" si="372"/>
        <v>8.4388185654008432E-3</v>
      </c>
      <c r="N1741" s="99">
        <f t="shared" si="373"/>
        <v>237</v>
      </c>
      <c r="O1741" s="144">
        <f t="shared" si="373"/>
        <v>1</v>
      </c>
    </row>
    <row r="1742" spans="2:15" x14ac:dyDescent="0.15">
      <c r="B1742" s="183"/>
      <c r="C1742" s="10" t="s">
        <v>75</v>
      </c>
      <c r="D1742" s="78">
        <v>22</v>
      </c>
      <c r="E1742" s="72">
        <f t="shared" si="375"/>
        <v>0.16417910447761194</v>
      </c>
      <c r="F1742" s="73">
        <v>69</v>
      </c>
      <c r="G1742" s="72">
        <f t="shared" si="367"/>
        <v>0.5149253731343284</v>
      </c>
      <c r="H1742" s="73">
        <v>30</v>
      </c>
      <c r="I1742" s="72">
        <f t="shared" si="369"/>
        <v>0.22388059701492538</v>
      </c>
      <c r="J1742" s="73">
        <v>11</v>
      </c>
      <c r="K1742" s="72">
        <f t="shared" si="370"/>
        <v>8.2089552238805971E-2</v>
      </c>
      <c r="L1742" s="74">
        <v>2</v>
      </c>
      <c r="M1742" s="72">
        <f t="shared" si="372"/>
        <v>1.4925373134328358E-2</v>
      </c>
      <c r="N1742" s="75">
        <f t="shared" si="373"/>
        <v>134</v>
      </c>
      <c r="O1742" s="76">
        <f t="shared" si="373"/>
        <v>1</v>
      </c>
    </row>
    <row r="1744" spans="2:15" ht="27" customHeight="1" x14ac:dyDescent="0.15">
      <c r="B1744" s="174" t="s">
        <v>88</v>
      </c>
      <c r="C1744" s="175"/>
      <c r="D1744" s="184" t="s">
        <v>237</v>
      </c>
      <c r="E1744" s="185"/>
      <c r="F1744" s="186" t="s">
        <v>238</v>
      </c>
      <c r="G1744" s="186"/>
      <c r="H1744" s="186" t="s">
        <v>239</v>
      </c>
      <c r="I1744" s="186"/>
      <c r="J1744" s="187" t="s">
        <v>279</v>
      </c>
      <c r="K1744" s="188"/>
      <c r="L1744" s="180" t="s">
        <v>62</v>
      </c>
      <c r="M1744" s="179"/>
      <c r="N1744" s="188" t="s">
        <v>14</v>
      </c>
      <c r="O1744" s="194"/>
    </row>
    <row r="1745" spans="2:15" x14ac:dyDescent="0.15">
      <c r="B1745" s="176"/>
      <c r="C1745" s="177"/>
      <c r="D1745" s="119" t="s">
        <v>1</v>
      </c>
      <c r="E1745" s="120" t="s">
        <v>2</v>
      </c>
      <c r="F1745" s="120" t="s">
        <v>1</v>
      </c>
      <c r="G1745" s="120" t="s">
        <v>2</v>
      </c>
      <c r="H1745" s="120" t="s">
        <v>1</v>
      </c>
      <c r="I1745" s="120" t="s">
        <v>2</v>
      </c>
      <c r="J1745" s="120" t="s">
        <v>1</v>
      </c>
      <c r="K1745" s="120" t="s">
        <v>2</v>
      </c>
      <c r="L1745" s="120" t="s">
        <v>1</v>
      </c>
      <c r="M1745" s="120" t="s">
        <v>2</v>
      </c>
      <c r="N1745" s="120" t="s">
        <v>1</v>
      </c>
      <c r="O1745" s="121" t="s">
        <v>2</v>
      </c>
    </row>
    <row r="1746" spans="2:15" x14ac:dyDescent="0.15">
      <c r="B1746" s="171" t="s">
        <v>17</v>
      </c>
      <c r="C1746" s="3" t="s">
        <v>0</v>
      </c>
      <c r="D1746" s="22">
        <f>SUM(D1747:D1756)</f>
        <v>301</v>
      </c>
      <c r="E1746" s="23">
        <f t="shared" ref="E1746:E1756" si="377">D1746/N1746</f>
        <v>0.12573099415204678</v>
      </c>
      <c r="F1746" s="37">
        <f>SUM(F1747:F1756)</f>
        <v>1213</v>
      </c>
      <c r="G1746" s="23">
        <f t="shared" ref="G1746:G1756" si="378">F1746/N1746</f>
        <v>0.50668337510442774</v>
      </c>
      <c r="H1746" s="39">
        <f>SUM(H1747:H1756)</f>
        <v>636</v>
      </c>
      <c r="I1746" s="23">
        <f>H1746/N1746</f>
        <v>0.26566416040100249</v>
      </c>
      <c r="J1746" s="37">
        <f>SUM(J1747:J1756)</f>
        <v>224</v>
      </c>
      <c r="K1746" s="23">
        <f>J1746/N1746</f>
        <v>9.3567251461988299E-2</v>
      </c>
      <c r="L1746" s="40">
        <f>SUM(L1747:L1756)</f>
        <v>20</v>
      </c>
      <c r="M1746" s="23">
        <f>L1746/N1746</f>
        <v>8.3542188805346695E-3</v>
      </c>
      <c r="N1746" s="41">
        <f>D1746+F1746+H1746+J1746+L1746</f>
        <v>2394</v>
      </c>
      <c r="O1746" s="25">
        <f>E1746+G1746+I1746+K1746+M1746</f>
        <v>1</v>
      </c>
    </row>
    <row r="1747" spans="2:15" x14ac:dyDescent="0.15">
      <c r="B1747" s="172"/>
      <c r="C1747" s="11" t="s">
        <v>77</v>
      </c>
      <c r="D1747" s="92">
        <v>21</v>
      </c>
      <c r="E1747" s="42">
        <f t="shared" si="377"/>
        <v>0.15107913669064749</v>
      </c>
      <c r="F1747" s="95">
        <v>72</v>
      </c>
      <c r="G1747" s="42">
        <f t="shared" si="378"/>
        <v>0.51798561151079137</v>
      </c>
      <c r="H1747" s="52">
        <v>32</v>
      </c>
      <c r="I1747" s="42">
        <f t="shared" ref="I1747:I1756" si="379">H1747/N1747</f>
        <v>0.23021582733812951</v>
      </c>
      <c r="J1747" s="52">
        <v>14</v>
      </c>
      <c r="K1747" s="42">
        <f t="shared" ref="K1747:K1756" si="380">J1747/N1747</f>
        <v>0.10071942446043165</v>
      </c>
      <c r="L1747" s="56"/>
      <c r="M1747" s="42">
        <f t="shared" ref="M1747:M1756" si="381">L1747/N1747</f>
        <v>0</v>
      </c>
      <c r="N1747" s="43">
        <f t="shared" ref="N1747:O1756" si="382">D1747+F1747+H1747+J1747+L1747</f>
        <v>139</v>
      </c>
      <c r="O1747" s="44">
        <f t="shared" si="382"/>
        <v>1</v>
      </c>
    </row>
    <row r="1748" spans="2:15" x14ac:dyDescent="0.15">
      <c r="B1748" s="172"/>
      <c r="C1748" s="12" t="s">
        <v>78</v>
      </c>
      <c r="D1748" s="57">
        <v>9</v>
      </c>
      <c r="E1748" s="54">
        <f t="shared" si="377"/>
        <v>0.15254237288135594</v>
      </c>
      <c r="F1748" s="147">
        <v>32</v>
      </c>
      <c r="G1748" s="54">
        <f t="shared" si="378"/>
        <v>0.5423728813559322</v>
      </c>
      <c r="H1748" s="58">
        <v>13</v>
      </c>
      <c r="I1748" s="54">
        <f t="shared" si="379"/>
        <v>0.22033898305084745</v>
      </c>
      <c r="J1748" s="58">
        <v>5</v>
      </c>
      <c r="K1748" s="54">
        <f t="shared" si="380"/>
        <v>8.4745762711864403E-2</v>
      </c>
      <c r="L1748" s="53"/>
      <c r="M1748" s="54">
        <f t="shared" si="381"/>
        <v>0</v>
      </c>
      <c r="N1748" s="138">
        <f t="shared" si="382"/>
        <v>59</v>
      </c>
      <c r="O1748" s="134">
        <f t="shared" si="382"/>
        <v>1</v>
      </c>
    </row>
    <row r="1749" spans="2:15" x14ac:dyDescent="0.15">
      <c r="B1749" s="172"/>
      <c r="C1749" s="12" t="s">
        <v>79</v>
      </c>
      <c r="D1749" s="57">
        <v>47</v>
      </c>
      <c r="E1749" s="54">
        <f t="shared" si="377"/>
        <v>0.18725099601593626</v>
      </c>
      <c r="F1749" s="147">
        <v>127</v>
      </c>
      <c r="G1749" s="54">
        <f t="shared" si="378"/>
        <v>0.50597609561752988</v>
      </c>
      <c r="H1749" s="58">
        <v>58</v>
      </c>
      <c r="I1749" s="54">
        <f t="shared" si="379"/>
        <v>0.23107569721115537</v>
      </c>
      <c r="J1749" s="58">
        <v>17</v>
      </c>
      <c r="K1749" s="54">
        <f t="shared" si="380"/>
        <v>6.7729083665338641E-2</v>
      </c>
      <c r="L1749" s="53">
        <v>2</v>
      </c>
      <c r="M1749" s="54">
        <f t="shared" si="381"/>
        <v>7.9681274900398405E-3</v>
      </c>
      <c r="N1749" s="138">
        <f t="shared" si="382"/>
        <v>251</v>
      </c>
      <c r="O1749" s="134">
        <f t="shared" si="382"/>
        <v>1</v>
      </c>
    </row>
    <row r="1750" spans="2:15" x14ac:dyDescent="0.15">
      <c r="B1750" s="172"/>
      <c r="C1750" s="12" t="s">
        <v>80</v>
      </c>
      <c r="D1750" s="57">
        <v>48</v>
      </c>
      <c r="E1750" s="54">
        <f t="shared" si="377"/>
        <v>0.13186813186813187</v>
      </c>
      <c r="F1750" s="147">
        <v>169</v>
      </c>
      <c r="G1750" s="54">
        <f t="shared" si="378"/>
        <v>0.4642857142857143</v>
      </c>
      <c r="H1750" s="58">
        <v>109</v>
      </c>
      <c r="I1750" s="54">
        <f t="shared" si="379"/>
        <v>0.29945054945054944</v>
      </c>
      <c r="J1750" s="58">
        <v>38</v>
      </c>
      <c r="K1750" s="54">
        <f t="shared" si="380"/>
        <v>0.1043956043956044</v>
      </c>
      <c r="L1750" s="53"/>
      <c r="M1750" s="54">
        <f t="shared" si="381"/>
        <v>0</v>
      </c>
      <c r="N1750" s="138">
        <f t="shared" si="382"/>
        <v>364</v>
      </c>
      <c r="O1750" s="134">
        <f t="shared" si="382"/>
        <v>0.99999999999999989</v>
      </c>
    </row>
    <row r="1751" spans="2:15" x14ac:dyDescent="0.15">
      <c r="B1751" s="172"/>
      <c r="C1751" s="12" t="s">
        <v>81</v>
      </c>
      <c r="D1751" s="57">
        <v>12</v>
      </c>
      <c r="E1751" s="54">
        <f t="shared" si="377"/>
        <v>7.1005917159763315E-2</v>
      </c>
      <c r="F1751" s="147">
        <v>83</v>
      </c>
      <c r="G1751" s="54">
        <f t="shared" si="378"/>
        <v>0.4911242603550296</v>
      </c>
      <c r="H1751" s="58">
        <v>54</v>
      </c>
      <c r="I1751" s="54">
        <f t="shared" si="379"/>
        <v>0.31952662721893493</v>
      </c>
      <c r="J1751" s="58">
        <v>20</v>
      </c>
      <c r="K1751" s="54">
        <f t="shared" si="380"/>
        <v>0.11834319526627218</v>
      </c>
      <c r="L1751" s="53"/>
      <c r="M1751" s="54">
        <f t="shared" si="381"/>
        <v>0</v>
      </c>
      <c r="N1751" s="138">
        <f t="shared" si="382"/>
        <v>169</v>
      </c>
      <c r="O1751" s="134">
        <f t="shared" si="382"/>
        <v>1</v>
      </c>
    </row>
    <row r="1752" spans="2:15" x14ac:dyDescent="0.15">
      <c r="B1752" s="172"/>
      <c r="C1752" s="12" t="s">
        <v>82</v>
      </c>
      <c r="D1752" s="57">
        <v>27</v>
      </c>
      <c r="E1752" s="54">
        <f t="shared" si="377"/>
        <v>0.11020408163265306</v>
      </c>
      <c r="F1752" s="147">
        <v>121</v>
      </c>
      <c r="G1752" s="54">
        <f t="shared" si="378"/>
        <v>0.49387755102040815</v>
      </c>
      <c r="H1752" s="58">
        <v>66</v>
      </c>
      <c r="I1752" s="54">
        <f t="shared" si="379"/>
        <v>0.26938775510204083</v>
      </c>
      <c r="J1752" s="58">
        <v>28</v>
      </c>
      <c r="K1752" s="54">
        <f t="shared" si="380"/>
        <v>0.11428571428571428</v>
      </c>
      <c r="L1752" s="53">
        <v>3</v>
      </c>
      <c r="M1752" s="54">
        <f t="shared" si="381"/>
        <v>1.2244897959183673E-2</v>
      </c>
      <c r="N1752" s="138">
        <f t="shared" si="382"/>
        <v>245</v>
      </c>
      <c r="O1752" s="134">
        <f t="shared" si="382"/>
        <v>1</v>
      </c>
    </row>
    <row r="1753" spans="2:15" x14ac:dyDescent="0.15">
      <c r="B1753" s="172"/>
      <c r="C1753" s="12" t="s">
        <v>83</v>
      </c>
      <c r="D1753" s="57">
        <v>59</v>
      </c>
      <c r="E1753" s="54">
        <f t="shared" si="377"/>
        <v>0.13882352941176471</v>
      </c>
      <c r="F1753" s="147">
        <v>233</v>
      </c>
      <c r="G1753" s="54">
        <f t="shared" si="378"/>
        <v>0.54823529411764704</v>
      </c>
      <c r="H1753" s="58">
        <v>105</v>
      </c>
      <c r="I1753" s="54">
        <f t="shared" si="379"/>
        <v>0.24705882352941178</v>
      </c>
      <c r="J1753" s="58">
        <v>27</v>
      </c>
      <c r="K1753" s="54">
        <f t="shared" si="380"/>
        <v>6.3529411764705876E-2</v>
      </c>
      <c r="L1753" s="53">
        <v>1</v>
      </c>
      <c r="M1753" s="54">
        <f t="shared" si="381"/>
        <v>2.352941176470588E-3</v>
      </c>
      <c r="N1753" s="138">
        <f t="shared" si="382"/>
        <v>425</v>
      </c>
      <c r="O1753" s="134">
        <f t="shared" si="382"/>
        <v>0.99999999999999989</v>
      </c>
    </row>
    <row r="1754" spans="2:15" x14ac:dyDescent="0.15">
      <c r="B1754" s="172"/>
      <c r="C1754" s="12" t="s">
        <v>84</v>
      </c>
      <c r="D1754" s="57">
        <v>44</v>
      </c>
      <c r="E1754" s="54">
        <f t="shared" si="377"/>
        <v>0.11027568922305764</v>
      </c>
      <c r="F1754" s="147">
        <v>191</v>
      </c>
      <c r="G1754" s="54">
        <f t="shared" si="378"/>
        <v>0.47869674185463656</v>
      </c>
      <c r="H1754" s="58">
        <v>123</v>
      </c>
      <c r="I1754" s="54">
        <f t="shared" si="379"/>
        <v>0.30827067669172931</v>
      </c>
      <c r="J1754" s="58">
        <v>36</v>
      </c>
      <c r="K1754" s="54">
        <f t="shared" si="380"/>
        <v>9.0225563909774431E-2</v>
      </c>
      <c r="L1754" s="53">
        <v>5</v>
      </c>
      <c r="M1754" s="54">
        <f t="shared" si="381"/>
        <v>1.2531328320802004E-2</v>
      </c>
      <c r="N1754" s="138">
        <f t="shared" si="382"/>
        <v>399</v>
      </c>
      <c r="O1754" s="134">
        <f t="shared" si="382"/>
        <v>1</v>
      </c>
    </row>
    <row r="1755" spans="2:15" x14ac:dyDescent="0.15">
      <c r="B1755" s="172"/>
      <c r="C1755" s="12" t="s">
        <v>85</v>
      </c>
      <c r="D1755" s="139">
        <v>24</v>
      </c>
      <c r="E1755" s="54">
        <f t="shared" si="377"/>
        <v>0.11764705882352941</v>
      </c>
      <c r="F1755" s="147">
        <v>112</v>
      </c>
      <c r="G1755" s="54">
        <f t="shared" si="378"/>
        <v>0.5490196078431373</v>
      </c>
      <c r="H1755" s="58">
        <v>41</v>
      </c>
      <c r="I1755" s="54">
        <f t="shared" si="379"/>
        <v>0.20098039215686275</v>
      </c>
      <c r="J1755" s="58">
        <v>20</v>
      </c>
      <c r="K1755" s="54">
        <f t="shared" si="380"/>
        <v>9.8039215686274508E-2</v>
      </c>
      <c r="L1755" s="53">
        <v>7</v>
      </c>
      <c r="M1755" s="54">
        <f t="shared" si="381"/>
        <v>3.4313725490196081E-2</v>
      </c>
      <c r="N1755" s="138">
        <f t="shared" si="382"/>
        <v>204</v>
      </c>
      <c r="O1755" s="134">
        <f t="shared" si="382"/>
        <v>1</v>
      </c>
    </row>
    <row r="1756" spans="2:15" x14ac:dyDescent="0.15">
      <c r="B1756" s="173"/>
      <c r="C1756" s="10" t="s">
        <v>86</v>
      </c>
      <c r="D1756" s="55">
        <v>10</v>
      </c>
      <c r="E1756" s="46">
        <f t="shared" si="377"/>
        <v>7.1942446043165464E-2</v>
      </c>
      <c r="F1756" s="104">
        <v>73</v>
      </c>
      <c r="G1756" s="46">
        <f t="shared" si="378"/>
        <v>0.52517985611510787</v>
      </c>
      <c r="H1756" s="47">
        <v>35</v>
      </c>
      <c r="I1756" s="46">
        <f t="shared" si="379"/>
        <v>0.25179856115107913</v>
      </c>
      <c r="J1756" s="47">
        <v>19</v>
      </c>
      <c r="K1756" s="46">
        <f t="shared" si="380"/>
        <v>0.1366906474820144</v>
      </c>
      <c r="L1756" s="48">
        <v>2</v>
      </c>
      <c r="M1756" s="46">
        <f t="shared" si="381"/>
        <v>1.4388489208633094E-2</v>
      </c>
      <c r="N1756" s="49">
        <f t="shared" si="382"/>
        <v>139</v>
      </c>
      <c r="O1756" s="50">
        <f t="shared" si="382"/>
        <v>1</v>
      </c>
    </row>
    <row r="1758" spans="2:15" x14ac:dyDescent="0.15">
      <c r="B1758" s="5" t="s">
        <v>241</v>
      </c>
    </row>
    <row r="1759" spans="2:15" ht="27" customHeight="1" x14ac:dyDescent="0.15">
      <c r="B1759" s="174" t="s">
        <v>87</v>
      </c>
      <c r="C1759" s="191"/>
      <c r="D1759" s="184" t="s">
        <v>237</v>
      </c>
      <c r="E1759" s="185"/>
      <c r="F1759" s="186" t="s">
        <v>238</v>
      </c>
      <c r="G1759" s="186"/>
      <c r="H1759" s="186" t="s">
        <v>239</v>
      </c>
      <c r="I1759" s="186"/>
      <c r="J1759" s="187" t="s">
        <v>279</v>
      </c>
      <c r="K1759" s="188"/>
      <c r="L1759" s="180" t="s">
        <v>74</v>
      </c>
      <c r="M1759" s="179"/>
      <c r="N1759" s="188" t="s">
        <v>14</v>
      </c>
      <c r="O1759" s="194"/>
    </row>
    <row r="1760" spans="2:15" x14ac:dyDescent="0.15">
      <c r="B1760" s="192"/>
      <c r="C1760" s="193"/>
      <c r="D1760" s="119" t="s">
        <v>200</v>
      </c>
      <c r="E1760" s="120" t="s">
        <v>2</v>
      </c>
      <c r="F1760" s="120" t="s">
        <v>1</v>
      </c>
      <c r="G1760" s="120" t="s">
        <v>2</v>
      </c>
      <c r="H1760" s="120" t="s">
        <v>1</v>
      </c>
      <c r="I1760" s="120" t="s">
        <v>2</v>
      </c>
      <c r="J1760" s="120" t="s">
        <v>1</v>
      </c>
      <c r="K1760" s="120" t="s">
        <v>2</v>
      </c>
      <c r="L1760" s="120" t="s">
        <v>1</v>
      </c>
      <c r="M1760" s="120" t="s">
        <v>2</v>
      </c>
      <c r="N1760" s="120" t="s">
        <v>1</v>
      </c>
      <c r="O1760" s="121" t="s">
        <v>2</v>
      </c>
    </row>
    <row r="1761" spans="2:15" x14ac:dyDescent="0.15">
      <c r="B1761" s="195" t="s">
        <v>17</v>
      </c>
      <c r="C1761" s="3" t="s">
        <v>0</v>
      </c>
      <c r="D1761" s="59">
        <f>D1770+D1779</f>
        <v>244</v>
      </c>
      <c r="E1761" s="60">
        <f>D1761/N1761</f>
        <v>0.10192147034252297</v>
      </c>
      <c r="F1761" s="61">
        <f>F1770+F1779</f>
        <v>1201</v>
      </c>
      <c r="G1761" s="60">
        <f>F1761/N1761</f>
        <v>0.50167084377610693</v>
      </c>
      <c r="H1761" s="62">
        <f>H1770+H1779</f>
        <v>674</v>
      </c>
      <c r="I1761" s="60">
        <f>H1761/N1761</f>
        <v>0.28153717627401836</v>
      </c>
      <c r="J1761" s="61">
        <f>J1770+J1779</f>
        <v>246</v>
      </c>
      <c r="K1761" s="60">
        <f>J1761/N1761</f>
        <v>0.10275689223057644</v>
      </c>
      <c r="L1761" s="63">
        <f>L1770+L1779</f>
        <v>29</v>
      </c>
      <c r="M1761" s="60">
        <f>L1761/N1761</f>
        <v>1.2113617376775271E-2</v>
      </c>
      <c r="N1761" s="64">
        <f>D1761+F1761+H1761+J1761+L1761</f>
        <v>2394</v>
      </c>
      <c r="O1761" s="65">
        <f>E1761+G1761+I1761+K1761+M1761</f>
        <v>1</v>
      </c>
    </row>
    <row r="1762" spans="2:15" x14ac:dyDescent="0.15">
      <c r="B1762" s="183"/>
      <c r="C1762" s="11" t="s">
        <v>22</v>
      </c>
      <c r="D1762" s="140">
        <f>D1771+D1780</f>
        <v>8</v>
      </c>
      <c r="E1762" s="66">
        <f>D1762/N1762</f>
        <v>7.6923076923076927E-2</v>
      </c>
      <c r="F1762" s="67">
        <f t="shared" ref="F1762:J1769" si="383">F1771+F1780</f>
        <v>33</v>
      </c>
      <c r="G1762" s="66">
        <f t="shared" ref="G1762:G1787" si="384">F1762/N1762</f>
        <v>0.31730769230769229</v>
      </c>
      <c r="H1762" s="67">
        <f t="shared" ref="H1762:H1764" si="385">H1771+H1780</f>
        <v>38</v>
      </c>
      <c r="I1762" s="66">
        <f t="shared" ref="I1762:I1787" si="386">H1762/N1762</f>
        <v>0.36538461538461536</v>
      </c>
      <c r="J1762" s="67">
        <f t="shared" si="383"/>
        <v>25</v>
      </c>
      <c r="K1762" s="66">
        <f t="shared" ref="K1762:K1787" si="387">J1762/N1762</f>
        <v>0.24038461538461539</v>
      </c>
      <c r="L1762" s="68">
        <f t="shared" ref="L1762:L1769" si="388">L1771+L1780</f>
        <v>0</v>
      </c>
      <c r="M1762" s="66">
        <f t="shared" ref="M1762:M1787" si="389">L1762/N1762</f>
        <v>0</v>
      </c>
      <c r="N1762" s="69">
        <f t="shared" ref="N1762:O1787" si="390">D1762+F1762+H1762+J1762+L1762</f>
        <v>104</v>
      </c>
      <c r="O1762" s="70">
        <f t="shared" si="390"/>
        <v>1</v>
      </c>
    </row>
    <row r="1763" spans="2:15" x14ac:dyDescent="0.15">
      <c r="B1763" s="183"/>
      <c r="C1763" s="12" t="s">
        <v>24</v>
      </c>
      <c r="D1763" s="141">
        <f t="shared" ref="D1763:D1769" si="391">D1772+D1781</f>
        <v>11</v>
      </c>
      <c r="E1763" s="142">
        <f t="shared" ref="E1763:E1787" si="392">D1763/N1763</f>
        <v>6.358381502890173E-2</v>
      </c>
      <c r="F1763" s="143">
        <f t="shared" si="383"/>
        <v>62</v>
      </c>
      <c r="G1763" s="142">
        <f t="shared" si="384"/>
        <v>0.3583815028901734</v>
      </c>
      <c r="H1763" s="143">
        <f t="shared" si="385"/>
        <v>65</v>
      </c>
      <c r="I1763" s="142">
        <f t="shared" si="386"/>
        <v>0.37572254335260113</v>
      </c>
      <c r="J1763" s="143">
        <f t="shared" si="383"/>
        <v>32</v>
      </c>
      <c r="K1763" s="142">
        <f t="shared" si="387"/>
        <v>0.18497109826589594</v>
      </c>
      <c r="L1763" s="98">
        <f t="shared" si="388"/>
        <v>3</v>
      </c>
      <c r="M1763" s="142">
        <f t="shared" si="389"/>
        <v>1.7341040462427744E-2</v>
      </c>
      <c r="N1763" s="99">
        <f t="shared" si="390"/>
        <v>173</v>
      </c>
      <c r="O1763" s="144">
        <f t="shared" si="390"/>
        <v>1</v>
      </c>
    </row>
    <row r="1764" spans="2:15" x14ac:dyDescent="0.15">
      <c r="B1764" s="183"/>
      <c r="C1764" s="12" t="s">
        <v>26</v>
      </c>
      <c r="D1764" s="141">
        <f t="shared" si="391"/>
        <v>21</v>
      </c>
      <c r="E1764" s="142">
        <f t="shared" si="392"/>
        <v>7.5268817204301078E-2</v>
      </c>
      <c r="F1764" s="143">
        <f t="shared" si="383"/>
        <v>109</v>
      </c>
      <c r="G1764" s="142">
        <f t="shared" si="384"/>
        <v>0.39068100358422941</v>
      </c>
      <c r="H1764" s="143">
        <f t="shared" si="385"/>
        <v>108</v>
      </c>
      <c r="I1764" s="142">
        <f t="shared" si="386"/>
        <v>0.38709677419354838</v>
      </c>
      <c r="J1764" s="143">
        <f t="shared" si="383"/>
        <v>40</v>
      </c>
      <c r="K1764" s="142">
        <f t="shared" si="387"/>
        <v>0.14336917562724014</v>
      </c>
      <c r="L1764" s="98">
        <f t="shared" si="388"/>
        <v>1</v>
      </c>
      <c r="M1764" s="142">
        <f t="shared" si="389"/>
        <v>3.5842293906810036E-3</v>
      </c>
      <c r="N1764" s="99">
        <f t="shared" si="390"/>
        <v>279</v>
      </c>
      <c r="O1764" s="144">
        <f t="shared" si="390"/>
        <v>1</v>
      </c>
    </row>
    <row r="1765" spans="2:15" x14ac:dyDescent="0.15">
      <c r="B1765" s="183"/>
      <c r="C1765" s="12" t="s">
        <v>28</v>
      </c>
      <c r="D1765" s="141">
        <f t="shared" si="391"/>
        <v>25</v>
      </c>
      <c r="E1765" s="142">
        <f t="shared" si="392"/>
        <v>7.3746312684365781E-2</v>
      </c>
      <c r="F1765" s="143">
        <f t="shared" si="383"/>
        <v>167</v>
      </c>
      <c r="G1765" s="142">
        <f t="shared" si="384"/>
        <v>0.49262536873156343</v>
      </c>
      <c r="H1765" s="143">
        <f>H1774+H1783</f>
        <v>115</v>
      </c>
      <c r="I1765" s="142">
        <f t="shared" si="386"/>
        <v>0.33923303834808261</v>
      </c>
      <c r="J1765" s="143">
        <f t="shared" si="383"/>
        <v>31</v>
      </c>
      <c r="K1765" s="142">
        <f t="shared" si="387"/>
        <v>9.1445427728613568E-2</v>
      </c>
      <c r="L1765" s="98">
        <f t="shared" si="388"/>
        <v>1</v>
      </c>
      <c r="M1765" s="142">
        <f t="shared" si="389"/>
        <v>2.9498525073746312E-3</v>
      </c>
      <c r="N1765" s="99">
        <f t="shared" si="390"/>
        <v>339</v>
      </c>
      <c r="O1765" s="144">
        <f t="shared" si="390"/>
        <v>1</v>
      </c>
    </row>
    <row r="1766" spans="2:15" x14ac:dyDescent="0.15">
      <c r="B1766" s="183"/>
      <c r="C1766" s="12" t="s">
        <v>30</v>
      </c>
      <c r="D1766" s="141">
        <f t="shared" si="391"/>
        <v>31</v>
      </c>
      <c r="E1766" s="142">
        <f t="shared" si="392"/>
        <v>0.1</v>
      </c>
      <c r="F1766" s="143">
        <f t="shared" si="383"/>
        <v>177</v>
      </c>
      <c r="G1766" s="142">
        <f t="shared" si="384"/>
        <v>0.57096774193548383</v>
      </c>
      <c r="H1766" s="143">
        <f t="shared" ref="H1766:H1769" si="393">H1775+H1784</f>
        <v>76</v>
      </c>
      <c r="I1766" s="142">
        <f t="shared" si="386"/>
        <v>0.24516129032258063</v>
      </c>
      <c r="J1766" s="143">
        <f t="shared" si="383"/>
        <v>22</v>
      </c>
      <c r="K1766" s="142">
        <f t="shared" si="387"/>
        <v>7.0967741935483872E-2</v>
      </c>
      <c r="L1766" s="98">
        <f t="shared" si="388"/>
        <v>4</v>
      </c>
      <c r="M1766" s="142">
        <f t="shared" si="389"/>
        <v>1.2903225806451613E-2</v>
      </c>
      <c r="N1766" s="99">
        <f t="shared" si="390"/>
        <v>310</v>
      </c>
      <c r="O1766" s="144">
        <f t="shared" si="390"/>
        <v>0.99999999999999989</v>
      </c>
    </row>
    <row r="1767" spans="2:15" x14ac:dyDescent="0.15">
      <c r="B1767" s="183"/>
      <c r="C1767" s="12" t="s">
        <v>35</v>
      </c>
      <c r="D1767" s="141">
        <f t="shared" si="391"/>
        <v>58</v>
      </c>
      <c r="E1767" s="142">
        <f t="shared" si="392"/>
        <v>0.11328125</v>
      </c>
      <c r="F1767" s="143">
        <f t="shared" si="383"/>
        <v>292</v>
      </c>
      <c r="G1767" s="142">
        <f t="shared" si="384"/>
        <v>0.5703125</v>
      </c>
      <c r="H1767" s="143">
        <f t="shared" si="393"/>
        <v>114</v>
      </c>
      <c r="I1767" s="142">
        <f t="shared" si="386"/>
        <v>0.22265625</v>
      </c>
      <c r="J1767" s="143">
        <f t="shared" si="383"/>
        <v>41</v>
      </c>
      <c r="K1767" s="142">
        <f t="shared" si="387"/>
        <v>8.0078125E-2</v>
      </c>
      <c r="L1767" s="98">
        <f t="shared" si="388"/>
        <v>7</v>
      </c>
      <c r="M1767" s="142">
        <f t="shared" si="389"/>
        <v>1.3671875E-2</v>
      </c>
      <c r="N1767" s="99">
        <f t="shared" si="390"/>
        <v>512</v>
      </c>
      <c r="O1767" s="144">
        <f t="shared" si="390"/>
        <v>1</v>
      </c>
    </row>
    <row r="1768" spans="2:15" x14ac:dyDescent="0.15">
      <c r="B1768" s="183"/>
      <c r="C1768" s="12" t="s">
        <v>37</v>
      </c>
      <c r="D1768" s="141">
        <f t="shared" si="391"/>
        <v>60</v>
      </c>
      <c r="E1768" s="142">
        <f t="shared" si="392"/>
        <v>0.13761467889908258</v>
      </c>
      <c r="F1768" s="143">
        <f t="shared" si="383"/>
        <v>253</v>
      </c>
      <c r="G1768" s="142">
        <f t="shared" si="384"/>
        <v>0.58027522935779818</v>
      </c>
      <c r="H1768" s="143">
        <f t="shared" si="393"/>
        <v>91</v>
      </c>
      <c r="I1768" s="142">
        <f t="shared" si="386"/>
        <v>0.20871559633027523</v>
      </c>
      <c r="J1768" s="143">
        <f t="shared" si="383"/>
        <v>29</v>
      </c>
      <c r="K1768" s="142">
        <f t="shared" si="387"/>
        <v>6.6513761467889912E-2</v>
      </c>
      <c r="L1768" s="98">
        <f t="shared" si="388"/>
        <v>3</v>
      </c>
      <c r="M1768" s="142">
        <f t="shared" si="389"/>
        <v>6.8807339449541288E-3</v>
      </c>
      <c r="N1768" s="99">
        <f t="shared" si="390"/>
        <v>436</v>
      </c>
      <c r="O1768" s="144">
        <f t="shared" si="390"/>
        <v>1</v>
      </c>
    </row>
    <row r="1769" spans="2:15" x14ac:dyDescent="0.15">
      <c r="B1769" s="183"/>
      <c r="C1769" s="10" t="s">
        <v>75</v>
      </c>
      <c r="D1769" s="71">
        <f t="shared" si="391"/>
        <v>30</v>
      </c>
      <c r="E1769" s="72">
        <f t="shared" si="392"/>
        <v>0.12448132780082988</v>
      </c>
      <c r="F1769" s="73">
        <f t="shared" si="383"/>
        <v>108</v>
      </c>
      <c r="G1769" s="72">
        <f t="shared" si="384"/>
        <v>0.44813278008298757</v>
      </c>
      <c r="H1769" s="73">
        <f t="shared" si="393"/>
        <v>67</v>
      </c>
      <c r="I1769" s="72">
        <f t="shared" si="386"/>
        <v>0.27800829875518673</v>
      </c>
      <c r="J1769" s="73">
        <f t="shared" si="383"/>
        <v>26</v>
      </c>
      <c r="K1769" s="72">
        <f t="shared" si="387"/>
        <v>0.1078838174273859</v>
      </c>
      <c r="L1769" s="74">
        <f t="shared" si="388"/>
        <v>10</v>
      </c>
      <c r="M1769" s="72">
        <f t="shared" si="389"/>
        <v>4.1493775933609957E-2</v>
      </c>
      <c r="N1769" s="75">
        <f t="shared" si="390"/>
        <v>241</v>
      </c>
      <c r="O1769" s="76">
        <f t="shared" si="390"/>
        <v>0.99999999999999989</v>
      </c>
    </row>
    <row r="1770" spans="2:15" x14ac:dyDescent="0.15">
      <c r="B1770" s="182" t="s">
        <v>15</v>
      </c>
      <c r="C1770" s="11" t="s">
        <v>0</v>
      </c>
      <c r="D1770" s="77">
        <f>SUM(D1771:D1778)</f>
        <v>80</v>
      </c>
      <c r="E1770" s="60">
        <f t="shared" si="392"/>
        <v>7.2202166064981949E-2</v>
      </c>
      <c r="F1770" s="67">
        <f>SUM(F1771:F1778)</f>
        <v>446</v>
      </c>
      <c r="G1770" s="60">
        <f t="shared" si="384"/>
        <v>0.40252707581227437</v>
      </c>
      <c r="H1770" s="67">
        <f>SUM(H1771:H1778)</f>
        <v>393</v>
      </c>
      <c r="I1770" s="60">
        <f t="shared" si="386"/>
        <v>0.35469314079422382</v>
      </c>
      <c r="J1770" s="67">
        <f>SUM(J1771:J1778)</f>
        <v>175</v>
      </c>
      <c r="K1770" s="60">
        <f t="shared" si="387"/>
        <v>0.15794223826714801</v>
      </c>
      <c r="L1770" s="63">
        <f>SUM(L1771:L1778)</f>
        <v>14</v>
      </c>
      <c r="M1770" s="60">
        <f t="shared" si="389"/>
        <v>1.263537906137184E-2</v>
      </c>
      <c r="N1770" s="64">
        <f t="shared" si="390"/>
        <v>1108</v>
      </c>
      <c r="O1770" s="65">
        <f t="shared" si="390"/>
        <v>1</v>
      </c>
    </row>
    <row r="1771" spans="2:15" x14ac:dyDescent="0.15">
      <c r="B1771" s="182"/>
      <c r="C1771" s="11" t="s">
        <v>22</v>
      </c>
      <c r="D1771" s="77">
        <v>2</v>
      </c>
      <c r="E1771" s="66">
        <f t="shared" si="392"/>
        <v>4.1666666666666664E-2</v>
      </c>
      <c r="F1771" s="67">
        <v>8</v>
      </c>
      <c r="G1771" s="66">
        <f t="shared" si="384"/>
        <v>0.16666666666666666</v>
      </c>
      <c r="H1771" s="67">
        <v>23</v>
      </c>
      <c r="I1771" s="66">
        <f t="shared" si="386"/>
        <v>0.47916666666666669</v>
      </c>
      <c r="J1771" s="67">
        <v>15</v>
      </c>
      <c r="K1771" s="66">
        <f t="shared" si="387"/>
        <v>0.3125</v>
      </c>
      <c r="L1771" s="68"/>
      <c r="M1771" s="66">
        <f t="shared" si="389"/>
        <v>0</v>
      </c>
      <c r="N1771" s="69">
        <f t="shared" si="390"/>
        <v>48</v>
      </c>
      <c r="O1771" s="70">
        <f t="shared" si="390"/>
        <v>1</v>
      </c>
    </row>
    <row r="1772" spans="2:15" x14ac:dyDescent="0.15">
      <c r="B1772" s="182"/>
      <c r="C1772" s="12" t="s">
        <v>24</v>
      </c>
      <c r="D1772" s="145">
        <v>1</v>
      </c>
      <c r="E1772" s="142">
        <f t="shared" si="392"/>
        <v>1.2658227848101266E-2</v>
      </c>
      <c r="F1772" s="143">
        <v>20</v>
      </c>
      <c r="G1772" s="142">
        <f t="shared" si="384"/>
        <v>0.25316455696202533</v>
      </c>
      <c r="H1772" s="143">
        <v>32</v>
      </c>
      <c r="I1772" s="142">
        <f t="shared" si="386"/>
        <v>0.4050632911392405</v>
      </c>
      <c r="J1772" s="143">
        <v>24</v>
      </c>
      <c r="K1772" s="142">
        <f t="shared" si="387"/>
        <v>0.30379746835443039</v>
      </c>
      <c r="L1772" s="98">
        <v>2</v>
      </c>
      <c r="M1772" s="142">
        <f t="shared" si="389"/>
        <v>2.5316455696202531E-2</v>
      </c>
      <c r="N1772" s="99">
        <f t="shared" si="390"/>
        <v>79</v>
      </c>
      <c r="O1772" s="144">
        <f t="shared" si="390"/>
        <v>1</v>
      </c>
    </row>
    <row r="1773" spans="2:15" x14ac:dyDescent="0.15">
      <c r="B1773" s="182"/>
      <c r="C1773" s="12" t="s">
        <v>26</v>
      </c>
      <c r="D1773" s="145">
        <v>8</v>
      </c>
      <c r="E1773" s="142">
        <f t="shared" si="392"/>
        <v>5.7142857142857141E-2</v>
      </c>
      <c r="F1773" s="143">
        <v>40</v>
      </c>
      <c r="G1773" s="142">
        <f t="shared" si="384"/>
        <v>0.2857142857142857</v>
      </c>
      <c r="H1773" s="143">
        <v>63</v>
      </c>
      <c r="I1773" s="142">
        <f t="shared" si="386"/>
        <v>0.45</v>
      </c>
      <c r="J1773" s="143">
        <v>28</v>
      </c>
      <c r="K1773" s="142">
        <f t="shared" si="387"/>
        <v>0.2</v>
      </c>
      <c r="L1773" s="98">
        <v>1</v>
      </c>
      <c r="M1773" s="142">
        <f t="shared" si="389"/>
        <v>7.1428571428571426E-3</v>
      </c>
      <c r="N1773" s="99">
        <f t="shared" si="390"/>
        <v>140</v>
      </c>
      <c r="O1773" s="144">
        <f t="shared" si="390"/>
        <v>1</v>
      </c>
    </row>
    <row r="1774" spans="2:15" x14ac:dyDescent="0.15">
      <c r="B1774" s="182"/>
      <c r="C1774" s="12" t="s">
        <v>28</v>
      </c>
      <c r="D1774" s="145">
        <v>9</v>
      </c>
      <c r="E1774" s="142">
        <f t="shared" si="392"/>
        <v>6.0402684563758392E-2</v>
      </c>
      <c r="F1774" s="143">
        <v>50</v>
      </c>
      <c r="G1774" s="142">
        <f t="shared" si="384"/>
        <v>0.33557046979865773</v>
      </c>
      <c r="H1774" s="143">
        <v>67</v>
      </c>
      <c r="I1774" s="142">
        <f t="shared" si="386"/>
        <v>0.44966442953020136</v>
      </c>
      <c r="J1774" s="143">
        <v>22</v>
      </c>
      <c r="K1774" s="142">
        <f t="shared" si="387"/>
        <v>0.1476510067114094</v>
      </c>
      <c r="L1774" s="98">
        <v>1</v>
      </c>
      <c r="M1774" s="142">
        <f t="shared" si="389"/>
        <v>6.7114093959731542E-3</v>
      </c>
      <c r="N1774" s="99">
        <f t="shared" si="390"/>
        <v>149</v>
      </c>
      <c r="O1774" s="144">
        <f t="shared" si="390"/>
        <v>1.0000000000000002</v>
      </c>
    </row>
    <row r="1775" spans="2:15" x14ac:dyDescent="0.15">
      <c r="B1775" s="182"/>
      <c r="C1775" s="12" t="s">
        <v>30</v>
      </c>
      <c r="D1775" s="145">
        <v>11</v>
      </c>
      <c r="E1775" s="142">
        <f t="shared" si="392"/>
        <v>7.746478873239436E-2</v>
      </c>
      <c r="F1775" s="143">
        <v>58</v>
      </c>
      <c r="G1775" s="142">
        <f t="shared" si="384"/>
        <v>0.40845070422535212</v>
      </c>
      <c r="H1775" s="143">
        <v>51</v>
      </c>
      <c r="I1775" s="142">
        <f t="shared" si="386"/>
        <v>0.35915492957746481</v>
      </c>
      <c r="J1775" s="143">
        <v>20</v>
      </c>
      <c r="K1775" s="142">
        <f t="shared" si="387"/>
        <v>0.14084507042253522</v>
      </c>
      <c r="L1775" s="98">
        <v>2</v>
      </c>
      <c r="M1775" s="142">
        <f t="shared" si="389"/>
        <v>1.4084507042253521E-2</v>
      </c>
      <c r="N1775" s="99">
        <f t="shared" si="390"/>
        <v>142</v>
      </c>
      <c r="O1775" s="144">
        <f t="shared" si="390"/>
        <v>1</v>
      </c>
    </row>
    <row r="1776" spans="2:15" x14ac:dyDescent="0.15">
      <c r="B1776" s="183"/>
      <c r="C1776" s="12" t="s">
        <v>35</v>
      </c>
      <c r="D1776" s="145">
        <v>18</v>
      </c>
      <c r="E1776" s="142">
        <f t="shared" si="392"/>
        <v>7.3770491803278687E-2</v>
      </c>
      <c r="F1776" s="143">
        <v>116</v>
      </c>
      <c r="G1776" s="142">
        <f t="shared" si="384"/>
        <v>0.47540983606557374</v>
      </c>
      <c r="H1776" s="143">
        <v>70</v>
      </c>
      <c r="I1776" s="142">
        <f t="shared" si="386"/>
        <v>0.28688524590163933</v>
      </c>
      <c r="J1776" s="143">
        <v>36</v>
      </c>
      <c r="K1776" s="142">
        <f t="shared" si="387"/>
        <v>0.14754098360655737</v>
      </c>
      <c r="L1776" s="98">
        <v>4</v>
      </c>
      <c r="M1776" s="142">
        <f t="shared" si="389"/>
        <v>1.6393442622950821E-2</v>
      </c>
      <c r="N1776" s="99">
        <f t="shared" si="390"/>
        <v>244</v>
      </c>
      <c r="O1776" s="144">
        <f t="shared" si="390"/>
        <v>1</v>
      </c>
    </row>
    <row r="1777" spans="2:15" x14ac:dyDescent="0.15">
      <c r="B1777" s="183"/>
      <c r="C1777" s="12" t="s">
        <v>37</v>
      </c>
      <c r="D1777" s="145">
        <v>17</v>
      </c>
      <c r="E1777" s="142">
        <f t="shared" si="392"/>
        <v>8.5427135678391955E-2</v>
      </c>
      <c r="F1777" s="143">
        <v>106</v>
      </c>
      <c r="G1777" s="142">
        <f t="shared" si="384"/>
        <v>0.53266331658291455</v>
      </c>
      <c r="H1777" s="143">
        <v>57</v>
      </c>
      <c r="I1777" s="142">
        <f t="shared" si="386"/>
        <v>0.28643216080402012</v>
      </c>
      <c r="J1777" s="143">
        <v>19</v>
      </c>
      <c r="K1777" s="142">
        <f t="shared" si="387"/>
        <v>9.5477386934673364E-2</v>
      </c>
      <c r="L1777" s="98"/>
      <c r="M1777" s="142">
        <f t="shared" si="389"/>
        <v>0</v>
      </c>
      <c r="N1777" s="99">
        <f t="shared" si="390"/>
        <v>199</v>
      </c>
      <c r="O1777" s="144">
        <f t="shared" si="390"/>
        <v>1</v>
      </c>
    </row>
    <row r="1778" spans="2:15" x14ac:dyDescent="0.15">
      <c r="B1778" s="183"/>
      <c r="C1778" s="10" t="s">
        <v>75</v>
      </c>
      <c r="D1778" s="78">
        <v>14</v>
      </c>
      <c r="E1778" s="72">
        <f t="shared" si="392"/>
        <v>0.13084112149532709</v>
      </c>
      <c r="F1778" s="73">
        <v>48</v>
      </c>
      <c r="G1778" s="72">
        <f t="shared" si="384"/>
        <v>0.44859813084112149</v>
      </c>
      <c r="H1778" s="73">
        <v>30</v>
      </c>
      <c r="I1778" s="72">
        <f t="shared" si="386"/>
        <v>0.28037383177570091</v>
      </c>
      <c r="J1778" s="73">
        <v>11</v>
      </c>
      <c r="K1778" s="72">
        <f t="shared" si="387"/>
        <v>0.10280373831775701</v>
      </c>
      <c r="L1778" s="74">
        <v>4</v>
      </c>
      <c r="M1778" s="72">
        <f t="shared" si="389"/>
        <v>3.7383177570093455E-2</v>
      </c>
      <c r="N1778" s="75">
        <f t="shared" si="390"/>
        <v>107</v>
      </c>
      <c r="O1778" s="76">
        <f t="shared" si="390"/>
        <v>0.99999999999999989</v>
      </c>
    </row>
    <row r="1779" spans="2:15" x14ac:dyDescent="0.15">
      <c r="B1779" s="182" t="s">
        <v>16</v>
      </c>
      <c r="C1779" s="6" t="s">
        <v>0</v>
      </c>
      <c r="D1779" s="59">
        <f>SUM(D1780:D1787)</f>
        <v>164</v>
      </c>
      <c r="E1779" s="60">
        <f t="shared" si="392"/>
        <v>0.12752721617418353</v>
      </c>
      <c r="F1779" s="62">
        <f>SUM(F1780:F1787)</f>
        <v>755</v>
      </c>
      <c r="G1779" s="60">
        <f t="shared" si="384"/>
        <v>0.58709175738724728</v>
      </c>
      <c r="H1779" s="62">
        <f>SUM(H1780:H1787)</f>
        <v>281</v>
      </c>
      <c r="I1779" s="60">
        <f t="shared" si="386"/>
        <v>0.21850699844479005</v>
      </c>
      <c r="J1779" s="62">
        <f>SUM(J1780:J1787)</f>
        <v>71</v>
      </c>
      <c r="K1779" s="60">
        <f t="shared" si="387"/>
        <v>5.52099533437014E-2</v>
      </c>
      <c r="L1779" s="63">
        <f>SUM(L1780:L1787)</f>
        <v>15</v>
      </c>
      <c r="M1779" s="60">
        <f t="shared" si="389"/>
        <v>1.1664074650077761E-2</v>
      </c>
      <c r="N1779" s="64">
        <f t="shared" si="390"/>
        <v>1286</v>
      </c>
      <c r="O1779" s="65">
        <f t="shared" si="390"/>
        <v>1</v>
      </c>
    </row>
    <row r="1780" spans="2:15" x14ac:dyDescent="0.15">
      <c r="B1780" s="182"/>
      <c r="C1780" s="11" t="s">
        <v>22</v>
      </c>
      <c r="D1780" s="77">
        <v>6</v>
      </c>
      <c r="E1780" s="66">
        <f t="shared" si="392"/>
        <v>0.10714285714285714</v>
      </c>
      <c r="F1780" s="67">
        <v>25</v>
      </c>
      <c r="G1780" s="66">
        <f t="shared" si="384"/>
        <v>0.44642857142857145</v>
      </c>
      <c r="H1780" s="67">
        <v>15</v>
      </c>
      <c r="I1780" s="66">
        <f t="shared" si="386"/>
        <v>0.26785714285714285</v>
      </c>
      <c r="J1780" s="67">
        <v>10</v>
      </c>
      <c r="K1780" s="66">
        <f t="shared" si="387"/>
        <v>0.17857142857142858</v>
      </c>
      <c r="L1780" s="68"/>
      <c r="M1780" s="66">
        <f t="shared" si="389"/>
        <v>0</v>
      </c>
      <c r="N1780" s="69">
        <f t="shared" si="390"/>
        <v>56</v>
      </c>
      <c r="O1780" s="70">
        <f t="shared" si="390"/>
        <v>1</v>
      </c>
    </row>
    <row r="1781" spans="2:15" x14ac:dyDescent="0.15">
      <c r="B1781" s="182"/>
      <c r="C1781" s="12" t="s">
        <v>24</v>
      </c>
      <c r="D1781" s="145">
        <v>10</v>
      </c>
      <c r="E1781" s="142">
        <f t="shared" si="392"/>
        <v>0.10638297872340426</v>
      </c>
      <c r="F1781" s="143">
        <v>42</v>
      </c>
      <c r="G1781" s="142">
        <f t="shared" si="384"/>
        <v>0.44680851063829785</v>
      </c>
      <c r="H1781" s="143">
        <v>33</v>
      </c>
      <c r="I1781" s="142">
        <f t="shared" si="386"/>
        <v>0.35106382978723405</v>
      </c>
      <c r="J1781" s="143">
        <v>8</v>
      </c>
      <c r="K1781" s="142">
        <f t="shared" si="387"/>
        <v>8.5106382978723402E-2</v>
      </c>
      <c r="L1781" s="98">
        <v>1</v>
      </c>
      <c r="M1781" s="142">
        <f t="shared" si="389"/>
        <v>1.0638297872340425E-2</v>
      </c>
      <c r="N1781" s="99">
        <f t="shared" si="390"/>
        <v>94</v>
      </c>
      <c r="O1781" s="144">
        <f t="shared" si="390"/>
        <v>1</v>
      </c>
    </row>
    <row r="1782" spans="2:15" x14ac:dyDescent="0.15">
      <c r="B1782" s="182"/>
      <c r="C1782" s="12" t="s">
        <v>26</v>
      </c>
      <c r="D1782" s="145">
        <v>13</v>
      </c>
      <c r="E1782" s="142">
        <f t="shared" si="392"/>
        <v>9.3525179856115109E-2</v>
      </c>
      <c r="F1782" s="143">
        <v>69</v>
      </c>
      <c r="G1782" s="142">
        <f t="shared" si="384"/>
        <v>0.49640287769784175</v>
      </c>
      <c r="H1782" s="143">
        <v>45</v>
      </c>
      <c r="I1782" s="142">
        <f t="shared" si="386"/>
        <v>0.32374100719424459</v>
      </c>
      <c r="J1782" s="143">
        <v>12</v>
      </c>
      <c r="K1782" s="142">
        <f t="shared" si="387"/>
        <v>8.6330935251798566E-2</v>
      </c>
      <c r="L1782" s="98"/>
      <c r="M1782" s="142">
        <f t="shared" si="389"/>
        <v>0</v>
      </c>
      <c r="N1782" s="99">
        <f t="shared" si="390"/>
        <v>139</v>
      </c>
      <c r="O1782" s="144">
        <f t="shared" si="390"/>
        <v>1</v>
      </c>
    </row>
    <row r="1783" spans="2:15" x14ac:dyDescent="0.15">
      <c r="B1783" s="182"/>
      <c r="C1783" s="12" t="s">
        <v>28</v>
      </c>
      <c r="D1783" s="145">
        <v>16</v>
      </c>
      <c r="E1783" s="142">
        <f t="shared" si="392"/>
        <v>8.4210526315789472E-2</v>
      </c>
      <c r="F1783" s="143">
        <v>117</v>
      </c>
      <c r="G1783" s="142">
        <f t="shared" si="384"/>
        <v>0.61578947368421055</v>
      </c>
      <c r="H1783" s="143">
        <v>48</v>
      </c>
      <c r="I1783" s="142">
        <f t="shared" si="386"/>
        <v>0.25263157894736843</v>
      </c>
      <c r="J1783" s="143">
        <v>9</v>
      </c>
      <c r="K1783" s="142">
        <f t="shared" si="387"/>
        <v>4.736842105263158E-2</v>
      </c>
      <c r="L1783" s="98"/>
      <c r="M1783" s="142">
        <f t="shared" si="389"/>
        <v>0</v>
      </c>
      <c r="N1783" s="99">
        <f t="shared" si="390"/>
        <v>190</v>
      </c>
      <c r="O1783" s="144">
        <f t="shared" si="390"/>
        <v>1</v>
      </c>
    </row>
    <row r="1784" spans="2:15" x14ac:dyDescent="0.15">
      <c r="B1784" s="182"/>
      <c r="C1784" s="12" t="s">
        <v>30</v>
      </c>
      <c r="D1784" s="145">
        <v>20</v>
      </c>
      <c r="E1784" s="142">
        <f t="shared" si="392"/>
        <v>0.11904761904761904</v>
      </c>
      <c r="F1784" s="143">
        <v>119</v>
      </c>
      <c r="G1784" s="142">
        <f t="shared" si="384"/>
        <v>0.70833333333333337</v>
      </c>
      <c r="H1784" s="143">
        <v>25</v>
      </c>
      <c r="I1784" s="142">
        <f t="shared" si="386"/>
        <v>0.14880952380952381</v>
      </c>
      <c r="J1784" s="143">
        <v>2</v>
      </c>
      <c r="K1784" s="142">
        <f t="shared" si="387"/>
        <v>1.1904761904761904E-2</v>
      </c>
      <c r="L1784" s="98">
        <v>2</v>
      </c>
      <c r="M1784" s="142">
        <f t="shared" si="389"/>
        <v>1.1904761904761904E-2</v>
      </c>
      <c r="N1784" s="99">
        <f t="shared" si="390"/>
        <v>168</v>
      </c>
      <c r="O1784" s="144">
        <f t="shared" si="390"/>
        <v>1</v>
      </c>
    </row>
    <row r="1785" spans="2:15" x14ac:dyDescent="0.15">
      <c r="B1785" s="183"/>
      <c r="C1785" s="12" t="s">
        <v>35</v>
      </c>
      <c r="D1785" s="145">
        <v>40</v>
      </c>
      <c r="E1785" s="142">
        <f t="shared" si="392"/>
        <v>0.14925373134328357</v>
      </c>
      <c r="F1785" s="143">
        <v>176</v>
      </c>
      <c r="G1785" s="142">
        <f t="shared" si="384"/>
        <v>0.65671641791044777</v>
      </c>
      <c r="H1785" s="143">
        <v>44</v>
      </c>
      <c r="I1785" s="142">
        <f t="shared" si="386"/>
        <v>0.16417910447761194</v>
      </c>
      <c r="J1785" s="143">
        <v>5</v>
      </c>
      <c r="K1785" s="142">
        <f t="shared" si="387"/>
        <v>1.8656716417910446E-2</v>
      </c>
      <c r="L1785" s="98">
        <v>3</v>
      </c>
      <c r="M1785" s="142">
        <f t="shared" si="389"/>
        <v>1.1194029850746268E-2</v>
      </c>
      <c r="N1785" s="99">
        <f t="shared" si="390"/>
        <v>268</v>
      </c>
      <c r="O1785" s="144">
        <f t="shared" si="390"/>
        <v>1</v>
      </c>
    </row>
    <row r="1786" spans="2:15" x14ac:dyDescent="0.15">
      <c r="B1786" s="183"/>
      <c r="C1786" s="12" t="s">
        <v>37</v>
      </c>
      <c r="D1786" s="145">
        <v>43</v>
      </c>
      <c r="E1786" s="142">
        <f t="shared" si="392"/>
        <v>0.18143459915611815</v>
      </c>
      <c r="F1786" s="143">
        <v>147</v>
      </c>
      <c r="G1786" s="142">
        <f t="shared" si="384"/>
        <v>0.620253164556962</v>
      </c>
      <c r="H1786" s="143">
        <v>34</v>
      </c>
      <c r="I1786" s="142">
        <f t="shared" si="386"/>
        <v>0.14345991561181434</v>
      </c>
      <c r="J1786" s="143">
        <v>10</v>
      </c>
      <c r="K1786" s="142">
        <f t="shared" si="387"/>
        <v>4.2194092827004218E-2</v>
      </c>
      <c r="L1786" s="98">
        <v>3</v>
      </c>
      <c r="M1786" s="142">
        <f t="shared" si="389"/>
        <v>1.2658227848101266E-2</v>
      </c>
      <c r="N1786" s="99">
        <f t="shared" si="390"/>
        <v>237</v>
      </c>
      <c r="O1786" s="144">
        <f t="shared" si="390"/>
        <v>1</v>
      </c>
    </row>
    <row r="1787" spans="2:15" x14ac:dyDescent="0.15">
      <c r="B1787" s="183"/>
      <c r="C1787" s="10" t="s">
        <v>75</v>
      </c>
      <c r="D1787" s="78">
        <v>16</v>
      </c>
      <c r="E1787" s="72">
        <f t="shared" si="392"/>
        <v>0.11940298507462686</v>
      </c>
      <c r="F1787" s="73">
        <v>60</v>
      </c>
      <c r="G1787" s="72">
        <f t="shared" si="384"/>
        <v>0.44776119402985076</v>
      </c>
      <c r="H1787" s="73">
        <v>37</v>
      </c>
      <c r="I1787" s="72">
        <f t="shared" si="386"/>
        <v>0.27611940298507465</v>
      </c>
      <c r="J1787" s="73">
        <v>15</v>
      </c>
      <c r="K1787" s="72">
        <f t="shared" si="387"/>
        <v>0.11194029850746269</v>
      </c>
      <c r="L1787" s="74">
        <v>6</v>
      </c>
      <c r="M1787" s="72">
        <f t="shared" si="389"/>
        <v>4.4776119402985072E-2</v>
      </c>
      <c r="N1787" s="75">
        <f t="shared" si="390"/>
        <v>134</v>
      </c>
      <c r="O1787" s="76">
        <f t="shared" si="390"/>
        <v>1</v>
      </c>
    </row>
    <row r="1789" spans="2:15" ht="27" customHeight="1" x14ac:dyDescent="0.15">
      <c r="B1789" s="174" t="s">
        <v>88</v>
      </c>
      <c r="C1789" s="175"/>
      <c r="D1789" s="184" t="s">
        <v>237</v>
      </c>
      <c r="E1789" s="185"/>
      <c r="F1789" s="186" t="s">
        <v>238</v>
      </c>
      <c r="G1789" s="186"/>
      <c r="H1789" s="186" t="s">
        <v>239</v>
      </c>
      <c r="I1789" s="186"/>
      <c r="J1789" s="187" t="s">
        <v>279</v>
      </c>
      <c r="K1789" s="188"/>
      <c r="L1789" s="180" t="s">
        <v>76</v>
      </c>
      <c r="M1789" s="179"/>
      <c r="N1789" s="188" t="s">
        <v>14</v>
      </c>
      <c r="O1789" s="194"/>
    </row>
    <row r="1790" spans="2:15" x14ac:dyDescent="0.15">
      <c r="B1790" s="176"/>
      <c r="C1790" s="177"/>
      <c r="D1790" s="119" t="s">
        <v>1</v>
      </c>
      <c r="E1790" s="120" t="s">
        <v>2</v>
      </c>
      <c r="F1790" s="120" t="s">
        <v>1</v>
      </c>
      <c r="G1790" s="120" t="s">
        <v>2</v>
      </c>
      <c r="H1790" s="120" t="s">
        <v>1</v>
      </c>
      <c r="I1790" s="120" t="s">
        <v>2</v>
      </c>
      <c r="J1790" s="120" t="s">
        <v>1</v>
      </c>
      <c r="K1790" s="120" t="s">
        <v>2</v>
      </c>
      <c r="L1790" s="120" t="s">
        <v>1</v>
      </c>
      <c r="M1790" s="120" t="s">
        <v>2</v>
      </c>
      <c r="N1790" s="120" t="s">
        <v>1</v>
      </c>
      <c r="O1790" s="121" t="s">
        <v>2</v>
      </c>
    </row>
    <row r="1791" spans="2:15" x14ac:dyDescent="0.15">
      <c r="B1791" s="171" t="s">
        <v>17</v>
      </c>
      <c r="C1791" s="3" t="s">
        <v>0</v>
      </c>
      <c r="D1791" s="22">
        <f>SUM(D1792:D1801)</f>
        <v>244</v>
      </c>
      <c r="E1791" s="23">
        <f t="shared" ref="E1791:E1801" si="394">D1791/N1791</f>
        <v>0.10192147034252297</v>
      </c>
      <c r="F1791" s="37">
        <f>SUM(F1792:F1801)</f>
        <v>1201</v>
      </c>
      <c r="G1791" s="23">
        <f t="shared" ref="G1791:G1801" si="395">F1791/N1791</f>
        <v>0.50167084377610693</v>
      </c>
      <c r="H1791" s="39">
        <f>SUM(H1792:H1801)</f>
        <v>674</v>
      </c>
      <c r="I1791" s="23">
        <f>H1791/N1791</f>
        <v>0.28153717627401836</v>
      </c>
      <c r="J1791" s="37">
        <f>SUM(J1792:J1801)</f>
        <v>246</v>
      </c>
      <c r="K1791" s="23">
        <f>J1791/N1791</f>
        <v>0.10275689223057644</v>
      </c>
      <c r="L1791" s="40">
        <f>SUM(L1792:L1801)</f>
        <v>29</v>
      </c>
      <c r="M1791" s="23">
        <f>L1791/N1791</f>
        <v>1.2113617376775271E-2</v>
      </c>
      <c r="N1791" s="41">
        <f>D1791+F1791+H1791+J1791+L1791</f>
        <v>2394</v>
      </c>
      <c r="O1791" s="25">
        <f>E1791+G1791+I1791+K1791+M1791</f>
        <v>1</v>
      </c>
    </row>
    <row r="1792" spans="2:15" x14ac:dyDescent="0.15">
      <c r="B1792" s="172"/>
      <c r="C1792" s="11" t="s">
        <v>77</v>
      </c>
      <c r="D1792" s="92">
        <v>13</v>
      </c>
      <c r="E1792" s="42">
        <f t="shared" si="394"/>
        <v>9.3525179856115109E-2</v>
      </c>
      <c r="F1792" s="95">
        <v>80</v>
      </c>
      <c r="G1792" s="42">
        <f t="shared" si="395"/>
        <v>0.57553956834532372</v>
      </c>
      <c r="H1792" s="52">
        <v>28</v>
      </c>
      <c r="I1792" s="42">
        <f t="shared" ref="I1792:I1801" si="396">H1792/N1792</f>
        <v>0.20143884892086331</v>
      </c>
      <c r="J1792" s="52">
        <v>17</v>
      </c>
      <c r="K1792" s="42">
        <f t="shared" ref="K1792:K1801" si="397">J1792/N1792</f>
        <v>0.1223021582733813</v>
      </c>
      <c r="L1792" s="56">
        <v>1</v>
      </c>
      <c r="M1792" s="42">
        <f t="shared" ref="M1792:M1800" si="398">L1792/N1792</f>
        <v>7.1942446043165471E-3</v>
      </c>
      <c r="N1792" s="43">
        <f t="shared" ref="N1792:O1801" si="399">D1792+F1792+H1792+J1792+L1792</f>
        <v>139</v>
      </c>
      <c r="O1792" s="44">
        <f t="shared" si="399"/>
        <v>0.99999999999999989</v>
      </c>
    </row>
    <row r="1793" spans="2:15" x14ac:dyDescent="0.15">
      <c r="B1793" s="172"/>
      <c r="C1793" s="12" t="s">
        <v>78</v>
      </c>
      <c r="D1793" s="57">
        <v>11</v>
      </c>
      <c r="E1793" s="54">
        <f t="shared" si="394"/>
        <v>0.1864406779661017</v>
      </c>
      <c r="F1793" s="147">
        <v>29</v>
      </c>
      <c r="G1793" s="54">
        <f t="shared" si="395"/>
        <v>0.49152542372881358</v>
      </c>
      <c r="H1793" s="58">
        <v>13</v>
      </c>
      <c r="I1793" s="54">
        <f t="shared" si="396"/>
        <v>0.22033898305084745</v>
      </c>
      <c r="J1793" s="58">
        <v>6</v>
      </c>
      <c r="K1793" s="54">
        <f t="shared" si="397"/>
        <v>0.10169491525423729</v>
      </c>
      <c r="L1793" s="53"/>
      <c r="M1793" s="54">
        <f t="shared" si="398"/>
        <v>0</v>
      </c>
      <c r="N1793" s="138">
        <f t="shared" si="399"/>
        <v>59</v>
      </c>
      <c r="O1793" s="134">
        <f t="shared" si="399"/>
        <v>1</v>
      </c>
    </row>
    <row r="1794" spans="2:15" x14ac:dyDescent="0.15">
      <c r="B1794" s="172"/>
      <c r="C1794" s="12" t="s">
        <v>79</v>
      </c>
      <c r="D1794" s="57">
        <v>44</v>
      </c>
      <c r="E1794" s="54">
        <f t="shared" si="394"/>
        <v>0.1752988047808765</v>
      </c>
      <c r="F1794" s="147">
        <v>128</v>
      </c>
      <c r="G1794" s="54">
        <f t="shared" si="395"/>
        <v>0.50996015936254979</v>
      </c>
      <c r="H1794" s="58">
        <v>56</v>
      </c>
      <c r="I1794" s="54">
        <f t="shared" si="396"/>
        <v>0.22310756972111553</v>
      </c>
      <c r="J1794" s="58">
        <v>21</v>
      </c>
      <c r="K1794" s="54">
        <f t="shared" si="397"/>
        <v>8.3665338645418322E-2</v>
      </c>
      <c r="L1794" s="53">
        <v>2</v>
      </c>
      <c r="M1794" s="54">
        <f t="shared" si="398"/>
        <v>7.9681274900398405E-3</v>
      </c>
      <c r="N1794" s="138">
        <f t="shared" si="399"/>
        <v>251</v>
      </c>
      <c r="O1794" s="134">
        <f t="shared" si="399"/>
        <v>1.0000000000000002</v>
      </c>
    </row>
    <row r="1795" spans="2:15" x14ac:dyDescent="0.15">
      <c r="B1795" s="172"/>
      <c r="C1795" s="12" t="s">
        <v>80</v>
      </c>
      <c r="D1795" s="57">
        <v>41</v>
      </c>
      <c r="E1795" s="54">
        <f t="shared" si="394"/>
        <v>0.11263736263736264</v>
      </c>
      <c r="F1795" s="147">
        <v>170</v>
      </c>
      <c r="G1795" s="54">
        <f t="shared" si="395"/>
        <v>0.46703296703296704</v>
      </c>
      <c r="H1795" s="58">
        <v>111</v>
      </c>
      <c r="I1795" s="54">
        <f t="shared" si="396"/>
        <v>0.30494505494505497</v>
      </c>
      <c r="J1795" s="58">
        <v>40</v>
      </c>
      <c r="K1795" s="54">
        <f t="shared" si="397"/>
        <v>0.10989010989010989</v>
      </c>
      <c r="L1795" s="53">
        <v>2</v>
      </c>
      <c r="M1795" s="54">
        <f t="shared" si="398"/>
        <v>5.4945054945054949E-3</v>
      </c>
      <c r="N1795" s="138">
        <f t="shared" si="399"/>
        <v>364</v>
      </c>
      <c r="O1795" s="134">
        <f t="shared" si="399"/>
        <v>1</v>
      </c>
    </row>
    <row r="1796" spans="2:15" x14ac:dyDescent="0.15">
      <c r="B1796" s="172"/>
      <c r="C1796" s="12" t="s">
        <v>81</v>
      </c>
      <c r="D1796" s="57">
        <v>7</v>
      </c>
      <c r="E1796" s="54">
        <f t="shared" si="394"/>
        <v>4.142011834319527E-2</v>
      </c>
      <c r="F1796" s="147">
        <v>85</v>
      </c>
      <c r="G1796" s="54">
        <f t="shared" si="395"/>
        <v>0.50295857988165682</v>
      </c>
      <c r="H1796" s="58">
        <v>54</v>
      </c>
      <c r="I1796" s="54">
        <f t="shared" si="396"/>
        <v>0.31952662721893493</v>
      </c>
      <c r="J1796" s="58">
        <v>23</v>
      </c>
      <c r="K1796" s="54">
        <f t="shared" si="397"/>
        <v>0.13609467455621302</v>
      </c>
      <c r="L1796" s="53"/>
      <c r="M1796" s="54">
        <f t="shared" si="398"/>
        <v>0</v>
      </c>
      <c r="N1796" s="138">
        <f t="shared" si="399"/>
        <v>169</v>
      </c>
      <c r="O1796" s="134">
        <f t="shared" si="399"/>
        <v>1</v>
      </c>
    </row>
    <row r="1797" spans="2:15" x14ac:dyDescent="0.15">
      <c r="B1797" s="172"/>
      <c r="C1797" s="12" t="s">
        <v>82</v>
      </c>
      <c r="D1797" s="57">
        <v>21</v>
      </c>
      <c r="E1797" s="54">
        <f t="shared" si="394"/>
        <v>8.5714285714285715E-2</v>
      </c>
      <c r="F1797" s="147">
        <v>123</v>
      </c>
      <c r="G1797" s="54">
        <f t="shared" si="395"/>
        <v>0.50204081632653064</v>
      </c>
      <c r="H1797" s="58">
        <v>68</v>
      </c>
      <c r="I1797" s="54">
        <f t="shared" si="396"/>
        <v>0.27755102040816326</v>
      </c>
      <c r="J1797" s="58">
        <v>29</v>
      </c>
      <c r="K1797" s="54">
        <f t="shared" si="397"/>
        <v>0.11836734693877551</v>
      </c>
      <c r="L1797" s="53">
        <v>4</v>
      </c>
      <c r="M1797" s="54">
        <f t="shared" si="398"/>
        <v>1.6326530612244899E-2</v>
      </c>
      <c r="N1797" s="138">
        <f t="shared" si="399"/>
        <v>245</v>
      </c>
      <c r="O1797" s="134">
        <f t="shared" si="399"/>
        <v>1</v>
      </c>
    </row>
    <row r="1798" spans="2:15" x14ac:dyDescent="0.15">
      <c r="B1798" s="172"/>
      <c r="C1798" s="12" t="s">
        <v>83</v>
      </c>
      <c r="D1798" s="57">
        <v>42</v>
      </c>
      <c r="E1798" s="54">
        <f t="shared" si="394"/>
        <v>9.8823529411764699E-2</v>
      </c>
      <c r="F1798" s="147">
        <v>234</v>
      </c>
      <c r="G1798" s="54">
        <f t="shared" si="395"/>
        <v>0.5505882352941176</v>
      </c>
      <c r="H1798" s="58">
        <v>121</v>
      </c>
      <c r="I1798" s="54">
        <f t="shared" si="396"/>
        <v>0.2847058823529412</v>
      </c>
      <c r="J1798" s="58">
        <v>25</v>
      </c>
      <c r="K1798" s="54">
        <f t="shared" si="397"/>
        <v>5.8823529411764705E-2</v>
      </c>
      <c r="L1798" s="53">
        <v>3</v>
      </c>
      <c r="M1798" s="54">
        <f t="shared" si="398"/>
        <v>7.058823529411765E-3</v>
      </c>
      <c r="N1798" s="138">
        <f t="shared" si="399"/>
        <v>425</v>
      </c>
      <c r="O1798" s="134">
        <f t="shared" si="399"/>
        <v>1</v>
      </c>
    </row>
    <row r="1799" spans="2:15" x14ac:dyDescent="0.15">
      <c r="B1799" s="172"/>
      <c r="C1799" s="12" t="s">
        <v>84</v>
      </c>
      <c r="D1799" s="57">
        <v>30</v>
      </c>
      <c r="E1799" s="54">
        <f t="shared" si="394"/>
        <v>7.5187969924812026E-2</v>
      </c>
      <c r="F1799" s="147">
        <v>197</v>
      </c>
      <c r="G1799" s="54">
        <f t="shared" si="395"/>
        <v>0.49373433583959897</v>
      </c>
      <c r="H1799" s="58">
        <v>123</v>
      </c>
      <c r="I1799" s="54">
        <f t="shared" si="396"/>
        <v>0.30827067669172931</v>
      </c>
      <c r="J1799" s="58">
        <v>44</v>
      </c>
      <c r="K1799" s="54">
        <f t="shared" si="397"/>
        <v>0.11027568922305764</v>
      </c>
      <c r="L1799" s="53">
        <v>5</v>
      </c>
      <c r="M1799" s="54">
        <f t="shared" si="398"/>
        <v>1.2531328320802004E-2</v>
      </c>
      <c r="N1799" s="138">
        <f t="shared" si="399"/>
        <v>399</v>
      </c>
      <c r="O1799" s="134">
        <f t="shared" si="399"/>
        <v>1</v>
      </c>
    </row>
    <row r="1800" spans="2:15" x14ac:dyDescent="0.15">
      <c r="B1800" s="172"/>
      <c r="C1800" s="12" t="s">
        <v>85</v>
      </c>
      <c r="D1800" s="139">
        <v>29</v>
      </c>
      <c r="E1800" s="54">
        <f t="shared" si="394"/>
        <v>0.14215686274509803</v>
      </c>
      <c r="F1800" s="147">
        <v>86</v>
      </c>
      <c r="G1800" s="54">
        <f t="shared" si="395"/>
        <v>0.42156862745098039</v>
      </c>
      <c r="H1800" s="58">
        <v>59</v>
      </c>
      <c r="I1800" s="54">
        <f t="shared" si="396"/>
        <v>0.28921568627450983</v>
      </c>
      <c r="J1800" s="58">
        <v>21</v>
      </c>
      <c r="K1800" s="54">
        <f t="shared" si="397"/>
        <v>0.10294117647058823</v>
      </c>
      <c r="L1800" s="53">
        <v>9</v>
      </c>
      <c r="M1800" s="54">
        <f t="shared" si="398"/>
        <v>4.4117647058823532E-2</v>
      </c>
      <c r="N1800" s="138">
        <f t="shared" si="399"/>
        <v>204</v>
      </c>
      <c r="O1800" s="134">
        <f t="shared" si="399"/>
        <v>1</v>
      </c>
    </row>
    <row r="1801" spans="2:15" x14ac:dyDescent="0.15">
      <c r="B1801" s="173"/>
      <c r="C1801" s="10" t="s">
        <v>86</v>
      </c>
      <c r="D1801" s="55">
        <v>6</v>
      </c>
      <c r="E1801" s="46">
        <f t="shared" si="394"/>
        <v>4.3165467625899283E-2</v>
      </c>
      <c r="F1801" s="104">
        <v>69</v>
      </c>
      <c r="G1801" s="46">
        <f t="shared" si="395"/>
        <v>0.49640287769784175</v>
      </c>
      <c r="H1801" s="47">
        <v>41</v>
      </c>
      <c r="I1801" s="46">
        <f t="shared" si="396"/>
        <v>0.29496402877697842</v>
      </c>
      <c r="J1801" s="47">
        <v>20</v>
      </c>
      <c r="K1801" s="46">
        <f t="shared" si="397"/>
        <v>0.14388489208633093</v>
      </c>
      <c r="L1801" s="48">
        <v>3</v>
      </c>
      <c r="M1801" s="46">
        <f>L1801/N1801</f>
        <v>2.1582733812949641E-2</v>
      </c>
      <c r="N1801" s="49">
        <f t="shared" si="399"/>
        <v>139</v>
      </c>
      <c r="O1801" s="50">
        <f t="shared" si="399"/>
        <v>0.99999999999999989</v>
      </c>
    </row>
    <row r="1803" spans="2:15" x14ac:dyDescent="0.15">
      <c r="B1803" s="5" t="s">
        <v>242</v>
      </c>
    </row>
    <row r="1804" spans="2:15" ht="27" customHeight="1" x14ac:dyDescent="0.15">
      <c r="B1804" s="174" t="s">
        <v>87</v>
      </c>
      <c r="C1804" s="191"/>
      <c r="D1804" s="184" t="s">
        <v>237</v>
      </c>
      <c r="E1804" s="185"/>
      <c r="F1804" s="186" t="s">
        <v>238</v>
      </c>
      <c r="G1804" s="186"/>
      <c r="H1804" s="186" t="s">
        <v>239</v>
      </c>
      <c r="I1804" s="186"/>
      <c r="J1804" s="187" t="s">
        <v>279</v>
      </c>
      <c r="K1804" s="188"/>
      <c r="L1804" s="180" t="s">
        <v>74</v>
      </c>
      <c r="M1804" s="179"/>
      <c r="N1804" s="188" t="s">
        <v>14</v>
      </c>
      <c r="O1804" s="194"/>
    </row>
    <row r="1805" spans="2:15" x14ac:dyDescent="0.15">
      <c r="B1805" s="192"/>
      <c r="C1805" s="193"/>
      <c r="D1805" s="119" t="s">
        <v>200</v>
      </c>
      <c r="E1805" s="120" t="s">
        <v>2</v>
      </c>
      <c r="F1805" s="120" t="s">
        <v>1</v>
      </c>
      <c r="G1805" s="120" t="s">
        <v>2</v>
      </c>
      <c r="H1805" s="120" t="s">
        <v>1</v>
      </c>
      <c r="I1805" s="120" t="s">
        <v>2</v>
      </c>
      <c r="J1805" s="120" t="s">
        <v>1</v>
      </c>
      <c r="K1805" s="120" t="s">
        <v>2</v>
      </c>
      <c r="L1805" s="120" t="s">
        <v>1</v>
      </c>
      <c r="M1805" s="120" t="s">
        <v>2</v>
      </c>
      <c r="N1805" s="120" t="s">
        <v>1</v>
      </c>
      <c r="O1805" s="121" t="s">
        <v>2</v>
      </c>
    </row>
    <row r="1806" spans="2:15" x14ac:dyDescent="0.15">
      <c r="B1806" s="195" t="s">
        <v>17</v>
      </c>
      <c r="C1806" s="3" t="s">
        <v>0</v>
      </c>
      <c r="D1806" s="59">
        <f>D1815+D1824</f>
        <v>247</v>
      </c>
      <c r="E1806" s="60">
        <f>D1806/N1806</f>
        <v>0.10317460317460317</v>
      </c>
      <c r="F1806" s="61">
        <f>F1815+F1824</f>
        <v>1182</v>
      </c>
      <c r="G1806" s="60">
        <f>F1806/N1806</f>
        <v>0.49373433583959897</v>
      </c>
      <c r="H1806" s="62">
        <f>H1815+H1824</f>
        <v>704</v>
      </c>
      <c r="I1806" s="60">
        <f>H1806/N1806</f>
        <v>0.29406850459482037</v>
      </c>
      <c r="J1806" s="61">
        <f>J1815+J1824</f>
        <v>241</v>
      </c>
      <c r="K1806" s="60">
        <f>J1806/N1806</f>
        <v>0.10066833751044277</v>
      </c>
      <c r="L1806" s="63">
        <f>L1815+L1824</f>
        <v>20</v>
      </c>
      <c r="M1806" s="60">
        <f>L1806/N1806</f>
        <v>8.3542188805346695E-3</v>
      </c>
      <c r="N1806" s="64">
        <f>D1806+F1806+H1806+J1806+L1806</f>
        <v>2394</v>
      </c>
      <c r="O1806" s="65">
        <f>E1806+G1806+I1806+K1806+M1806</f>
        <v>1</v>
      </c>
    </row>
    <row r="1807" spans="2:15" x14ac:dyDescent="0.15">
      <c r="B1807" s="183"/>
      <c r="C1807" s="11" t="s">
        <v>22</v>
      </c>
      <c r="D1807" s="140">
        <f>D1816+D1825</f>
        <v>9</v>
      </c>
      <c r="E1807" s="66">
        <f>D1807/N1807</f>
        <v>8.6538461538461536E-2</v>
      </c>
      <c r="F1807" s="67">
        <f t="shared" ref="F1807:J1814" si="400">F1816+F1825</f>
        <v>34</v>
      </c>
      <c r="G1807" s="66">
        <f t="shared" ref="G1807:G1832" si="401">F1807/N1807</f>
        <v>0.32692307692307693</v>
      </c>
      <c r="H1807" s="67">
        <f t="shared" ref="H1807:H1809" si="402">H1816+H1825</f>
        <v>34</v>
      </c>
      <c r="I1807" s="66">
        <f t="shared" ref="I1807:I1832" si="403">H1807/N1807</f>
        <v>0.32692307692307693</v>
      </c>
      <c r="J1807" s="67">
        <f t="shared" si="400"/>
        <v>27</v>
      </c>
      <c r="K1807" s="66">
        <f t="shared" ref="K1807:K1832" si="404">J1807/N1807</f>
        <v>0.25961538461538464</v>
      </c>
      <c r="L1807" s="68">
        <f t="shared" ref="L1807:L1814" si="405">L1816+L1825</f>
        <v>0</v>
      </c>
      <c r="M1807" s="66">
        <f t="shared" ref="M1807:M1832" si="406">L1807/N1807</f>
        <v>0</v>
      </c>
      <c r="N1807" s="69">
        <f t="shared" ref="N1807:O1832" si="407">D1807+F1807+H1807+J1807+L1807</f>
        <v>104</v>
      </c>
      <c r="O1807" s="70">
        <f t="shared" si="407"/>
        <v>1</v>
      </c>
    </row>
    <row r="1808" spans="2:15" x14ac:dyDescent="0.15">
      <c r="B1808" s="183"/>
      <c r="C1808" s="12" t="s">
        <v>24</v>
      </c>
      <c r="D1808" s="141">
        <f t="shared" ref="D1808:D1814" si="408">D1817+D1826</f>
        <v>15</v>
      </c>
      <c r="E1808" s="142">
        <f t="shared" ref="E1808:E1832" si="409">D1808/N1808</f>
        <v>8.6705202312138727E-2</v>
      </c>
      <c r="F1808" s="143">
        <f t="shared" si="400"/>
        <v>55</v>
      </c>
      <c r="G1808" s="142">
        <f t="shared" si="401"/>
        <v>0.31791907514450868</v>
      </c>
      <c r="H1808" s="143">
        <f t="shared" si="402"/>
        <v>65</v>
      </c>
      <c r="I1808" s="142">
        <f t="shared" si="403"/>
        <v>0.37572254335260113</v>
      </c>
      <c r="J1808" s="143">
        <f t="shared" si="400"/>
        <v>35</v>
      </c>
      <c r="K1808" s="142">
        <f t="shared" si="404"/>
        <v>0.20231213872832371</v>
      </c>
      <c r="L1808" s="98">
        <f t="shared" si="405"/>
        <v>3</v>
      </c>
      <c r="M1808" s="142">
        <f t="shared" si="406"/>
        <v>1.7341040462427744E-2</v>
      </c>
      <c r="N1808" s="99">
        <f t="shared" si="407"/>
        <v>173</v>
      </c>
      <c r="O1808" s="144">
        <f t="shared" si="407"/>
        <v>1</v>
      </c>
    </row>
    <row r="1809" spans="2:15" x14ac:dyDescent="0.15">
      <c r="B1809" s="183"/>
      <c r="C1809" s="12" t="s">
        <v>26</v>
      </c>
      <c r="D1809" s="141">
        <f t="shared" si="408"/>
        <v>27</v>
      </c>
      <c r="E1809" s="142">
        <f t="shared" si="409"/>
        <v>9.6774193548387094E-2</v>
      </c>
      <c r="F1809" s="143">
        <f t="shared" si="400"/>
        <v>110</v>
      </c>
      <c r="G1809" s="142">
        <f t="shared" si="401"/>
        <v>0.3942652329749104</v>
      </c>
      <c r="H1809" s="143">
        <f t="shared" si="402"/>
        <v>105</v>
      </c>
      <c r="I1809" s="142">
        <f t="shared" si="403"/>
        <v>0.37634408602150538</v>
      </c>
      <c r="J1809" s="143">
        <f t="shared" si="400"/>
        <v>36</v>
      </c>
      <c r="K1809" s="142">
        <f t="shared" si="404"/>
        <v>0.12903225806451613</v>
      </c>
      <c r="L1809" s="98">
        <f t="shared" si="405"/>
        <v>1</v>
      </c>
      <c r="M1809" s="142">
        <f t="shared" si="406"/>
        <v>3.5842293906810036E-3</v>
      </c>
      <c r="N1809" s="99">
        <f t="shared" si="407"/>
        <v>279</v>
      </c>
      <c r="O1809" s="144">
        <f t="shared" si="407"/>
        <v>1</v>
      </c>
    </row>
    <row r="1810" spans="2:15" x14ac:dyDescent="0.15">
      <c r="B1810" s="183"/>
      <c r="C1810" s="12" t="s">
        <v>28</v>
      </c>
      <c r="D1810" s="141">
        <f t="shared" si="408"/>
        <v>24</v>
      </c>
      <c r="E1810" s="142">
        <f t="shared" si="409"/>
        <v>7.0796460176991149E-2</v>
      </c>
      <c r="F1810" s="143">
        <f t="shared" si="400"/>
        <v>173</v>
      </c>
      <c r="G1810" s="142">
        <f t="shared" si="401"/>
        <v>0.51032448377581119</v>
      </c>
      <c r="H1810" s="143">
        <f>H1819+H1828</f>
        <v>111</v>
      </c>
      <c r="I1810" s="142">
        <f t="shared" si="403"/>
        <v>0.32743362831858408</v>
      </c>
      <c r="J1810" s="143">
        <f t="shared" si="400"/>
        <v>30</v>
      </c>
      <c r="K1810" s="142">
        <f t="shared" si="404"/>
        <v>8.8495575221238937E-2</v>
      </c>
      <c r="L1810" s="98">
        <f t="shared" si="405"/>
        <v>1</v>
      </c>
      <c r="M1810" s="142">
        <f t="shared" si="406"/>
        <v>2.9498525073746312E-3</v>
      </c>
      <c r="N1810" s="99">
        <f t="shared" si="407"/>
        <v>339</v>
      </c>
      <c r="O1810" s="144">
        <f t="shared" si="407"/>
        <v>1</v>
      </c>
    </row>
    <row r="1811" spans="2:15" x14ac:dyDescent="0.15">
      <c r="B1811" s="183"/>
      <c r="C1811" s="12" t="s">
        <v>30</v>
      </c>
      <c r="D1811" s="141">
        <f t="shared" si="408"/>
        <v>29</v>
      </c>
      <c r="E1811" s="142">
        <f t="shared" si="409"/>
        <v>9.3548387096774197E-2</v>
      </c>
      <c r="F1811" s="143">
        <f t="shared" si="400"/>
        <v>171</v>
      </c>
      <c r="G1811" s="142">
        <f t="shared" si="401"/>
        <v>0.55161290322580647</v>
      </c>
      <c r="H1811" s="143">
        <f t="shared" ref="H1811:H1814" si="410">H1820+H1829</f>
        <v>79</v>
      </c>
      <c r="I1811" s="142">
        <f t="shared" si="403"/>
        <v>0.25483870967741934</v>
      </c>
      <c r="J1811" s="143">
        <f t="shared" si="400"/>
        <v>28</v>
      </c>
      <c r="K1811" s="142">
        <f t="shared" si="404"/>
        <v>9.0322580645161285E-2</v>
      </c>
      <c r="L1811" s="98">
        <f t="shared" si="405"/>
        <v>3</v>
      </c>
      <c r="M1811" s="142">
        <f t="shared" si="406"/>
        <v>9.6774193548387101E-3</v>
      </c>
      <c r="N1811" s="99">
        <f t="shared" si="407"/>
        <v>310</v>
      </c>
      <c r="O1811" s="144">
        <f t="shared" si="407"/>
        <v>0.99999999999999989</v>
      </c>
    </row>
    <row r="1812" spans="2:15" x14ac:dyDescent="0.15">
      <c r="B1812" s="183"/>
      <c r="C1812" s="12" t="s">
        <v>35</v>
      </c>
      <c r="D1812" s="141">
        <f t="shared" si="408"/>
        <v>60</v>
      </c>
      <c r="E1812" s="142">
        <f t="shared" si="409"/>
        <v>0.1171875</v>
      </c>
      <c r="F1812" s="143">
        <f t="shared" si="400"/>
        <v>279</v>
      </c>
      <c r="G1812" s="142">
        <f t="shared" si="401"/>
        <v>0.544921875</v>
      </c>
      <c r="H1812" s="143">
        <f t="shared" si="410"/>
        <v>128</v>
      </c>
      <c r="I1812" s="142">
        <f t="shared" si="403"/>
        <v>0.25</v>
      </c>
      <c r="J1812" s="143">
        <f t="shared" si="400"/>
        <v>39</v>
      </c>
      <c r="K1812" s="142">
        <f t="shared" si="404"/>
        <v>7.6171875E-2</v>
      </c>
      <c r="L1812" s="98">
        <f t="shared" si="405"/>
        <v>6</v>
      </c>
      <c r="M1812" s="142">
        <f t="shared" si="406"/>
        <v>1.171875E-2</v>
      </c>
      <c r="N1812" s="99">
        <f t="shared" si="407"/>
        <v>512</v>
      </c>
      <c r="O1812" s="144">
        <f t="shared" si="407"/>
        <v>1</v>
      </c>
    </row>
    <row r="1813" spans="2:15" x14ac:dyDescent="0.15">
      <c r="B1813" s="183"/>
      <c r="C1813" s="12" t="s">
        <v>37</v>
      </c>
      <c r="D1813" s="141">
        <f t="shared" si="408"/>
        <v>49</v>
      </c>
      <c r="E1813" s="142">
        <f t="shared" si="409"/>
        <v>0.11238532110091744</v>
      </c>
      <c r="F1813" s="143">
        <f t="shared" si="400"/>
        <v>260</v>
      </c>
      <c r="G1813" s="142">
        <f t="shared" si="401"/>
        <v>0.59633027522935778</v>
      </c>
      <c r="H1813" s="143">
        <f t="shared" si="410"/>
        <v>105</v>
      </c>
      <c r="I1813" s="142">
        <f t="shared" si="403"/>
        <v>0.24082568807339449</v>
      </c>
      <c r="J1813" s="143">
        <f t="shared" si="400"/>
        <v>20</v>
      </c>
      <c r="K1813" s="142">
        <f t="shared" si="404"/>
        <v>4.5871559633027525E-2</v>
      </c>
      <c r="L1813" s="98">
        <f t="shared" si="405"/>
        <v>2</v>
      </c>
      <c r="M1813" s="142">
        <f t="shared" si="406"/>
        <v>4.5871559633027525E-3</v>
      </c>
      <c r="N1813" s="99">
        <f t="shared" si="407"/>
        <v>436</v>
      </c>
      <c r="O1813" s="144">
        <f t="shared" si="407"/>
        <v>0.99999999999999989</v>
      </c>
    </row>
    <row r="1814" spans="2:15" x14ac:dyDescent="0.15">
      <c r="B1814" s="183"/>
      <c r="C1814" s="10" t="s">
        <v>75</v>
      </c>
      <c r="D1814" s="71">
        <f t="shared" si="408"/>
        <v>34</v>
      </c>
      <c r="E1814" s="72">
        <f t="shared" si="409"/>
        <v>0.14107883817427386</v>
      </c>
      <c r="F1814" s="73">
        <f t="shared" si="400"/>
        <v>100</v>
      </c>
      <c r="G1814" s="72">
        <f t="shared" si="401"/>
        <v>0.41493775933609961</v>
      </c>
      <c r="H1814" s="73">
        <f t="shared" si="410"/>
        <v>77</v>
      </c>
      <c r="I1814" s="72">
        <f t="shared" si="403"/>
        <v>0.31950207468879666</v>
      </c>
      <c r="J1814" s="73">
        <f t="shared" si="400"/>
        <v>26</v>
      </c>
      <c r="K1814" s="72">
        <f t="shared" si="404"/>
        <v>0.1078838174273859</v>
      </c>
      <c r="L1814" s="74">
        <f t="shared" si="405"/>
        <v>4</v>
      </c>
      <c r="M1814" s="72">
        <f t="shared" si="406"/>
        <v>1.6597510373443983E-2</v>
      </c>
      <c r="N1814" s="75">
        <f t="shared" si="407"/>
        <v>241</v>
      </c>
      <c r="O1814" s="76">
        <f t="shared" si="407"/>
        <v>1</v>
      </c>
    </row>
    <row r="1815" spans="2:15" x14ac:dyDescent="0.15">
      <c r="B1815" s="182" t="s">
        <v>15</v>
      </c>
      <c r="C1815" s="11" t="s">
        <v>0</v>
      </c>
      <c r="D1815" s="77">
        <f>SUM(D1816:D1823)</f>
        <v>97</v>
      </c>
      <c r="E1815" s="60">
        <f t="shared" si="409"/>
        <v>8.7545126353790609E-2</v>
      </c>
      <c r="F1815" s="67">
        <f>SUM(F1816:F1823)</f>
        <v>456</v>
      </c>
      <c r="G1815" s="60">
        <f t="shared" si="401"/>
        <v>0.41155234657039713</v>
      </c>
      <c r="H1815" s="67">
        <f>SUM(H1816:H1823)</f>
        <v>382</v>
      </c>
      <c r="I1815" s="60">
        <f t="shared" si="403"/>
        <v>0.34476534296028882</v>
      </c>
      <c r="J1815" s="67">
        <f>SUM(J1816:J1823)</f>
        <v>164</v>
      </c>
      <c r="K1815" s="60">
        <f t="shared" si="404"/>
        <v>0.14801444043321299</v>
      </c>
      <c r="L1815" s="63">
        <f>SUM(L1816:L1823)</f>
        <v>9</v>
      </c>
      <c r="M1815" s="60">
        <f t="shared" si="406"/>
        <v>8.1227436823104685E-3</v>
      </c>
      <c r="N1815" s="64">
        <f t="shared" si="407"/>
        <v>1108</v>
      </c>
      <c r="O1815" s="65">
        <f t="shared" si="407"/>
        <v>1</v>
      </c>
    </row>
    <row r="1816" spans="2:15" x14ac:dyDescent="0.15">
      <c r="B1816" s="182"/>
      <c r="C1816" s="11" t="s">
        <v>22</v>
      </c>
      <c r="D1816" s="77">
        <v>2</v>
      </c>
      <c r="E1816" s="66">
        <f t="shared" si="409"/>
        <v>4.1666666666666664E-2</v>
      </c>
      <c r="F1816" s="67">
        <v>12</v>
      </c>
      <c r="G1816" s="66">
        <f t="shared" si="401"/>
        <v>0.25</v>
      </c>
      <c r="H1816" s="67">
        <v>19</v>
      </c>
      <c r="I1816" s="66">
        <f t="shared" si="403"/>
        <v>0.39583333333333331</v>
      </c>
      <c r="J1816" s="67">
        <v>15</v>
      </c>
      <c r="K1816" s="66">
        <f t="shared" si="404"/>
        <v>0.3125</v>
      </c>
      <c r="L1816" s="68"/>
      <c r="M1816" s="66">
        <f t="shared" si="406"/>
        <v>0</v>
      </c>
      <c r="N1816" s="69">
        <f t="shared" si="407"/>
        <v>48</v>
      </c>
      <c r="O1816" s="70">
        <f t="shared" si="407"/>
        <v>1</v>
      </c>
    </row>
    <row r="1817" spans="2:15" x14ac:dyDescent="0.15">
      <c r="B1817" s="182"/>
      <c r="C1817" s="12" t="s">
        <v>24</v>
      </c>
      <c r="D1817" s="145">
        <v>5</v>
      </c>
      <c r="E1817" s="142">
        <f t="shared" si="409"/>
        <v>6.3291139240506333E-2</v>
      </c>
      <c r="F1817" s="143">
        <v>16</v>
      </c>
      <c r="G1817" s="142">
        <f t="shared" si="401"/>
        <v>0.20253164556962025</v>
      </c>
      <c r="H1817" s="143">
        <v>33</v>
      </c>
      <c r="I1817" s="142">
        <f t="shared" si="403"/>
        <v>0.41772151898734178</v>
      </c>
      <c r="J1817" s="143">
        <v>23</v>
      </c>
      <c r="K1817" s="142">
        <f t="shared" si="404"/>
        <v>0.29113924050632911</v>
      </c>
      <c r="L1817" s="98">
        <v>2</v>
      </c>
      <c r="M1817" s="142">
        <f t="shared" si="406"/>
        <v>2.5316455696202531E-2</v>
      </c>
      <c r="N1817" s="99">
        <f t="shared" si="407"/>
        <v>79</v>
      </c>
      <c r="O1817" s="144">
        <f t="shared" si="407"/>
        <v>1</v>
      </c>
    </row>
    <row r="1818" spans="2:15" x14ac:dyDescent="0.15">
      <c r="B1818" s="182"/>
      <c r="C1818" s="12" t="s">
        <v>26</v>
      </c>
      <c r="D1818" s="145">
        <v>13</v>
      </c>
      <c r="E1818" s="142">
        <f t="shared" si="409"/>
        <v>9.285714285714286E-2</v>
      </c>
      <c r="F1818" s="143">
        <v>45</v>
      </c>
      <c r="G1818" s="142">
        <f t="shared" si="401"/>
        <v>0.32142857142857145</v>
      </c>
      <c r="H1818" s="143">
        <v>56</v>
      </c>
      <c r="I1818" s="142">
        <f t="shared" si="403"/>
        <v>0.4</v>
      </c>
      <c r="J1818" s="143">
        <v>25</v>
      </c>
      <c r="K1818" s="142">
        <f t="shared" si="404"/>
        <v>0.17857142857142858</v>
      </c>
      <c r="L1818" s="98">
        <v>1</v>
      </c>
      <c r="M1818" s="142">
        <f t="shared" si="406"/>
        <v>7.1428571428571426E-3</v>
      </c>
      <c r="N1818" s="99">
        <f t="shared" si="407"/>
        <v>140</v>
      </c>
      <c r="O1818" s="144">
        <f t="shared" si="407"/>
        <v>1</v>
      </c>
    </row>
    <row r="1819" spans="2:15" x14ac:dyDescent="0.15">
      <c r="B1819" s="182"/>
      <c r="C1819" s="12" t="s">
        <v>28</v>
      </c>
      <c r="D1819" s="145">
        <v>8</v>
      </c>
      <c r="E1819" s="142">
        <f t="shared" si="409"/>
        <v>5.3691275167785234E-2</v>
      </c>
      <c r="F1819" s="143">
        <v>62</v>
      </c>
      <c r="G1819" s="142">
        <f t="shared" si="401"/>
        <v>0.41610738255033558</v>
      </c>
      <c r="H1819" s="143">
        <v>59</v>
      </c>
      <c r="I1819" s="142">
        <f t="shared" si="403"/>
        <v>0.39597315436241609</v>
      </c>
      <c r="J1819" s="143">
        <v>20</v>
      </c>
      <c r="K1819" s="142">
        <f t="shared" si="404"/>
        <v>0.13422818791946309</v>
      </c>
      <c r="L1819" s="98"/>
      <c r="M1819" s="142">
        <f t="shared" si="406"/>
        <v>0</v>
      </c>
      <c r="N1819" s="99">
        <f t="shared" si="407"/>
        <v>149</v>
      </c>
      <c r="O1819" s="144">
        <f t="shared" si="407"/>
        <v>1</v>
      </c>
    </row>
    <row r="1820" spans="2:15" x14ac:dyDescent="0.15">
      <c r="B1820" s="182"/>
      <c r="C1820" s="12" t="s">
        <v>30</v>
      </c>
      <c r="D1820" s="145">
        <v>10</v>
      </c>
      <c r="E1820" s="142">
        <f t="shared" si="409"/>
        <v>7.0422535211267609E-2</v>
      </c>
      <c r="F1820" s="143">
        <v>66</v>
      </c>
      <c r="G1820" s="142">
        <f t="shared" si="401"/>
        <v>0.46478873239436619</v>
      </c>
      <c r="H1820" s="143">
        <v>41</v>
      </c>
      <c r="I1820" s="142">
        <f t="shared" si="403"/>
        <v>0.28873239436619719</v>
      </c>
      <c r="J1820" s="143">
        <v>24</v>
      </c>
      <c r="K1820" s="142">
        <f t="shared" si="404"/>
        <v>0.16901408450704225</v>
      </c>
      <c r="L1820" s="98">
        <v>1</v>
      </c>
      <c r="M1820" s="142">
        <f t="shared" si="406"/>
        <v>7.0422535211267607E-3</v>
      </c>
      <c r="N1820" s="99">
        <f t="shared" si="407"/>
        <v>142</v>
      </c>
      <c r="O1820" s="144">
        <f t="shared" si="407"/>
        <v>1</v>
      </c>
    </row>
    <row r="1821" spans="2:15" x14ac:dyDescent="0.15">
      <c r="B1821" s="183"/>
      <c r="C1821" s="12" t="s">
        <v>35</v>
      </c>
      <c r="D1821" s="145">
        <v>28</v>
      </c>
      <c r="E1821" s="142">
        <f t="shared" si="409"/>
        <v>0.11475409836065574</v>
      </c>
      <c r="F1821" s="143">
        <v>99</v>
      </c>
      <c r="G1821" s="142">
        <f t="shared" si="401"/>
        <v>0.40573770491803279</v>
      </c>
      <c r="H1821" s="143">
        <v>84</v>
      </c>
      <c r="I1821" s="142">
        <f t="shared" si="403"/>
        <v>0.34426229508196721</v>
      </c>
      <c r="J1821" s="143">
        <v>30</v>
      </c>
      <c r="K1821" s="142">
        <f t="shared" si="404"/>
        <v>0.12295081967213115</v>
      </c>
      <c r="L1821" s="98">
        <v>3</v>
      </c>
      <c r="M1821" s="142">
        <f t="shared" si="406"/>
        <v>1.2295081967213115E-2</v>
      </c>
      <c r="N1821" s="99">
        <f t="shared" si="407"/>
        <v>244</v>
      </c>
      <c r="O1821" s="144">
        <f t="shared" si="407"/>
        <v>0.99999999999999989</v>
      </c>
    </row>
    <row r="1822" spans="2:15" x14ac:dyDescent="0.15">
      <c r="B1822" s="183"/>
      <c r="C1822" s="12" t="s">
        <v>37</v>
      </c>
      <c r="D1822" s="145">
        <v>16</v>
      </c>
      <c r="E1822" s="142">
        <f t="shared" si="409"/>
        <v>8.0402010050251257E-2</v>
      </c>
      <c r="F1822" s="143">
        <v>109</v>
      </c>
      <c r="G1822" s="142">
        <f t="shared" si="401"/>
        <v>0.54773869346733672</v>
      </c>
      <c r="H1822" s="143">
        <v>60</v>
      </c>
      <c r="I1822" s="142">
        <f t="shared" si="403"/>
        <v>0.30150753768844218</v>
      </c>
      <c r="J1822" s="143">
        <v>14</v>
      </c>
      <c r="K1822" s="142">
        <f t="shared" si="404"/>
        <v>7.0351758793969849E-2</v>
      </c>
      <c r="L1822" s="98"/>
      <c r="M1822" s="142">
        <f t="shared" si="406"/>
        <v>0</v>
      </c>
      <c r="N1822" s="99">
        <f t="shared" si="407"/>
        <v>199</v>
      </c>
      <c r="O1822" s="144">
        <f t="shared" si="407"/>
        <v>1</v>
      </c>
    </row>
    <row r="1823" spans="2:15" x14ac:dyDescent="0.15">
      <c r="B1823" s="183"/>
      <c r="C1823" s="10" t="s">
        <v>75</v>
      </c>
      <c r="D1823" s="78">
        <v>15</v>
      </c>
      <c r="E1823" s="72">
        <f t="shared" si="409"/>
        <v>0.14018691588785046</v>
      </c>
      <c r="F1823" s="73">
        <v>47</v>
      </c>
      <c r="G1823" s="72">
        <f t="shared" si="401"/>
        <v>0.43925233644859812</v>
      </c>
      <c r="H1823" s="73">
        <v>30</v>
      </c>
      <c r="I1823" s="72">
        <f t="shared" si="403"/>
        <v>0.28037383177570091</v>
      </c>
      <c r="J1823" s="73">
        <v>13</v>
      </c>
      <c r="K1823" s="72">
        <f t="shared" si="404"/>
        <v>0.12149532710280374</v>
      </c>
      <c r="L1823" s="74">
        <v>2</v>
      </c>
      <c r="M1823" s="72">
        <f t="shared" si="406"/>
        <v>1.8691588785046728E-2</v>
      </c>
      <c r="N1823" s="75">
        <f t="shared" si="407"/>
        <v>107</v>
      </c>
      <c r="O1823" s="76">
        <f t="shared" si="407"/>
        <v>0.99999999999999989</v>
      </c>
    </row>
    <row r="1824" spans="2:15" x14ac:dyDescent="0.15">
      <c r="B1824" s="182" t="s">
        <v>16</v>
      </c>
      <c r="C1824" s="6" t="s">
        <v>0</v>
      </c>
      <c r="D1824" s="59">
        <f>SUM(D1825:D1832)</f>
        <v>150</v>
      </c>
      <c r="E1824" s="60">
        <f t="shared" si="409"/>
        <v>0.1166407465007776</v>
      </c>
      <c r="F1824" s="62">
        <f>SUM(F1825:F1832)</f>
        <v>726</v>
      </c>
      <c r="G1824" s="60">
        <f t="shared" si="401"/>
        <v>0.56454121306376359</v>
      </c>
      <c r="H1824" s="62">
        <f>SUM(H1825:H1832)</f>
        <v>322</v>
      </c>
      <c r="I1824" s="60">
        <f t="shared" si="403"/>
        <v>0.25038880248833595</v>
      </c>
      <c r="J1824" s="62">
        <f>SUM(J1825:J1832)</f>
        <v>77</v>
      </c>
      <c r="K1824" s="60">
        <f t="shared" si="404"/>
        <v>5.9875583203732506E-2</v>
      </c>
      <c r="L1824" s="63">
        <f>SUM(L1825:L1832)</f>
        <v>11</v>
      </c>
      <c r="M1824" s="60">
        <f t="shared" si="406"/>
        <v>8.553654743390357E-3</v>
      </c>
      <c r="N1824" s="64">
        <f t="shared" si="407"/>
        <v>1286</v>
      </c>
      <c r="O1824" s="65">
        <f t="shared" si="407"/>
        <v>1</v>
      </c>
    </row>
    <row r="1825" spans="2:15" x14ac:dyDescent="0.15">
      <c r="B1825" s="182"/>
      <c r="C1825" s="11" t="s">
        <v>22</v>
      </c>
      <c r="D1825" s="77">
        <v>7</v>
      </c>
      <c r="E1825" s="66">
        <f t="shared" si="409"/>
        <v>0.125</v>
      </c>
      <c r="F1825" s="67">
        <v>22</v>
      </c>
      <c r="G1825" s="66">
        <f t="shared" si="401"/>
        <v>0.39285714285714285</v>
      </c>
      <c r="H1825" s="67">
        <v>15</v>
      </c>
      <c r="I1825" s="66">
        <f t="shared" si="403"/>
        <v>0.26785714285714285</v>
      </c>
      <c r="J1825" s="67">
        <v>12</v>
      </c>
      <c r="K1825" s="66">
        <f t="shared" si="404"/>
        <v>0.21428571428571427</v>
      </c>
      <c r="L1825" s="68"/>
      <c r="M1825" s="66">
        <f t="shared" si="406"/>
        <v>0</v>
      </c>
      <c r="N1825" s="69">
        <f t="shared" si="407"/>
        <v>56</v>
      </c>
      <c r="O1825" s="70">
        <f t="shared" si="407"/>
        <v>0.99999999999999989</v>
      </c>
    </row>
    <row r="1826" spans="2:15" x14ac:dyDescent="0.15">
      <c r="B1826" s="182"/>
      <c r="C1826" s="12" t="s">
        <v>24</v>
      </c>
      <c r="D1826" s="145">
        <v>10</v>
      </c>
      <c r="E1826" s="142">
        <f t="shared" si="409"/>
        <v>0.10638297872340426</v>
      </c>
      <c r="F1826" s="143">
        <v>39</v>
      </c>
      <c r="G1826" s="142">
        <f t="shared" si="401"/>
        <v>0.41489361702127658</v>
      </c>
      <c r="H1826" s="143">
        <v>32</v>
      </c>
      <c r="I1826" s="142">
        <f t="shared" si="403"/>
        <v>0.34042553191489361</v>
      </c>
      <c r="J1826" s="143">
        <v>12</v>
      </c>
      <c r="K1826" s="142">
        <f t="shared" si="404"/>
        <v>0.1276595744680851</v>
      </c>
      <c r="L1826" s="98">
        <v>1</v>
      </c>
      <c r="M1826" s="142">
        <f t="shared" si="406"/>
        <v>1.0638297872340425E-2</v>
      </c>
      <c r="N1826" s="99">
        <f t="shared" si="407"/>
        <v>94</v>
      </c>
      <c r="O1826" s="144">
        <f t="shared" si="407"/>
        <v>0.99999999999999989</v>
      </c>
    </row>
    <row r="1827" spans="2:15" x14ac:dyDescent="0.15">
      <c r="B1827" s="182"/>
      <c r="C1827" s="12" t="s">
        <v>26</v>
      </c>
      <c r="D1827" s="145">
        <v>14</v>
      </c>
      <c r="E1827" s="142">
        <f t="shared" si="409"/>
        <v>0.10071942446043165</v>
      </c>
      <c r="F1827" s="143">
        <v>65</v>
      </c>
      <c r="G1827" s="142">
        <f t="shared" si="401"/>
        <v>0.46762589928057552</v>
      </c>
      <c r="H1827" s="143">
        <v>49</v>
      </c>
      <c r="I1827" s="142">
        <f t="shared" si="403"/>
        <v>0.35251798561151076</v>
      </c>
      <c r="J1827" s="143">
        <v>11</v>
      </c>
      <c r="K1827" s="142">
        <f t="shared" si="404"/>
        <v>7.9136690647482008E-2</v>
      </c>
      <c r="L1827" s="98"/>
      <c r="M1827" s="142">
        <f t="shared" si="406"/>
        <v>0</v>
      </c>
      <c r="N1827" s="99">
        <f t="shared" si="407"/>
        <v>139</v>
      </c>
      <c r="O1827" s="144">
        <f t="shared" si="407"/>
        <v>1</v>
      </c>
    </row>
    <row r="1828" spans="2:15" x14ac:dyDescent="0.15">
      <c r="B1828" s="182"/>
      <c r="C1828" s="12" t="s">
        <v>28</v>
      </c>
      <c r="D1828" s="145">
        <v>16</v>
      </c>
      <c r="E1828" s="142">
        <f t="shared" si="409"/>
        <v>8.4210526315789472E-2</v>
      </c>
      <c r="F1828" s="143">
        <v>111</v>
      </c>
      <c r="G1828" s="142">
        <f t="shared" si="401"/>
        <v>0.58421052631578951</v>
      </c>
      <c r="H1828" s="143">
        <v>52</v>
      </c>
      <c r="I1828" s="142">
        <f t="shared" si="403"/>
        <v>0.27368421052631581</v>
      </c>
      <c r="J1828" s="143">
        <v>10</v>
      </c>
      <c r="K1828" s="142">
        <f t="shared" si="404"/>
        <v>5.2631578947368418E-2</v>
      </c>
      <c r="L1828" s="98">
        <v>1</v>
      </c>
      <c r="M1828" s="142">
        <f t="shared" si="406"/>
        <v>5.263157894736842E-3</v>
      </c>
      <c r="N1828" s="99">
        <f t="shared" si="407"/>
        <v>190</v>
      </c>
      <c r="O1828" s="144">
        <f t="shared" si="407"/>
        <v>1</v>
      </c>
    </row>
    <row r="1829" spans="2:15" x14ac:dyDescent="0.15">
      <c r="B1829" s="182"/>
      <c r="C1829" s="12" t="s">
        <v>30</v>
      </c>
      <c r="D1829" s="145">
        <v>19</v>
      </c>
      <c r="E1829" s="142">
        <f t="shared" si="409"/>
        <v>0.1130952380952381</v>
      </c>
      <c r="F1829" s="143">
        <v>105</v>
      </c>
      <c r="G1829" s="142">
        <f t="shared" si="401"/>
        <v>0.625</v>
      </c>
      <c r="H1829" s="143">
        <v>38</v>
      </c>
      <c r="I1829" s="142">
        <f t="shared" si="403"/>
        <v>0.22619047619047619</v>
      </c>
      <c r="J1829" s="143">
        <v>4</v>
      </c>
      <c r="K1829" s="142">
        <f t="shared" si="404"/>
        <v>2.3809523809523808E-2</v>
      </c>
      <c r="L1829" s="98">
        <v>2</v>
      </c>
      <c r="M1829" s="142">
        <f t="shared" si="406"/>
        <v>1.1904761904761904E-2</v>
      </c>
      <c r="N1829" s="99">
        <f t="shared" si="407"/>
        <v>168</v>
      </c>
      <c r="O1829" s="144">
        <f t="shared" si="407"/>
        <v>1</v>
      </c>
    </row>
    <row r="1830" spans="2:15" x14ac:dyDescent="0.15">
      <c r="B1830" s="183"/>
      <c r="C1830" s="12" t="s">
        <v>35</v>
      </c>
      <c r="D1830" s="145">
        <v>32</v>
      </c>
      <c r="E1830" s="142">
        <f t="shared" si="409"/>
        <v>0.11940298507462686</v>
      </c>
      <c r="F1830" s="143">
        <v>180</v>
      </c>
      <c r="G1830" s="142">
        <f t="shared" si="401"/>
        <v>0.67164179104477617</v>
      </c>
      <c r="H1830" s="143">
        <v>44</v>
      </c>
      <c r="I1830" s="142">
        <f t="shared" si="403"/>
        <v>0.16417910447761194</v>
      </c>
      <c r="J1830" s="143">
        <v>9</v>
      </c>
      <c r="K1830" s="142">
        <f t="shared" si="404"/>
        <v>3.3582089552238806E-2</v>
      </c>
      <c r="L1830" s="98">
        <v>3</v>
      </c>
      <c r="M1830" s="142">
        <f t="shared" si="406"/>
        <v>1.1194029850746268E-2</v>
      </c>
      <c r="N1830" s="99">
        <f t="shared" si="407"/>
        <v>268</v>
      </c>
      <c r="O1830" s="144">
        <f t="shared" si="407"/>
        <v>1.0000000000000002</v>
      </c>
    </row>
    <row r="1831" spans="2:15" x14ac:dyDescent="0.15">
      <c r="B1831" s="183"/>
      <c r="C1831" s="12" t="s">
        <v>37</v>
      </c>
      <c r="D1831" s="145">
        <v>33</v>
      </c>
      <c r="E1831" s="142">
        <f t="shared" si="409"/>
        <v>0.13924050632911392</v>
      </c>
      <c r="F1831" s="143">
        <v>151</v>
      </c>
      <c r="G1831" s="142">
        <f t="shared" si="401"/>
        <v>0.6371308016877637</v>
      </c>
      <c r="H1831" s="143">
        <v>45</v>
      </c>
      <c r="I1831" s="142">
        <f t="shared" si="403"/>
        <v>0.189873417721519</v>
      </c>
      <c r="J1831" s="143">
        <v>6</v>
      </c>
      <c r="K1831" s="142">
        <f t="shared" si="404"/>
        <v>2.5316455696202531E-2</v>
      </c>
      <c r="L1831" s="98">
        <v>2</v>
      </c>
      <c r="M1831" s="142">
        <f t="shared" si="406"/>
        <v>8.4388185654008432E-3</v>
      </c>
      <c r="N1831" s="99">
        <f t="shared" si="407"/>
        <v>237</v>
      </c>
      <c r="O1831" s="144">
        <f t="shared" si="407"/>
        <v>1</v>
      </c>
    </row>
    <row r="1832" spans="2:15" x14ac:dyDescent="0.15">
      <c r="B1832" s="183"/>
      <c r="C1832" s="10" t="s">
        <v>75</v>
      </c>
      <c r="D1832" s="78">
        <v>19</v>
      </c>
      <c r="E1832" s="72">
        <f t="shared" si="409"/>
        <v>0.1417910447761194</v>
      </c>
      <c r="F1832" s="73">
        <v>53</v>
      </c>
      <c r="G1832" s="72">
        <f t="shared" si="401"/>
        <v>0.39552238805970147</v>
      </c>
      <c r="H1832" s="73">
        <v>47</v>
      </c>
      <c r="I1832" s="72">
        <f t="shared" si="403"/>
        <v>0.35074626865671643</v>
      </c>
      <c r="J1832" s="73">
        <v>13</v>
      </c>
      <c r="K1832" s="72">
        <f t="shared" si="404"/>
        <v>9.7014925373134331E-2</v>
      </c>
      <c r="L1832" s="74">
        <v>2</v>
      </c>
      <c r="M1832" s="72">
        <f t="shared" si="406"/>
        <v>1.4925373134328358E-2</v>
      </c>
      <c r="N1832" s="75">
        <f t="shared" si="407"/>
        <v>134</v>
      </c>
      <c r="O1832" s="76">
        <f t="shared" si="407"/>
        <v>1</v>
      </c>
    </row>
    <row r="1834" spans="2:15" ht="27" customHeight="1" x14ac:dyDescent="0.15">
      <c r="B1834" s="174" t="s">
        <v>88</v>
      </c>
      <c r="C1834" s="175"/>
      <c r="D1834" s="184" t="s">
        <v>237</v>
      </c>
      <c r="E1834" s="185"/>
      <c r="F1834" s="186" t="s">
        <v>238</v>
      </c>
      <c r="G1834" s="186"/>
      <c r="H1834" s="186" t="s">
        <v>239</v>
      </c>
      <c r="I1834" s="186"/>
      <c r="J1834" s="187" t="s">
        <v>279</v>
      </c>
      <c r="K1834" s="188"/>
      <c r="L1834" s="180" t="s">
        <v>76</v>
      </c>
      <c r="M1834" s="179"/>
      <c r="N1834" s="188" t="s">
        <v>14</v>
      </c>
      <c r="O1834" s="194"/>
    </row>
    <row r="1835" spans="2:15" x14ac:dyDescent="0.15">
      <c r="B1835" s="176"/>
      <c r="C1835" s="177"/>
      <c r="D1835" s="119" t="s">
        <v>1</v>
      </c>
      <c r="E1835" s="120" t="s">
        <v>2</v>
      </c>
      <c r="F1835" s="120" t="s">
        <v>1</v>
      </c>
      <c r="G1835" s="120" t="s">
        <v>2</v>
      </c>
      <c r="H1835" s="120" t="s">
        <v>1</v>
      </c>
      <c r="I1835" s="120" t="s">
        <v>2</v>
      </c>
      <c r="J1835" s="120" t="s">
        <v>1</v>
      </c>
      <c r="K1835" s="120" t="s">
        <v>2</v>
      </c>
      <c r="L1835" s="120" t="s">
        <v>1</v>
      </c>
      <c r="M1835" s="120" t="s">
        <v>2</v>
      </c>
      <c r="N1835" s="120" t="s">
        <v>1</v>
      </c>
      <c r="O1835" s="121" t="s">
        <v>2</v>
      </c>
    </row>
    <row r="1836" spans="2:15" x14ac:dyDescent="0.15">
      <c r="B1836" s="171" t="s">
        <v>17</v>
      </c>
      <c r="C1836" s="3" t="s">
        <v>0</v>
      </c>
      <c r="D1836" s="22">
        <f>SUM(D1837:D1846)</f>
        <v>247</v>
      </c>
      <c r="E1836" s="23">
        <f t="shared" ref="E1836:E1846" si="411">D1836/N1836</f>
        <v>0.10317460317460317</v>
      </c>
      <c r="F1836" s="37">
        <f>SUM(F1837:F1846)</f>
        <v>1182</v>
      </c>
      <c r="G1836" s="23">
        <f t="shared" ref="G1836:G1846" si="412">F1836/N1836</f>
        <v>0.49373433583959897</v>
      </c>
      <c r="H1836" s="39">
        <f>SUM(H1837:H1846)</f>
        <v>704</v>
      </c>
      <c r="I1836" s="23">
        <f>H1836/N1836</f>
        <v>0.29406850459482037</v>
      </c>
      <c r="J1836" s="37">
        <f>SUM(J1837:J1846)</f>
        <v>241</v>
      </c>
      <c r="K1836" s="23">
        <f>J1836/N1836</f>
        <v>0.10066833751044277</v>
      </c>
      <c r="L1836" s="40">
        <f>SUM(L1837:L1846)</f>
        <v>20</v>
      </c>
      <c r="M1836" s="23">
        <f>L1836/N1836</f>
        <v>8.3542188805346695E-3</v>
      </c>
      <c r="N1836" s="41">
        <f>D1836+F1836+H1836+J1836+L1836</f>
        <v>2394</v>
      </c>
      <c r="O1836" s="25">
        <f>E1836+G1836+I1836+K1836+M1836</f>
        <v>1</v>
      </c>
    </row>
    <row r="1837" spans="2:15" x14ac:dyDescent="0.15">
      <c r="B1837" s="172"/>
      <c r="C1837" s="11" t="s">
        <v>77</v>
      </c>
      <c r="D1837" s="92">
        <v>13</v>
      </c>
      <c r="E1837" s="42">
        <f t="shared" si="411"/>
        <v>9.3525179856115109E-2</v>
      </c>
      <c r="F1837" s="95">
        <v>70</v>
      </c>
      <c r="G1837" s="42">
        <f t="shared" si="412"/>
        <v>0.50359712230215825</v>
      </c>
      <c r="H1837" s="52">
        <v>38</v>
      </c>
      <c r="I1837" s="42">
        <f t="shared" ref="I1837:I1846" si="413">H1837/N1837</f>
        <v>0.2733812949640288</v>
      </c>
      <c r="J1837" s="52">
        <v>18</v>
      </c>
      <c r="K1837" s="42">
        <f t="shared" ref="K1837:K1846" si="414">J1837/N1837</f>
        <v>0.12949640287769784</v>
      </c>
      <c r="L1837" s="56"/>
      <c r="M1837" s="42">
        <f t="shared" ref="M1837:M1846" si="415">L1837/N1837</f>
        <v>0</v>
      </c>
      <c r="N1837" s="43">
        <f t="shared" ref="N1837:O1846" si="416">D1837+F1837+H1837+J1837+L1837</f>
        <v>139</v>
      </c>
      <c r="O1837" s="44">
        <f t="shared" si="416"/>
        <v>0.99999999999999989</v>
      </c>
    </row>
    <row r="1838" spans="2:15" x14ac:dyDescent="0.15">
      <c r="B1838" s="172"/>
      <c r="C1838" s="12" t="s">
        <v>78</v>
      </c>
      <c r="D1838" s="57">
        <v>5</v>
      </c>
      <c r="E1838" s="54">
        <f t="shared" si="411"/>
        <v>8.4745762711864403E-2</v>
      </c>
      <c r="F1838" s="147">
        <v>30</v>
      </c>
      <c r="G1838" s="54">
        <f t="shared" si="412"/>
        <v>0.50847457627118642</v>
      </c>
      <c r="H1838" s="58">
        <v>19</v>
      </c>
      <c r="I1838" s="54">
        <f t="shared" si="413"/>
        <v>0.32203389830508472</v>
      </c>
      <c r="J1838" s="58">
        <v>5</v>
      </c>
      <c r="K1838" s="54">
        <f t="shared" si="414"/>
        <v>8.4745762711864403E-2</v>
      </c>
      <c r="L1838" s="53"/>
      <c r="M1838" s="54">
        <f t="shared" si="415"/>
        <v>0</v>
      </c>
      <c r="N1838" s="138">
        <f t="shared" si="416"/>
        <v>59</v>
      </c>
      <c r="O1838" s="134">
        <f t="shared" si="416"/>
        <v>1</v>
      </c>
    </row>
    <row r="1839" spans="2:15" x14ac:dyDescent="0.15">
      <c r="B1839" s="172"/>
      <c r="C1839" s="12" t="s">
        <v>79</v>
      </c>
      <c r="D1839" s="57">
        <v>39</v>
      </c>
      <c r="E1839" s="54">
        <f t="shared" si="411"/>
        <v>0.15537848605577689</v>
      </c>
      <c r="F1839" s="147">
        <v>122</v>
      </c>
      <c r="G1839" s="54">
        <f t="shared" si="412"/>
        <v>0.48605577689243029</v>
      </c>
      <c r="H1839" s="58">
        <v>66</v>
      </c>
      <c r="I1839" s="54">
        <f t="shared" si="413"/>
        <v>0.26294820717131473</v>
      </c>
      <c r="J1839" s="58">
        <v>22</v>
      </c>
      <c r="K1839" s="54">
        <f t="shared" si="414"/>
        <v>8.7649402390438252E-2</v>
      </c>
      <c r="L1839" s="53">
        <v>2</v>
      </c>
      <c r="M1839" s="54">
        <f t="shared" si="415"/>
        <v>7.9681274900398405E-3</v>
      </c>
      <c r="N1839" s="138">
        <f t="shared" si="416"/>
        <v>251</v>
      </c>
      <c r="O1839" s="134">
        <f t="shared" si="416"/>
        <v>1</v>
      </c>
    </row>
    <row r="1840" spans="2:15" x14ac:dyDescent="0.15">
      <c r="B1840" s="172"/>
      <c r="C1840" s="12" t="s">
        <v>80</v>
      </c>
      <c r="D1840" s="57">
        <v>40</v>
      </c>
      <c r="E1840" s="54">
        <f t="shared" si="411"/>
        <v>0.10989010989010989</v>
      </c>
      <c r="F1840" s="147">
        <v>178</v>
      </c>
      <c r="G1840" s="54">
        <f t="shared" si="412"/>
        <v>0.48901098901098899</v>
      </c>
      <c r="H1840" s="58">
        <v>105</v>
      </c>
      <c r="I1840" s="54">
        <f t="shared" si="413"/>
        <v>0.28846153846153844</v>
      </c>
      <c r="J1840" s="58">
        <v>41</v>
      </c>
      <c r="K1840" s="54">
        <f t="shared" si="414"/>
        <v>0.11263736263736264</v>
      </c>
      <c r="L1840" s="53"/>
      <c r="M1840" s="54">
        <f t="shared" si="415"/>
        <v>0</v>
      </c>
      <c r="N1840" s="138">
        <f t="shared" si="416"/>
        <v>364</v>
      </c>
      <c r="O1840" s="134">
        <f t="shared" si="416"/>
        <v>1</v>
      </c>
    </row>
    <row r="1841" spans="2:15" x14ac:dyDescent="0.15">
      <c r="B1841" s="172"/>
      <c r="C1841" s="12" t="s">
        <v>81</v>
      </c>
      <c r="D1841" s="57">
        <v>9</v>
      </c>
      <c r="E1841" s="54">
        <f t="shared" si="411"/>
        <v>5.3254437869822487E-2</v>
      </c>
      <c r="F1841" s="147">
        <v>82</v>
      </c>
      <c r="G1841" s="54">
        <f t="shared" si="412"/>
        <v>0.48520710059171596</v>
      </c>
      <c r="H1841" s="58">
        <v>57</v>
      </c>
      <c r="I1841" s="54">
        <f t="shared" si="413"/>
        <v>0.33727810650887574</v>
      </c>
      <c r="J1841" s="58">
        <v>21</v>
      </c>
      <c r="K1841" s="54">
        <f t="shared" si="414"/>
        <v>0.1242603550295858</v>
      </c>
      <c r="L1841" s="53"/>
      <c r="M1841" s="54">
        <f t="shared" si="415"/>
        <v>0</v>
      </c>
      <c r="N1841" s="138">
        <f t="shared" si="416"/>
        <v>169</v>
      </c>
      <c r="O1841" s="134">
        <f t="shared" si="416"/>
        <v>1</v>
      </c>
    </row>
    <row r="1842" spans="2:15" x14ac:dyDescent="0.15">
      <c r="B1842" s="172"/>
      <c r="C1842" s="12" t="s">
        <v>82</v>
      </c>
      <c r="D1842" s="57">
        <v>15</v>
      </c>
      <c r="E1842" s="54">
        <f t="shared" si="411"/>
        <v>6.1224489795918366E-2</v>
      </c>
      <c r="F1842" s="147">
        <v>115</v>
      </c>
      <c r="G1842" s="54">
        <f t="shared" si="412"/>
        <v>0.46938775510204084</v>
      </c>
      <c r="H1842" s="58">
        <v>83</v>
      </c>
      <c r="I1842" s="54">
        <f t="shared" si="413"/>
        <v>0.33877551020408164</v>
      </c>
      <c r="J1842" s="58">
        <v>29</v>
      </c>
      <c r="K1842" s="54">
        <f t="shared" si="414"/>
        <v>0.11836734693877551</v>
      </c>
      <c r="L1842" s="53">
        <v>3</v>
      </c>
      <c r="M1842" s="54">
        <f t="shared" si="415"/>
        <v>1.2244897959183673E-2</v>
      </c>
      <c r="N1842" s="138">
        <f t="shared" si="416"/>
        <v>245</v>
      </c>
      <c r="O1842" s="134">
        <f t="shared" si="416"/>
        <v>1</v>
      </c>
    </row>
    <row r="1843" spans="2:15" x14ac:dyDescent="0.15">
      <c r="B1843" s="172"/>
      <c r="C1843" s="12" t="s">
        <v>83</v>
      </c>
      <c r="D1843" s="57">
        <v>48</v>
      </c>
      <c r="E1843" s="54">
        <f t="shared" si="411"/>
        <v>0.11294117647058824</v>
      </c>
      <c r="F1843" s="147">
        <v>239</v>
      </c>
      <c r="G1843" s="54">
        <f t="shared" si="412"/>
        <v>0.56235294117647061</v>
      </c>
      <c r="H1843" s="58">
        <v>115</v>
      </c>
      <c r="I1843" s="54">
        <f t="shared" si="413"/>
        <v>0.27058823529411763</v>
      </c>
      <c r="J1843" s="58">
        <v>22</v>
      </c>
      <c r="K1843" s="54">
        <f t="shared" si="414"/>
        <v>5.1764705882352942E-2</v>
      </c>
      <c r="L1843" s="53">
        <v>1</v>
      </c>
      <c r="M1843" s="54">
        <f t="shared" si="415"/>
        <v>2.352941176470588E-3</v>
      </c>
      <c r="N1843" s="138">
        <f t="shared" si="416"/>
        <v>425</v>
      </c>
      <c r="O1843" s="134">
        <f t="shared" si="416"/>
        <v>0.99999999999999989</v>
      </c>
    </row>
    <row r="1844" spans="2:15" x14ac:dyDescent="0.15">
      <c r="B1844" s="172"/>
      <c r="C1844" s="12" t="s">
        <v>84</v>
      </c>
      <c r="D1844" s="57">
        <v>39</v>
      </c>
      <c r="E1844" s="54">
        <f t="shared" si="411"/>
        <v>9.7744360902255634E-2</v>
      </c>
      <c r="F1844" s="147">
        <v>192</v>
      </c>
      <c r="G1844" s="54">
        <f t="shared" si="412"/>
        <v>0.48120300751879697</v>
      </c>
      <c r="H1844" s="58">
        <v>119</v>
      </c>
      <c r="I1844" s="54">
        <f t="shared" si="413"/>
        <v>0.2982456140350877</v>
      </c>
      <c r="J1844" s="58">
        <v>43</v>
      </c>
      <c r="K1844" s="54">
        <f t="shared" si="414"/>
        <v>0.10776942355889724</v>
      </c>
      <c r="L1844" s="53">
        <v>6</v>
      </c>
      <c r="M1844" s="54">
        <f t="shared" si="415"/>
        <v>1.5037593984962405E-2</v>
      </c>
      <c r="N1844" s="138">
        <f t="shared" si="416"/>
        <v>399</v>
      </c>
      <c r="O1844" s="134">
        <f t="shared" si="416"/>
        <v>1</v>
      </c>
    </row>
    <row r="1845" spans="2:15" x14ac:dyDescent="0.15">
      <c r="B1845" s="172"/>
      <c r="C1845" s="12" t="s">
        <v>85</v>
      </c>
      <c r="D1845" s="139">
        <v>26</v>
      </c>
      <c r="E1845" s="54">
        <f t="shared" si="411"/>
        <v>0.12745098039215685</v>
      </c>
      <c r="F1845" s="147">
        <v>92</v>
      </c>
      <c r="G1845" s="54">
        <f t="shared" si="412"/>
        <v>0.45098039215686275</v>
      </c>
      <c r="H1845" s="58">
        <v>57</v>
      </c>
      <c r="I1845" s="54">
        <f t="shared" si="413"/>
        <v>0.27941176470588236</v>
      </c>
      <c r="J1845" s="58">
        <v>22</v>
      </c>
      <c r="K1845" s="54">
        <f t="shared" si="414"/>
        <v>0.10784313725490197</v>
      </c>
      <c r="L1845" s="53">
        <v>7</v>
      </c>
      <c r="M1845" s="54">
        <f t="shared" si="415"/>
        <v>3.4313725490196081E-2</v>
      </c>
      <c r="N1845" s="138">
        <f t="shared" si="416"/>
        <v>204</v>
      </c>
      <c r="O1845" s="134">
        <f t="shared" si="416"/>
        <v>0.99999999999999989</v>
      </c>
    </row>
    <row r="1846" spans="2:15" x14ac:dyDescent="0.15">
      <c r="B1846" s="173"/>
      <c r="C1846" s="10" t="s">
        <v>86</v>
      </c>
      <c r="D1846" s="55">
        <v>13</v>
      </c>
      <c r="E1846" s="46">
        <f t="shared" si="411"/>
        <v>9.3525179856115109E-2</v>
      </c>
      <c r="F1846" s="104">
        <v>62</v>
      </c>
      <c r="G1846" s="46">
        <f t="shared" si="412"/>
        <v>0.4460431654676259</v>
      </c>
      <c r="H1846" s="47">
        <v>45</v>
      </c>
      <c r="I1846" s="46">
        <f t="shared" si="413"/>
        <v>0.32374100719424459</v>
      </c>
      <c r="J1846" s="47">
        <v>18</v>
      </c>
      <c r="K1846" s="46">
        <f t="shared" si="414"/>
        <v>0.12949640287769784</v>
      </c>
      <c r="L1846" s="48">
        <v>1</v>
      </c>
      <c r="M1846" s="46">
        <f t="shared" si="415"/>
        <v>7.1942446043165471E-3</v>
      </c>
      <c r="N1846" s="49">
        <f t="shared" si="416"/>
        <v>139</v>
      </c>
      <c r="O1846" s="50">
        <f t="shared" si="416"/>
        <v>0.99999999999999989</v>
      </c>
    </row>
    <row r="1848" spans="2:15" x14ac:dyDescent="0.15">
      <c r="B1848" s="5" t="s">
        <v>243</v>
      </c>
    </row>
    <row r="1849" spans="2:15" ht="27" customHeight="1" x14ac:dyDescent="0.15">
      <c r="B1849" s="174" t="s">
        <v>87</v>
      </c>
      <c r="C1849" s="191"/>
      <c r="D1849" s="184" t="s">
        <v>237</v>
      </c>
      <c r="E1849" s="185"/>
      <c r="F1849" s="186" t="s">
        <v>238</v>
      </c>
      <c r="G1849" s="186"/>
      <c r="H1849" s="186" t="s">
        <v>239</v>
      </c>
      <c r="I1849" s="186"/>
      <c r="J1849" s="187" t="s">
        <v>279</v>
      </c>
      <c r="K1849" s="188"/>
      <c r="L1849" s="180" t="s">
        <v>62</v>
      </c>
      <c r="M1849" s="179"/>
      <c r="N1849" s="188" t="s">
        <v>14</v>
      </c>
      <c r="O1849" s="194"/>
    </row>
    <row r="1850" spans="2:15" x14ac:dyDescent="0.15">
      <c r="B1850" s="192"/>
      <c r="C1850" s="193"/>
      <c r="D1850" s="119" t="s">
        <v>200</v>
      </c>
      <c r="E1850" s="120" t="s">
        <v>2</v>
      </c>
      <c r="F1850" s="120" t="s">
        <v>1</v>
      </c>
      <c r="G1850" s="120" t="s">
        <v>2</v>
      </c>
      <c r="H1850" s="120" t="s">
        <v>1</v>
      </c>
      <c r="I1850" s="120" t="s">
        <v>2</v>
      </c>
      <c r="J1850" s="120" t="s">
        <v>1</v>
      </c>
      <c r="K1850" s="120" t="s">
        <v>2</v>
      </c>
      <c r="L1850" s="120" t="s">
        <v>1</v>
      </c>
      <c r="M1850" s="120" t="s">
        <v>2</v>
      </c>
      <c r="N1850" s="120" t="s">
        <v>1</v>
      </c>
      <c r="O1850" s="121" t="s">
        <v>2</v>
      </c>
    </row>
    <row r="1851" spans="2:15" x14ac:dyDescent="0.15">
      <c r="B1851" s="195" t="s">
        <v>17</v>
      </c>
      <c r="C1851" s="3" t="s">
        <v>0</v>
      </c>
      <c r="D1851" s="59">
        <f>D1860+D1869</f>
        <v>484</v>
      </c>
      <c r="E1851" s="60">
        <f>D1851/N1851</f>
        <v>0.202172096908939</v>
      </c>
      <c r="F1851" s="61">
        <f>F1860+F1869</f>
        <v>1306</v>
      </c>
      <c r="G1851" s="60">
        <f>F1851/N1851</f>
        <v>0.54553049289891398</v>
      </c>
      <c r="H1851" s="62">
        <f>H1860+H1869</f>
        <v>430</v>
      </c>
      <c r="I1851" s="60">
        <f>H1851/N1851</f>
        <v>0.1796157059314954</v>
      </c>
      <c r="J1851" s="61">
        <f>J1860+J1869</f>
        <v>153</v>
      </c>
      <c r="K1851" s="60">
        <f>J1851/N1851</f>
        <v>6.3909774436090222E-2</v>
      </c>
      <c r="L1851" s="63">
        <f>L1860+L1869</f>
        <v>21</v>
      </c>
      <c r="M1851" s="60">
        <f>L1851/N1851</f>
        <v>8.771929824561403E-3</v>
      </c>
      <c r="N1851" s="64">
        <f>D1851+F1851+H1851+J1851+L1851</f>
        <v>2394</v>
      </c>
      <c r="O1851" s="65">
        <f>E1851+G1851+I1851+K1851+M1851</f>
        <v>1</v>
      </c>
    </row>
    <row r="1852" spans="2:15" x14ac:dyDescent="0.15">
      <c r="B1852" s="183"/>
      <c r="C1852" s="11" t="s">
        <v>22</v>
      </c>
      <c r="D1852" s="140">
        <f>D1861+D1870</f>
        <v>14</v>
      </c>
      <c r="E1852" s="66">
        <f>D1852/N1852</f>
        <v>0.13461538461538461</v>
      </c>
      <c r="F1852" s="67">
        <f t="shared" ref="F1852:J1859" si="417">F1861+F1870</f>
        <v>39</v>
      </c>
      <c r="G1852" s="66">
        <f t="shared" ref="G1852:G1877" si="418">F1852/N1852</f>
        <v>0.375</v>
      </c>
      <c r="H1852" s="67">
        <f t="shared" ref="H1852:H1854" si="419">H1861+H1870</f>
        <v>30</v>
      </c>
      <c r="I1852" s="66">
        <f t="shared" ref="I1852:I1877" si="420">H1852/N1852</f>
        <v>0.28846153846153844</v>
      </c>
      <c r="J1852" s="67">
        <f t="shared" si="417"/>
        <v>21</v>
      </c>
      <c r="K1852" s="66">
        <f t="shared" ref="K1852:K1877" si="421">J1852/N1852</f>
        <v>0.20192307692307693</v>
      </c>
      <c r="L1852" s="68">
        <f t="shared" ref="L1852:L1859" si="422">L1861+L1870</f>
        <v>0</v>
      </c>
      <c r="M1852" s="66">
        <f t="shared" ref="M1852:M1877" si="423">L1852/N1852</f>
        <v>0</v>
      </c>
      <c r="N1852" s="69">
        <f t="shared" ref="N1852:O1877" si="424">D1852+F1852+H1852+J1852+L1852</f>
        <v>104</v>
      </c>
      <c r="O1852" s="70">
        <f t="shared" si="424"/>
        <v>1</v>
      </c>
    </row>
    <row r="1853" spans="2:15" x14ac:dyDescent="0.15">
      <c r="B1853" s="183"/>
      <c r="C1853" s="12" t="s">
        <v>24</v>
      </c>
      <c r="D1853" s="141">
        <f t="shared" ref="D1853:D1859" si="425">D1862+D1871</f>
        <v>33</v>
      </c>
      <c r="E1853" s="142">
        <f t="shared" ref="E1853:E1877" si="426">D1853/N1853</f>
        <v>0.19075144508670519</v>
      </c>
      <c r="F1853" s="143">
        <f t="shared" si="417"/>
        <v>66</v>
      </c>
      <c r="G1853" s="142">
        <f t="shared" si="418"/>
        <v>0.38150289017341038</v>
      </c>
      <c r="H1853" s="143">
        <f t="shared" si="419"/>
        <v>50</v>
      </c>
      <c r="I1853" s="142">
        <f t="shared" si="420"/>
        <v>0.28901734104046245</v>
      </c>
      <c r="J1853" s="143">
        <f t="shared" si="417"/>
        <v>21</v>
      </c>
      <c r="K1853" s="142">
        <f t="shared" si="421"/>
        <v>0.12138728323699421</v>
      </c>
      <c r="L1853" s="98">
        <f t="shared" si="422"/>
        <v>3</v>
      </c>
      <c r="M1853" s="142">
        <f>L1853/N1853</f>
        <v>1.7341040462427744E-2</v>
      </c>
      <c r="N1853" s="99">
        <f t="shared" si="424"/>
        <v>173</v>
      </c>
      <c r="O1853" s="144">
        <f t="shared" si="424"/>
        <v>1</v>
      </c>
    </row>
    <row r="1854" spans="2:15" x14ac:dyDescent="0.15">
      <c r="B1854" s="183"/>
      <c r="C1854" s="12" t="s">
        <v>26</v>
      </c>
      <c r="D1854" s="141">
        <f t="shared" si="425"/>
        <v>44</v>
      </c>
      <c r="E1854" s="142">
        <f t="shared" si="426"/>
        <v>0.15770609318996415</v>
      </c>
      <c r="F1854" s="143">
        <f t="shared" si="417"/>
        <v>129</v>
      </c>
      <c r="G1854" s="142">
        <f t="shared" si="418"/>
        <v>0.46236559139784944</v>
      </c>
      <c r="H1854" s="143">
        <f t="shared" si="419"/>
        <v>77</v>
      </c>
      <c r="I1854" s="142">
        <f t="shared" si="420"/>
        <v>0.27598566308243727</v>
      </c>
      <c r="J1854" s="143">
        <f t="shared" si="417"/>
        <v>28</v>
      </c>
      <c r="K1854" s="142">
        <f t="shared" si="421"/>
        <v>0.1003584229390681</v>
      </c>
      <c r="L1854" s="98">
        <f t="shared" si="422"/>
        <v>1</v>
      </c>
      <c r="M1854" s="142">
        <f t="shared" si="423"/>
        <v>3.5842293906810036E-3</v>
      </c>
      <c r="N1854" s="99">
        <f t="shared" si="424"/>
        <v>279</v>
      </c>
      <c r="O1854" s="144">
        <f t="shared" si="424"/>
        <v>1</v>
      </c>
    </row>
    <row r="1855" spans="2:15" x14ac:dyDescent="0.15">
      <c r="B1855" s="183"/>
      <c r="C1855" s="12" t="s">
        <v>28</v>
      </c>
      <c r="D1855" s="141">
        <f t="shared" si="425"/>
        <v>58</v>
      </c>
      <c r="E1855" s="142">
        <f t="shared" si="426"/>
        <v>0.17109144542772861</v>
      </c>
      <c r="F1855" s="143">
        <f t="shared" si="417"/>
        <v>189</v>
      </c>
      <c r="G1855" s="142">
        <f t="shared" si="418"/>
        <v>0.55752212389380529</v>
      </c>
      <c r="H1855" s="143">
        <f>H1864+H1873</f>
        <v>72</v>
      </c>
      <c r="I1855" s="142">
        <f t="shared" si="420"/>
        <v>0.21238938053097345</v>
      </c>
      <c r="J1855" s="143">
        <f t="shared" si="417"/>
        <v>19</v>
      </c>
      <c r="K1855" s="142">
        <f t="shared" si="421"/>
        <v>5.6047197640117993E-2</v>
      </c>
      <c r="L1855" s="98">
        <f t="shared" si="422"/>
        <v>1</v>
      </c>
      <c r="M1855" s="142">
        <f t="shared" si="423"/>
        <v>2.9498525073746312E-3</v>
      </c>
      <c r="N1855" s="99">
        <f t="shared" si="424"/>
        <v>339</v>
      </c>
      <c r="O1855" s="144">
        <f t="shared" si="424"/>
        <v>1</v>
      </c>
    </row>
    <row r="1856" spans="2:15" x14ac:dyDescent="0.15">
      <c r="B1856" s="183"/>
      <c r="C1856" s="12" t="s">
        <v>30</v>
      </c>
      <c r="D1856" s="141">
        <f t="shared" si="425"/>
        <v>72</v>
      </c>
      <c r="E1856" s="142">
        <f t="shared" si="426"/>
        <v>0.23225806451612904</v>
      </c>
      <c r="F1856" s="143">
        <f t="shared" si="417"/>
        <v>173</v>
      </c>
      <c r="G1856" s="142">
        <f t="shared" si="418"/>
        <v>0.5580645161290323</v>
      </c>
      <c r="H1856" s="143">
        <f t="shared" ref="H1856:H1859" si="427">H1865+H1874</f>
        <v>53</v>
      </c>
      <c r="I1856" s="142">
        <f t="shared" si="420"/>
        <v>0.17096774193548386</v>
      </c>
      <c r="J1856" s="143">
        <f t="shared" si="417"/>
        <v>9</v>
      </c>
      <c r="K1856" s="142">
        <f t="shared" si="421"/>
        <v>2.903225806451613E-2</v>
      </c>
      <c r="L1856" s="98">
        <f t="shared" si="422"/>
        <v>3</v>
      </c>
      <c r="M1856" s="142">
        <f t="shared" si="423"/>
        <v>9.6774193548387101E-3</v>
      </c>
      <c r="N1856" s="99">
        <f t="shared" si="424"/>
        <v>310</v>
      </c>
      <c r="O1856" s="144">
        <f t="shared" si="424"/>
        <v>1.0000000000000002</v>
      </c>
    </row>
    <row r="1857" spans="2:15" x14ac:dyDescent="0.15">
      <c r="B1857" s="183"/>
      <c r="C1857" s="12" t="s">
        <v>35</v>
      </c>
      <c r="D1857" s="141">
        <f t="shared" si="425"/>
        <v>100</v>
      </c>
      <c r="E1857" s="142">
        <f t="shared" si="426"/>
        <v>0.1953125</v>
      </c>
      <c r="F1857" s="143">
        <f t="shared" si="417"/>
        <v>311</v>
      </c>
      <c r="G1857" s="142">
        <f t="shared" si="418"/>
        <v>0.607421875</v>
      </c>
      <c r="H1857" s="143">
        <f t="shared" si="427"/>
        <v>69</v>
      </c>
      <c r="I1857" s="142">
        <f t="shared" si="420"/>
        <v>0.134765625</v>
      </c>
      <c r="J1857" s="143">
        <f t="shared" si="417"/>
        <v>27</v>
      </c>
      <c r="K1857" s="142">
        <f t="shared" si="421"/>
        <v>5.2734375E-2</v>
      </c>
      <c r="L1857" s="98">
        <f t="shared" si="422"/>
        <v>5</v>
      </c>
      <c r="M1857" s="142">
        <f t="shared" si="423"/>
        <v>9.765625E-3</v>
      </c>
      <c r="N1857" s="99">
        <f t="shared" si="424"/>
        <v>512</v>
      </c>
      <c r="O1857" s="144">
        <f t="shared" si="424"/>
        <v>1</v>
      </c>
    </row>
    <row r="1858" spans="2:15" x14ac:dyDescent="0.15">
      <c r="B1858" s="183"/>
      <c r="C1858" s="12" t="s">
        <v>37</v>
      </c>
      <c r="D1858" s="141">
        <f t="shared" si="425"/>
        <v>114</v>
      </c>
      <c r="E1858" s="142">
        <f t="shared" si="426"/>
        <v>0.26146788990825687</v>
      </c>
      <c r="F1858" s="143">
        <f t="shared" si="417"/>
        <v>262</v>
      </c>
      <c r="G1858" s="142">
        <f t="shared" si="418"/>
        <v>0.6009174311926605</v>
      </c>
      <c r="H1858" s="143">
        <f t="shared" si="427"/>
        <v>44</v>
      </c>
      <c r="I1858" s="142">
        <f t="shared" si="420"/>
        <v>0.10091743119266056</v>
      </c>
      <c r="J1858" s="143">
        <f t="shared" si="417"/>
        <v>13</v>
      </c>
      <c r="K1858" s="142">
        <f t="shared" si="421"/>
        <v>2.9816513761467892E-2</v>
      </c>
      <c r="L1858" s="98">
        <f t="shared" si="422"/>
        <v>3</v>
      </c>
      <c r="M1858" s="142">
        <f t="shared" si="423"/>
        <v>6.8807339449541288E-3</v>
      </c>
      <c r="N1858" s="99">
        <f t="shared" si="424"/>
        <v>436</v>
      </c>
      <c r="O1858" s="144">
        <f t="shared" si="424"/>
        <v>1</v>
      </c>
    </row>
    <row r="1859" spans="2:15" x14ac:dyDescent="0.15">
      <c r="B1859" s="183"/>
      <c r="C1859" s="10" t="s">
        <v>75</v>
      </c>
      <c r="D1859" s="71">
        <f t="shared" si="425"/>
        <v>49</v>
      </c>
      <c r="E1859" s="72">
        <f t="shared" si="426"/>
        <v>0.2033195020746888</v>
      </c>
      <c r="F1859" s="73">
        <f t="shared" si="417"/>
        <v>137</v>
      </c>
      <c r="G1859" s="72">
        <f t="shared" si="418"/>
        <v>0.56846473029045641</v>
      </c>
      <c r="H1859" s="73">
        <f t="shared" si="427"/>
        <v>35</v>
      </c>
      <c r="I1859" s="72">
        <f t="shared" si="420"/>
        <v>0.14522821576763487</v>
      </c>
      <c r="J1859" s="73">
        <f t="shared" si="417"/>
        <v>15</v>
      </c>
      <c r="K1859" s="72">
        <f t="shared" si="421"/>
        <v>6.2240663900414939E-2</v>
      </c>
      <c r="L1859" s="74">
        <f t="shared" si="422"/>
        <v>5</v>
      </c>
      <c r="M1859" s="72">
        <f t="shared" si="423"/>
        <v>2.0746887966804978E-2</v>
      </c>
      <c r="N1859" s="75">
        <f t="shared" si="424"/>
        <v>241</v>
      </c>
      <c r="O1859" s="76">
        <f t="shared" si="424"/>
        <v>1</v>
      </c>
    </row>
    <row r="1860" spans="2:15" x14ac:dyDescent="0.15">
      <c r="B1860" s="182" t="s">
        <v>15</v>
      </c>
      <c r="C1860" s="11" t="s">
        <v>0</v>
      </c>
      <c r="D1860" s="77">
        <f>SUM(D1861:D1868)</f>
        <v>171</v>
      </c>
      <c r="E1860" s="60">
        <f t="shared" si="426"/>
        <v>0.15433212996389892</v>
      </c>
      <c r="F1860" s="67">
        <f>SUM(F1861:F1868)</f>
        <v>560</v>
      </c>
      <c r="G1860" s="60">
        <f t="shared" si="418"/>
        <v>0.50541516245487361</v>
      </c>
      <c r="H1860" s="67">
        <f>SUM(H1861:H1868)</f>
        <v>263</v>
      </c>
      <c r="I1860" s="60">
        <f t="shared" si="420"/>
        <v>0.23736462093862815</v>
      </c>
      <c r="J1860" s="67">
        <f>SUM(J1861:J1868)</f>
        <v>105</v>
      </c>
      <c r="K1860" s="60">
        <f t="shared" si="421"/>
        <v>9.4765342960288809E-2</v>
      </c>
      <c r="L1860" s="63">
        <f>SUM(L1861:L1868)</f>
        <v>9</v>
      </c>
      <c r="M1860" s="60">
        <f t="shared" si="423"/>
        <v>8.1227436823104685E-3</v>
      </c>
      <c r="N1860" s="64">
        <f t="shared" si="424"/>
        <v>1108</v>
      </c>
      <c r="O1860" s="65">
        <f t="shared" si="424"/>
        <v>0.99999999999999989</v>
      </c>
    </row>
    <row r="1861" spans="2:15" x14ac:dyDescent="0.15">
      <c r="B1861" s="182"/>
      <c r="C1861" s="11" t="s">
        <v>22</v>
      </c>
      <c r="D1861" s="77">
        <v>4</v>
      </c>
      <c r="E1861" s="66">
        <f t="shared" si="426"/>
        <v>8.3333333333333329E-2</v>
      </c>
      <c r="F1861" s="67">
        <v>17</v>
      </c>
      <c r="G1861" s="66">
        <f t="shared" si="418"/>
        <v>0.35416666666666669</v>
      </c>
      <c r="H1861" s="67">
        <v>15</v>
      </c>
      <c r="I1861" s="66">
        <f t="shared" si="420"/>
        <v>0.3125</v>
      </c>
      <c r="J1861" s="67">
        <v>12</v>
      </c>
      <c r="K1861" s="66">
        <f t="shared" si="421"/>
        <v>0.25</v>
      </c>
      <c r="L1861" s="68"/>
      <c r="M1861" s="66">
        <f t="shared" si="423"/>
        <v>0</v>
      </c>
      <c r="N1861" s="69">
        <f t="shared" si="424"/>
        <v>48</v>
      </c>
      <c r="O1861" s="70">
        <f t="shared" si="424"/>
        <v>1</v>
      </c>
    </row>
    <row r="1862" spans="2:15" x14ac:dyDescent="0.15">
      <c r="B1862" s="182"/>
      <c r="C1862" s="12" t="s">
        <v>24</v>
      </c>
      <c r="D1862" s="145">
        <v>9</v>
      </c>
      <c r="E1862" s="142">
        <f t="shared" si="426"/>
        <v>0.11392405063291139</v>
      </c>
      <c r="F1862" s="143">
        <v>26</v>
      </c>
      <c r="G1862" s="142">
        <f t="shared" si="418"/>
        <v>0.32911392405063289</v>
      </c>
      <c r="H1862" s="143">
        <v>29</v>
      </c>
      <c r="I1862" s="142">
        <f t="shared" si="420"/>
        <v>0.36708860759493672</v>
      </c>
      <c r="J1862" s="143">
        <v>13</v>
      </c>
      <c r="K1862" s="142">
        <f t="shared" si="421"/>
        <v>0.16455696202531644</v>
      </c>
      <c r="L1862" s="98">
        <v>2</v>
      </c>
      <c r="M1862" s="142">
        <f t="shared" si="423"/>
        <v>2.5316455696202531E-2</v>
      </c>
      <c r="N1862" s="99">
        <f t="shared" si="424"/>
        <v>79</v>
      </c>
      <c r="O1862" s="144">
        <f t="shared" si="424"/>
        <v>1</v>
      </c>
    </row>
    <row r="1863" spans="2:15" x14ac:dyDescent="0.15">
      <c r="B1863" s="182"/>
      <c r="C1863" s="12" t="s">
        <v>26</v>
      </c>
      <c r="D1863" s="145">
        <v>15</v>
      </c>
      <c r="E1863" s="142">
        <f t="shared" si="426"/>
        <v>0.10714285714285714</v>
      </c>
      <c r="F1863" s="143">
        <v>53</v>
      </c>
      <c r="G1863" s="142">
        <f t="shared" si="418"/>
        <v>0.37857142857142856</v>
      </c>
      <c r="H1863" s="143">
        <v>50</v>
      </c>
      <c r="I1863" s="142">
        <f t="shared" si="420"/>
        <v>0.35714285714285715</v>
      </c>
      <c r="J1863" s="143">
        <v>21</v>
      </c>
      <c r="K1863" s="142">
        <f t="shared" si="421"/>
        <v>0.15</v>
      </c>
      <c r="L1863" s="98">
        <v>1</v>
      </c>
      <c r="M1863" s="142">
        <f t="shared" si="423"/>
        <v>7.1428571428571426E-3</v>
      </c>
      <c r="N1863" s="99">
        <f t="shared" si="424"/>
        <v>140</v>
      </c>
      <c r="O1863" s="144">
        <f t="shared" si="424"/>
        <v>1</v>
      </c>
    </row>
    <row r="1864" spans="2:15" x14ac:dyDescent="0.15">
      <c r="B1864" s="182"/>
      <c r="C1864" s="12" t="s">
        <v>28</v>
      </c>
      <c r="D1864" s="145">
        <v>18</v>
      </c>
      <c r="E1864" s="142">
        <f t="shared" si="426"/>
        <v>0.12080536912751678</v>
      </c>
      <c r="F1864" s="143">
        <v>69</v>
      </c>
      <c r="G1864" s="142">
        <f t="shared" si="418"/>
        <v>0.46308724832214765</v>
      </c>
      <c r="H1864" s="143">
        <v>49</v>
      </c>
      <c r="I1864" s="142">
        <f t="shared" si="420"/>
        <v>0.32885906040268459</v>
      </c>
      <c r="J1864" s="143">
        <v>13</v>
      </c>
      <c r="K1864" s="142">
        <f t="shared" si="421"/>
        <v>8.7248322147651006E-2</v>
      </c>
      <c r="L1864" s="98"/>
      <c r="M1864" s="142">
        <f t="shared" si="423"/>
        <v>0</v>
      </c>
      <c r="N1864" s="99">
        <f t="shared" si="424"/>
        <v>149</v>
      </c>
      <c r="O1864" s="144">
        <f t="shared" si="424"/>
        <v>1</v>
      </c>
    </row>
    <row r="1865" spans="2:15" x14ac:dyDescent="0.15">
      <c r="B1865" s="182"/>
      <c r="C1865" s="12" t="s">
        <v>30</v>
      </c>
      <c r="D1865" s="145">
        <v>30</v>
      </c>
      <c r="E1865" s="142">
        <f t="shared" si="426"/>
        <v>0.21126760563380281</v>
      </c>
      <c r="F1865" s="143">
        <v>72</v>
      </c>
      <c r="G1865" s="142">
        <f t="shared" si="418"/>
        <v>0.50704225352112675</v>
      </c>
      <c r="H1865" s="143">
        <v>32</v>
      </c>
      <c r="I1865" s="142">
        <f t="shared" si="420"/>
        <v>0.22535211267605634</v>
      </c>
      <c r="J1865" s="143">
        <v>7</v>
      </c>
      <c r="K1865" s="142">
        <f t="shared" si="421"/>
        <v>4.9295774647887321E-2</v>
      </c>
      <c r="L1865" s="98">
        <v>1</v>
      </c>
      <c r="M1865" s="142">
        <f t="shared" si="423"/>
        <v>7.0422535211267607E-3</v>
      </c>
      <c r="N1865" s="99">
        <f t="shared" si="424"/>
        <v>142</v>
      </c>
      <c r="O1865" s="144">
        <f t="shared" si="424"/>
        <v>1</v>
      </c>
    </row>
    <row r="1866" spans="2:15" x14ac:dyDescent="0.15">
      <c r="B1866" s="183"/>
      <c r="C1866" s="12" t="s">
        <v>35</v>
      </c>
      <c r="D1866" s="145">
        <v>35</v>
      </c>
      <c r="E1866" s="142">
        <f t="shared" si="426"/>
        <v>0.14344262295081966</v>
      </c>
      <c r="F1866" s="143">
        <v>134</v>
      </c>
      <c r="G1866" s="142">
        <f t="shared" si="418"/>
        <v>0.54918032786885251</v>
      </c>
      <c r="H1866" s="143">
        <v>50</v>
      </c>
      <c r="I1866" s="142">
        <f t="shared" si="420"/>
        <v>0.20491803278688525</v>
      </c>
      <c r="J1866" s="143">
        <v>23</v>
      </c>
      <c r="K1866" s="142">
        <f t="shared" si="421"/>
        <v>9.4262295081967207E-2</v>
      </c>
      <c r="L1866" s="98">
        <v>2</v>
      </c>
      <c r="M1866" s="142">
        <f t="shared" si="423"/>
        <v>8.1967213114754103E-3</v>
      </c>
      <c r="N1866" s="99">
        <f t="shared" si="424"/>
        <v>244</v>
      </c>
      <c r="O1866" s="144">
        <f t="shared" si="424"/>
        <v>1</v>
      </c>
    </row>
    <row r="1867" spans="2:15" x14ac:dyDescent="0.15">
      <c r="B1867" s="183"/>
      <c r="C1867" s="12" t="s">
        <v>37</v>
      </c>
      <c r="D1867" s="145">
        <v>35</v>
      </c>
      <c r="E1867" s="142">
        <f t="shared" si="426"/>
        <v>0.17587939698492464</v>
      </c>
      <c r="F1867" s="143">
        <v>133</v>
      </c>
      <c r="G1867" s="142">
        <f t="shared" si="418"/>
        <v>0.66834170854271358</v>
      </c>
      <c r="H1867" s="143">
        <v>22</v>
      </c>
      <c r="I1867" s="142">
        <f t="shared" si="420"/>
        <v>0.11055276381909548</v>
      </c>
      <c r="J1867" s="143">
        <v>9</v>
      </c>
      <c r="K1867" s="142">
        <f t="shared" si="421"/>
        <v>4.5226130653266333E-2</v>
      </c>
      <c r="L1867" s="98"/>
      <c r="M1867" s="142">
        <f t="shared" si="423"/>
        <v>0</v>
      </c>
      <c r="N1867" s="99">
        <f t="shared" si="424"/>
        <v>199</v>
      </c>
      <c r="O1867" s="144">
        <f t="shared" si="424"/>
        <v>1</v>
      </c>
    </row>
    <row r="1868" spans="2:15" x14ac:dyDescent="0.15">
      <c r="B1868" s="183"/>
      <c r="C1868" s="10" t="s">
        <v>75</v>
      </c>
      <c r="D1868" s="78">
        <v>25</v>
      </c>
      <c r="E1868" s="72">
        <f t="shared" si="426"/>
        <v>0.23364485981308411</v>
      </c>
      <c r="F1868" s="73">
        <v>56</v>
      </c>
      <c r="G1868" s="72">
        <f t="shared" si="418"/>
        <v>0.52336448598130836</v>
      </c>
      <c r="H1868" s="73">
        <v>16</v>
      </c>
      <c r="I1868" s="72">
        <f t="shared" si="420"/>
        <v>0.14953271028037382</v>
      </c>
      <c r="J1868" s="73">
        <v>7</v>
      </c>
      <c r="K1868" s="72">
        <f t="shared" si="421"/>
        <v>6.5420560747663545E-2</v>
      </c>
      <c r="L1868" s="74">
        <v>3</v>
      </c>
      <c r="M1868" s="72">
        <f t="shared" si="423"/>
        <v>2.8037383177570093E-2</v>
      </c>
      <c r="N1868" s="75">
        <f t="shared" si="424"/>
        <v>107</v>
      </c>
      <c r="O1868" s="76">
        <f t="shared" si="424"/>
        <v>1</v>
      </c>
    </row>
    <row r="1869" spans="2:15" x14ac:dyDescent="0.15">
      <c r="B1869" s="182" t="s">
        <v>16</v>
      </c>
      <c r="C1869" s="6" t="s">
        <v>0</v>
      </c>
      <c r="D1869" s="59">
        <f>SUM(D1870:D1877)</f>
        <v>313</v>
      </c>
      <c r="E1869" s="60">
        <f t="shared" si="426"/>
        <v>0.24339035769828926</v>
      </c>
      <c r="F1869" s="62">
        <f>SUM(F1870:F1877)</f>
        <v>746</v>
      </c>
      <c r="G1869" s="60">
        <f t="shared" si="418"/>
        <v>0.58009331259720065</v>
      </c>
      <c r="H1869" s="62">
        <f>SUM(H1870:H1877)</f>
        <v>167</v>
      </c>
      <c r="I1869" s="60">
        <f t="shared" si="420"/>
        <v>0.12986003110419908</v>
      </c>
      <c r="J1869" s="62">
        <f>SUM(J1870:J1877)</f>
        <v>48</v>
      </c>
      <c r="K1869" s="60">
        <f t="shared" si="421"/>
        <v>3.7325038880248837E-2</v>
      </c>
      <c r="L1869" s="63">
        <f>SUM(L1870:L1877)</f>
        <v>12</v>
      </c>
      <c r="M1869" s="60">
        <f t="shared" si="423"/>
        <v>9.3312597200622092E-3</v>
      </c>
      <c r="N1869" s="64">
        <f t="shared" si="424"/>
        <v>1286</v>
      </c>
      <c r="O1869" s="65">
        <f t="shared" si="424"/>
        <v>1</v>
      </c>
    </row>
    <row r="1870" spans="2:15" x14ac:dyDescent="0.15">
      <c r="B1870" s="182"/>
      <c r="C1870" s="11" t="s">
        <v>22</v>
      </c>
      <c r="D1870" s="77">
        <v>10</v>
      </c>
      <c r="E1870" s="66">
        <f t="shared" si="426"/>
        <v>0.17857142857142858</v>
      </c>
      <c r="F1870" s="67">
        <v>22</v>
      </c>
      <c r="G1870" s="66">
        <f t="shared" si="418"/>
        <v>0.39285714285714285</v>
      </c>
      <c r="H1870" s="67">
        <v>15</v>
      </c>
      <c r="I1870" s="66">
        <f t="shared" si="420"/>
        <v>0.26785714285714285</v>
      </c>
      <c r="J1870" s="67">
        <v>9</v>
      </c>
      <c r="K1870" s="66">
        <f t="shared" si="421"/>
        <v>0.16071428571428573</v>
      </c>
      <c r="L1870" s="68"/>
      <c r="M1870" s="66">
        <f t="shared" si="423"/>
        <v>0</v>
      </c>
      <c r="N1870" s="69">
        <f t="shared" si="424"/>
        <v>56</v>
      </c>
      <c r="O1870" s="70">
        <f t="shared" si="424"/>
        <v>0.99999999999999989</v>
      </c>
    </row>
    <row r="1871" spans="2:15" x14ac:dyDescent="0.15">
      <c r="B1871" s="182"/>
      <c r="C1871" s="12" t="s">
        <v>24</v>
      </c>
      <c r="D1871" s="145">
        <v>24</v>
      </c>
      <c r="E1871" s="142">
        <f t="shared" si="426"/>
        <v>0.25531914893617019</v>
      </c>
      <c r="F1871" s="143">
        <v>40</v>
      </c>
      <c r="G1871" s="142">
        <f t="shared" si="418"/>
        <v>0.42553191489361702</v>
      </c>
      <c r="H1871" s="143">
        <v>21</v>
      </c>
      <c r="I1871" s="142">
        <f t="shared" si="420"/>
        <v>0.22340425531914893</v>
      </c>
      <c r="J1871" s="143">
        <v>8</v>
      </c>
      <c r="K1871" s="142">
        <f t="shared" si="421"/>
        <v>8.5106382978723402E-2</v>
      </c>
      <c r="L1871" s="98">
        <v>1</v>
      </c>
      <c r="M1871" s="142">
        <f t="shared" si="423"/>
        <v>1.0638297872340425E-2</v>
      </c>
      <c r="N1871" s="99">
        <f t="shared" si="424"/>
        <v>94</v>
      </c>
      <c r="O1871" s="144">
        <f t="shared" si="424"/>
        <v>1</v>
      </c>
    </row>
    <row r="1872" spans="2:15" x14ac:dyDescent="0.15">
      <c r="B1872" s="182"/>
      <c r="C1872" s="12" t="s">
        <v>26</v>
      </c>
      <c r="D1872" s="145">
        <v>29</v>
      </c>
      <c r="E1872" s="142">
        <f t="shared" si="426"/>
        <v>0.20863309352517986</v>
      </c>
      <c r="F1872" s="143">
        <v>76</v>
      </c>
      <c r="G1872" s="142">
        <f t="shared" si="418"/>
        <v>0.5467625899280576</v>
      </c>
      <c r="H1872" s="143">
        <v>27</v>
      </c>
      <c r="I1872" s="142">
        <f t="shared" si="420"/>
        <v>0.19424460431654678</v>
      </c>
      <c r="J1872" s="143">
        <v>7</v>
      </c>
      <c r="K1872" s="142">
        <f t="shared" si="421"/>
        <v>5.0359712230215826E-2</v>
      </c>
      <c r="L1872" s="98"/>
      <c r="M1872" s="142">
        <f t="shared" si="423"/>
        <v>0</v>
      </c>
      <c r="N1872" s="99">
        <f t="shared" si="424"/>
        <v>139</v>
      </c>
      <c r="O1872" s="144">
        <f t="shared" si="424"/>
        <v>1</v>
      </c>
    </row>
    <row r="1873" spans="2:15" x14ac:dyDescent="0.15">
      <c r="B1873" s="182"/>
      <c r="C1873" s="12" t="s">
        <v>28</v>
      </c>
      <c r="D1873" s="145">
        <v>40</v>
      </c>
      <c r="E1873" s="142">
        <f t="shared" si="426"/>
        <v>0.21052631578947367</v>
      </c>
      <c r="F1873" s="143">
        <v>120</v>
      </c>
      <c r="G1873" s="142">
        <f t="shared" si="418"/>
        <v>0.63157894736842102</v>
      </c>
      <c r="H1873" s="143">
        <v>23</v>
      </c>
      <c r="I1873" s="142">
        <f t="shared" si="420"/>
        <v>0.12105263157894737</v>
      </c>
      <c r="J1873" s="143">
        <v>6</v>
      </c>
      <c r="K1873" s="142">
        <f t="shared" si="421"/>
        <v>3.1578947368421054E-2</v>
      </c>
      <c r="L1873" s="98">
        <v>1</v>
      </c>
      <c r="M1873" s="142">
        <f t="shared" si="423"/>
        <v>5.263157894736842E-3</v>
      </c>
      <c r="N1873" s="99">
        <f t="shared" si="424"/>
        <v>190</v>
      </c>
      <c r="O1873" s="144">
        <f t="shared" si="424"/>
        <v>1</v>
      </c>
    </row>
    <row r="1874" spans="2:15" x14ac:dyDescent="0.15">
      <c r="B1874" s="182"/>
      <c r="C1874" s="12" t="s">
        <v>30</v>
      </c>
      <c r="D1874" s="145">
        <v>42</v>
      </c>
      <c r="E1874" s="142">
        <f t="shared" si="426"/>
        <v>0.25</v>
      </c>
      <c r="F1874" s="143">
        <v>101</v>
      </c>
      <c r="G1874" s="142">
        <f t="shared" si="418"/>
        <v>0.60119047619047616</v>
      </c>
      <c r="H1874" s="143">
        <v>21</v>
      </c>
      <c r="I1874" s="142">
        <f t="shared" si="420"/>
        <v>0.125</v>
      </c>
      <c r="J1874" s="143">
        <v>2</v>
      </c>
      <c r="K1874" s="142">
        <f t="shared" si="421"/>
        <v>1.1904761904761904E-2</v>
      </c>
      <c r="L1874" s="98">
        <v>2</v>
      </c>
      <c r="M1874" s="142">
        <f t="shared" si="423"/>
        <v>1.1904761904761904E-2</v>
      </c>
      <c r="N1874" s="99">
        <f t="shared" si="424"/>
        <v>168</v>
      </c>
      <c r="O1874" s="144">
        <f t="shared" si="424"/>
        <v>0.99999999999999989</v>
      </c>
    </row>
    <row r="1875" spans="2:15" x14ac:dyDescent="0.15">
      <c r="B1875" s="183"/>
      <c r="C1875" s="12" t="s">
        <v>35</v>
      </c>
      <c r="D1875" s="145">
        <v>65</v>
      </c>
      <c r="E1875" s="142">
        <f t="shared" si="426"/>
        <v>0.24253731343283583</v>
      </c>
      <c r="F1875" s="143">
        <v>177</v>
      </c>
      <c r="G1875" s="142">
        <f t="shared" si="418"/>
        <v>0.66044776119402981</v>
      </c>
      <c r="H1875" s="143">
        <v>19</v>
      </c>
      <c r="I1875" s="142">
        <f t="shared" si="420"/>
        <v>7.0895522388059698E-2</v>
      </c>
      <c r="J1875" s="143">
        <v>4</v>
      </c>
      <c r="K1875" s="142">
        <f t="shared" si="421"/>
        <v>1.4925373134328358E-2</v>
      </c>
      <c r="L1875" s="98">
        <v>3</v>
      </c>
      <c r="M1875" s="142">
        <f t="shared" si="423"/>
        <v>1.1194029850746268E-2</v>
      </c>
      <c r="N1875" s="99">
        <f t="shared" si="424"/>
        <v>268</v>
      </c>
      <c r="O1875" s="144">
        <f t="shared" si="424"/>
        <v>1</v>
      </c>
    </row>
    <row r="1876" spans="2:15" x14ac:dyDescent="0.15">
      <c r="B1876" s="183"/>
      <c r="C1876" s="12" t="s">
        <v>37</v>
      </c>
      <c r="D1876" s="145">
        <v>79</v>
      </c>
      <c r="E1876" s="142">
        <f t="shared" si="426"/>
        <v>0.33333333333333331</v>
      </c>
      <c r="F1876" s="143">
        <v>129</v>
      </c>
      <c r="G1876" s="142">
        <f t="shared" si="418"/>
        <v>0.54430379746835444</v>
      </c>
      <c r="H1876" s="143">
        <v>22</v>
      </c>
      <c r="I1876" s="142">
        <f t="shared" si="420"/>
        <v>9.2827004219409287E-2</v>
      </c>
      <c r="J1876" s="143">
        <v>4</v>
      </c>
      <c r="K1876" s="142">
        <f t="shared" si="421"/>
        <v>1.6877637130801686E-2</v>
      </c>
      <c r="L1876" s="98">
        <v>3</v>
      </c>
      <c r="M1876" s="142">
        <f t="shared" si="423"/>
        <v>1.2658227848101266E-2</v>
      </c>
      <c r="N1876" s="99">
        <f t="shared" si="424"/>
        <v>237</v>
      </c>
      <c r="O1876" s="144">
        <f t="shared" si="424"/>
        <v>0.99999999999999989</v>
      </c>
    </row>
    <row r="1877" spans="2:15" x14ac:dyDescent="0.15">
      <c r="B1877" s="183"/>
      <c r="C1877" s="10" t="s">
        <v>75</v>
      </c>
      <c r="D1877" s="78">
        <v>24</v>
      </c>
      <c r="E1877" s="72">
        <f t="shared" si="426"/>
        <v>0.17910447761194029</v>
      </c>
      <c r="F1877" s="73">
        <v>81</v>
      </c>
      <c r="G1877" s="72">
        <f t="shared" si="418"/>
        <v>0.60447761194029848</v>
      </c>
      <c r="H1877" s="73">
        <v>19</v>
      </c>
      <c r="I1877" s="72">
        <f t="shared" si="420"/>
        <v>0.1417910447761194</v>
      </c>
      <c r="J1877" s="73">
        <v>8</v>
      </c>
      <c r="K1877" s="72">
        <f t="shared" si="421"/>
        <v>5.9701492537313432E-2</v>
      </c>
      <c r="L1877" s="74">
        <v>2</v>
      </c>
      <c r="M1877" s="72">
        <f t="shared" si="423"/>
        <v>1.4925373134328358E-2</v>
      </c>
      <c r="N1877" s="75">
        <f t="shared" si="424"/>
        <v>134</v>
      </c>
      <c r="O1877" s="76">
        <f t="shared" si="424"/>
        <v>0.99999999999999989</v>
      </c>
    </row>
    <row r="1879" spans="2:15" ht="27" customHeight="1" x14ac:dyDescent="0.15">
      <c r="B1879" s="174" t="s">
        <v>88</v>
      </c>
      <c r="C1879" s="175"/>
      <c r="D1879" s="184" t="s">
        <v>237</v>
      </c>
      <c r="E1879" s="185"/>
      <c r="F1879" s="186" t="s">
        <v>238</v>
      </c>
      <c r="G1879" s="186"/>
      <c r="H1879" s="186" t="s">
        <v>239</v>
      </c>
      <c r="I1879" s="186"/>
      <c r="J1879" s="187" t="s">
        <v>279</v>
      </c>
      <c r="K1879" s="188"/>
      <c r="L1879" s="180" t="s">
        <v>62</v>
      </c>
      <c r="M1879" s="179"/>
      <c r="N1879" s="188" t="s">
        <v>14</v>
      </c>
      <c r="O1879" s="194"/>
    </row>
    <row r="1880" spans="2:15" x14ac:dyDescent="0.15">
      <c r="B1880" s="176"/>
      <c r="C1880" s="177"/>
      <c r="D1880" s="119" t="s">
        <v>1</v>
      </c>
      <c r="E1880" s="120" t="s">
        <v>2</v>
      </c>
      <c r="F1880" s="120" t="s">
        <v>1</v>
      </c>
      <c r="G1880" s="120" t="s">
        <v>2</v>
      </c>
      <c r="H1880" s="120" t="s">
        <v>1</v>
      </c>
      <c r="I1880" s="120" t="s">
        <v>2</v>
      </c>
      <c r="J1880" s="120" t="s">
        <v>1</v>
      </c>
      <c r="K1880" s="120" t="s">
        <v>2</v>
      </c>
      <c r="L1880" s="120" t="s">
        <v>1</v>
      </c>
      <c r="M1880" s="120" t="s">
        <v>2</v>
      </c>
      <c r="N1880" s="120" t="s">
        <v>1</v>
      </c>
      <c r="O1880" s="121" t="s">
        <v>2</v>
      </c>
    </row>
    <row r="1881" spans="2:15" x14ac:dyDescent="0.15">
      <c r="B1881" s="171" t="s">
        <v>17</v>
      </c>
      <c r="C1881" s="3" t="s">
        <v>0</v>
      </c>
      <c r="D1881" s="22">
        <f>SUM(D1882:D1891)</f>
        <v>484</v>
      </c>
      <c r="E1881" s="23">
        <f t="shared" ref="E1881:E1891" si="428">D1881/N1881</f>
        <v>0.202172096908939</v>
      </c>
      <c r="F1881" s="37">
        <f>SUM(F1882:F1891)</f>
        <v>1306</v>
      </c>
      <c r="G1881" s="23">
        <f t="shared" ref="G1881:G1891" si="429">F1881/N1881</f>
        <v>0.54553049289891398</v>
      </c>
      <c r="H1881" s="39">
        <f>SUM(H1882:H1891)</f>
        <v>430</v>
      </c>
      <c r="I1881" s="23">
        <f>H1881/N1881</f>
        <v>0.1796157059314954</v>
      </c>
      <c r="J1881" s="37">
        <f>SUM(J1882:J1891)</f>
        <v>153</v>
      </c>
      <c r="K1881" s="23">
        <f>J1881/N1881</f>
        <v>6.3909774436090222E-2</v>
      </c>
      <c r="L1881" s="40">
        <f>SUM(L1882:L1891)</f>
        <v>21</v>
      </c>
      <c r="M1881" s="23">
        <f>L1881/N1881</f>
        <v>8.771929824561403E-3</v>
      </c>
      <c r="N1881" s="41">
        <f>D1881+F1881+H1881+J1881+L1881</f>
        <v>2394</v>
      </c>
      <c r="O1881" s="25">
        <f>E1881+G1881+I1881+K1881+M1881</f>
        <v>1</v>
      </c>
    </row>
    <row r="1882" spans="2:15" x14ac:dyDescent="0.15">
      <c r="B1882" s="172"/>
      <c r="C1882" s="11" t="s">
        <v>77</v>
      </c>
      <c r="D1882" s="92">
        <v>33</v>
      </c>
      <c r="E1882" s="42">
        <f t="shared" si="428"/>
        <v>0.23741007194244604</v>
      </c>
      <c r="F1882" s="95">
        <v>73</v>
      </c>
      <c r="G1882" s="42">
        <f t="shared" si="429"/>
        <v>0.52517985611510787</v>
      </c>
      <c r="H1882" s="52">
        <v>21</v>
      </c>
      <c r="I1882" s="42">
        <f t="shared" ref="I1882:I1891" si="430">H1882/N1882</f>
        <v>0.15107913669064749</v>
      </c>
      <c r="J1882" s="52">
        <v>11</v>
      </c>
      <c r="K1882" s="42">
        <f t="shared" ref="K1882:K1891" si="431">J1882/N1882</f>
        <v>7.9136690647482008E-2</v>
      </c>
      <c r="L1882" s="56">
        <v>1</v>
      </c>
      <c r="M1882" s="42">
        <f t="shared" ref="M1882:M1891" si="432">L1882/N1882</f>
        <v>7.1942446043165471E-3</v>
      </c>
      <c r="N1882" s="43">
        <f t="shared" ref="N1882:O1891" si="433">D1882+F1882+H1882+J1882+L1882</f>
        <v>139</v>
      </c>
      <c r="O1882" s="44">
        <f t="shared" si="433"/>
        <v>0.99999999999999978</v>
      </c>
    </row>
    <row r="1883" spans="2:15" x14ac:dyDescent="0.15">
      <c r="B1883" s="172"/>
      <c r="C1883" s="12" t="s">
        <v>78</v>
      </c>
      <c r="D1883" s="57">
        <v>18</v>
      </c>
      <c r="E1883" s="54">
        <f t="shared" si="428"/>
        <v>0.30508474576271188</v>
      </c>
      <c r="F1883" s="147">
        <v>31</v>
      </c>
      <c r="G1883" s="54">
        <f t="shared" si="429"/>
        <v>0.52542372881355937</v>
      </c>
      <c r="H1883" s="58">
        <v>6</v>
      </c>
      <c r="I1883" s="54">
        <f t="shared" si="430"/>
        <v>0.10169491525423729</v>
      </c>
      <c r="J1883" s="58">
        <v>4</v>
      </c>
      <c r="K1883" s="54">
        <f t="shared" si="431"/>
        <v>6.7796610169491525E-2</v>
      </c>
      <c r="L1883" s="53"/>
      <c r="M1883" s="54">
        <f t="shared" si="432"/>
        <v>0</v>
      </c>
      <c r="N1883" s="138">
        <f t="shared" si="433"/>
        <v>59</v>
      </c>
      <c r="O1883" s="134">
        <f t="shared" si="433"/>
        <v>1</v>
      </c>
    </row>
    <row r="1884" spans="2:15" x14ac:dyDescent="0.15">
      <c r="B1884" s="172"/>
      <c r="C1884" s="12" t="s">
        <v>79</v>
      </c>
      <c r="D1884" s="57">
        <v>91</v>
      </c>
      <c r="E1884" s="54">
        <f t="shared" si="428"/>
        <v>0.36254980079681276</v>
      </c>
      <c r="F1884" s="147">
        <v>124</v>
      </c>
      <c r="G1884" s="54">
        <f t="shared" si="429"/>
        <v>0.49402390438247012</v>
      </c>
      <c r="H1884" s="58">
        <v>26</v>
      </c>
      <c r="I1884" s="54">
        <f t="shared" si="430"/>
        <v>0.10358565737051793</v>
      </c>
      <c r="J1884" s="58">
        <v>8</v>
      </c>
      <c r="K1884" s="54">
        <f t="shared" si="431"/>
        <v>3.1872509960159362E-2</v>
      </c>
      <c r="L1884" s="53">
        <v>2</v>
      </c>
      <c r="M1884" s="54">
        <f t="shared" si="432"/>
        <v>7.9681274900398405E-3</v>
      </c>
      <c r="N1884" s="138">
        <f t="shared" si="433"/>
        <v>251</v>
      </c>
      <c r="O1884" s="134">
        <f t="shared" si="433"/>
        <v>1</v>
      </c>
    </row>
    <row r="1885" spans="2:15" x14ac:dyDescent="0.15">
      <c r="B1885" s="172"/>
      <c r="C1885" s="12" t="s">
        <v>80</v>
      </c>
      <c r="D1885" s="57">
        <v>70</v>
      </c>
      <c r="E1885" s="54">
        <f t="shared" si="428"/>
        <v>0.19230769230769232</v>
      </c>
      <c r="F1885" s="147">
        <v>199</v>
      </c>
      <c r="G1885" s="54">
        <f t="shared" si="429"/>
        <v>0.54670329670329665</v>
      </c>
      <c r="H1885" s="58">
        <v>66</v>
      </c>
      <c r="I1885" s="54">
        <f t="shared" si="430"/>
        <v>0.18131868131868131</v>
      </c>
      <c r="J1885" s="58">
        <v>29</v>
      </c>
      <c r="K1885" s="54">
        <f t="shared" si="431"/>
        <v>7.9670329670329665E-2</v>
      </c>
      <c r="L1885" s="53"/>
      <c r="M1885" s="54">
        <f t="shared" si="432"/>
        <v>0</v>
      </c>
      <c r="N1885" s="138">
        <f t="shared" si="433"/>
        <v>364</v>
      </c>
      <c r="O1885" s="134">
        <f t="shared" si="433"/>
        <v>1</v>
      </c>
    </row>
    <row r="1886" spans="2:15" x14ac:dyDescent="0.15">
      <c r="B1886" s="172"/>
      <c r="C1886" s="12" t="s">
        <v>81</v>
      </c>
      <c r="D1886" s="57">
        <v>19</v>
      </c>
      <c r="E1886" s="54">
        <f t="shared" si="428"/>
        <v>0.11242603550295859</v>
      </c>
      <c r="F1886" s="147">
        <v>91</v>
      </c>
      <c r="G1886" s="54">
        <f t="shared" si="429"/>
        <v>0.53846153846153844</v>
      </c>
      <c r="H1886" s="58">
        <v>42</v>
      </c>
      <c r="I1886" s="54">
        <f t="shared" si="430"/>
        <v>0.24852071005917159</v>
      </c>
      <c r="J1886" s="58">
        <v>17</v>
      </c>
      <c r="K1886" s="54">
        <f t="shared" si="431"/>
        <v>0.10059171597633136</v>
      </c>
      <c r="L1886" s="53"/>
      <c r="M1886" s="54">
        <f t="shared" si="432"/>
        <v>0</v>
      </c>
      <c r="N1886" s="138">
        <f t="shared" si="433"/>
        <v>169</v>
      </c>
      <c r="O1886" s="134">
        <f t="shared" si="433"/>
        <v>0.99999999999999989</v>
      </c>
    </row>
    <row r="1887" spans="2:15" x14ac:dyDescent="0.15">
      <c r="B1887" s="172"/>
      <c r="C1887" s="12" t="s">
        <v>82</v>
      </c>
      <c r="D1887" s="57">
        <v>35</v>
      </c>
      <c r="E1887" s="54">
        <f t="shared" si="428"/>
        <v>0.14285714285714285</v>
      </c>
      <c r="F1887" s="147">
        <v>146</v>
      </c>
      <c r="G1887" s="54">
        <f t="shared" si="429"/>
        <v>0.59591836734693882</v>
      </c>
      <c r="H1887" s="58">
        <v>48</v>
      </c>
      <c r="I1887" s="54">
        <f t="shared" si="430"/>
        <v>0.19591836734693877</v>
      </c>
      <c r="J1887" s="58">
        <v>13</v>
      </c>
      <c r="K1887" s="54">
        <f t="shared" si="431"/>
        <v>5.3061224489795916E-2</v>
      </c>
      <c r="L1887" s="53">
        <v>3</v>
      </c>
      <c r="M1887" s="54">
        <f t="shared" si="432"/>
        <v>1.2244897959183673E-2</v>
      </c>
      <c r="N1887" s="138">
        <f t="shared" si="433"/>
        <v>245</v>
      </c>
      <c r="O1887" s="134">
        <f t="shared" si="433"/>
        <v>1</v>
      </c>
    </row>
    <row r="1888" spans="2:15" x14ac:dyDescent="0.15">
      <c r="B1888" s="172"/>
      <c r="C1888" s="12" t="s">
        <v>83</v>
      </c>
      <c r="D1888" s="57">
        <v>92</v>
      </c>
      <c r="E1888" s="54">
        <f t="shared" si="428"/>
        <v>0.21647058823529411</v>
      </c>
      <c r="F1888" s="147">
        <v>219</v>
      </c>
      <c r="G1888" s="54">
        <f t="shared" si="429"/>
        <v>0.51529411764705879</v>
      </c>
      <c r="H1888" s="58">
        <v>92</v>
      </c>
      <c r="I1888" s="54">
        <f t="shared" si="430"/>
        <v>0.21647058823529411</v>
      </c>
      <c r="J1888" s="58">
        <v>20</v>
      </c>
      <c r="K1888" s="54">
        <f t="shared" si="431"/>
        <v>4.7058823529411764E-2</v>
      </c>
      <c r="L1888" s="53">
        <v>2</v>
      </c>
      <c r="M1888" s="54">
        <f t="shared" si="432"/>
        <v>4.7058823529411761E-3</v>
      </c>
      <c r="N1888" s="138">
        <f t="shared" si="433"/>
        <v>425</v>
      </c>
      <c r="O1888" s="134">
        <f t="shared" si="433"/>
        <v>0.99999999999999989</v>
      </c>
    </row>
    <row r="1889" spans="2:15" x14ac:dyDescent="0.15">
      <c r="B1889" s="172"/>
      <c r="C1889" s="12" t="s">
        <v>84</v>
      </c>
      <c r="D1889" s="57">
        <v>67</v>
      </c>
      <c r="E1889" s="54">
        <f t="shared" si="428"/>
        <v>0.16791979949874686</v>
      </c>
      <c r="F1889" s="147">
        <v>228</v>
      </c>
      <c r="G1889" s="54">
        <f t="shared" si="429"/>
        <v>0.5714285714285714</v>
      </c>
      <c r="H1889" s="58">
        <v>71</v>
      </c>
      <c r="I1889" s="54">
        <f t="shared" si="430"/>
        <v>0.17794486215538846</v>
      </c>
      <c r="J1889" s="58">
        <v>29</v>
      </c>
      <c r="K1889" s="54">
        <f t="shared" si="431"/>
        <v>7.2681704260651625E-2</v>
      </c>
      <c r="L1889" s="53">
        <v>4</v>
      </c>
      <c r="M1889" s="54">
        <f t="shared" si="432"/>
        <v>1.0025062656641603E-2</v>
      </c>
      <c r="N1889" s="138">
        <f t="shared" si="433"/>
        <v>399</v>
      </c>
      <c r="O1889" s="134">
        <f t="shared" si="433"/>
        <v>1</v>
      </c>
    </row>
    <row r="1890" spans="2:15" x14ac:dyDescent="0.15">
      <c r="B1890" s="172"/>
      <c r="C1890" s="12" t="s">
        <v>85</v>
      </c>
      <c r="D1890" s="139">
        <v>43</v>
      </c>
      <c r="E1890" s="54">
        <f t="shared" si="428"/>
        <v>0.2107843137254902</v>
      </c>
      <c r="F1890" s="147">
        <v>109</v>
      </c>
      <c r="G1890" s="54">
        <f t="shared" si="429"/>
        <v>0.53431372549019607</v>
      </c>
      <c r="H1890" s="58">
        <v>30</v>
      </c>
      <c r="I1890" s="54">
        <f t="shared" si="430"/>
        <v>0.14705882352941177</v>
      </c>
      <c r="J1890" s="58">
        <v>15</v>
      </c>
      <c r="K1890" s="54">
        <f t="shared" si="431"/>
        <v>7.3529411764705885E-2</v>
      </c>
      <c r="L1890" s="53">
        <v>7</v>
      </c>
      <c r="M1890" s="54">
        <f t="shared" si="432"/>
        <v>3.4313725490196081E-2</v>
      </c>
      <c r="N1890" s="138">
        <f t="shared" si="433"/>
        <v>204</v>
      </c>
      <c r="O1890" s="134">
        <f t="shared" si="433"/>
        <v>1</v>
      </c>
    </row>
    <row r="1891" spans="2:15" x14ac:dyDescent="0.15">
      <c r="B1891" s="173"/>
      <c r="C1891" s="10" t="s">
        <v>86</v>
      </c>
      <c r="D1891" s="55">
        <v>16</v>
      </c>
      <c r="E1891" s="46">
        <f t="shared" si="428"/>
        <v>0.11510791366906475</v>
      </c>
      <c r="F1891" s="104">
        <v>86</v>
      </c>
      <c r="G1891" s="46">
        <f t="shared" si="429"/>
        <v>0.61870503597122306</v>
      </c>
      <c r="H1891" s="47">
        <v>28</v>
      </c>
      <c r="I1891" s="46">
        <f t="shared" si="430"/>
        <v>0.20143884892086331</v>
      </c>
      <c r="J1891" s="47">
        <v>7</v>
      </c>
      <c r="K1891" s="46">
        <f t="shared" si="431"/>
        <v>5.0359712230215826E-2</v>
      </c>
      <c r="L1891" s="48">
        <v>2</v>
      </c>
      <c r="M1891" s="46">
        <f t="shared" si="432"/>
        <v>1.4388489208633094E-2</v>
      </c>
      <c r="N1891" s="49">
        <f t="shared" si="433"/>
        <v>139</v>
      </c>
      <c r="O1891" s="50">
        <f>E1891+G1891+I1891+K1891+M1891</f>
        <v>1</v>
      </c>
    </row>
    <row r="1893" spans="2:15" x14ac:dyDescent="0.15">
      <c r="B1893" s="5" t="s">
        <v>244</v>
      </c>
    </row>
    <row r="1894" spans="2:15" ht="27" customHeight="1" x14ac:dyDescent="0.15">
      <c r="B1894" s="174" t="s">
        <v>87</v>
      </c>
      <c r="C1894" s="191"/>
      <c r="D1894" s="184" t="s">
        <v>237</v>
      </c>
      <c r="E1894" s="185"/>
      <c r="F1894" s="186" t="s">
        <v>238</v>
      </c>
      <c r="G1894" s="186"/>
      <c r="H1894" s="186" t="s">
        <v>239</v>
      </c>
      <c r="I1894" s="186"/>
      <c r="J1894" s="187" t="s">
        <v>279</v>
      </c>
      <c r="K1894" s="188"/>
      <c r="L1894" s="180" t="s">
        <v>74</v>
      </c>
      <c r="M1894" s="179"/>
      <c r="N1894" s="188" t="s">
        <v>14</v>
      </c>
      <c r="O1894" s="194"/>
    </row>
    <row r="1895" spans="2:15" x14ac:dyDescent="0.15">
      <c r="B1895" s="192"/>
      <c r="C1895" s="193"/>
      <c r="D1895" s="119" t="s">
        <v>200</v>
      </c>
      <c r="E1895" s="120" t="s">
        <v>2</v>
      </c>
      <c r="F1895" s="120" t="s">
        <v>1</v>
      </c>
      <c r="G1895" s="120" t="s">
        <v>2</v>
      </c>
      <c r="H1895" s="120" t="s">
        <v>1</v>
      </c>
      <c r="I1895" s="120" t="s">
        <v>2</v>
      </c>
      <c r="J1895" s="120" t="s">
        <v>1</v>
      </c>
      <c r="K1895" s="120" t="s">
        <v>2</v>
      </c>
      <c r="L1895" s="120" t="s">
        <v>1</v>
      </c>
      <c r="M1895" s="120" t="s">
        <v>2</v>
      </c>
      <c r="N1895" s="120" t="s">
        <v>1</v>
      </c>
      <c r="O1895" s="121" t="s">
        <v>2</v>
      </c>
    </row>
    <row r="1896" spans="2:15" x14ac:dyDescent="0.15">
      <c r="B1896" s="195" t="s">
        <v>17</v>
      </c>
      <c r="C1896" s="3" t="s">
        <v>0</v>
      </c>
      <c r="D1896" s="59">
        <f>D1905+D1914</f>
        <v>228</v>
      </c>
      <c r="E1896" s="60">
        <f>D1896/N1896</f>
        <v>9.5238095238095233E-2</v>
      </c>
      <c r="F1896" s="61">
        <f>F1905+F1914</f>
        <v>1024</v>
      </c>
      <c r="G1896" s="60">
        <f>F1896/N1896</f>
        <v>0.42773600668337508</v>
      </c>
      <c r="H1896" s="62">
        <f>H1905+H1914</f>
        <v>811</v>
      </c>
      <c r="I1896" s="60">
        <f>H1896/N1896</f>
        <v>0.33876357560568088</v>
      </c>
      <c r="J1896" s="61">
        <f>J1905+J1914</f>
        <v>305</v>
      </c>
      <c r="K1896" s="60">
        <f>J1896/N1896</f>
        <v>0.12740183792815371</v>
      </c>
      <c r="L1896" s="63">
        <f>L1905+L1914</f>
        <v>26</v>
      </c>
      <c r="M1896" s="60">
        <f>L1896/N1896</f>
        <v>1.086048454469507E-2</v>
      </c>
      <c r="N1896" s="64">
        <f>D1896+F1896+H1896+J1896+L1896</f>
        <v>2394</v>
      </c>
      <c r="O1896" s="65">
        <f>E1896+G1896+I1896+K1896+M1896</f>
        <v>1</v>
      </c>
    </row>
    <row r="1897" spans="2:15" x14ac:dyDescent="0.15">
      <c r="B1897" s="183"/>
      <c r="C1897" s="11" t="s">
        <v>22</v>
      </c>
      <c r="D1897" s="140">
        <f>D1906+D1915</f>
        <v>7</v>
      </c>
      <c r="E1897" s="66">
        <f>D1897/N1897</f>
        <v>6.7307692307692304E-2</v>
      </c>
      <c r="F1897" s="67">
        <f t="shared" ref="F1897:J1904" si="434">F1906+F1915</f>
        <v>31</v>
      </c>
      <c r="G1897" s="66">
        <f t="shared" ref="G1897:G1922" si="435">F1897/N1897</f>
        <v>0.29807692307692307</v>
      </c>
      <c r="H1897" s="67">
        <f t="shared" ref="H1897:H1899" si="436">H1906+H1915</f>
        <v>38</v>
      </c>
      <c r="I1897" s="66">
        <f t="shared" ref="I1897:I1922" si="437">H1897/N1897</f>
        <v>0.36538461538461536</v>
      </c>
      <c r="J1897" s="67">
        <f t="shared" si="434"/>
        <v>28</v>
      </c>
      <c r="K1897" s="66">
        <f t="shared" ref="K1897:K1922" si="438">J1897/N1897</f>
        <v>0.26923076923076922</v>
      </c>
      <c r="L1897" s="68">
        <f t="shared" ref="L1897:L1904" si="439">L1906+L1915</f>
        <v>0</v>
      </c>
      <c r="M1897" s="66">
        <f t="shared" ref="M1897:M1922" si="440">L1897/N1897</f>
        <v>0</v>
      </c>
      <c r="N1897" s="69">
        <f t="shared" ref="N1897:O1922" si="441">D1897+F1897+H1897+J1897+L1897</f>
        <v>104</v>
      </c>
      <c r="O1897" s="70">
        <f t="shared" si="441"/>
        <v>1</v>
      </c>
    </row>
    <row r="1898" spans="2:15" x14ac:dyDescent="0.15">
      <c r="B1898" s="183"/>
      <c r="C1898" s="12" t="s">
        <v>24</v>
      </c>
      <c r="D1898" s="141">
        <f t="shared" ref="D1898:D1904" si="442">D1907+D1916</f>
        <v>17</v>
      </c>
      <c r="E1898" s="142">
        <f t="shared" ref="E1898:E1922" si="443">D1898/N1898</f>
        <v>9.8265895953757232E-2</v>
      </c>
      <c r="F1898" s="143">
        <f t="shared" si="434"/>
        <v>40</v>
      </c>
      <c r="G1898" s="142">
        <f t="shared" si="435"/>
        <v>0.23121387283236994</v>
      </c>
      <c r="H1898" s="143">
        <f t="shared" si="436"/>
        <v>75</v>
      </c>
      <c r="I1898" s="142">
        <f t="shared" si="437"/>
        <v>0.43352601156069365</v>
      </c>
      <c r="J1898" s="143">
        <f t="shared" si="434"/>
        <v>38</v>
      </c>
      <c r="K1898" s="142">
        <f t="shared" si="438"/>
        <v>0.21965317919075145</v>
      </c>
      <c r="L1898" s="98">
        <f t="shared" si="439"/>
        <v>3</v>
      </c>
      <c r="M1898" s="142">
        <f t="shared" si="440"/>
        <v>1.7341040462427744E-2</v>
      </c>
      <c r="N1898" s="99">
        <f t="shared" si="441"/>
        <v>173</v>
      </c>
      <c r="O1898" s="144">
        <f t="shared" si="441"/>
        <v>1</v>
      </c>
    </row>
    <row r="1899" spans="2:15" x14ac:dyDescent="0.15">
      <c r="B1899" s="183"/>
      <c r="C1899" s="12" t="s">
        <v>26</v>
      </c>
      <c r="D1899" s="141">
        <f t="shared" si="442"/>
        <v>13</v>
      </c>
      <c r="E1899" s="142">
        <f t="shared" si="443"/>
        <v>4.6594982078853049E-2</v>
      </c>
      <c r="F1899" s="143">
        <f t="shared" si="434"/>
        <v>68</v>
      </c>
      <c r="G1899" s="142">
        <f t="shared" si="435"/>
        <v>0.24372759856630824</v>
      </c>
      <c r="H1899" s="143">
        <f t="shared" si="436"/>
        <v>132</v>
      </c>
      <c r="I1899" s="142">
        <f t="shared" si="437"/>
        <v>0.4731182795698925</v>
      </c>
      <c r="J1899" s="143">
        <f t="shared" si="434"/>
        <v>65</v>
      </c>
      <c r="K1899" s="142">
        <f t="shared" si="438"/>
        <v>0.23297491039426524</v>
      </c>
      <c r="L1899" s="98">
        <f t="shared" si="439"/>
        <v>1</v>
      </c>
      <c r="M1899" s="142">
        <f t="shared" si="440"/>
        <v>3.5842293906810036E-3</v>
      </c>
      <c r="N1899" s="99">
        <f t="shared" si="441"/>
        <v>279</v>
      </c>
      <c r="O1899" s="144">
        <f t="shared" si="441"/>
        <v>1</v>
      </c>
    </row>
    <row r="1900" spans="2:15" x14ac:dyDescent="0.15">
      <c r="B1900" s="183"/>
      <c r="C1900" s="12" t="s">
        <v>28</v>
      </c>
      <c r="D1900" s="141">
        <f t="shared" si="442"/>
        <v>13</v>
      </c>
      <c r="E1900" s="142">
        <f t="shared" si="443"/>
        <v>3.8348082595870206E-2</v>
      </c>
      <c r="F1900" s="143">
        <f t="shared" si="434"/>
        <v>125</v>
      </c>
      <c r="G1900" s="142">
        <f t="shared" si="435"/>
        <v>0.36873156342182889</v>
      </c>
      <c r="H1900" s="143">
        <f>H1909+H1918</f>
        <v>140</v>
      </c>
      <c r="I1900" s="142">
        <f t="shared" si="437"/>
        <v>0.41297935103244837</v>
      </c>
      <c r="J1900" s="143">
        <f t="shared" si="434"/>
        <v>61</v>
      </c>
      <c r="K1900" s="142">
        <f t="shared" si="438"/>
        <v>0.17994100294985252</v>
      </c>
      <c r="L1900" s="98">
        <f t="shared" si="439"/>
        <v>0</v>
      </c>
      <c r="M1900" s="142">
        <f t="shared" si="440"/>
        <v>0</v>
      </c>
      <c r="N1900" s="99">
        <f t="shared" si="441"/>
        <v>339</v>
      </c>
      <c r="O1900" s="144">
        <f t="shared" si="441"/>
        <v>1</v>
      </c>
    </row>
    <row r="1901" spans="2:15" x14ac:dyDescent="0.15">
      <c r="B1901" s="183"/>
      <c r="C1901" s="12" t="s">
        <v>30</v>
      </c>
      <c r="D1901" s="141">
        <f t="shared" si="442"/>
        <v>27</v>
      </c>
      <c r="E1901" s="142">
        <f t="shared" si="443"/>
        <v>8.7096774193548387E-2</v>
      </c>
      <c r="F1901" s="143">
        <f t="shared" si="434"/>
        <v>136</v>
      </c>
      <c r="G1901" s="142">
        <f t="shared" si="435"/>
        <v>0.43870967741935485</v>
      </c>
      <c r="H1901" s="143">
        <f t="shared" ref="H1901:H1904" si="444">H1910+H1919</f>
        <v>119</v>
      </c>
      <c r="I1901" s="142">
        <f t="shared" si="437"/>
        <v>0.38387096774193546</v>
      </c>
      <c r="J1901" s="143">
        <f t="shared" si="434"/>
        <v>25</v>
      </c>
      <c r="K1901" s="142">
        <f t="shared" si="438"/>
        <v>8.0645161290322578E-2</v>
      </c>
      <c r="L1901" s="98">
        <f t="shared" si="439"/>
        <v>3</v>
      </c>
      <c r="M1901" s="142">
        <f t="shared" si="440"/>
        <v>9.6774193548387101E-3</v>
      </c>
      <c r="N1901" s="99">
        <f t="shared" si="441"/>
        <v>310</v>
      </c>
      <c r="O1901" s="144">
        <f t="shared" si="441"/>
        <v>1</v>
      </c>
    </row>
    <row r="1902" spans="2:15" x14ac:dyDescent="0.15">
      <c r="B1902" s="183"/>
      <c r="C1902" s="12" t="s">
        <v>35</v>
      </c>
      <c r="D1902" s="141">
        <f t="shared" si="442"/>
        <v>37</v>
      </c>
      <c r="E1902" s="142">
        <f t="shared" si="443"/>
        <v>7.2265625E-2</v>
      </c>
      <c r="F1902" s="143">
        <f t="shared" si="434"/>
        <v>263</v>
      </c>
      <c r="G1902" s="142">
        <f t="shared" si="435"/>
        <v>0.513671875</v>
      </c>
      <c r="H1902" s="143">
        <f t="shared" si="444"/>
        <v>156</v>
      </c>
      <c r="I1902" s="142">
        <f t="shared" si="437"/>
        <v>0.3046875</v>
      </c>
      <c r="J1902" s="143">
        <f t="shared" si="434"/>
        <v>46</v>
      </c>
      <c r="K1902" s="142">
        <f t="shared" si="438"/>
        <v>8.984375E-2</v>
      </c>
      <c r="L1902" s="98">
        <f t="shared" si="439"/>
        <v>10</v>
      </c>
      <c r="M1902" s="142">
        <f t="shared" si="440"/>
        <v>1.953125E-2</v>
      </c>
      <c r="N1902" s="99">
        <f t="shared" si="441"/>
        <v>512</v>
      </c>
      <c r="O1902" s="144">
        <f t="shared" si="441"/>
        <v>1</v>
      </c>
    </row>
    <row r="1903" spans="2:15" x14ac:dyDescent="0.15">
      <c r="B1903" s="183"/>
      <c r="C1903" s="12" t="s">
        <v>37</v>
      </c>
      <c r="D1903" s="141">
        <f t="shared" si="442"/>
        <v>67</v>
      </c>
      <c r="E1903" s="142">
        <f t="shared" si="443"/>
        <v>0.1536697247706422</v>
      </c>
      <c r="F1903" s="143">
        <f t="shared" si="434"/>
        <v>244</v>
      </c>
      <c r="G1903" s="142">
        <f t="shared" si="435"/>
        <v>0.55963302752293576</v>
      </c>
      <c r="H1903" s="143">
        <f t="shared" si="444"/>
        <v>97</v>
      </c>
      <c r="I1903" s="142">
        <f t="shared" si="437"/>
        <v>0.22247706422018348</v>
      </c>
      <c r="J1903" s="143">
        <f t="shared" si="434"/>
        <v>24</v>
      </c>
      <c r="K1903" s="142">
        <f t="shared" si="438"/>
        <v>5.5045871559633031E-2</v>
      </c>
      <c r="L1903" s="98">
        <f t="shared" si="439"/>
        <v>4</v>
      </c>
      <c r="M1903" s="142">
        <f t="shared" si="440"/>
        <v>9.1743119266055051E-3</v>
      </c>
      <c r="N1903" s="99">
        <f t="shared" si="441"/>
        <v>436</v>
      </c>
      <c r="O1903" s="144">
        <f t="shared" si="441"/>
        <v>1</v>
      </c>
    </row>
    <row r="1904" spans="2:15" x14ac:dyDescent="0.15">
      <c r="B1904" s="183"/>
      <c r="C1904" s="10" t="s">
        <v>75</v>
      </c>
      <c r="D1904" s="71">
        <f t="shared" si="442"/>
        <v>47</v>
      </c>
      <c r="E1904" s="72">
        <f t="shared" si="443"/>
        <v>0.19502074688796681</v>
      </c>
      <c r="F1904" s="73">
        <f t="shared" si="434"/>
        <v>117</v>
      </c>
      <c r="G1904" s="72">
        <f t="shared" si="435"/>
        <v>0.48547717842323651</v>
      </c>
      <c r="H1904" s="73">
        <f t="shared" si="444"/>
        <v>54</v>
      </c>
      <c r="I1904" s="72">
        <f t="shared" si="437"/>
        <v>0.22406639004149378</v>
      </c>
      <c r="J1904" s="73">
        <f t="shared" si="434"/>
        <v>18</v>
      </c>
      <c r="K1904" s="72">
        <f t="shared" si="438"/>
        <v>7.4688796680497924E-2</v>
      </c>
      <c r="L1904" s="74">
        <f t="shared" si="439"/>
        <v>5</v>
      </c>
      <c r="M1904" s="72">
        <f t="shared" si="440"/>
        <v>2.0746887966804978E-2</v>
      </c>
      <c r="N1904" s="75">
        <f t="shared" si="441"/>
        <v>241</v>
      </c>
      <c r="O1904" s="76">
        <f t="shared" si="441"/>
        <v>1</v>
      </c>
    </row>
    <row r="1905" spans="2:15" x14ac:dyDescent="0.15">
      <c r="B1905" s="182" t="s">
        <v>15</v>
      </c>
      <c r="C1905" s="11" t="s">
        <v>0</v>
      </c>
      <c r="D1905" s="77">
        <f>SUM(D1906:D1913)</f>
        <v>88</v>
      </c>
      <c r="E1905" s="60">
        <f t="shared" si="443"/>
        <v>7.9422382671480149E-2</v>
      </c>
      <c r="F1905" s="67">
        <f>SUM(F1906:F1913)</f>
        <v>401</v>
      </c>
      <c r="G1905" s="60">
        <f t="shared" si="435"/>
        <v>0.361913357400722</v>
      </c>
      <c r="H1905" s="67">
        <f>SUM(H1906:H1913)</f>
        <v>413</v>
      </c>
      <c r="I1905" s="60">
        <f t="shared" si="437"/>
        <v>0.37274368231046934</v>
      </c>
      <c r="J1905" s="67">
        <f>SUM(J1906:J1913)</f>
        <v>194</v>
      </c>
      <c r="K1905" s="60">
        <f t="shared" si="438"/>
        <v>0.17509025270758122</v>
      </c>
      <c r="L1905" s="63">
        <f>SUM(L1906:L1913)</f>
        <v>12</v>
      </c>
      <c r="M1905" s="60">
        <f t="shared" si="440"/>
        <v>1.0830324909747292E-2</v>
      </c>
      <c r="N1905" s="64">
        <f t="shared" si="441"/>
        <v>1108</v>
      </c>
      <c r="O1905" s="65">
        <f t="shared" si="441"/>
        <v>1</v>
      </c>
    </row>
    <row r="1906" spans="2:15" x14ac:dyDescent="0.15">
      <c r="B1906" s="182"/>
      <c r="C1906" s="11" t="s">
        <v>22</v>
      </c>
      <c r="D1906" s="77">
        <v>1</v>
      </c>
      <c r="E1906" s="66">
        <f t="shared" si="443"/>
        <v>2.0833333333333332E-2</v>
      </c>
      <c r="F1906" s="67">
        <v>14</v>
      </c>
      <c r="G1906" s="66">
        <f t="shared" si="435"/>
        <v>0.29166666666666669</v>
      </c>
      <c r="H1906" s="67">
        <v>20</v>
      </c>
      <c r="I1906" s="66">
        <f t="shared" si="437"/>
        <v>0.41666666666666669</v>
      </c>
      <c r="J1906" s="67">
        <v>13</v>
      </c>
      <c r="K1906" s="66">
        <f t="shared" si="438"/>
        <v>0.27083333333333331</v>
      </c>
      <c r="L1906" s="68"/>
      <c r="M1906" s="66">
        <f t="shared" si="440"/>
        <v>0</v>
      </c>
      <c r="N1906" s="69">
        <f t="shared" si="441"/>
        <v>48</v>
      </c>
      <c r="O1906" s="70">
        <f t="shared" si="441"/>
        <v>1</v>
      </c>
    </row>
    <row r="1907" spans="2:15" x14ac:dyDescent="0.15">
      <c r="B1907" s="182"/>
      <c r="C1907" s="12" t="s">
        <v>24</v>
      </c>
      <c r="D1907" s="145">
        <v>3</v>
      </c>
      <c r="E1907" s="142">
        <f t="shared" si="443"/>
        <v>3.7974683544303799E-2</v>
      </c>
      <c r="F1907" s="143">
        <v>12</v>
      </c>
      <c r="G1907" s="142">
        <f t="shared" si="435"/>
        <v>0.15189873417721519</v>
      </c>
      <c r="H1907" s="143">
        <v>38</v>
      </c>
      <c r="I1907" s="142">
        <f t="shared" si="437"/>
        <v>0.48101265822784811</v>
      </c>
      <c r="J1907" s="143">
        <v>24</v>
      </c>
      <c r="K1907" s="142">
        <f t="shared" si="438"/>
        <v>0.30379746835443039</v>
      </c>
      <c r="L1907" s="98">
        <v>2</v>
      </c>
      <c r="M1907" s="142">
        <f t="shared" si="440"/>
        <v>2.5316455696202531E-2</v>
      </c>
      <c r="N1907" s="99">
        <f t="shared" si="441"/>
        <v>79</v>
      </c>
      <c r="O1907" s="144">
        <f t="shared" si="441"/>
        <v>1</v>
      </c>
    </row>
    <row r="1908" spans="2:15" x14ac:dyDescent="0.15">
      <c r="B1908" s="182"/>
      <c r="C1908" s="12" t="s">
        <v>26</v>
      </c>
      <c r="D1908" s="145">
        <v>4</v>
      </c>
      <c r="E1908" s="142">
        <f t="shared" si="443"/>
        <v>2.8571428571428571E-2</v>
      </c>
      <c r="F1908" s="143">
        <v>23</v>
      </c>
      <c r="G1908" s="142">
        <f t="shared" si="435"/>
        <v>0.16428571428571428</v>
      </c>
      <c r="H1908" s="143">
        <v>68</v>
      </c>
      <c r="I1908" s="142">
        <f t="shared" si="437"/>
        <v>0.48571428571428571</v>
      </c>
      <c r="J1908" s="143">
        <v>44</v>
      </c>
      <c r="K1908" s="142">
        <f t="shared" si="438"/>
        <v>0.31428571428571428</v>
      </c>
      <c r="L1908" s="98">
        <v>1</v>
      </c>
      <c r="M1908" s="142">
        <f t="shared" si="440"/>
        <v>7.1428571428571426E-3</v>
      </c>
      <c r="N1908" s="99">
        <f t="shared" si="441"/>
        <v>140</v>
      </c>
      <c r="O1908" s="144">
        <f t="shared" si="441"/>
        <v>1</v>
      </c>
    </row>
    <row r="1909" spans="2:15" x14ac:dyDescent="0.15">
      <c r="B1909" s="182"/>
      <c r="C1909" s="12" t="s">
        <v>28</v>
      </c>
      <c r="D1909" s="145">
        <v>5</v>
      </c>
      <c r="E1909" s="142">
        <f t="shared" si="443"/>
        <v>3.3557046979865772E-2</v>
      </c>
      <c r="F1909" s="143">
        <v>35</v>
      </c>
      <c r="G1909" s="142">
        <f t="shared" si="435"/>
        <v>0.2348993288590604</v>
      </c>
      <c r="H1909" s="143">
        <v>71</v>
      </c>
      <c r="I1909" s="142">
        <f t="shared" si="437"/>
        <v>0.47651006711409394</v>
      </c>
      <c r="J1909" s="143">
        <v>38</v>
      </c>
      <c r="K1909" s="142">
        <f t="shared" si="438"/>
        <v>0.25503355704697989</v>
      </c>
      <c r="L1909" s="98"/>
      <c r="M1909" s="142">
        <f t="shared" si="440"/>
        <v>0</v>
      </c>
      <c r="N1909" s="99">
        <f t="shared" si="441"/>
        <v>149</v>
      </c>
      <c r="O1909" s="144">
        <f t="shared" si="441"/>
        <v>1</v>
      </c>
    </row>
    <row r="1910" spans="2:15" x14ac:dyDescent="0.15">
      <c r="B1910" s="182"/>
      <c r="C1910" s="12" t="s">
        <v>30</v>
      </c>
      <c r="D1910" s="145">
        <v>9</v>
      </c>
      <c r="E1910" s="142">
        <f t="shared" si="443"/>
        <v>6.3380281690140844E-2</v>
      </c>
      <c r="F1910" s="143">
        <v>52</v>
      </c>
      <c r="G1910" s="142">
        <f t="shared" si="435"/>
        <v>0.36619718309859156</v>
      </c>
      <c r="H1910" s="143">
        <v>60</v>
      </c>
      <c r="I1910" s="142">
        <f t="shared" si="437"/>
        <v>0.42253521126760563</v>
      </c>
      <c r="J1910" s="143">
        <v>20</v>
      </c>
      <c r="K1910" s="142">
        <f t="shared" si="438"/>
        <v>0.14084507042253522</v>
      </c>
      <c r="L1910" s="98">
        <v>1</v>
      </c>
      <c r="M1910" s="142">
        <f t="shared" si="440"/>
        <v>7.0422535211267607E-3</v>
      </c>
      <c r="N1910" s="99">
        <f t="shared" si="441"/>
        <v>142</v>
      </c>
      <c r="O1910" s="144">
        <f t="shared" si="441"/>
        <v>1</v>
      </c>
    </row>
    <row r="1911" spans="2:15" x14ac:dyDescent="0.15">
      <c r="B1911" s="183"/>
      <c r="C1911" s="12" t="s">
        <v>35</v>
      </c>
      <c r="D1911" s="145">
        <v>18</v>
      </c>
      <c r="E1911" s="142">
        <f t="shared" si="443"/>
        <v>7.3770491803278687E-2</v>
      </c>
      <c r="F1911" s="143">
        <v>106</v>
      </c>
      <c r="G1911" s="142">
        <f t="shared" si="435"/>
        <v>0.4344262295081967</v>
      </c>
      <c r="H1911" s="143">
        <v>85</v>
      </c>
      <c r="I1911" s="142">
        <f t="shared" si="437"/>
        <v>0.34836065573770492</v>
      </c>
      <c r="J1911" s="143">
        <v>31</v>
      </c>
      <c r="K1911" s="142">
        <f t="shared" si="438"/>
        <v>0.12704918032786885</v>
      </c>
      <c r="L1911" s="98">
        <v>4</v>
      </c>
      <c r="M1911" s="142">
        <f t="shared" si="440"/>
        <v>1.6393442622950821E-2</v>
      </c>
      <c r="N1911" s="99">
        <f t="shared" si="441"/>
        <v>244</v>
      </c>
      <c r="O1911" s="144">
        <f t="shared" si="441"/>
        <v>1</v>
      </c>
    </row>
    <row r="1912" spans="2:15" x14ac:dyDescent="0.15">
      <c r="B1912" s="183"/>
      <c r="C1912" s="12" t="s">
        <v>37</v>
      </c>
      <c r="D1912" s="145">
        <v>26</v>
      </c>
      <c r="E1912" s="142">
        <f t="shared" si="443"/>
        <v>0.1306532663316583</v>
      </c>
      <c r="F1912" s="143">
        <v>111</v>
      </c>
      <c r="G1912" s="142">
        <f t="shared" si="435"/>
        <v>0.55778894472361806</v>
      </c>
      <c r="H1912" s="143">
        <v>46</v>
      </c>
      <c r="I1912" s="142">
        <f t="shared" si="437"/>
        <v>0.23115577889447236</v>
      </c>
      <c r="J1912" s="143">
        <v>15</v>
      </c>
      <c r="K1912" s="142">
        <f t="shared" si="438"/>
        <v>7.5376884422110546E-2</v>
      </c>
      <c r="L1912" s="98">
        <v>1</v>
      </c>
      <c r="M1912" s="142">
        <f t="shared" si="440"/>
        <v>5.0251256281407036E-3</v>
      </c>
      <c r="N1912" s="99">
        <f t="shared" si="441"/>
        <v>199</v>
      </c>
      <c r="O1912" s="144">
        <f t="shared" si="441"/>
        <v>1</v>
      </c>
    </row>
    <row r="1913" spans="2:15" x14ac:dyDescent="0.15">
      <c r="B1913" s="183"/>
      <c r="C1913" s="10" t="s">
        <v>75</v>
      </c>
      <c r="D1913" s="78">
        <v>22</v>
      </c>
      <c r="E1913" s="72">
        <f t="shared" si="443"/>
        <v>0.20560747663551401</v>
      </c>
      <c r="F1913" s="73">
        <v>48</v>
      </c>
      <c r="G1913" s="72">
        <f t="shared" si="435"/>
        <v>0.44859813084112149</v>
      </c>
      <c r="H1913" s="73">
        <v>25</v>
      </c>
      <c r="I1913" s="72">
        <f t="shared" si="437"/>
        <v>0.23364485981308411</v>
      </c>
      <c r="J1913" s="73">
        <v>9</v>
      </c>
      <c r="K1913" s="72">
        <f t="shared" si="438"/>
        <v>8.4112149532710276E-2</v>
      </c>
      <c r="L1913" s="74">
        <v>3</v>
      </c>
      <c r="M1913" s="72">
        <f t="shared" si="440"/>
        <v>2.8037383177570093E-2</v>
      </c>
      <c r="N1913" s="75">
        <f t="shared" si="441"/>
        <v>107</v>
      </c>
      <c r="O1913" s="76">
        <f t="shared" si="441"/>
        <v>1</v>
      </c>
    </row>
    <row r="1914" spans="2:15" x14ac:dyDescent="0.15">
      <c r="B1914" s="182" t="s">
        <v>16</v>
      </c>
      <c r="C1914" s="6" t="s">
        <v>0</v>
      </c>
      <c r="D1914" s="59">
        <f>SUM(D1915:D1922)</f>
        <v>140</v>
      </c>
      <c r="E1914" s="60">
        <f t="shared" si="443"/>
        <v>0.1088646967340591</v>
      </c>
      <c r="F1914" s="62">
        <f>SUM(F1915:F1922)</f>
        <v>623</v>
      </c>
      <c r="G1914" s="60">
        <f t="shared" si="435"/>
        <v>0.484447900466563</v>
      </c>
      <c r="H1914" s="62">
        <f>SUM(H1915:H1922)</f>
        <v>398</v>
      </c>
      <c r="I1914" s="60">
        <f t="shared" si="437"/>
        <v>0.30948678071539659</v>
      </c>
      <c r="J1914" s="62">
        <f>SUM(J1915:J1922)</f>
        <v>111</v>
      </c>
      <c r="K1914" s="60">
        <f t="shared" si="438"/>
        <v>8.6314152410575426E-2</v>
      </c>
      <c r="L1914" s="63">
        <f>SUM(L1915:L1922)</f>
        <v>14</v>
      </c>
      <c r="M1914" s="60">
        <f t="shared" si="440"/>
        <v>1.088646967340591E-2</v>
      </c>
      <c r="N1914" s="64">
        <f t="shared" si="441"/>
        <v>1286</v>
      </c>
      <c r="O1914" s="65">
        <f t="shared" si="441"/>
        <v>1</v>
      </c>
    </row>
    <row r="1915" spans="2:15" x14ac:dyDescent="0.15">
      <c r="B1915" s="182"/>
      <c r="C1915" s="11" t="s">
        <v>22</v>
      </c>
      <c r="D1915" s="77">
        <v>6</v>
      </c>
      <c r="E1915" s="66">
        <f t="shared" si="443"/>
        <v>0.10714285714285714</v>
      </c>
      <c r="F1915" s="67">
        <v>17</v>
      </c>
      <c r="G1915" s="66">
        <f t="shared" si="435"/>
        <v>0.30357142857142855</v>
      </c>
      <c r="H1915" s="67">
        <v>18</v>
      </c>
      <c r="I1915" s="66">
        <f t="shared" si="437"/>
        <v>0.32142857142857145</v>
      </c>
      <c r="J1915" s="67">
        <v>15</v>
      </c>
      <c r="K1915" s="66">
        <f t="shared" si="438"/>
        <v>0.26785714285714285</v>
      </c>
      <c r="L1915" s="68"/>
      <c r="M1915" s="66">
        <f t="shared" si="440"/>
        <v>0</v>
      </c>
      <c r="N1915" s="69">
        <f t="shared" si="441"/>
        <v>56</v>
      </c>
      <c r="O1915" s="70">
        <f t="shared" si="441"/>
        <v>1</v>
      </c>
    </row>
    <row r="1916" spans="2:15" x14ac:dyDescent="0.15">
      <c r="B1916" s="182"/>
      <c r="C1916" s="12" t="s">
        <v>24</v>
      </c>
      <c r="D1916" s="145">
        <v>14</v>
      </c>
      <c r="E1916" s="142">
        <f t="shared" si="443"/>
        <v>0.14893617021276595</v>
      </c>
      <c r="F1916" s="143">
        <v>28</v>
      </c>
      <c r="G1916" s="142">
        <f t="shared" si="435"/>
        <v>0.2978723404255319</v>
      </c>
      <c r="H1916" s="143">
        <v>37</v>
      </c>
      <c r="I1916" s="142">
        <f t="shared" si="437"/>
        <v>0.39361702127659576</v>
      </c>
      <c r="J1916" s="143">
        <v>14</v>
      </c>
      <c r="K1916" s="142">
        <f t="shared" si="438"/>
        <v>0.14893617021276595</v>
      </c>
      <c r="L1916" s="98">
        <v>1</v>
      </c>
      <c r="M1916" s="142">
        <f t="shared" si="440"/>
        <v>1.0638297872340425E-2</v>
      </c>
      <c r="N1916" s="99">
        <f t="shared" si="441"/>
        <v>94</v>
      </c>
      <c r="O1916" s="144">
        <f t="shared" si="441"/>
        <v>1</v>
      </c>
    </row>
    <row r="1917" spans="2:15" x14ac:dyDescent="0.15">
      <c r="B1917" s="182"/>
      <c r="C1917" s="12" t="s">
        <v>26</v>
      </c>
      <c r="D1917" s="145">
        <v>9</v>
      </c>
      <c r="E1917" s="142">
        <f t="shared" si="443"/>
        <v>6.4748201438848921E-2</v>
      </c>
      <c r="F1917" s="143">
        <v>45</v>
      </c>
      <c r="G1917" s="142">
        <f t="shared" si="435"/>
        <v>0.32374100719424459</v>
      </c>
      <c r="H1917" s="143">
        <v>64</v>
      </c>
      <c r="I1917" s="142">
        <f t="shared" si="437"/>
        <v>0.46043165467625902</v>
      </c>
      <c r="J1917" s="143">
        <v>21</v>
      </c>
      <c r="K1917" s="142">
        <f t="shared" si="438"/>
        <v>0.15107913669064749</v>
      </c>
      <c r="L1917" s="98"/>
      <c r="M1917" s="142">
        <f t="shared" si="440"/>
        <v>0</v>
      </c>
      <c r="N1917" s="99">
        <f t="shared" si="441"/>
        <v>139</v>
      </c>
      <c r="O1917" s="144">
        <f t="shared" si="441"/>
        <v>1</v>
      </c>
    </row>
    <row r="1918" spans="2:15" x14ac:dyDescent="0.15">
      <c r="B1918" s="182"/>
      <c r="C1918" s="12" t="s">
        <v>28</v>
      </c>
      <c r="D1918" s="145">
        <v>8</v>
      </c>
      <c r="E1918" s="142">
        <f t="shared" si="443"/>
        <v>4.2105263157894736E-2</v>
      </c>
      <c r="F1918" s="143">
        <v>90</v>
      </c>
      <c r="G1918" s="142">
        <f t="shared" si="435"/>
        <v>0.47368421052631576</v>
      </c>
      <c r="H1918" s="143">
        <v>69</v>
      </c>
      <c r="I1918" s="142">
        <f t="shared" si="437"/>
        <v>0.36315789473684212</v>
      </c>
      <c r="J1918" s="143">
        <v>23</v>
      </c>
      <c r="K1918" s="142">
        <f t="shared" si="438"/>
        <v>0.12105263157894737</v>
      </c>
      <c r="L1918" s="98"/>
      <c r="M1918" s="142">
        <f t="shared" si="440"/>
        <v>0</v>
      </c>
      <c r="N1918" s="99">
        <f t="shared" si="441"/>
        <v>190</v>
      </c>
      <c r="O1918" s="144">
        <f t="shared" si="441"/>
        <v>1</v>
      </c>
    </row>
    <row r="1919" spans="2:15" x14ac:dyDescent="0.15">
      <c r="B1919" s="182"/>
      <c r="C1919" s="12" t="s">
        <v>30</v>
      </c>
      <c r="D1919" s="145">
        <v>18</v>
      </c>
      <c r="E1919" s="142">
        <f t="shared" si="443"/>
        <v>0.10714285714285714</v>
      </c>
      <c r="F1919" s="143">
        <v>84</v>
      </c>
      <c r="G1919" s="142">
        <f t="shared" si="435"/>
        <v>0.5</v>
      </c>
      <c r="H1919" s="143">
        <v>59</v>
      </c>
      <c r="I1919" s="142">
        <f t="shared" si="437"/>
        <v>0.35119047619047616</v>
      </c>
      <c r="J1919" s="143">
        <v>5</v>
      </c>
      <c r="K1919" s="142">
        <f t="shared" si="438"/>
        <v>2.976190476190476E-2</v>
      </c>
      <c r="L1919" s="98">
        <v>2</v>
      </c>
      <c r="M1919" s="142">
        <f t="shared" si="440"/>
        <v>1.1904761904761904E-2</v>
      </c>
      <c r="N1919" s="99">
        <f t="shared" si="441"/>
        <v>168</v>
      </c>
      <c r="O1919" s="144">
        <f t="shared" si="441"/>
        <v>0.99999999999999989</v>
      </c>
    </row>
    <row r="1920" spans="2:15" x14ac:dyDescent="0.15">
      <c r="B1920" s="183"/>
      <c r="C1920" s="12" t="s">
        <v>35</v>
      </c>
      <c r="D1920" s="145">
        <v>19</v>
      </c>
      <c r="E1920" s="142">
        <f t="shared" si="443"/>
        <v>7.0895522388059698E-2</v>
      </c>
      <c r="F1920" s="143">
        <v>157</v>
      </c>
      <c r="G1920" s="142">
        <f t="shared" si="435"/>
        <v>0.58582089552238803</v>
      </c>
      <c r="H1920" s="143">
        <v>71</v>
      </c>
      <c r="I1920" s="142">
        <f t="shared" si="437"/>
        <v>0.26492537313432835</v>
      </c>
      <c r="J1920" s="143">
        <v>15</v>
      </c>
      <c r="K1920" s="142">
        <f t="shared" si="438"/>
        <v>5.5970149253731345E-2</v>
      </c>
      <c r="L1920" s="98">
        <v>6</v>
      </c>
      <c r="M1920" s="142">
        <f t="shared" si="440"/>
        <v>2.2388059701492536E-2</v>
      </c>
      <c r="N1920" s="99">
        <f t="shared" si="441"/>
        <v>268</v>
      </c>
      <c r="O1920" s="144">
        <f t="shared" si="441"/>
        <v>0.99999999999999989</v>
      </c>
    </row>
    <row r="1921" spans="2:15" x14ac:dyDescent="0.15">
      <c r="B1921" s="183"/>
      <c r="C1921" s="12" t="s">
        <v>37</v>
      </c>
      <c r="D1921" s="145">
        <v>41</v>
      </c>
      <c r="E1921" s="142">
        <f t="shared" si="443"/>
        <v>0.1729957805907173</v>
      </c>
      <c r="F1921" s="143">
        <v>133</v>
      </c>
      <c r="G1921" s="142">
        <f t="shared" si="435"/>
        <v>0.56118143459915615</v>
      </c>
      <c r="H1921" s="143">
        <v>51</v>
      </c>
      <c r="I1921" s="142">
        <f t="shared" si="437"/>
        <v>0.21518987341772153</v>
      </c>
      <c r="J1921" s="143">
        <v>9</v>
      </c>
      <c r="K1921" s="142">
        <f t="shared" si="438"/>
        <v>3.7974683544303799E-2</v>
      </c>
      <c r="L1921" s="98">
        <v>3</v>
      </c>
      <c r="M1921" s="142">
        <f t="shared" si="440"/>
        <v>1.2658227848101266E-2</v>
      </c>
      <c r="N1921" s="99">
        <f t="shared" si="441"/>
        <v>237</v>
      </c>
      <c r="O1921" s="144">
        <f t="shared" si="441"/>
        <v>1</v>
      </c>
    </row>
    <row r="1922" spans="2:15" x14ac:dyDescent="0.15">
      <c r="B1922" s="183"/>
      <c r="C1922" s="10" t="s">
        <v>75</v>
      </c>
      <c r="D1922" s="78">
        <v>25</v>
      </c>
      <c r="E1922" s="72">
        <f t="shared" si="443"/>
        <v>0.18656716417910449</v>
      </c>
      <c r="F1922" s="73">
        <v>69</v>
      </c>
      <c r="G1922" s="72">
        <f t="shared" si="435"/>
        <v>0.5149253731343284</v>
      </c>
      <c r="H1922" s="73">
        <v>29</v>
      </c>
      <c r="I1922" s="72">
        <f t="shared" si="437"/>
        <v>0.21641791044776118</v>
      </c>
      <c r="J1922" s="73">
        <v>9</v>
      </c>
      <c r="K1922" s="72">
        <f t="shared" si="438"/>
        <v>6.7164179104477612E-2</v>
      </c>
      <c r="L1922" s="74">
        <v>2</v>
      </c>
      <c r="M1922" s="72">
        <f t="shared" si="440"/>
        <v>1.4925373134328358E-2</v>
      </c>
      <c r="N1922" s="75">
        <f t="shared" si="441"/>
        <v>134</v>
      </c>
      <c r="O1922" s="76">
        <f t="shared" si="441"/>
        <v>1</v>
      </c>
    </row>
    <row r="1924" spans="2:15" ht="27" customHeight="1" x14ac:dyDescent="0.15">
      <c r="B1924" s="174" t="s">
        <v>88</v>
      </c>
      <c r="C1924" s="175"/>
      <c r="D1924" s="184" t="s">
        <v>237</v>
      </c>
      <c r="E1924" s="185"/>
      <c r="F1924" s="186" t="s">
        <v>238</v>
      </c>
      <c r="G1924" s="186"/>
      <c r="H1924" s="186" t="s">
        <v>239</v>
      </c>
      <c r="I1924" s="186"/>
      <c r="J1924" s="187" t="s">
        <v>279</v>
      </c>
      <c r="K1924" s="188"/>
      <c r="L1924" s="180" t="s">
        <v>76</v>
      </c>
      <c r="M1924" s="179"/>
      <c r="N1924" s="188" t="s">
        <v>14</v>
      </c>
      <c r="O1924" s="194"/>
    </row>
    <row r="1925" spans="2:15" x14ac:dyDescent="0.15">
      <c r="B1925" s="176"/>
      <c r="C1925" s="177"/>
      <c r="D1925" s="119" t="s">
        <v>1</v>
      </c>
      <c r="E1925" s="120" t="s">
        <v>2</v>
      </c>
      <c r="F1925" s="120" t="s">
        <v>1</v>
      </c>
      <c r="G1925" s="120" t="s">
        <v>2</v>
      </c>
      <c r="H1925" s="120" t="s">
        <v>1</v>
      </c>
      <c r="I1925" s="120" t="s">
        <v>2</v>
      </c>
      <c r="J1925" s="120" t="s">
        <v>1</v>
      </c>
      <c r="K1925" s="120" t="s">
        <v>2</v>
      </c>
      <c r="L1925" s="120" t="s">
        <v>1</v>
      </c>
      <c r="M1925" s="120" t="s">
        <v>2</v>
      </c>
      <c r="N1925" s="120" t="s">
        <v>1</v>
      </c>
      <c r="O1925" s="121" t="s">
        <v>2</v>
      </c>
    </row>
    <row r="1926" spans="2:15" x14ac:dyDescent="0.15">
      <c r="B1926" s="171" t="s">
        <v>17</v>
      </c>
      <c r="C1926" s="3" t="s">
        <v>0</v>
      </c>
      <c r="D1926" s="22">
        <f>SUM(D1927:D1936)</f>
        <v>228</v>
      </c>
      <c r="E1926" s="23">
        <f t="shared" ref="E1926:E1936" si="445">D1926/N1926</f>
        <v>9.5238095238095233E-2</v>
      </c>
      <c r="F1926" s="37">
        <f>SUM(F1927:F1936)</f>
        <v>1024</v>
      </c>
      <c r="G1926" s="23">
        <f t="shared" ref="G1926:G1936" si="446">F1926/N1926</f>
        <v>0.42773600668337508</v>
      </c>
      <c r="H1926" s="39">
        <f>SUM(H1927:H1936)</f>
        <v>811</v>
      </c>
      <c r="I1926" s="23">
        <f>H1926/N1926</f>
        <v>0.33876357560568088</v>
      </c>
      <c r="J1926" s="37">
        <f>SUM(J1927:J1936)</f>
        <v>305</v>
      </c>
      <c r="K1926" s="23">
        <f>J1926/N1926</f>
        <v>0.12740183792815371</v>
      </c>
      <c r="L1926" s="40">
        <f>SUM(L1927:L1936)</f>
        <v>26</v>
      </c>
      <c r="M1926" s="23">
        <f>L1926/N1926</f>
        <v>1.086048454469507E-2</v>
      </c>
      <c r="N1926" s="41">
        <f>D1926+F1926+H1926+J1926+L1926</f>
        <v>2394</v>
      </c>
      <c r="O1926" s="25">
        <f>E1926+G1926+I1926+K1926+M1926</f>
        <v>1</v>
      </c>
    </row>
    <row r="1927" spans="2:15" x14ac:dyDescent="0.15">
      <c r="B1927" s="172"/>
      <c r="C1927" s="11" t="s">
        <v>77</v>
      </c>
      <c r="D1927" s="92">
        <v>15</v>
      </c>
      <c r="E1927" s="42">
        <f t="shared" si="445"/>
        <v>0.1079136690647482</v>
      </c>
      <c r="F1927" s="95">
        <v>60</v>
      </c>
      <c r="G1927" s="42">
        <f t="shared" si="446"/>
        <v>0.43165467625899279</v>
      </c>
      <c r="H1927" s="52">
        <v>48</v>
      </c>
      <c r="I1927" s="42">
        <f t="shared" ref="I1927:I1936" si="447">H1927/N1927</f>
        <v>0.34532374100719426</v>
      </c>
      <c r="J1927" s="52">
        <v>16</v>
      </c>
      <c r="K1927" s="42">
        <f t="shared" ref="K1927:K1936" si="448">J1927/N1927</f>
        <v>0.11510791366906475</v>
      </c>
      <c r="L1927" s="56"/>
      <c r="M1927" s="42">
        <f t="shared" ref="M1927:M1936" si="449">L1927/N1927</f>
        <v>0</v>
      </c>
      <c r="N1927" s="43">
        <f t="shared" ref="N1927:O1936" si="450">D1927+F1927+H1927+J1927+L1927</f>
        <v>139</v>
      </c>
      <c r="O1927" s="44">
        <f t="shared" si="450"/>
        <v>1</v>
      </c>
    </row>
    <row r="1928" spans="2:15" x14ac:dyDescent="0.15">
      <c r="B1928" s="172"/>
      <c r="C1928" s="12" t="s">
        <v>78</v>
      </c>
      <c r="D1928" s="57">
        <v>8</v>
      </c>
      <c r="E1928" s="54">
        <f t="shared" si="445"/>
        <v>0.13559322033898305</v>
      </c>
      <c r="F1928" s="147">
        <v>30</v>
      </c>
      <c r="G1928" s="54">
        <f t="shared" si="446"/>
        <v>0.50847457627118642</v>
      </c>
      <c r="H1928" s="58">
        <v>14</v>
      </c>
      <c r="I1928" s="54">
        <f t="shared" si="447"/>
        <v>0.23728813559322035</v>
      </c>
      <c r="J1928" s="58">
        <v>7</v>
      </c>
      <c r="K1928" s="54">
        <f t="shared" si="448"/>
        <v>0.11864406779661017</v>
      </c>
      <c r="L1928" s="53"/>
      <c r="M1928" s="54">
        <f t="shared" si="449"/>
        <v>0</v>
      </c>
      <c r="N1928" s="138">
        <f t="shared" si="450"/>
        <v>59</v>
      </c>
      <c r="O1928" s="134">
        <f t="shared" si="450"/>
        <v>1</v>
      </c>
    </row>
    <row r="1929" spans="2:15" x14ac:dyDescent="0.15">
      <c r="B1929" s="172"/>
      <c r="C1929" s="12" t="s">
        <v>79</v>
      </c>
      <c r="D1929" s="57">
        <v>50</v>
      </c>
      <c r="E1929" s="54">
        <f t="shared" si="445"/>
        <v>0.19920318725099601</v>
      </c>
      <c r="F1929" s="147">
        <v>103</v>
      </c>
      <c r="G1929" s="54">
        <f t="shared" si="446"/>
        <v>0.41035856573705182</v>
      </c>
      <c r="H1929" s="58">
        <v>77</v>
      </c>
      <c r="I1929" s="54">
        <f t="shared" si="447"/>
        <v>0.30677290836653387</v>
      </c>
      <c r="J1929" s="58">
        <v>17</v>
      </c>
      <c r="K1929" s="54">
        <f t="shared" si="448"/>
        <v>6.7729083665338641E-2</v>
      </c>
      <c r="L1929" s="53">
        <v>4</v>
      </c>
      <c r="M1929" s="54">
        <f t="shared" si="449"/>
        <v>1.5936254980079681E-2</v>
      </c>
      <c r="N1929" s="138">
        <f t="shared" si="450"/>
        <v>251</v>
      </c>
      <c r="O1929" s="134">
        <f t="shared" si="450"/>
        <v>1</v>
      </c>
    </row>
    <row r="1930" spans="2:15" x14ac:dyDescent="0.15">
      <c r="B1930" s="172"/>
      <c r="C1930" s="12" t="s">
        <v>80</v>
      </c>
      <c r="D1930" s="57">
        <v>36</v>
      </c>
      <c r="E1930" s="54">
        <f t="shared" si="445"/>
        <v>9.8901098901098897E-2</v>
      </c>
      <c r="F1930" s="147">
        <v>158</v>
      </c>
      <c r="G1930" s="54">
        <f t="shared" si="446"/>
        <v>0.43406593406593408</v>
      </c>
      <c r="H1930" s="58">
        <v>115</v>
      </c>
      <c r="I1930" s="54">
        <f t="shared" si="447"/>
        <v>0.31593406593406592</v>
      </c>
      <c r="J1930" s="58">
        <v>55</v>
      </c>
      <c r="K1930" s="54">
        <f t="shared" si="448"/>
        <v>0.15109890109890109</v>
      </c>
      <c r="L1930" s="53"/>
      <c r="M1930" s="54">
        <f t="shared" si="449"/>
        <v>0</v>
      </c>
      <c r="N1930" s="138">
        <f t="shared" si="450"/>
        <v>364</v>
      </c>
      <c r="O1930" s="134">
        <f t="shared" si="450"/>
        <v>1</v>
      </c>
    </row>
    <row r="1931" spans="2:15" x14ac:dyDescent="0.15">
      <c r="B1931" s="172"/>
      <c r="C1931" s="12" t="s">
        <v>81</v>
      </c>
      <c r="D1931" s="57">
        <v>9</v>
      </c>
      <c r="E1931" s="54">
        <f t="shared" si="445"/>
        <v>5.3254437869822487E-2</v>
      </c>
      <c r="F1931" s="147">
        <v>66</v>
      </c>
      <c r="G1931" s="54">
        <f t="shared" si="446"/>
        <v>0.39053254437869822</v>
      </c>
      <c r="H1931" s="58">
        <v>64</v>
      </c>
      <c r="I1931" s="54">
        <f t="shared" si="447"/>
        <v>0.378698224852071</v>
      </c>
      <c r="J1931" s="58">
        <v>30</v>
      </c>
      <c r="K1931" s="54">
        <f t="shared" si="448"/>
        <v>0.17751479289940827</v>
      </c>
      <c r="L1931" s="53"/>
      <c r="M1931" s="54">
        <f t="shared" si="449"/>
        <v>0</v>
      </c>
      <c r="N1931" s="138">
        <f t="shared" si="450"/>
        <v>169</v>
      </c>
      <c r="O1931" s="134">
        <f t="shared" si="450"/>
        <v>1</v>
      </c>
    </row>
    <row r="1932" spans="2:15" x14ac:dyDescent="0.15">
      <c r="B1932" s="172"/>
      <c r="C1932" s="12" t="s">
        <v>82</v>
      </c>
      <c r="D1932" s="57">
        <v>13</v>
      </c>
      <c r="E1932" s="54">
        <f t="shared" si="445"/>
        <v>5.3061224489795916E-2</v>
      </c>
      <c r="F1932" s="147">
        <v>112</v>
      </c>
      <c r="G1932" s="54">
        <f t="shared" si="446"/>
        <v>0.45714285714285713</v>
      </c>
      <c r="H1932" s="58">
        <v>94</v>
      </c>
      <c r="I1932" s="54">
        <f t="shared" si="447"/>
        <v>0.3836734693877551</v>
      </c>
      <c r="J1932" s="58">
        <v>23</v>
      </c>
      <c r="K1932" s="54">
        <f t="shared" si="448"/>
        <v>9.3877551020408165E-2</v>
      </c>
      <c r="L1932" s="53">
        <v>3</v>
      </c>
      <c r="M1932" s="54">
        <f t="shared" si="449"/>
        <v>1.2244897959183673E-2</v>
      </c>
      <c r="N1932" s="138">
        <f t="shared" si="450"/>
        <v>245</v>
      </c>
      <c r="O1932" s="134">
        <f t="shared" si="450"/>
        <v>1</v>
      </c>
    </row>
    <row r="1933" spans="2:15" x14ac:dyDescent="0.15">
      <c r="B1933" s="172"/>
      <c r="C1933" s="12" t="s">
        <v>83</v>
      </c>
      <c r="D1933" s="57">
        <v>35</v>
      </c>
      <c r="E1933" s="54">
        <f t="shared" si="445"/>
        <v>8.2352941176470587E-2</v>
      </c>
      <c r="F1933" s="147">
        <v>193</v>
      </c>
      <c r="G1933" s="54">
        <f t="shared" si="446"/>
        <v>0.45411764705882351</v>
      </c>
      <c r="H1933" s="58">
        <v>147</v>
      </c>
      <c r="I1933" s="54">
        <f t="shared" si="447"/>
        <v>0.34588235294117647</v>
      </c>
      <c r="J1933" s="58">
        <v>48</v>
      </c>
      <c r="K1933" s="54">
        <f t="shared" si="448"/>
        <v>0.11294117647058824</v>
      </c>
      <c r="L1933" s="53">
        <v>2</v>
      </c>
      <c r="M1933" s="54">
        <f t="shared" si="449"/>
        <v>4.7058823529411761E-3</v>
      </c>
      <c r="N1933" s="138">
        <f t="shared" si="450"/>
        <v>425</v>
      </c>
      <c r="O1933" s="134">
        <f t="shared" si="450"/>
        <v>1</v>
      </c>
    </row>
    <row r="1934" spans="2:15" x14ac:dyDescent="0.15">
      <c r="B1934" s="172"/>
      <c r="C1934" s="12" t="s">
        <v>84</v>
      </c>
      <c r="D1934" s="57">
        <v>35</v>
      </c>
      <c r="E1934" s="54">
        <f t="shared" si="445"/>
        <v>8.771929824561403E-2</v>
      </c>
      <c r="F1934" s="147">
        <v>160</v>
      </c>
      <c r="G1934" s="54">
        <f t="shared" si="446"/>
        <v>0.40100250626566414</v>
      </c>
      <c r="H1934" s="58">
        <v>140</v>
      </c>
      <c r="I1934" s="54">
        <f t="shared" si="447"/>
        <v>0.35087719298245612</v>
      </c>
      <c r="J1934" s="58">
        <v>58</v>
      </c>
      <c r="K1934" s="54">
        <f t="shared" si="448"/>
        <v>0.14536340852130325</v>
      </c>
      <c r="L1934" s="53">
        <v>6</v>
      </c>
      <c r="M1934" s="54">
        <f t="shared" si="449"/>
        <v>1.5037593984962405E-2</v>
      </c>
      <c r="N1934" s="138">
        <f t="shared" si="450"/>
        <v>399</v>
      </c>
      <c r="O1934" s="134">
        <f t="shared" si="450"/>
        <v>1</v>
      </c>
    </row>
    <row r="1935" spans="2:15" x14ac:dyDescent="0.15">
      <c r="B1935" s="172"/>
      <c r="C1935" s="12" t="s">
        <v>85</v>
      </c>
      <c r="D1935" s="139">
        <v>14</v>
      </c>
      <c r="E1935" s="54">
        <f t="shared" si="445"/>
        <v>6.8627450980392163E-2</v>
      </c>
      <c r="F1935" s="147">
        <v>84</v>
      </c>
      <c r="G1935" s="54">
        <f t="shared" si="446"/>
        <v>0.41176470588235292</v>
      </c>
      <c r="H1935" s="58">
        <v>65</v>
      </c>
      <c r="I1935" s="54">
        <f t="shared" si="447"/>
        <v>0.31862745098039214</v>
      </c>
      <c r="J1935" s="58">
        <v>32</v>
      </c>
      <c r="K1935" s="54">
        <f t="shared" si="448"/>
        <v>0.15686274509803921</v>
      </c>
      <c r="L1935" s="53">
        <v>9</v>
      </c>
      <c r="M1935" s="54">
        <f t="shared" si="449"/>
        <v>4.4117647058823532E-2</v>
      </c>
      <c r="N1935" s="138">
        <f t="shared" si="450"/>
        <v>204</v>
      </c>
      <c r="O1935" s="134">
        <f t="shared" si="450"/>
        <v>0.99999999999999989</v>
      </c>
    </row>
    <row r="1936" spans="2:15" x14ac:dyDescent="0.15">
      <c r="B1936" s="173"/>
      <c r="C1936" s="10" t="s">
        <v>86</v>
      </c>
      <c r="D1936" s="55">
        <v>13</v>
      </c>
      <c r="E1936" s="46">
        <f t="shared" si="445"/>
        <v>9.3525179856115109E-2</v>
      </c>
      <c r="F1936" s="104">
        <v>58</v>
      </c>
      <c r="G1936" s="46">
        <f t="shared" si="446"/>
        <v>0.41726618705035973</v>
      </c>
      <c r="H1936" s="47">
        <v>47</v>
      </c>
      <c r="I1936" s="46">
        <f t="shared" si="447"/>
        <v>0.33812949640287771</v>
      </c>
      <c r="J1936" s="47">
        <v>19</v>
      </c>
      <c r="K1936" s="46">
        <f t="shared" si="448"/>
        <v>0.1366906474820144</v>
      </c>
      <c r="L1936" s="48">
        <v>2</v>
      </c>
      <c r="M1936" s="46">
        <f t="shared" si="449"/>
        <v>1.4388489208633094E-2</v>
      </c>
      <c r="N1936" s="49">
        <f t="shared" si="450"/>
        <v>139</v>
      </c>
      <c r="O1936" s="50">
        <f t="shared" si="450"/>
        <v>1</v>
      </c>
    </row>
    <row r="1938" spans="2:15" x14ac:dyDescent="0.15">
      <c r="B1938" s="5" t="s">
        <v>245</v>
      </c>
    </row>
    <row r="1939" spans="2:15" ht="27" customHeight="1" x14ac:dyDescent="0.15">
      <c r="B1939" s="174" t="s">
        <v>87</v>
      </c>
      <c r="C1939" s="191"/>
      <c r="D1939" s="184" t="s">
        <v>237</v>
      </c>
      <c r="E1939" s="185"/>
      <c r="F1939" s="186" t="s">
        <v>238</v>
      </c>
      <c r="G1939" s="186"/>
      <c r="H1939" s="186" t="s">
        <v>239</v>
      </c>
      <c r="I1939" s="186"/>
      <c r="J1939" s="187" t="s">
        <v>279</v>
      </c>
      <c r="K1939" s="188"/>
      <c r="L1939" s="180" t="s">
        <v>74</v>
      </c>
      <c r="M1939" s="179"/>
      <c r="N1939" s="188" t="s">
        <v>14</v>
      </c>
      <c r="O1939" s="194"/>
    </row>
    <row r="1940" spans="2:15" x14ac:dyDescent="0.15">
      <c r="B1940" s="192"/>
      <c r="C1940" s="193"/>
      <c r="D1940" s="119" t="s">
        <v>200</v>
      </c>
      <c r="E1940" s="120" t="s">
        <v>2</v>
      </c>
      <c r="F1940" s="120" t="s">
        <v>1</v>
      </c>
      <c r="G1940" s="120" t="s">
        <v>2</v>
      </c>
      <c r="H1940" s="120" t="s">
        <v>1</v>
      </c>
      <c r="I1940" s="120" t="s">
        <v>2</v>
      </c>
      <c r="J1940" s="120" t="s">
        <v>1</v>
      </c>
      <c r="K1940" s="120" t="s">
        <v>2</v>
      </c>
      <c r="L1940" s="120" t="s">
        <v>1</v>
      </c>
      <c r="M1940" s="120" t="s">
        <v>2</v>
      </c>
      <c r="N1940" s="120" t="s">
        <v>1</v>
      </c>
      <c r="O1940" s="121" t="s">
        <v>2</v>
      </c>
    </row>
    <row r="1941" spans="2:15" x14ac:dyDescent="0.15">
      <c r="B1941" s="195" t="s">
        <v>17</v>
      </c>
      <c r="C1941" s="3" t="s">
        <v>0</v>
      </c>
      <c r="D1941" s="59">
        <f>D1950+D1959</f>
        <v>397</v>
      </c>
      <c r="E1941" s="60">
        <f>D1941/N1941</f>
        <v>0.16583124477861319</v>
      </c>
      <c r="F1941" s="61">
        <f>F1950+F1959</f>
        <v>741</v>
      </c>
      <c r="G1941" s="60">
        <f>F1941/N1941</f>
        <v>0.30952380952380953</v>
      </c>
      <c r="H1941" s="62">
        <f>H1950+H1959</f>
        <v>416</v>
      </c>
      <c r="I1941" s="60">
        <f>H1941/N1941</f>
        <v>0.17376775271512113</v>
      </c>
      <c r="J1941" s="61">
        <f>J1950+J1959</f>
        <v>375</v>
      </c>
      <c r="K1941" s="60">
        <f>J1941/N1941</f>
        <v>0.15664160401002505</v>
      </c>
      <c r="L1941" s="63">
        <f>L1950+L1959</f>
        <v>465</v>
      </c>
      <c r="M1941" s="60">
        <f>L1941/N1941</f>
        <v>0.19423558897243107</v>
      </c>
      <c r="N1941" s="64">
        <f>D1941+F1941+H1941+J1941+L1941</f>
        <v>2394</v>
      </c>
      <c r="O1941" s="65">
        <f>E1941+G1941+I1941+K1941+M1941</f>
        <v>1</v>
      </c>
    </row>
    <row r="1942" spans="2:15" x14ac:dyDescent="0.15">
      <c r="B1942" s="183"/>
      <c r="C1942" s="11" t="s">
        <v>22</v>
      </c>
      <c r="D1942" s="140">
        <f>D1951+D1960</f>
        <v>14</v>
      </c>
      <c r="E1942" s="66">
        <f>D1942/N1942</f>
        <v>0.13461538461538461</v>
      </c>
      <c r="F1942" s="67">
        <f t="shared" ref="F1942:J1949" si="451">F1951+F1960</f>
        <v>4</v>
      </c>
      <c r="G1942" s="66">
        <f t="shared" ref="G1942:G1967" si="452">F1942/N1942</f>
        <v>3.8461538461538464E-2</v>
      </c>
      <c r="H1942" s="67">
        <f t="shared" ref="H1942:H1944" si="453">H1951+H1960</f>
        <v>1</v>
      </c>
      <c r="I1942" s="66">
        <f t="shared" ref="I1942:I1967" si="454">H1942/N1942</f>
        <v>9.6153846153846159E-3</v>
      </c>
      <c r="J1942" s="67">
        <f t="shared" si="451"/>
        <v>22</v>
      </c>
      <c r="K1942" s="66">
        <f t="shared" ref="K1942:K1967" si="455">J1942/N1942</f>
        <v>0.21153846153846154</v>
      </c>
      <c r="L1942" s="68">
        <f t="shared" ref="L1942:L1949" si="456">L1951+L1960</f>
        <v>63</v>
      </c>
      <c r="M1942" s="66">
        <f t="shared" ref="M1942:M1967" si="457">L1942/N1942</f>
        <v>0.60576923076923073</v>
      </c>
      <c r="N1942" s="69">
        <f t="shared" ref="N1942:O1967" si="458">D1942+F1942+H1942+J1942+L1942</f>
        <v>104</v>
      </c>
      <c r="O1942" s="70">
        <f t="shared" si="458"/>
        <v>1</v>
      </c>
    </row>
    <row r="1943" spans="2:15" x14ac:dyDescent="0.15">
      <c r="B1943" s="183"/>
      <c r="C1943" s="12" t="s">
        <v>24</v>
      </c>
      <c r="D1943" s="141">
        <f t="shared" ref="D1943:D1949" si="459">D1952+D1961</f>
        <v>41</v>
      </c>
      <c r="E1943" s="142">
        <f t="shared" ref="E1943:E1967" si="460">D1943/N1943</f>
        <v>0.23699421965317918</v>
      </c>
      <c r="F1943" s="143">
        <f t="shared" si="451"/>
        <v>52</v>
      </c>
      <c r="G1943" s="142">
        <f t="shared" si="452"/>
        <v>0.30057803468208094</v>
      </c>
      <c r="H1943" s="143">
        <f t="shared" si="453"/>
        <v>35</v>
      </c>
      <c r="I1943" s="142">
        <f t="shared" si="454"/>
        <v>0.20231213872832371</v>
      </c>
      <c r="J1943" s="143">
        <f t="shared" si="451"/>
        <v>32</v>
      </c>
      <c r="K1943" s="142">
        <f t="shared" si="455"/>
        <v>0.18497109826589594</v>
      </c>
      <c r="L1943" s="98">
        <f t="shared" si="456"/>
        <v>13</v>
      </c>
      <c r="M1943" s="142">
        <f t="shared" si="457"/>
        <v>7.5144508670520235E-2</v>
      </c>
      <c r="N1943" s="99">
        <f t="shared" si="458"/>
        <v>173</v>
      </c>
      <c r="O1943" s="144">
        <f t="shared" si="458"/>
        <v>1</v>
      </c>
    </row>
    <row r="1944" spans="2:15" x14ac:dyDescent="0.15">
      <c r="B1944" s="183"/>
      <c r="C1944" s="12" t="s">
        <v>26</v>
      </c>
      <c r="D1944" s="141">
        <f t="shared" si="459"/>
        <v>55</v>
      </c>
      <c r="E1944" s="142">
        <f t="shared" si="460"/>
        <v>0.1971326164874552</v>
      </c>
      <c r="F1944" s="143">
        <f t="shared" si="451"/>
        <v>70</v>
      </c>
      <c r="G1944" s="142">
        <f t="shared" si="452"/>
        <v>0.25089605734767023</v>
      </c>
      <c r="H1944" s="143">
        <f t="shared" si="453"/>
        <v>61</v>
      </c>
      <c r="I1944" s="142">
        <f t="shared" si="454"/>
        <v>0.21863799283154123</v>
      </c>
      <c r="J1944" s="143">
        <f t="shared" si="451"/>
        <v>69</v>
      </c>
      <c r="K1944" s="142">
        <f t="shared" si="455"/>
        <v>0.24731182795698925</v>
      </c>
      <c r="L1944" s="98">
        <f t="shared" si="456"/>
        <v>24</v>
      </c>
      <c r="M1944" s="142">
        <f t="shared" si="457"/>
        <v>8.6021505376344093E-2</v>
      </c>
      <c r="N1944" s="99">
        <f t="shared" si="458"/>
        <v>279</v>
      </c>
      <c r="O1944" s="144">
        <f t="shared" si="458"/>
        <v>1</v>
      </c>
    </row>
    <row r="1945" spans="2:15" x14ac:dyDescent="0.15">
      <c r="B1945" s="183"/>
      <c r="C1945" s="12" t="s">
        <v>28</v>
      </c>
      <c r="D1945" s="141">
        <f t="shared" si="459"/>
        <v>44</v>
      </c>
      <c r="E1945" s="142">
        <f t="shared" si="460"/>
        <v>0.12979351032448377</v>
      </c>
      <c r="F1945" s="143">
        <f t="shared" si="451"/>
        <v>106</v>
      </c>
      <c r="G1945" s="142">
        <f t="shared" si="452"/>
        <v>0.31268436578171094</v>
      </c>
      <c r="H1945" s="143">
        <f>H1954+H1963</f>
        <v>99</v>
      </c>
      <c r="I1945" s="142">
        <f t="shared" si="454"/>
        <v>0.29203539823008851</v>
      </c>
      <c r="J1945" s="143">
        <f t="shared" si="451"/>
        <v>48</v>
      </c>
      <c r="K1945" s="142">
        <f t="shared" si="455"/>
        <v>0.1415929203539823</v>
      </c>
      <c r="L1945" s="98">
        <f t="shared" si="456"/>
        <v>42</v>
      </c>
      <c r="M1945" s="142">
        <f t="shared" si="457"/>
        <v>0.12389380530973451</v>
      </c>
      <c r="N1945" s="99">
        <f t="shared" si="458"/>
        <v>339</v>
      </c>
      <c r="O1945" s="144">
        <f t="shared" si="458"/>
        <v>1</v>
      </c>
    </row>
    <row r="1946" spans="2:15" x14ac:dyDescent="0.15">
      <c r="B1946" s="183"/>
      <c r="C1946" s="12" t="s">
        <v>30</v>
      </c>
      <c r="D1946" s="141">
        <f t="shared" si="459"/>
        <v>42</v>
      </c>
      <c r="E1946" s="142">
        <f t="shared" si="460"/>
        <v>0.13548387096774195</v>
      </c>
      <c r="F1946" s="143">
        <f t="shared" si="451"/>
        <v>110</v>
      </c>
      <c r="G1946" s="142">
        <f t="shared" si="452"/>
        <v>0.35483870967741937</v>
      </c>
      <c r="H1946" s="143">
        <f t="shared" ref="H1946:H1949" si="461">H1955+H1964</f>
        <v>78</v>
      </c>
      <c r="I1946" s="142">
        <f t="shared" si="454"/>
        <v>0.25161290322580643</v>
      </c>
      <c r="J1946" s="143">
        <f t="shared" si="451"/>
        <v>46</v>
      </c>
      <c r="K1946" s="142">
        <f t="shared" si="455"/>
        <v>0.14838709677419354</v>
      </c>
      <c r="L1946" s="98">
        <f t="shared" si="456"/>
        <v>34</v>
      </c>
      <c r="M1946" s="142">
        <f t="shared" si="457"/>
        <v>0.10967741935483871</v>
      </c>
      <c r="N1946" s="99">
        <f t="shared" si="458"/>
        <v>310</v>
      </c>
      <c r="O1946" s="144">
        <f t="shared" si="458"/>
        <v>1</v>
      </c>
    </row>
    <row r="1947" spans="2:15" x14ac:dyDescent="0.15">
      <c r="B1947" s="183"/>
      <c r="C1947" s="12" t="s">
        <v>35</v>
      </c>
      <c r="D1947" s="141">
        <f t="shared" si="459"/>
        <v>87</v>
      </c>
      <c r="E1947" s="142">
        <f t="shared" si="460"/>
        <v>0.169921875</v>
      </c>
      <c r="F1947" s="143">
        <f t="shared" si="451"/>
        <v>190</v>
      </c>
      <c r="G1947" s="142">
        <f t="shared" si="452"/>
        <v>0.37109375</v>
      </c>
      <c r="H1947" s="143">
        <f t="shared" si="461"/>
        <v>88</v>
      </c>
      <c r="I1947" s="142">
        <f t="shared" si="454"/>
        <v>0.171875</v>
      </c>
      <c r="J1947" s="143">
        <f t="shared" si="451"/>
        <v>63</v>
      </c>
      <c r="K1947" s="142">
        <f t="shared" si="455"/>
        <v>0.123046875</v>
      </c>
      <c r="L1947" s="98">
        <f t="shared" si="456"/>
        <v>84</v>
      </c>
      <c r="M1947" s="142">
        <f t="shared" si="457"/>
        <v>0.1640625</v>
      </c>
      <c r="N1947" s="99">
        <f t="shared" si="458"/>
        <v>512</v>
      </c>
      <c r="O1947" s="144">
        <f t="shared" si="458"/>
        <v>1</v>
      </c>
    </row>
    <row r="1948" spans="2:15" x14ac:dyDescent="0.15">
      <c r="B1948" s="183"/>
      <c r="C1948" s="12" t="s">
        <v>37</v>
      </c>
      <c r="D1948" s="141">
        <f t="shared" si="459"/>
        <v>67</v>
      </c>
      <c r="E1948" s="142">
        <f t="shared" si="460"/>
        <v>0.1536697247706422</v>
      </c>
      <c r="F1948" s="143">
        <f t="shared" si="451"/>
        <v>159</v>
      </c>
      <c r="G1948" s="142">
        <f t="shared" si="452"/>
        <v>0.36467889908256879</v>
      </c>
      <c r="H1948" s="143">
        <f t="shared" si="461"/>
        <v>37</v>
      </c>
      <c r="I1948" s="142">
        <f t="shared" si="454"/>
        <v>8.4862385321100922E-2</v>
      </c>
      <c r="J1948" s="143">
        <f t="shared" si="451"/>
        <v>48</v>
      </c>
      <c r="K1948" s="142">
        <f t="shared" si="455"/>
        <v>0.11009174311926606</v>
      </c>
      <c r="L1948" s="98">
        <f t="shared" si="456"/>
        <v>125</v>
      </c>
      <c r="M1948" s="142">
        <f t="shared" si="457"/>
        <v>0.28669724770642202</v>
      </c>
      <c r="N1948" s="99">
        <f t="shared" si="458"/>
        <v>436</v>
      </c>
      <c r="O1948" s="144">
        <f t="shared" si="458"/>
        <v>1</v>
      </c>
    </row>
    <row r="1949" spans="2:15" x14ac:dyDescent="0.15">
      <c r="B1949" s="183"/>
      <c r="C1949" s="10" t="s">
        <v>75</v>
      </c>
      <c r="D1949" s="71">
        <f t="shared" si="459"/>
        <v>47</v>
      </c>
      <c r="E1949" s="72">
        <f t="shared" si="460"/>
        <v>0.19502074688796681</v>
      </c>
      <c r="F1949" s="73">
        <f t="shared" si="451"/>
        <v>50</v>
      </c>
      <c r="G1949" s="72">
        <f t="shared" si="452"/>
        <v>0.2074688796680498</v>
      </c>
      <c r="H1949" s="73">
        <f t="shared" si="461"/>
        <v>17</v>
      </c>
      <c r="I1949" s="72">
        <f t="shared" si="454"/>
        <v>7.0539419087136929E-2</v>
      </c>
      <c r="J1949" s="73">
        <f t="shared" si="451"/>
        <v>47</v>
      </c>
      <c r="K1949" s="72">
        <f t="shared" si="455"/>
        <v>0.19502074688796681</v>
      </c>
      <c r="L1949" s="74">
        <f t="shared" si="456"/>
        <v>80</v>
      </c>
      <c r="M1949" s="72">
        <f t="shared" si="457"/>
        <v>0.33195020746887965</v>
      </c>
      <c r="N1949" s="75">
        <f t="shared" si="458"/>
        <v>241</v>
      </c>
      <c r="O1949" s="76">
        <f t="shared" si="458"/>
        <v>1</v>
      </c>
    </row>
    <row r="1950" spans="2:15" x14ac:dyDescent="0.15">
      <c r="B1950" s="182" t="s">
        <v>15</v>
      </c>
      <c r="C1950" s="11" t="s">
        <v>0</v>
      </c>
      <c r="D1950" s="77">
        <f>SUM(D1951:D1958)</f>
        <v>160</v>
      </c>
      <c r="E1950" s="60">
        <f t="shared" si="460"/>
        <v>0.1444043321299639</v>
      </c>
      <c r="F1950" s="67">
        <f>SUM(F1951:F1958)</f>
        <v>382</v>
      </c>
      <c r="G1950" s="60">
        <f t="shared" si="452"/>
        <v>0.34476534296028882</v>
      </c>
      <c r="H1950" s="67">
        <f>SUM(H1951:H1958)</f>
        <v>260</v>
      </c>
      <c r="I1950" s="60">
        <f t="shared" si="454"/>
        <v>0.23465703971119134</v>
      </c>
      <c r="J1950" s="67">
        <f>SUM(J1951:J1958)</f>
        <v>171</v>
      </c>
      <c r="K1950" s="60">
        <f t="shared" si="455"/>
        <v>0.15433212996389892</v>
      </c>
      <c r="L1950" s="63">
        <f>SUM(L1951:L1958)</f>
        <v>135</v>
      </c>
      <c r="M1950" s="60">
        <f t="shared" si="457"/>
        <v>0.12184115523465704</v>
      </c>
      <c r="N1950" s="64">
        <f t="shared" si="458"/>
        <v>1108</v>
      </c>
      <c r="O1950" s="65">
        <f t="shared" si="458"/>
        <v>1</v>
      </c>
    </row>
    <row r="1951" spans="2:15" x14ac:dyDescent="0.15">
      <c r="B1951" s="182"/>
      <c r="C1951" s="11" t="s">
        <v>22</v>
      </c>
      <c r="D1951" s="77">
        <v>5</v>
      </c>
      <c r="E1951" s="66">
        <f t="shared" si="460"/>
        <v>0.10416666666666667</v>
      </c>
      <c r="F1951" s="67">
        <v>3</v>
      </c>
      <c r="G1951" s="66">
        <f t="shared" si="452"/>
        <v>6.25E-2</v>
      </c>
      <c r="H1951" s="67">
        <v>1</v>
      </c>
      <c r="I1951" s="66">
        <f t="shared" si="454"/>
        <v>2.0833333333333332E-2</v>
      </c>
      <c r="J1951" s="67">
        <v>7</v>
      </c>
      <c r="K1951" s="66">
        <f t="shared" si="455"/>
        <v>0.14583333333333334</v>
      </c>
      <c r="L1951" s="68">
        <v>32</v>
      </c>
      <c r="M1951" s="66">
        <f t="shared" si="457"/>
        <v>0.66666666666666663</v>
      </c>
      <c r="N1951" s="69">
        <f t="shared" si="458"/>
        <v>48</v>
      </c>
      <c r="O1951" s="70">
        <f t="shared" si="458"/>
        <v>1</v>
      </c>
    </row>
    <row r="1952" spans="2:15" x14ac:dyDescent="0.15">
      <c r="B1952" s="182"/>
      <c r="C1952" s="12" t="s">
        <v>24</v>
      </c>
      <c r="D1952" s="145">
        <v>18</v>
      </c>
      <c r="E1952" s="142">
        <f t="shared" si="460"/>
        <v>0.22784810126582278</v>
      </c>
      <c r="F1952" s="143">
        <v>23</v>
      </c>
      <c r="G1952" s="142">
        <f t="shared" si="452"/>
        <v>0.29113924050632911</v>
      </c>
      <c r="H1952" s="143">
        <v>16</v>
      </c>
      <c r="I1952" s="142">
        <f t="shared" si="454"/>
        <v>0.20253164556962025</v>
      </c>
      <c r="J1952" s="143">
        <v>17</v>
      </c>
      <c r="K1952" s="142">
        <f t="shared" si="455"/>
        <v>0.21518987341772153</v>
      </c>
      <c r="L1952" s="98">
        <v>5</v>
      </c>
      <c r="M1952" s="142">
        <f t="shared" si="457"/>
        <v>6.3291139240506333E-2</v>
      </c>
      <c r="N1952" s="99">
        <f t="shared" si="458"/>
        <v>79</v>
      </c>
      <c r="O1952" s="144">
        <f t="shared" si="458"/>
        <v>1</v>
      </c>
    </row>
    <row r="1953" spans="2:15" x14ac:dyDescent="0.15">
      <c r="B1953" s="182"/>
      <c r="C1953" s="12" t="s">
        <v>26</v>
      </c>
      <c r="D1953" s="145">
        <v>23</v>
      </c>
      <c r="E1953" s="142">
        <f t="shared" si="460"/>
        <v>0.16428571428571428</v>
      </c>
      <c r="F1953" s="143">
        <v>34</v>
      </c>
      <c r="G1953" s="142">
        <f t="shared" si="452"/>
        <v>0.24285714285714285</v>
      </c>
      <c r="H1953" s="143">
        <v>37</v>
      </c>
      <c r="I1953" s="142">
        <f t="shared" si="454"/>
        <v>0.26428571428571429</v>
      </c>
      <c r="J1953" s="143">
        <v>39</v>
      </c>
      <c r="K1953" s="142">
        <f t="shared" si="455"/>
        <v>0.27857142857142858</v>
      </c>
      <c r="L1953" s="98">
        <v>7</v>
      </c>
      <c r="M1953" s="142">
        <f t="shared" si="457"/>
        <v>0.05</v>
      </c>
      <c r="N1953" s="99">
        <f t="shared" si="458"/>
        <v>140</v>
      </c>
      <c r="O1953" s="144">
        <f t="shared" si="458"/>
        <v>1</v>
      </c>
    </row>
    <row r="1954" spans="2:15" x14ac:dyDescent="0.15">
      <c r="B1954" s="182"/>
      <c r="C1954" s="12" t="s">
        <v>28</v>
      </c>
      <c r="D1954" s="145">
        <v>16</v>
      </c>
      <c r="E1954" s="142">
        <f t="shared" si="460"/>
        <v>0.10738255033557047</v>
      </c>
      <c r="F1954" s="143">
        <v>43</v>
      </c>
      <c r="G1954" s="142">
        <f t="shared" si="452"/>
        <v>0.28859060402684567</v>
      </c>
      <c r="H1954" s="143">
        <v>59</v>
      </c>
      <c r="I1954" s="142">
        <f t="shared" si="454"/>
        <v>0.39597315436241609</v>
      </c>
      <c r="J1954" s="143">
        <v>18</v>
      </c>
      <c r="K1954" s="142">
        <f t="shared" si="455"/>
        <v>0.12080536912751678</v>
      </c>
      <c r="L1954" s="98">
        <v>13</v>
      </c>
      <c r="M1954" s="142">
        <f t="shared" si="457"/>
        <v>8.7248322147651006E-2</v>
      </c>
      <c r="N1954" s="99">
        <f t="shared" si="458"/>
        <v>149</v>
      </c>
      <c r="O1954" s="144">
        <f t="shared" si="458"/>
        <v>1</v>
      </c>
    </row>
    <row r="1955" spans="2:15" x14ac:dyDescent="0.15">
      <c r="B1955" s="182"/>
      <c r="C1955" s="12" t="s">
        <v>30</v>
      </c>
      <c r="D1955" s="145">
        <v>13</v>
      </c>
      <c r="E1955" s="142">
        <f t="shared" si="460"/>
        <v>9.154929577464789E-2</v>
      </c>
      <c r="F1955" s="143">
        <v>46</v>
      </c>
      <c r="G1955" s="142">
        <f t="shared" si="452"/>
        <v>0.323943661971831</v>
      </c>
      <c r="H1955" s="143">
        <v>53</v>
      </c>
      <c r="I1955" s="142">
        <f t="shared" si="454"/>
        <v>0.37323943661971831</v>
      </c>
      <c r="J1955" s="143">
        <v>22</v>
      </c>
      <c r="K1955" s="142">
        <f t="shared" si="455"/>
        <v>0.15492957746478872</v>
      </c>
      <c r="L1955" s="98">
        <v>8</v>
      </c>
      <c r="M1955" s="142">
        <f t="shared" si="457"/>
        <v>5.6338028169014086E-2</v>
      </c>
      <c r="N1955" s="99">
        <f t="shared" si="458"/>
        <v>142</v>
      </c>
      <c r="O1955" s="144">
        <f t="shared" si="458"/>
        <v>1</v>
      </c>
    </row>
    <row r="1956" spans="2:15" x14ac:dyDescent="0.15">
      <c r="B1956" s="183"/>
      <c r="C1956" s="12" t="s">
        <v>35</v>
      </c>
      <c r="D1956" s="145">
        <v>29</v>
      </c>
      <c r="E1956" s="142">
        <f t="shared" si="460"/>
        <v>0.11885245901639344</v>
      </c>
      <c r="F1956" s="143">
        <v>103</v>
      </c>
      <c r="G1956" s="142">
        <f t="shared" si="452"/>
        <v>0.42213114754098363</v>
      </c>
      <c r="H1956" s="143">
        <v>60</v>
      </c>
      <c r="I1956" s="142">
        <f t="shared" si="454"/>
        <v>0.24590163934426229</v>
      </c>
      <c r="J1956" s="143">
        <v>33</v>
      </c>
      <c r="K1956" s="142">
        <f t="shared" si="455"/>
        <v>0.13524590163934427</v>
      </c>
      <c r="L1956" s="98">
        <v>19</v>
      </c>
      <c r="M1956" s="142">
        <f t="shared" si="457"/>
        <v>7.7868852459016397E-2</v>
      </c>
      <c r="N1956" s="99">
        <f t="shared" si="458"/>
        <v>244</v>
      </c>
      <c r="O1956" s="144">
        <f t="shared" si="458"/>
        <v>1</v>
      </c>
    </row>
    <row r="1957" spans="2:15" x14ac:dyDescent="0.15">
      <c r="B1957" s="183"/>
      <c r="C1957" s="12" t="s">
        <v>37</v>
      </c>
      <c r="D1957" s="145">
        <v>29</v>
      </c>
      <c r="E1957" s="142">
        <f t="shared" si="460"/>
        <v>0.14572864321608039</v>
      </c>
      <c r="F1957" s="143">
        <v>100</v>
      </c>
      <c r="G1957" s="142">
        <f t="shared" si="452"/>
        <v>0.50251256281407031</v>
      </c>
      <c r="H1957" s="143">
        <v>24</v>
      </c>
      <c r="I1957" s="142">
        <f t="shared" si="454"/>
        <v>0.12060301507537688</v>
      </c>
      <c r="J1957" s="143">
        <v>19</v>
      </c>
      <c r="K1957" s="142">
        <f t="shared" si="455"/>
        <v>9.5477386934673364E-2</v>
      </c>
      <c r="L1957" s="98">
        <v>27</v>
      </c>
      <c r="M1957" s="142">
        <f t="shared" si="457"/>
        <v>0.135678391959799</v>
      </c>
      <c r="N1957" s="99">
        <f t="shared" si="458"/>
        <v>199</v>
      </c>
      <c r="O1957" s="144">
        <f t="shared" si="458"/>
        <v>0.99999999999999989</v>
      </c>
    </row>
    <row r="1958" spans="2:15" x14ac:dyDescent="0.15">
      <c r="B1958" s="183"/>
      <c r="C1958" s="10" t="s">
        <v>75</v>
      </c>
      <c r="D1958" s="78">
        <v>27</v>
      </c>
      <c r="E1958" s="72">
        <f t="shared" si="460"/>
        <v>0.25233644859813081</v>
      </c>
      <c r="F1958" s="73">
        <v>30</v>
      </c>
      <c r="G1958" s="72">
        <f t="shared" si="452"/>
        <v>0.28037383177570091</v>
      </c>
      <c r="H1958" s="73">
        <v>10</v>
      </c>
      <c r="I1958" s="72">
        <f t="shared" si="454"/>
        <v>9.3457943925233641E-2</v>
      </c>
      <c r="J1958" s="73">
        <v>16</v>
      </c>
      <c r="K1958" s="72">
        <f t="shared" si="455"/>
        <v>0.14953271028037382</v>
      </c>
      <c r="L1958" s="74">
        <v>24</v>
      </c>
      <c r="M1958" s="72">
        <f t="shared" si="457"/>
        <v>0.22429906542056074</v>
      </c>
      <c r="N1958" s="75">
        <f t="shared" si="458"/>
        <v>107</v>
      </c>
      <c r="O1958" s="76">
        <f t="shared" si="458"/>
        <v>1</v>
      </c>
    </row>
    <row r="1959" spans="2:15" x14ac:dyDescent="0.15">
      <c r="B1959" s="182" t="s">
        <v>16</v>
      </c>
      <c r="C1959" s="6" t="s">
        <v>0</v>
      </c>
      <c r="D1959" s="59">
        <f>SUM(D1960:D1967)</f>
        <v>237</v>
      </c>
      <c r="E1959" s="60">
        <f t="shared" si="460"/>
        <v>0.18429237947122862</v>
      </c>
      <c r="F1959" s="62">
        <f>SUM(F1960:F1967)</f>
        <v>359</v>
      </c>
      <c r="G1959" s="60">
        <f t="shared" si="452"/>
        <v>0.27916018662519443</v>
      </c>
      <c r="H1959" s="62">
        <f>SUM(H1960:H1967)</f>
        <v>156</v>
      </c>
      <c r="I1959" s="60">
        <f t="shared" si="454"/>
        <v>0.12130637636080871</v>
      </c>
      <c r="J1959" s="62">
        <f>SUM(J1960:J1967)</f>
        <v>204</v>
      </c>
      <c r="K1959" s="60">
        <f t="shared" si="455"/>
        <v>0.15863141524105753</v>
      </c>
      <c r="L1959" s="63">
        <f>SUM(L1960:L1967)</f>
        <v>330</v>
      </c>
      <c r="M1959" s="60">
        <f t="shared" si="457"/>
        <v>0.25660964230171074</v>
      </c>
      <c r="N1959" s="64">
        <f t="shared" si="458"/>
        <v>1286</v>
      </c>
      <c r="O1959" s="65">
        <f t="shared" si="458"/>
        <v>1</v>
      </c>
    </row>
    <row r="1960" spans="2:15" x14ac:dyDescent="0.15">
      <c r="B1960" s="182"/>
      <c r="C1960" s="11" t="s">
        <v>22</v>
      </c>
      <c r="D1960" s="77">
        <v>9</v>
      </c>
      <c r="E1960" s="66">
        <f t="shared" si="460"/>
        <v>0.16071428571428573</v>
      </c>
      <c r="F1960" s="67">
        <v>1</v>
      </c>
      <c r="G1960" s="66">
        <f t="shared" si="452"/>
        <v>1.7857142857142856E-2</v>
      </c>
      <c r="H1960" s="67"/>
      <c r="I1960" s="66">
        <f t="shared" si="454"/>
        <v>0</v>
      </c>
      <c r="J1960" s="67">
        <v>15</v>
      </c>
      <c r="K1960" s="66">
        <f t="shared" si="455"/>
        <v>0.26785714285714285</v>
      </c>
      <c r="L1960" s="68">
        <v>31</v>
      </c>
      <c r="M1960" s="66">
        <f t="shared" si="457"/>
        <v>0.5535714285714286</v>
      </c>
      <c r="N1960" s="69">
        <f t="shared" si="458"/>
        <v>56</v>
      </c>
      <c r="O1960" s="70">
        <f t="shared" si="458"/>
        <v>1</v>
      </c>
    </row>
    <row r="1961" spans="2:15" x14ac:dyDescent="0.15">
      <c r="B1961" s="182"/>
      <c r="C1961" s="12" t="s">
        <v>24</v>
      </c>
      <c r="D1961" s="145">
        <v>23</v>
      </c>
      <c r="E1961" s="142">
        <f t="shared" si="460"/>
        <v>0.24468085106382978</v>
      </c>
      <c r="F1961" s="143">
        <v>29</v>
      </c>
      <c r="G1961" s="142">
        <f t="shared" si="452"/>
        <v>0.30851063829787234</v>
      </c>
      <c r="H1961" s="143">
        <v>19</v>
      </c>
      <c r="I1961" s="142">
        <f t="shared" si="454"/>
        <v>0.20212765957446807</v>
      </c>
      <c r="J1961" s="143">
        <v>15</v>
      </c>
      <c r="K1961" s="142">
        <f t="shared" si="455"/>
        <v>0.15957446808510639</v>
      </c>
      <c r="L1961" s="98">
        <v>8</v>
      </c>
      <c r="M1961" s="142">
        <f t="shared" si="457"/>
        <v>8.5106382978723402E-2</v>
      </c>
      <c r="N1961" s="99">
        <f t="shared" si="458"/>
        <v>94</v>
      </c>
      <c r="O1961" s="144">
        <f t="shared" si="458"/>
        <v>1</v>
      </c>
    </row>
    <row r="1962" spans="2:15" x14ac:dyDescent="0.15">
      <c r="B1962" s="182"/>
      <c r="C1962" s="12" t="s">
        <v>26</v>
      </c>
      <c r="D1962" s="145">
        <v>32</v>
      </c>
      <c r="E1962" s="142">
        <f t="shared" si="460"/>
        <v>0.23021582733812951</v>
      </c>
      <c r="F1962" s="143">
        <v>36</v>
      </c>
      <c r="G1962" s="142">
        <f t="shared" si="452"/>
        <v>0.25899280575539568</v>
      </c>
      <c r="H1962" s="143">
        <v>24</v>
      </c>
      <c r="I1962" s="142">
        <f t="shared" si="454"/>
        <v>0.17266187050359713</v>
      </c>
      <c r="J1962" s="143">
        <v>30</v>
      </c>
      <c r="K1962" s="142">
        <f t="shared" si="455"/>
        <v>0.21582733812949639</v>
      </c>
      <c r="L1962" s="98">
        <v>17</v>
      </c>
      <c r="M1962" s="142">
        <f t="shared" si="457"/>
        <v>0.1223021582733813</v>
      </c>
      <c r="N1962" s="99">
        <f t="shared" si="458"/>
        <v>139</v>
      </c>
      <c r="O1962" s="144">
        <f t="shared" si="458"/>
        <v>1</v>
      </c>
    </row>
    <row r="1963" spans="2:15" x14ac:dyDescent="0.15">
      <c r="B1963" s="182"/>
      <c r="C1963" s="12" t="s">
        <v>28</v>
      </c>
      <c r="D1963" s="145">
        <v>28</v>
      </c>
      <c r="E1963" s="142">
        <f t="shared" si="460"/>
        <v>0.14736842105263157</v>
      </c>
      <c r="F1963" s="143">
        <v>63</v>
      </c>
      <c r="G1963" s="142">
        <f t="shared" si="452"/>
        <v>0.33157894736842103</v>
      </c>
      <c r="H1963" s="143">
        <v>40</v>
      </c>
      <c r="I1963" s="142">
        <f t="shared" si="454"/>
        <v>0.21052631578947367</v>
      </c>
      <c r="J1963" s="143">
        <v>30</v>
      </c>
      <c r="K1963" s="142">
        <f t="shared" si="455"/>
        <v>0.15789473684210525</v>
      </c>
      <c r="L1963" s="98">
        <v>29</v>
      </c>
      <c r="M1963" s="142">
        <f t="shared" si="457"/>
        <v>0.15263157894736842</v>
      </c>
      <c r="N1963" s="99">
        <f t="shared" si="458"/>
        <v>190</v>
      </c>
      <c r="O1963" s="144">
        <f t="shared" si="458"/>
        <v>1</v>
      </c>
    </row>
    <row r="1964" spans="2:15" x14ac:dyDescent="0.15">
      <c r="B1964" s="182"/>
      <c r="C1964" s="12" t="s">
        <v>30</v>
      </c>
      <c r="D1964" s="145">
        <v>29</v>
      </c>
      <c r="E1964" s="142">
        <f t="shared" si="460"/>
        <v>0.17261904761904762</v>
      </c>
      <c r="F1964" s="143">
        <v>64</v>
      </c>
      <c r="G1964" s="142">
        <f t="shared" si="452"/>
        <v>0.38095238095238093</v>
      </c>
      <c r="H1964" s="143">
        <v>25</v>
      </c>
      <c r="I1964" s="142">
        <f t="shared" si="454"/>
        <v>0.14880952380952381</v>
      </c>
      <c r="J1964" s="143">
        <v>24</v>
      </c>
      <c r="K1964" s="142">
        <f t="shared" si="455"/>
        <v>0.14285714285714285</v>
      </c>
      <c r="L1964" s="98">
        <v>26</v>
      </c>
      <c r="M1964" s="142">
        <f t="shared" si="457"/>
        <v>0.15476190476190477</v>
      </c>
      <c r="N1964" s="99">
        <f t="shared" si="458"/>
        <v>168</v>
      </c>
      <c r="O1964" s="144">
        <f t="shared" si="458"/>
        <v>1</v>
      </c>
    </row>
    <row r="1965" spans="2:15" x14ac:dyDescent="0.15">
      <c r="B1965" s="183"/>
      <c r="C1965" s="12" t="s">
        <v>35</v>
      </c>
      <c r="D1965" s="145">
        <v>58</v>
      </c>
      <c r="E1965" s="142">
        <f t="shared" si="460"/>
        <v>0.21641791044776118</v>
      </c>
      <c r="F1965" s="143">
        <v>87</v>
      </c>
      <c r="G1965" s="142">
        <f t="shared" si="452"/>
        <v>0.32462686567164178</v>
      </c>
      <c r="H1965" s="143">
        <v>28</v>
      </c>
      <c r="I1965" s="142">
        <f t="shared" si="454"/>
        <v>0.1044776119402985</v>
      </c>
      <c r="J1965" s="143">
        <v>30</v>
      </c>
      <c r="K1965" s="142">
        <f t="shared" si="455"/>
        <v>0.11194029850746269</v>
      </c>
      <c r="L1965" s="98">
        <v>65</v>
      </c>
      <c r="M1965" s="142">
        <f t="shared" si="457"/>
        <v>0.24253731343283583</v>
      </c>
      <c r="N1965" s="99">
        <f t="shared" si="458"/>
        <v>268</v>
      </c>
      <c r="O1965" s="144">
        <f t="shared" si="458"/>
        <v>0.99999999999999989</v>
      </c>
    </row>
    <row r="1966" spans="2:15" x14ac:dyDescent="0.15">
      <c r="B1966" s="183"/>
      <c r="C1966" s="12" t="s">
        <v>37</v>
      </c>
      <c r="D1966" s="145">
        <v>38</v>
      </c>
      <c r="E1966" s="142">
        <f t="shared" si="460"/>
        <v>0.16033755274261605</v>
      </c>
      <c r="F1966" s="143">
        <v>59</v>
      </c>
      <c r="G1966" s="142">
        <f t="shared" si="452"/>
        <v>0.24894514767932491</v>
      </c>
      <c r="H1966" s="143">
        <v>13</v>
      </c>
      <c r="I1966" s="142">
        <f t="shared" si="454"/>
        <v>5.4852320675105488E-2</v>
      </c>
      <c r="J1966" s="143">
        <v>29</v>
      </c>
      <c r="K1966" s="142">
        <f t="shared" si="455"/>
        <v>0.12236286919831224</v>
      </c>
      <c r="L1966" s="98">
        <v>98</v>
      </c>
      <c r="M1966" s="142">
        <f t="shared" si="457"/>
        <v>0.41350210970464135</v>
      </c>
      <c r="N1966" s="99">
        <f t="shared" si="458"/>
        <v>237</v>
      </c>
      <c r="O1966" s="144">
        <f t="shared" si="458"/>
        <v>1</v>
      </c>
    </row>
    <row r="1967" spans="2:15" x14ac:dyDescent="0.15">
      <c r="B1967" s="183"/>
      <c r="C1967" s="10" t="s">
        <v>75</v>
      </c>
      <c r="D1967" s="78">
        <v>20</v>
      </c>
      <c r="E1967" s="72">
        <f t="shared" si="460"/>
        <v>0.14925373134328357</v>
      </c>
      <c r="F1967" s="73">
        <v>20</v>
      </c>
      <c r="G1967" s="72">
        <f t="shared" si="452"/>
        <v>0.14925373134328357</v>
      </c>
      <c r="H1967" s="73">
        <v>7</v>
      </c>
      <c r="I1967" s="72">
        <f t="shared" si="454"/>
        <v>5.2238805970149252E-2</v>
      </c>
      <c r="J1967" s="73">
        <v>31</v>
      </c>
      <c r="K1967" s="72">
        <f t="shared" si="455"/>
        <v>0.23134328358208955</v>
      </c>
      <c r="L1967" s="74">
        <v>56</v>
      </c>
      <c r="M1967" s="72">
        <f t="shared" si="457"/>
        <v>0.41791044776119401</v>
      </c>
      <c r="N1967" s="75">
        <f t="shared" si="458"/>
        <v>134</v>
      </c>
      <c r="O1967" s="76">
        <f t="shared" si="458"/>
        <v>0.99999999999999989</v>
      </c>
    </row>
    <row r="1969" spans="2:15" ht="27" customHeight="1" x14ac:dyDescent="0.15">
      <c r="B1969" s="174" t="s">
        <v>88</v>
      </c>
      <c r="C1969" s="175"/>
      <c r="D1969" s="184" t="s">
        <v>237</v>
      </c>
      <c r="E1969" s="185"/>
      <c r="F1969" s="186" t="s">
        <v>238</v>
      </c>
      <c r="G1969" s="186"/>
      <c r="H1969" s="186" t="s">
        <v>239</v>
      </c>
      <c r="I1969" s="186"/>
      <c r="J1969" s="187" t="s">
        <v>279</v>
      </c>
      <c r="K1969" s="188"/>
      <c r="L1969" s="180" t="s">
        <v>76</v>
      </c>
      <c r="M1969" s="179"/>
      <c r="N1969" s="188" t="s">
        <v>14</v>
      </c>
      <c r="O1969" s="194"/>
    </row>
    <row r="1970" spans="2:15" x14ac:dyDescent="0.15">
      <c r="B1970" s="176"/>
      <c r="C1970" s="177"/>
      <c r="D1970" s="119" t="s">
        <v>1</v>
      </c>
      <c r="E1970" s="120" t="s">
        <v>2</v>
      </c>
      <c r="F1970" s="120" t="s">
        <v>1</v>
      </c>
      <c r="G1970" s="120" t="s">
        <v>2</v>
      </c>
      <c r="H1970" s="120" t="s">
        <v>1</v>
      </c>
      <c r="I1970" s="120" t="s">
        <v>2</v>
      </c>
      <c r="J1970" s="120" t="s">
        <v>1</v>
      </c>
      <c r="K1970" s="120" t="s">
        <v>2</v>
      </c>
      <c r="L1970" s="120" t="s">
        <v>1</v>
      </c>
      <c r="M1970" s="120" t="s">
        <v>2</v>
      </c>
      <c r="N1970" s="120" t="s">
        <v>1</v>
      </c>
      <c r="O1970" s="121" t="s">
        <v>2</v>
      </c>
    </row>
    <row r="1971" spans="2:15" x14ac:dyDescent="0.15">
      <c r="B1971" s="171" t="s">
        <v>17</v>
      </c>
      <c r="C1971" s="3" t="s">
        <v>0</v>
      </c>
      <c r="D1971" s="22">
        <f>SUM(D1972:D1981)</f>
        <v>397</v>
      </c>
      <c r="E1971" s="23">
        <f t="shared" ref="E1971:E1981" si="462">D1971/N1971</f>
        <v>0.16583124477861319</v>
      </c>
      <c r="F1971" s="37">
        <f>SUM(F1972:F1981)</f>
        <v>741</v>
      </c>
      <c r="G1971" s="23">
        <f t="shared" ref="G1971:G1981" si="463">F1971/N1971</f>
        <v>0.30952380952380953</v>
      </c>
      <c r="H1971" s="39">
        <f>SUM(H1972:H1981)</f>
        <v>416</v>
      </c>
      <c r="I1971" s="23">
        <f>H1971/N1971</f>
        <v>0.17376775271512113</v>
      </c>
      <c r="J1971" s="37">
        <f>SUM(J1972:J1981)</f>
        <v>375</v>
      </c>
      <c r="K1971" s="23">
        <f>J1971/N1971</f>
        <v>0.15664160401002505</v>
      </c>
      <c r="L1971" s="40">
        <f>SUM(L1972:L1981)</f>
        <v>465</v>
      </c>
      <c r="M1971" s="23">
        <f>L1971/N1971</f>
        <v>0.19423558897243107</v>
      </c>
      <c r="N1971" s="41">
        <f>D1971+F1971+H1971+J1971+L1971</f>
        <v>2394</v>
      </c>
      <c r="O1971" s="25">
        <f>E1971+G1971+I1971+K1971+M1971</f>
        <v>1</v>
      </c>
    </row>
    <row r="1972" spans="2:15" x14ac:dyDescent="0.15">
      <c r="B1972" s="172"/>
      <c r="C1972" s="11" t="s">
        <v>77</v>
      </c>
      <c r="D1972" s="92">
        <v>17</v>
      </c>
      <c r="E1972" s="42">
        <f t="shared" si="462"/>
        <v>0.1223021582733813</v>
      </c>
      <c r="F1972" s="95">
        <v>46</v>
      </c>
      <c r="G1972" s="42">
        <f t="shared" si="463"/>
        <v>0.33093525179856115</v>
      </c>
      <c r="H1972" s="52">
        <v>26</v>
      </c>
      <c r="I1972" s="42">
        <f t="shared" ref="I1972:I1981" si="464">H1972/N1972</f>
        <v>0.18705035971223022</v>
      </c>
      <c r="J1972" s="52">
        <v>43</v>
      </c>
      <c r="K1972" s="42">
        <f t="shared" ref="K1972:K1981" si="465">J1972/N1972</f>
        <v>0.30935251798561153</v>
      </c>
      <c r="L1972" s="56">
        <v>7</v>
      </c>
      <c r="M1972" s="42">
        <f t="shared" ref="M1972:M1981" si="466">L1972/N1972</f>
        <v>5.0359712230215826E-2</v>
      </c>
      <c r="N1972" s="43">
        <f t="shared" ref="N1972:O1981" si="467">D1972+F1972+H1972+J1972+L1972</f>
        <v>139</v>
      </c>
      <c r="O1972" s="44">
        <f t="shared" si="467"/>
        <v>1</v>
      </c>
    </row>
    <row r="1973" spans="2:15" x14ac:dyDescent="0.15">
      <c r="B1973" s="172"/>
      <c r="C1973" s="12" t="s">
        <v>78</v>
      </c>
      <c r="D1973" s="57">
        <v>5</v>
      </c>
      <c r="E1973" s="54">
        <f t="shared" si="462"/>
        <v>8.4745762711864403E-2</v>
      </c>
      <c r="F1973" s="147">
        <v>24</v>
      </c>
      <c r="G1973" s="54">
        <f t="shared" si="463"/>
        <v>0.40677966101694918</v>
      </c>
      <c r="H1973" s="58">
        <v>10</v>
      </c>
      <c r="I1973" s="54">
        <f t="shared" si="464"/>
        <v>0.16949152542372881</v>
      </c>
      <c r="J1973" s="58">
        <v>13</v>
      </c>
      <c r="K1973" s="54">
        <f t="shared" si="465"/>
        <v>0.22033898305084745</v>
      </c>
      <c r="L1973" s="53">
        <v>7</v>
      </c>
      <c r="M1973" s="54">
        <f t="shared" si="466"/>
        <v>0.11864406779661017</v>
      </c>
      <c r="N1973" s="138">
        <f t="shared" si="467"/>
        <v>59</v>
      </c>
      <c r="O1973" s="134">
        <f t="shared" si="467"/>
        <v>1</v>
      </c>
    </row>
    <row r="1974" spans="2:15" x14ac:dyDescent="0.15">
      <c r="B1974" s="172"/>
      <c r="C1974" s="12" t="s">
        <v>79</v>
      </c>
      <c r="D1974" s="57">
        <v>58</v>
      </c>
      <c r="E1974" s="54">
        <f t="shared" si="462"/>
        <v>0.23107569721115537</v>
      </c>
      <c r="F1974" s="147">
        <v>80</v>
      </c>
      <c r="G1974" s="54">
        <f t="shared" si="463"/>
        <v>0.31872509960159362</v>
      </c>
      <c r="H1974" s="58">
        <v>41</v>
      </c>
      <c r="I1974" s="54">
        <f t="shared" si="464"/>
        <v>0.16334661354581673</v>
      </c>
      <c r="J1974" s="58">
        <v>29</v>
      </c>
      <c r="K1974" s="54">
        <f t="shared" si="465"/>
        <v>0.11553784860557768</v>
      </c>
      <c r="L1974" s="53">
        <v>43</v>
      </c>
      <c r="M1974" s="54">
        <f t="shared" si="466"/>
        <v>0.17131474103585656</v>
      </c>
      <c r="N1974" s="138">
        <f t="shared" si="467"/>
        <v>251</v>
      </c>
      <c r="O1974" s="134">
        <f t="shared" si="467"/>
        <v>0.99999999999999989</v>
      </c>
    </row>
    <row r="1975" spans="2:15" x14ac:dyDescent="0.15">
      <c r="B1975" s="172"/>
      <c r="C1975" s="12" t="s">
        <v>80</v>
      </c>
      <c r="D1975" s="57">
        <v>55</v>
      </c>
      <c r="E1975" s="54">
        <f t="shared" si="462"/>
        <v>0.15109890109890109</v>
      </c>
      <c r="F1975" s="147">
        <v>100</v>
      </c>
      <c r="G1975" s="54">
        <f t="shared" si="463"/>
        <v>0.27472527472527475</v>
      </c>
      <c r="H1975" s="58">
        <v>69</v>
      </c>
      <c r="I1975" s="54">
        <f t="shared" si="464"/>
        <v>0.18956043956043955</v>
      </c>
      <c r="J1975" s="58">
        <v>57</v>
      </c>
      <c r="K1975" s="54">
        <f t="shared" si="465"/>
        <v>0.15659340659340659</v>
      </c>
      <c r="L1975" s="53">
        <v>83</v>
      </c>
      <c r="M1975" s="54">
        <f t="shared" si="466"/>
        <v>0.22802197802197802</v>
      </c>
      <c r="N1975" s="138">
        <f t="shared" si="467"/>
        <v>364</v>
      </c>
      <c r="O1975" s="134">
        <f t="shared" si="467"/>
        <v>1</v>
      </c>
    </row>
    <row r="1976" spans="2:15" x14ac:dyDescent="0.15">
      <c r="B1976" s="172"/>
      <c r="C1976" s="12" t="s">
        <v>81</v>
      </c>
      <c r="D1976" s="57">
        <v>24</v>
      </c>
      <c r="E1976" s="54">
        <f t="shared" si="462"/>
        <v>0.14201183431952663</v>
      </c>
      <c r="F1976" s="147">
        <v>57</v>
      </c>
      <c r="G1976" s="54">
        <f t="shared" si="463"/>
        <v>0.33727810650887574</v>
      </c>
      <c r="H1976" s="58">
        <v>33</v>
      </c>
      <c r="I1976" s="54">
        <f t="shared" si="464"/>
        <v>0.19526627218934911</v>
      </c>
      <c r="J1976" s="58">
        <v>30</v>
      </c>
      <c r="K1976" s="54">
        <f t="shared" si="465"/>
        <v>0.17751479289940827</v>
      </c>
      <c r="L1976" s="53">
        <v>25</v>
      </c>
      <c r="M1976" s="54">
        <f t="shared" si="466"/>
        <v>0.14792899408284024</v>
      </c>
      <c r="N1976" s="138">
        <f t="shared" si="467"/>
        <v>169</v>
      </c>
      <c r="O1976" s="134">
        <f t="shared" si="467"/>
        <v>1</v>
      </c>
    </row>
    <row r="1977" spans="2:15" x14ac:dyDescent="0.15">
      <c r="B1977" s="172"/>
      <c r="C1977" s="12" t="s">
        <v>82</v>
      </c>
      <c r="D1977" s="57">
        <v>55</v>
      </c>
      <c r="E1977" s="54">
        <f t="shared" si="462"/>
        <v>0.22448979591836735</v>
      </c>
      <c r="F1977" s="147">
        <v>76</v>
      </c>
      <c r="G1977" s="54">
        <f t="shared" si="463"/>
        <v>0.31020408163265306</v>
      </c>
      <c r="H1977" s="58">
        <v>56</v>
      </c>
      <c r="I1977" s="54">
        <f t="shared" si="464"/>
        <v>0.22857142857142856</v>
      </c>
      <c r="J1977" s="58">
        <v>43</v>
      </c>
      <c r="K1977" s="54">
        <f t="shared" si="465"/>
        <v>0.17551020408163265</v>
      </c>
      <c r="L1977" s="53">
        <v>15</v>
      </c>
      <c r="M1977" s="54">
        <f t="shared" si="466"/>
        <v>6.1224489795918366E-2</v>
      </c>
      <c r="N1977" s="138">
        <f t="shared" si="467"/>
        <v>245</v>
      </c>
      <c r="O1977" s="134">
        <f t="shared" si="467"/>
        <v>0.99999999999999989</v>
      </c>
    </row>
    <row r="1978" spans="2:15" x14ac:dyDescent="0.15">
      <c r="B1978" s="172"/>
      <c r="C1978" s="12" t="s">
        <v>83</v>
      </c>
      <c r="D1978" s="57">
        <v>54</v>
      </c>
      <c r="E1978" s="54">
        <f t="shared" si="462"/>
        <v>0.12705882352941175</v>
      </c>
      <c r="F1978" s="147">
        <v>136</v>
      </c>
      <c r="G1978" s="54">
        <f t="shared" si="463"/>
        <v>0.32</v>
      </c>
      <c r="H1978" s="58">
        <v>69</v>
      </c>
      <c r="I1978" s="54">
        <f t="shared" si="464"/>
        <v>0.16235294117647059</v>
      </c>
      <c r="J1978" s="58">
        <v>32</v>
      </c>
      <c r="K1978" s="54">
        <f t="shared" si="465"/>
        <v>7.5294117647058817E-2</v>
      </c>
      <c r="L1978" s="53">
        <v>134</v>
      </c>
      <c r="M1978" s="54">
        <f t="shared" si="466"/>
        <v>0.31529411764705884</v>
      </c>
      <c r="N1978" s="138">
        <f t="shared" si="467"/>
        <v>425</v>
      </c>
      <c r="O1978" s="134">
        <f t="shared" si="467"/>
        <v>1</v>
      </c>
    </row>
    <row r="1979" spans="2:15" x14ac:dyDescent="0.15">
      <c r="B1979" s="172"/>
      <c r="C1979" s="12" t="s">
        <v>84</v>
      </c>
      <c r="D1979" s="57">
        <v>66</v>
      </c>
      <c r="E1979" s="54">
        <f t="shared" si="462"/>
        <v>0.16541353383458646</v>
      </c>
      <c r="F1979" s="147">
        <v>121</v>
      </c>
      <c r="G1979" s="54">
        <f t="shared" si="463"/>
        <v>0.3032581453634085</v>
      </c>
      <c r="H1979" s="58">
        <v>70</v>
      </c>
      <c r="I1979" s="54">
        <f t="shared" si="464"/>
        <v>0.17543859649122806</v>
      </c>
      <c r="J1979" s="58">
        <v>57</v>
      </c>
      <c r="K1979" s="54">
        <f t="shared" si="465"/>
        <v>0.14285714285714285</v>
      </c>
      <c r="L1979" s="53">
        <v>85</v>
      </c>
      <c r="M1979" s="54">
        <f t="shared" si="466"/>
        <v>0.21303258145363407</v>
      </c>
      <c r="N1979" s="138">
        <f t="shared" si="467"/>
        <v>399</v>
      </c>
      <c r="O1979" s="134">
        <f t="shared" si="467"/>
        <v>0.99999999999999978</v>
      </c>
    </row>
    <row r="1980" spans="2:15" x14ac:dyDescent="0.15">
      <c r="B1980" s="172"/>
      <c r="C1980" s="12" t="s">
        <v>85</v>
      </c>
      <c r="D1980" s="139">
        <v>42</v>
      </c>
      <c r="E1980" s="54">
        <f t="shared" si="462"/>
        <v>0.20588235294117646</v>
      </c>
      <c r="F1980" s="147">
        <v>64</v>
      </c>
      <c r="G1980" s="54">
        <f t="shared" si="463"/>
        <v>0.31372549019607843</v>
      </c>
      <c r="H1980" s="58">
        <v>28</v>
      </c>
      <c r="I1980" s="54">
        <f t="shared" si="464"/>
        <v>0.13725490196078433</v>
      </c>
      <c r="J1980" s="58">
        <v>38</v>
      </c>
      <c r="K1980" s="54">
        <f t="shared" si="465"/>
        <v>0.18627450980392157</v>
      </c>
      <c r="L1980" s="53">
        <v>32</v>
      </c>
      <c r="M1980" s="54">
        <f t="shared" si="466"/>
        <v>0.15686274509803921</v>
      </c>
      <c r="N1980" s="138">
        <f t="shared" si="467"/>
        <v>204</v>
      </c>
      <c r="O1980" s="134">
        <f t="shared" si="467"/>
        <v>0.99999999999999989</v>
      </c>
    </row>
    <row r="1981" spans="2:15" x14ac:dyDescent="0.15">
      <c r="B1981" s="173"/>
      <c r="C1981" s="10" t="s">
        <v>86</v>
      </c>
      <c r="D1981" s="55">
        <v>21</v>
      </c>
      <c r="E1981" s="46">
        <f t="shared" si="462"/>
        <v>0.15107913669064749</v>
      </c>
      <c r="F1981" s="104">
        <v>37</v>
      </c>
      <c r="G1981" s="46">
        <f t="shared" si="463"/>
        <v>0.26618705035971224</v>
      </c>
      <c r="H1981" s="47">
        <v>14</v>
      </c>
      <c r="I1981" s="46">
        <f t="shared" si="464"/>
        <v>0.10071942446043165</v>
      </c>
      <c r="J1981" s="47">
        <v>33</v>
      </c>
      <c r="K1981" s="46">
        <f t="shared" si="465"/>
        <v>0.23741007194244604</v>
      </c>
      <c r="L1981" s="48">
        <v>34</v>
      </c>
      <c r="M1981" s="46">
        <f t="shared" si="466"/>
        <v>0.2446043165467626</v>
      </c>
      <c r="N1981" s="49">
        <f t="shared" si="467"/>
        <v>139</v>
      </c>
      <c r="O1981" s="50">
        <f t="shared" si="467"/>
        <v>1</v>
      </c>
    </row>
    <row r="1984" spans="2:15" x14ac:dyDescent="0.15">
      <c r="B1984" s="4" t="s">
        <v>246</v>
      </c>
    </row>
    <row r="1985" spans="2:15" x14ac:dyDescent="0.15">
      <c r="B1985" s="4" t="s">
        <v>265</v>
      </c>
    </row>
    <row r="1986" spans="2:15" x14ac:dyDescent="0.15">
      <c r="B1986" s="5" t="s">
        <v>236</v>
      </c>
    </row>
    <row r="1987" spans="2:15" ht="27" customHeight="1" x14ac:dyDescent="0.15">
      <c r="B1987" s="174" t="s">
        <v>87</v>
      </c>
      <c r="C1987" s="191"/>
      <c r="D1987" s="184" t="s">
        <v>266</v>
      </c>
      <c r="E1987" s="185"/>
      <c r="F1987" s="186" t="s">
        <v>267</v>
      </c>
      <c r="G1987" s="186"/>
      <c r="H1987" s="186" t="s">
        <v>268</v>
      </c>
      <c r="I1987" s="186"/>
      <c r="J1987" s="187" t="s">
        <v>269</v>
      </c>
      <c r="K1987" s="188"/>
      <c r="L1987" s="180" t="s">
        <v>74</v>
      </c>
      <c r="M1987" s="179"/>
      <c r="N1987" s="188" t="s">
        <v>14</v>
      </c>
      <c r="O1987" s="194"/>
    </row>
    <row r="1988" spans="2:15" x14ac:dyDescent="0.15">
      <c r="B1988" s="192"/>
      <c r="C1988" s="193"/>
      <c r="D1988" s="119" t="s">
        <v>200</v>
      </c>
      <c r="E1988" s="120" t="s">
        <v>2</v>
      </c>
      <c r="F1988" s="120" t="s">
        <v>1</v>
      </c>
      <c r="G1988" s="120" t="s">
        <v>2</v>
      </c>
      <c r="H1988" s="120" t="s">
        <v>1</v>
      </c>
      <c r="I1988" s="120" t="s">
        <v>2</v>
      </c>
      <c r="J1988" s="120" t="s">
        <v>1</v>
      </c>
      <c r="K1988" s="120" t="s">
        <v>2</v>
      </c>
      <c r="L1988" s="120" t="s">
        <v>1</v>
      </c>
      <c r="M1988" s="120" t="s">
        <v>2</v>
      </c>
      <c r="N1988" s="120" t="s">
        <v>1</v>
      </c>
      <c r="O1988" s="121" t="s">
        <v>2</v>
      </c>
    </row>
    <row r="1989" spans="2:15" x14ac:dyDescent="0.15">
      <c r="B1989" s="195" t="s">
        <v>17</v>
      </c>
      <c r="C1989" s="3" t="s">
        <v>0</v>
      </c>
      <c r="D1989" s="59">
        <f>D1998+D2007</f>
        <v>141</v>
      </c>
      <c r="E1989" s="60">
        <f>D1989/N1989</f>
        <v>5.889724310776942E-2</v>
      </c>
      <c r="F1989" s="61">
        <f>F1998+F2007</f>
        <v>791</v>
      </c>
      <c r="G1989" s="60">
        <f>F1989/N1989</f>
        <v>0.33040935672514621</v>
      </c>
      <c r="H1989" s="61">
        <f>H1998+H2007</f>
        <v>1027</v>
      </c>
      <c r="I1989" s="60">
        <f>H1989/N1989</f>
        <v>0.42898913951545531</v>
      </c>
      <c r="J1989" s="61">
        <f>J1998+J2007</f>
        <v>390</v>
      </c>
      <c r="K1989" s="60">
        <f>J1989/N1989</f>
        <v>0.16290726817042606</v>
      </c>
      <c r="L1989" s="63">
        <f>L1998+L2007</f>
        <v>45</v>
      </c>
      <c r="M1989" s="60">
        <f>L1989/N1989</f>
        <v>1.8796992481203006E-2</v>
      </c>
      <c r="N1989" s="64">
        <f>D1989+F1989+H1989+J1989+L1989</f>
        <v>2394</v>
      </c>
      <c r="O1989" s="65">
        <f>E1989+G1989+I1989+K1989+M1989</f>
        <v>1</v>
      </c>
    </row>
    <row r="1990" spans="2:15" x14ac:dyDescent="0.15">
      <c r="B1990" s="183"/>
      <c r="C1990" s="11" t="s">
        <v>22</v>
      </c>
      <c r="D1990" s="140">
        <f>D1999+D2008</f>
        <v>4</v>
      </c>
      <c r="E1990" s="66">
        <f>D1990/N1990</f>
        <v>3.8461538461538464E-2</v>
      </c>
      <c r="F1990" s="67">
        <f t="shared" ref="F1990:J1997" si="468">F1999+F2008</f>
        <v>25</v>
      </c>
      <c r="G1990" s="66">
        <f t="shared" ref="G1990:G2015" si="469">F1990/N1990</f>
        <v>0.24038461538461539</v>
      </c>
      <c r="H1990" s="67">
        <f t="shared" ref="H1990:H1992" si="470">H1999+H2008</f>
        <v>43</v>
      </c>
      <c r="I1990" s="66">
        <f t="shared" ref="I1990:I2015" si="471">H1990/N1990</f>
        <v>0.41346153846153844</v>
      </c>
      <c r="J1990" s="67">
        <f t="shared" si="468"/>
        <v>29</v>
      </c>
      <c r="K1990" s="66">
        <f t="shared" ref="K1990:K2015" si="472">J1990/N1990</f>
        <v>0.27884615384615385</v>
      </c>
      <c r="L1990" s="68">
        <f t="shared" ref="L1990:L1997" si="473">L1999+L2008</f>
        <v>3</v>
      </c>
      <c r="M1990" s="66">
        <f t="shared" ref="M1990:M2015" si="474">L1990/N1990</f>
        <v>2.8846153846153848E-2</v>
      </c>
      <c r="N1990" s="69">
        <f t="shared" ref="N1990:O2014" si="475">D1990+F1990+H1990+J1990+L1990</f>
        <v>104</v>
      </c>
      <c r="O1990" s="70">
        <f t="shared" si="475"/>
        <v>1</v>
      </c>
    </row>
    <row r="1991" spans="2:15" x14ac:dyDescent="0.15">
      <c r="B1991" s="183"/>
      <c r="C1991" s="12" t="s">
        <v>24</v>
      </c>
      <c r="D1991" s="141">
        <f t="shared" ref="D1991:D1997" si="476">D2000+D2009</f>
        <v>9</v>
      </c>
      <c r="E1991" s="142">
        <f t="shared" ref="E1991:E2015" si="477">D1991/N1991</f>
        <v>5.2023121387283239E-2</v>
      </c>
      <c r="F1991" s="143">
        <f t="shared" si="468"/>
        <v>33</v>
      </c>
      <c r="G1991" s="142">
        <f t="shared" si="469"/>
        <v>0.19075144508670519</v>
      </c>
      <c r="H1991" s="143">
        <f t="shared" si="470"/>
        <v>85</v>
      </c>
      <c r="I1991" s="142">
        <f t="shared" si="471"/>
        <v>0.4913294797687861</v>
      </c>
      <c r="J1991" s="143">
        <f t="shared" si="468"/>
        <v>42</v>
      </c>
      <c r="K1991" s="142">
        <f t="shared" si="472"/>
        <v>0.24277456647398843</v>
      </c>
      <c r="L1991" s="98">
        <f t="shared" si="473"/>
        <v>4</v>
      </c>
      <c r="M1991" s="142">
        <f t="shared" si="474"/>
        <v>2.3121387283236993E-2</v>
      </c>
      <c r="N1991" s="99">
        <f t="shared" si="475"/>
        <v>173</v>
      </c>
      <c r="O1991" s="144">
        <f t="shared" si="475"/>
        <v>1</v>
      </c>
    </row>
    <row r="1992" spans="2:15" x14ac:dyDescent="0.15">
      <c r="B1992" s="183"/>
      <c r="C1992" s="12" t="s">
        <v>26</v>
      </c>
      <c r="D1992" s="141">
        <f t="shared" si="476"/>
        <v>9</v>
      </c>
      <c r="E1992" s="142">
        <f t="shared" si="477"/>
        <v>3.2258064516129031E-2</v>
      </c>
      <c r="F1992" s="143">
        <f t="shared" si="468"/>
        <v>78</v>
      </c>
      <c r="G1992" s="142">
        <f t="shared" si="469"/>
        <v>0.27956989247311825</v>
      </c>
      <c r="H1992" s="143">
        <f t="shared" si="470"/>
        <v>131</v>
      </c>
      <c r="I1992" s="142">
        <f t="shared" si="471"/>
        <v>0.46953405017921146</v>
      </c>
      <c r="J1992" s="143">
        <f t="shared" si="468"/>
        <v>60</v>
      </c>
      <c r="K1992" s="142">
        <f t="shared" si="472"/>
        <v>0.21505376344086022</v>
      </c>
      <c r="L1992" s="98">
        <f t="shared" si="473"/>
        <v>1</v>
      </c>
      <c r="M1992" s="142">
        <f t="shared" si="474"/>
        <v>3.5842293906810036E-3</v>
      </c>
      <c r="N1992" s="99">
        <f t="shared" si="475"/>
        <v>279</v>
      </c>
      <c r="O1992" s="144">
        <f t="shared" si="475"/>
        <v>1</v>
      </c>
    </row>
    <row r="1993" spans="2:15" x14ac:dyDescent="0.15">
      <c r="B1993" s="183"/>
      <c r="C1993" s="12" t="s">
        <v>28</v>
      </c>
      <c r="D1993" s="141">
        <f t="shared" si="476"/>
        <v>23</v>
      </c>
      <c r="E1993" s="142">
        <f t="shared" si="477"/>
        <v>6.7846607669616518E-2</v>
      </c>
      <c r="F1993" s="143">
        <f t="shared" si="468"/>
        <v>96</v>
      </c>
      <c r="G1993" s="142">
        <f t="shared" si="469"/>
        <v>0.2831858407079646</v>
      </c>
      <c r="H1993" s="143">
        <f>H2002+H2011</f>
        <v>171</v>
      </c>
      <c r="I1993" s="142">
        <f t="shared" si="471"/>
        <v>0.50442477876106195</v>
      </c>
      <c r="J1993" s="143">
        <f t="shared" si="468"/>
        <v>48</v>
      </c>
      <c r="K1993" s="142">
        <f t="shared" si="472"/>
        <v>0.1415929203539823</v>
      </c>
      <c r="L1993" s="98">
        <f t="shared" si="473"/>
        <v>1</v>
      </c>
      <c r="M1993" s="142">
        <f t="shared" si="474"/>
        <v>2.9498525073746312E-3</v>
      </c>
      <c r="N1993" s="99">
        <f t="shared" si="475"/>
        <v>339</v>
      </c>
      <c r="O1993" s="144">
        <f t="shared" si="475"/>
        <v>1</v>
      </c>
    </row>
    <row r="1994" spans="2:15" x14ac:dyDescent="0.15">
      <c r="B1994" s="183"/>
      <c r="C1994" s="12" t="s">
        <v>30</v>
      </c>
      <c r="D1994" s="141">
        <f t="shared" si="476"/>
        <v>20</v>
      </c>
      <c r="E1994" s="142">
        <f t="shared" si="477"/>
        <v>6.4516129032258063E-2</v>
      </c>
      <c r="F1994" s="143">
        <f t="shared" si="468"/>
        <v>124</v>
      </c>
      <c r="G1994" s="142">
        <f t="shared" si="469"/>
        <v>0.4</v>
      </c>
      <c r="H1994" s="143">
        <f t="shared" ref="H1994:H1997" si="478">H2003+H2012</f>
        <v>123</v>
      </c>
      <c r="I1994" s="142">
        <f t="shared" si="471"/>
        <v>0.39677419354838711</v>
      </c>
      <c r="J1994" s="143">
        <f t="shared" si="468"/>
        <v>41</v>
      </c>
      <c r="K1994" s="142">
        <f t="shared" si="472"/>
        <v>0.13225806451612904</v>
      </c>
      <c r="L1994" s="98">
        <f t="shared" si="473"/>
        <v>2</v>
      </c>
      <c r="M1994" s="142">
        <f t="shared" si="474"/>
        <v>6.4516129032258064E-3</v>
      </c>
      <c r="N1994" s="99">
        <f t="shared" si="475"/>
        <v>310</v>
      </c>
      <c r="O1994" s="144">
        <f t="shared" si="475"/>
        <v>1</v>
      </c>
    </row>
    <row r="1995" spans="2:15" x14ac:dyDescent="0.15">
      <c r="B1995" s="183"/>
      <c r="C1995" s="12" t="s">
        <v>35</v>
      </c>
      <c r="D1995" s="141">
        <f t="shared" si="476"/>
        <v>28</v>
      </c>
      <c r="E1995" s="142">
        <f t="shared" si="477"/>
        <v>5.46875E-2</v>
      </c>
      <c r="F1995" s="143">
        <f t="shared" si="468"/>
        <v>186</v>
      </c>
      <c r="G1995" s="142">
        <f t="shared" si="469"/>
        <v>0.36328125</v>
      </c>
      <c r="H1995" s="143">
        <f t="shared" si="478"/>
        <v>216</v>
      </c>
      <c r="I1995" s="142">
        <f t="shared" si="471"/>
        <v>0.421875</v>
      </c>
      <c r="J1995" s="143">
        <f t="shared" si="468"/>
        <v>66</v>
      </c>
      <c r="K1995" s="142">
        <f t="shared" si="472"/>
        <v>0.12890625</v>
      </c>
      <c r="L1995" s="98">
        <f t="shared" si="473"/>
        <v>16</v>
      </c>
      <c r="M1995" s="142">
        <f t="shared" si="474"/>
        <v>3.125E-2</v>
      </c>
      <c r="N1995" s="99">
        <f t="shared" si="475"/>
        <v>512</v>
      </c>
      <c r="O1995" s="144">
        <f t="shared" si="475"/>
        <v>1</v>
      </c>
    </row>
    <row r="1996" spans="2:15" x14ac:dyDescent="0.15">
      <c r="B1996" s="183"/>
      <c r="C1996" s="12" t="s">
        <v>37</v>
      </c>
      <c r="D1996" s="141">
        <f t="shared" si="476"/>
        <v>25</v>
      </c>
      <c r="E1996" s="142">
        <f t="shared" si="477"/>
        <v>5.7339449541284407E-2</v>
      </c>
      <c r="F1996" s="143">
        <f t="shared" si="468"/>
        <v>176</v>
      </c>
      <c r="G1996" s="142">
        <f t="shared" si="469"/>
        <v>0.40366972477064222</v>
      </c>
      <c r="H1996" s="143">
        <f t="shared" si="478"/>
        <v>174</v>
      </c>
      <c r="I1996" s="142">
        <f t="shared" si="471"/>
        <v>0.39908256880733944</v>
      </c>
      <c r="J1996" s="143">
        <f t="shared" si="468"/>
        <v>53</v>
      </c>
      <c r="K1996" s="142">
        <f t="shared" si="472"/>
        <v>0.12155963302752294</v>
      </c>
      <c r="L1996" s="98">
        <f t="shared" si="473"/>
        <v>8</v>
      </c>
      <c r="M1996" s="142">
        <f t="shared" si="474"/>
        <v>1.834862385321101E-2</v>
      </c>
      <c r="N1996" s="99">
        <f t="shared" si="475"/>
        <v>436</v>
      </c>
      <c r="O1996" s="144">
        <f t="shared" si="475"/>
        <v>1</v>
      </c>
    </row>
    <row r="1997" spans="2:15" x14ac:dyDescent="0.15">
      <c r="B1997" s="183"/>
      <c r="C1997" s="10" t="s">
        <v>75</v>
      </c>
      <c r="D1997" s="71">
        <f t="shared" si="476"/>
        <v>23</v>
      </c>
      <c r="E1997" s="72">
        <f t="shared" si="477"/>
        <v>9.5435684647302899E-2</v>
      </c>
      <c r="F1997" s="73">
        <f t="shared" si="468"/>
        <v>73</v>
      </c>
      <c r="G1997" s="72">
        <f t="shared" si="469"/>
        <v>0.30290456431535268</v>
      </c>
      <c r="H1997" s="73">
        <f t="shared" si="478"/>
        <v>84</v>
      </c>
      <c r="I1997" s="72">
        <f t="shared" si="471"/>
        <v>0.34854771784232363</v>
      </c>
      <c r="J1997" s="73">
        <f t="shared" si="468"/>
        <v>51</v>
      </c>
      <c r="K1997" s="72">
        <f t="shared" si="472"/>
        <v>0.21161825726141079</v>
      </c>
      <c r="L1997" s="74">
        <f t="shared" si="473"/>
        <v>10</v>
      </c>
      <c r="M1997" s="72">
        <f t="shared" si="474"/>
        <v>4.1493775933609957E-2</v>
      </c>
      <c r="N1997" s="75">
        <f t="shared" si="475"/>
        <v>241</v>
      </c>
      <c r="O1997" s="76">
        <f t="shared" si="475"/>
        <v>1</v>
      </c>
    </row>
    <row r="1998" spans="2:15" x14ac:dyDescent="0.15">
      <c r="B1998" s="182" t="s">
        <v>15</v>
      </c>
      <c r="C1998" s="11" t="s">
        <v>0</v>
      </c>
      <c r="D1998" s="77">
        <f>SUM(D1999:D2006)</f>
        <v>48</v>
      </c>
      <c r="E1998" s="60">
        <f t="shared" si="477"/>
        <v>4.3321299638989168E-2</v>
      </c>
      <c r="F1998" s="67">
        <f>SUM(F1999:F2006)</f>
        <v>290</v>
      </c>
      <c r="G1998" s="60">
        <f t="shared" si="469"/>
        <v>0.26173285198555957</v>
      </c>
      <c r="H1998" s="67">
        <f>SUM(H1999:H2006)</f>
        <v>511</v>
      </c>
      <c r="I1998" s="60">
        <f t="shared" si="471"/>
        <v>0.46119133574007221</v>
      </c>
      <c r="J1998" s="67">
        <f>SUM(J1999:J2006)</f>
        <v>243</v>
      </c>
      <c r="K1998" s="60">
        <f t="shared" si="472"/>
        <v>0.21931407942238268</v>
      </c>
      <c r="L1998" s="63">
        <f>SUM(L1999:L2006)</f>
        <v>16</v>
      </c>
      <c r="M1998" s="60">
        <f t="shared" si="474"/>
        <v>1.444043321299639E-2</v>
      </c>
      <c r="N1998" s="64">
        <f t="shared" si="475"/>
        <v>1108</v>
      </c>
      <c r="O1998" s="65">
        <f t="shared" si="475"/>
        <v>1</v>
      </c>
    </row>
    <row r="1999" spans="2:15" x14ac:dyDescent="0.15">
      <c r="B1999" s="182"/>
      <c r="C1999" s="11" t="s">
        <v>22</v>
      </c>
      <c r="D1999" s="77"/>
      <c r="E1999" s="66">
        <f t="shared" si="477"/>
        <v>0</v>
      </c>
      <c r="F1999" s="67">
        <v>8</v>
      </c>
      <c r="G1999" s="66">
        <f t="shared" si="469"/>
        <v>0.16666666666666666</v>
      </c>
      <c r="H1999" s="67">
        <v>21</v>
      </c>
      <c r="I1999" s="66">
        <f t="shared" si="471"/>
        <v>0.4375</v>
      </c>
      <c r="J1999" s="67">
        <v>16</v>
      </c>
      <c r="K1999" s="66">
        <f t="shared" si="472"/>
        <v>0.33333333333333331</v>
      </c>
      <c r="L1999" s="68">
        <v>3</v>
      </c>
      <c r="M1999" s="66">
        <f t="shared" si="474"/>
        <v>6.25E-2</v>
      </c>
      <c r="N1999" s="69">
        <f t="shared" si="475"/>
        <v>48</v>
      </c>
      <c r="O1999" s="70">
        <f t="shared" si="475"/>
        <v>1</v>
      </c>
    </row>
    <row r="2000" spans="2:15" x14ac:dyDescent="0.15">
      <c r="B2000" s="182"/>
      <c r="C2000" s="12" t="s">
        <v>24</v>
      </c>
      <c r="D2000" s="145">
        <v>4</v>
      </c>
      <c r="E2000" s="142">
        <f t="shared" si="477"/>
        <v>5.0632911392405063E-2</v>
      </c>
      <c r="F2000" s="143">
        <v>6</v>
      </c>
      <c r="G2000" s="142">
        <f t="shared" si="469"/>
        <v>7.5949367088607597E-2</v>
      </c>
      <c r="H2000" s="143">
        <v>41</v>
      </c>
      <c r="I2000" s="142">
        <f t="shared" si="471"/>
        <v>0.51898734177215189</v>
      </c>
      <c r="J2000" s="143">
        <v>25</v>
      </c>
      <c r="K2000" s="142">
        <f t="shared" si="472"/>
        <v>0.31645569620253167</v>
      </c>
      <c r="L2000" s="98">
        <v>3</v>
      </c>
      <c r="M2000" s="142">
        <f t="shared" si="474"/>
        <v>3.7974683544303799E-2</v>
      </c>
      <c r="N2000" s="99">
        <f t="shared" si="475"/>
        <v>79</v>
      </c>
      <c r="O2000" s="144">
        <f t="shared" si="475"/>
        <v>1</v>
      </c>
    </row>
    <row r="2001" spans="2:15" x14ac:dyDescent="0.15">
      <c r="B2001" s="182"/>
      <c r="C2001" s="12" t="s">
        <v>26</v>
      </c>
      <c r="D2001" s="145">
        <v>5</v>
      </c>
      <c r="E2001" s="142">
        <f t="shared" si="477"/>
        <v>3.5714285714285712E-2</v>
      </c>
      <c r="F2001" s="143">
        <v>26</v>
      </c>
      <c r="G2001" s="142">
        <f t="shared" si="469"/>
        <v>0.18571428571428572</v>
      </c>
      <c r="H2001" s="143">
        <v>69</v>
      </c>
      <c r="I2001" s="142">
        <f t="shared" si="471"/>
        <v>0.49285714285714288</v>
      </c>
      <c r="J2001" s="143">
        <v>39</v>
      </c>
      <c r="K2001" s="142">
        <f t="shared" si="472"/>
        <v>0.27857142857142858</v>
      </c>
      <c r="L2001" s="98">
        <v>1</v>
      </c>
      <c r="M2001" s="142">
        <f t="shared" si="474"/>
        <v>7.1428571428571426E-3</v>
      </c>
      <c r="N2001" s="99">
        <f t="shared" si="475"/>
        <v>140</v>
      </c>
      <c r="O2001" s="144">
        <f t="shared" si="475"/>
        <v>1</v>
      </c>
    </row>
    <row r="2002" spans="2:15" x14ac:dyDescent="0.15">
      <c r="B2002" s="182"/>
      <c r="C2002" s="12" t="s">
        <v>28</v>
      </c>
      <c r="D2002" s="145">
        <v>10</v>
      </c>
      <c r="E2002" s="142">
        <f t="shared" si="477"/>
        <v>6.7114093959731544E-2</v>
      </c>
      <c r="F2002" s="143">
        <v>26</v>
      </c>
      <c r="G2002" s="142">
        <f t="shared" si="469"/>
        <v>0.17449664429530201</v>
      </c>
      <c r="H2002" s="143">
        <v>82</v>
      </c>
      <c r="I2002" s="142">
        <f t="shared" si="471"/>
        <v>0.55033557046979864</v>
      </c>
      <c r="J2002" s="143">
        <v>31</v>
      </c>
      <c r="K2002" s="142">
        <f t="shared" si="472"/>
        <v>0.20805369127516779</v>
      </c>
      <c r="L2002" s="98"/>
      <c r="M2002" s="142">
        <f t="shared" si="474"/>
        <v>0</v>
      </c>
      <c r="N2002" s="99">
        <f t="shared" si="475"/>
        <v>149</v>
      </c>
      <c r="O2002" s="144">
        <f t="shared" si="475"/>
        <v>1</v>
      </c>
    </row>
    <row r="2003" spans="2:15" x14ac:dyDescent="0.15">
      <c r="B2003" s="182"/>
      <c r="C2003" s="12" t="s">
        <v>30</v>
      </c>
      <c r="D2003" s="145">
        <v>7</v>
      </c>
      <c r="E2003" s="142">
        <f t="shared" si="477"/>
        <v>4.9295774647887321E-2</v>
      </c>
      <c r="F2003" s="143">
        <v>39</v>
      </c>
      <c r="G2003" s="142">
        <f t="shared" si="469"/>
        <v>0.27464788732394368</v>
      </c>
      <c r="H2003" s="143">
        <v>63</v>
      </c>
      <c r="I2003" s="142">
        <f t="shared" si="471"/>
        <v>0.44366197183098594</v>
      </c>
      <c r="J2003" s="143">
        <v>32</v>
      </c>
      <c r="K2003" s="142">
        <f t="shared" si="472"/>
        <v>0.22535211267605634</v>
      </c>
      <c r="L2003" s="98">
        <v>1</v>
      </c>
      <c r="M2003" s="142">
        <f t="shared" si="474"/>
        <v>7.0422535211267607E-3</v>
      </c>
      <c r="N2003" s="99">
        <f t="shared" si="475"/>
        <v>142</v>
      </c>
      <c r="O2003" s="144">
        <f t="shared" si="475"/>
        <v>1.0000000000000002</v>
      </c>
    </row>
    <row r="2004" spans="2:15" x14ac:dyDescent="0.15">
      <c r="B2004" s="183"/>
      <c r="C2004" s="12" t="s">
        <v>35</v>
      </c>
      <c r="D2004" s="145">
        <v>8</v>
      </c>
      <c r="E2004" s="142">
        <f t="shared" si="477"/>
        <v>3.2786885245901641E-2</v>
      </c>
      <c r="F2004" s="143">
        <v>68</v>
      </c>
      <c r="G2004" s="142">
        <f t="shared" si="469"/>
        <v>0.27868852459016391</v>
      </c>
      <c r="H2004" s="143">
        <v>115</v>
      </c>
      <c r="I2004" s="142">
        <f t="shared" si="471"/>
        <v>0.47131147540983609</v>
      </c>
      <c r="J2004" s="143">
        <v>48</v>
      </c>
      <c r="K2004" s="142">
        <f t="shared" si="472"/>
        <v>0.19672131147540983</v>
      </c>
      <c r="L2004" s="98">
        <v>5</v>
      </c>
      <c r="M2004" s="142">
        <f t="shared" si="474"/>
        <v>2.0491803278688523E-2</v>
      </c>
      <c r="N2004" s="99">
        <f t="shared" si="475"/>
        <v>244</v>
      </c>
      <c r="O2004" s="144">
        <f t="shared" si="475"/>
        <v>1</v>
      </c>
    </row>
    <row r="2005" spans="2:15" x14ac:dyDescent="0.15">
      <c r="B2005" s="183"/>
      <c r="C2005" s="12" t="s">
        <v>37</v>
      </c>
      <c r="D2005" s="145">
        <v>3</v>
      </c>
      <c r="E2005" s="142">
        <f t="shared" si="477"/>
        <v>1.507537688442211E-2</v>
      </c>
      <c r="F2005" s="143">
        <v>79</v>
      </c>
      <c r="G2005" s="142">
        <f t="shared" si="469"/>
        <v>0.39698492462311558</v>
      </c>
      <c r="H2005" s="143">
        <v>88</v>
      </c>
      <c r="I2005" s="142">
        <f t="shared" si="471"/>
        <v>0.44221105527638194</v>
      </c>
      <c r="J2005" s="143">
        <v>28</v>
      </c>
      <c r="K2005" s="142">
        <f t="shared" si="472"/>
        <v>0.1407035175879397</v>
      </c>
      <c r="L2005" s="98">
        <v>1</v>
      </c>
      <c r="M2005" s="142">
        <f t="shared" si="474"/>
        <v>5.0251256281407036E-3</v>
      </c>
      <c r="N2005" s="99">
        <f t="shared" si="475"/>
        <v>199</v>
      </c>
      <c r="O2005" s="144">
        <f t="shared" si="475"/>
        <v>1</v>
      </c>
    </row>
    <row r="2006" spans="2:15" x14ac:dyDescent="0.15">
      <c r="B2006" s="183"/>
      <c r="C2006" s="10" t="s">
        <v>75</v>
      </c>
      <c r="D2006" s="78">
        <v>11</v>
      </c>
      <c r="E2006" s="72">
        <f t="shared" si="477"/>
        <v>0.10280373831775701</v>
      </c>
      <c r="F2006" s="73">
        <v>38</v>
      </c>
      <c r="G2006" s="72">
        <f t="shared" si="469"/>
        <v>0.35514018691588783</v>
      </c>
      <c r="H2006" s="73">
        <v>32</v>
      </c>
      <c r="I2006" s="72">
        <f t="shared" si="471"/>
        <v>0.29906542056074764</v>
      </c>
      <c r="J2006" s="73">
        <v>24</v>
      </c>
      <c r="K2006" s="72">
        <f t="shared" si="472"/>
        <v>0.22429906542056074</v>
      </c>
      <c r="L2006" s="74">
        <v>2</v>
      </c>
      <c r="M2006" s="72">
        <f t="shared" si="474"/>
        <v>1.8691588785046728E-2</v>
      </c>
      <c r="N2006" s="75">
        <f t="shared" si="475"/>
        <v>107</v>
      </c>
      <c r="O2006" s="76">
        <f t="shared" si="475"/>
        <v>1</v>
      </c>
    </row>
    <row r="2007" spans="2:15" x14ac:dyDescent="0.15">
      <c r="B2007" s="182" t="s">
        <v>16</v>
      </c>
      <c r="C2007" s="6" t="s">
        <v>0</v>
      </c>
      <c r="D2007" s="59">
        <f>SUM(D2008:D2015)</f>
        <v>93</v>
      </c>
      <c r="E2007" s="60">
        <f t="shared" si="477"/>
        <v>7.2317262830482121E-2</v>
      </c>
      <c r="F2007" s="62">
        <f>SUM(F2008:F2015)</f>
        <v>501</v>
      </c>
      <c r="G2007" s="60">
        <f t="shared" si="469"/>
        <v>0.38958009331259719</v>
      </c>
      <c r="H2007" s="62">
        <f>SUM(H2008:H2015)</f>
        <v>516</v>
      </c>
      <c r="I2007" s="60">
        <f t="shared" si="471"/>
        <v>0.40124416796267498</v>
      </c>
      <c r="J2007" s="62">
        <f>SUM(J2008:J2015)</f>
        <v>147</v>
      </c>
      <c r="K2007" s="60">
        <f t="shared" si="472"/>
        <v>0.11430793157076205</v>
      </c>
      <c r="L2007" s="63">
        <f>SUM(L2008:L2015)</f>
        <v>29</v>
      </c>
      <c r="M2007" s="60">
        <f t="shared" si="474"/>
        <v>2.2550544323483669E-2</v>
      </c>
      <c r="N2007" s="64">
        <f t="shared" si="475"/>
        <v>1286</v>
      </c>
      <c r="O2007" s="65">
        <f t="shared" si="475"/>
        <v>1</v>
      </c>
    </row>
    <row r="2008" spans="2:15" x14ac:dyDescent="0.15">
      <c r="B2008" s="182"/>
      <c r="C2008" s="11" t="s">
        <v>22</v>
      </c>
      <c r="D2008" s="77">
        <v>4</v>
      </c>
      <c r="E2008" s="66">
        <f t="shared" si="477"/>
        <v>7.1428571428571425E-2</v>
      </c>
      <c r="F2008" s="67">
        <v>17</v>
      </c>
      <c r="G2008" s="66">
        <f t="shared" si="469"/>
        <v>0.30357142857142855</v>
      </c>
      <c r="H2008" s="67">
        <v>22</v>
      </c>
      <c r="I2008" s="66">
        <f t="shared" si="471"/>
        <v>0.39285714285714285</v>
      </c>
      <c r="J2008" s="67">
        <v>13</v>
      </c>
      <c r="K2008" s="66">
        <f t="shared" si="472"/>
        <v>0.23214285714285715</v>
      </c>
      <c r="L2008" s="68"/>
      <c r="M2008" s="66">
        <f t="shared" si="474"/>
        <v>0</v>
      </c>
      <c r="N2008" s="69">
        <f t="shared" si="475"/>
        <v>56</v>
      </c>
      <c r="O2008" s="70">
        <f t="shared" si="475"/>
        <v>1</v>
      </c>
    </row>
    <row r="2009" spans="2:15" x14ac:dyDescent="0.15">
      <c r="B2009" s="182"/>
      <c r="C2009" s="12" t="s">
        <v>24</v>
      </c>
      <c r="D2009" s="145">
        <v>5</v>
      </c>
      <c r="E2009" s="142">
        <f t="shared" si="477"/>
        <v>5.3191489361702128E-2</v>
      </c>
      <c r="F2009" s="143">
        <v>27</v>
      </c>
      <c r="G2009" s="142">
        <f t="shared" si="469"/>
        <v>0.28723404255319152</v>
      </c>
      <c r="H2009" s="143">
        <v>44</v>
      </c>
      <c r="I2009" s="142">
        <f t="shared" si="471"/>
        <v>0.46808510638297873</v>
      </c>
      <c r="J2009" s="143">
        <v>17</v>
      </c>
      <c r="K2009" s="142">
        <f t="shared" si="472"/>
        <v>0.18085106382978725</v>
      </c>
      <c r="L2009" s="98">
        <v>1</v>
      </c>
      <c r="M2009" s="142">
        <f t="shared" si="474"/>
        <v>1.0638297872340425E-2</v>
      </c>
      <c r="N2009" s="99">
        <f t="shared" si="475"/>
        <v>94</v>
      </c>
      <c r="O2009" s="144">
        <f t="shared" si="475"/>
        <v>1</v>
      </c>
    </row>
    <row r="2010" spans="2:15" x14ac:dyDescent="0.15">
      <c r="B2010" s="182"/>
      <c r="C2010" s="12" t="s">
        <v>26</v>
      </c>
      <c r="D2010" s="145">
        <v>4</v>
      </c>
      <c r="E2010" s="142">
        <f t="shared" si="477"/>
        <v>2.8776978417266189E-2</v>
      </c>
      <c r="F2010" s="143">
        <v>52</v>
      </c>
      <c r="G2010" s="142">
        <f t="shared" si="469"/>
        <v>0.37410071942446044</v>
      </c>
      <c r="H2010" s="143">
        <v>62</v>
      </c>
      <c r="I2010" s="142">
        <f t="shared" si="471"/>
        <v>0.4460431654676259</v>
      </c>
      <c r="J2010" s="143">
        <v>21</v>
      </c>
      <c r="K2010" s="142">
        <f t="shared" si="472"/>
        <v>0.15107913669064749</v>
      </c>
      <c r="L2010" s="98"/>
      <c r="M2010" s="142">
        <f t="shared" si="474"/>
        <v>0</v>
      </c>
      <c r="N2010" s="99">
        <f t="shared" si="475"/>
        <v>139</v>
      </c>
      <c r="O2010" s="144">
        <f t="shared" si="475"/>
        <v>1</v>
      </c>
    </row>
    <row r="2011" spans="2:15" x14ac:dyDescent="0.15">
      <c r="B2011" s="182"/>
      <c r="C2011" s="12" t="s">
        <v>28</v>
      </c>
      <c r="D2011" s="145">
        <v>13</v>
      </c>
      <c r="E2011" s="142">
        <f t="shared" si="477"/>
        <v>6.8421052631578952E-2</v>
      </c>
      <c r="F2011" s="143">
        <v>70</v>
      </c>
      <c r="G2011" s="142">
        <f t="shared" si="469"/>
        <v>0.36842105263157893</v>
      </c>
      <c r="H2011" s="143">
        <v>89</v>
      </c>
      <c r="I2011" s="142">
        <f t="shared" si="471"/>
        <v>0.46842105263157896</v>
      </c>
      <c r="J2011" s="143">
        <v>17</v>
      </c>
      <c r="K2011" s="142">
        <f t="shared" si="472"/>
        <v>8.9473684210526316E-2</v>
      </c>
      <c r="L2011" s="98">
        <v>1</v>
      </c>
      <c r="M2011" s="142">
        <f t="shared" si="474"/>
        <v>5.263157894736842E-3</v>
      </c>
      <c r="N2011" s="99">
        <f t="shared" si="475"/>
        <v>190</v>
      </c>
      <c r="O2011" s="144">
        <f t="shared" si="475"/>
        <v>1</v>
      </c>
    </row>
    <row r="2012" spans="2:15" x14ac:dyDescent="0.15">
      <c r="B2012" s="182"/>
      <c r="C2012" s="12" t="s">
        <v>30</v>
      </c>
      <c r="D2012" s="145">
        <v>13</v>
      </c>
      <c r="E2012" s="142">
        <f t="shared" si="477"/>
        <v>7.7380952380952384E-2</v>
      </c>
      <c r="F2012" s="143">
        <v>85</v>
      </c>
      <c r="G2012" s="142">
        <f t="shared" si="469"/>
        <v>0.50595238095238093</v>
      </c>
      <c r="H2012" s="143">
        <v>60</v>
      </c>
      <c r="I2012" s="142">
        <f t="shared" si="471"/>
        <v>0.35714285714285715</v>
      </c>
      <c r="J2012" s="143">
        <v>9</v>
      </c>
      <c r="K2012" s="142">
        <f t="shared" si="472"/>
        <v>5.3571428571428568E-2</v>
      </c>
      <c r="L2012" s="98">
        <v>1</v>
      </c>
      <c r="M2012" s="142">
        <f t="shared" si="474"/>
        <v>5.9523809523809521E-3</v>
      </c>
      <c r="N2012" s="99">
        <f t="shared" si="475"/>
        <v>168</v>
      </c>
      <c r="O2012" s="144">
        <f t="shared" si="475"/>
        <v>1</v>
      </c>
    </row>
    <row r="2013" spans="2:15" x14ac:dyDescent="0.15">
      <c r="B2013" s="183"/>
      <c r="C2013" s="12" t="s">
        <v>35</v>
      </c>
      <c r="D2013" s="145">
        <v>20</v>
      </c>
      <c r="E2013" s="142">
        <f t="shared" si="477"/>
        <v>7.4626865671641784E-2</v>
      </c>
      <c r="F2013" s="143">
        <v>118</v>
      </c>
      <c r="G2013" s="142">
        <f t="shared" si="469"/>
        <v>0.44029850746268656</v>
      </c>
      <c r="H2013" s="143">
        <v>101</v>
      </c>
      <c r="I2013" s="142">
        <f t="shared" si="471"/>
        <v>0.37686567164179102</v>
      </c>
      <c r="J2013" s="143">
        <v>18</v>
      </c>
      <c r="K2013" s="142">
        <f t="shared" si="472"/>
        <v>6.7164179104477612E-2</v>
      </c>
      <c r="L2013" s="98">
        <v>11</v>
      </c>
      <c r="M2013" s="142">
        <f t="shared" si="474"/>
        <v>4.1044776119402986E-2</v>
      </c>
      <c r="N2013" s="99">
        <f t="shared" si="475"/>
        <v>268</v>
      </c>
      <c r="O2013" s="144">
        <f t="shared" si="475"/>
        <v>1</v>
      </c>
    </row>
    <row r="2014" spans="2:15" x14ac:dyDescent="0.15">
      <c r="B2014" s="183"/>
      <c r="C2014" s="12" t="s">
        <v>37</v>
      </c>
      <c r="D2014" s="145">
        <v>22</v>
      </c>
      <c r="E2014" s="142">
        <f t="shared" si="477"/>
        <v>9.2827004219409287E-2</v>
      </c>
      <c r="F2014" s="143">
        <v>97</v>
      </c>
      <c r="G2014" s="142">
        <f t="shared" si="469"/>
        <v>0.40928270042194093</v>
      </c>
      <c r="H2014" s="143">
        <v>86</v>
      </c>
      <c r="I2014" s="142">
        <f t="shared" si="471"/>
        <v>0.3628691983122363</v>
      </c>
      <c r="J2014" s="143">
        <v>25</v>
      </c>
      <c r="K2014" s="142">
        <f t="shared" si="472"/>
        <v>0.10548523206751055</v>
      </c>
      <c r="L2014" s="98">
        <v>7</v>
      </c>
      <c r="M2014" s="142">
        <f t="shared" si="474"/>
        <v>2.9535864978902954E-2</v>
      </c>
      <c r="N2014" s="99">
        <f t="shared" si="475"/>
        <v>237</v>
      </c>
      <c r="O2014" s="144">
        <f t="shared" si="475"/>
        <v>1</v>
      </c>
    </row>
    <row r="2015" spans="2:15" x14ac:dyDescent="0.15">
      <c r="B2015" s="183"/>
      <c r="C2015" s="10" t="s">
        <v>75</v>
      </c>
      <c r="D2015" s="78">
        <v>12</v>
      </c>
      <c r="E2015" s="72">
        <f t="shared" si="477"/>
        <v>8.9552238805970144E-2</v>
      </c>
      <c r="F2015" s="73">
        <v>35</v>
      </c>
      <c r="G2015" s="72">
        <f t="shared" si="469"/>
        <v>0.26119402985074625</v>
      </c>
      <c r="H2015" s="73">
        <v>52</v>
      </c>
      <c r="I2015" s="72">
        <f t="shared" si="471"/>
        <v>0.38805970149253732</v>
      </c>
      <c r="J2015" s="73">
        <v>27</v>
      </c>
      <c r="K2015" s="72">
        <f t="shared" si="472"/>
        <v>0.20149253731343283</v>
      </c>
      <c r="L2015" s="74">
        <v>8</v>
      </c>
      <c r="M2015" s="72">
        <f t="shared" si="474"/>
        <v>5.9701492537313432E-2</v>
      </c>
      <c r="N2015" s="75">
        <f>D2015+F2015+H2015+J2015+L2015</f>
        <v>134</v>
      </c>
      <c r="O2015" s="76">
        <f t="shared" ref="O2015" si="479">E2015+G2015+I2015+K2015+M2015</f>
        <v>1</v>
      </c>
    </row>
    <row r="2017" spans="2:15" ht="27" customHeight="1" x14ac:dyDescent="0.15">
      <c r="B2017" s="174" t="s">
        <v>88</v>
      </c>
      <c r="C2017" s="175"/>
      <c r="D2017" s="184" t="s">
        <v>266</v>
      </c>
      <c r="E2017" s="185"/>
      <c r="F2017" s="186" t="s">
        <v>267</v>
      </c>
      <c r="G2017" s="186"/>
      <c r="H2017" s="186" t="s">
        <v>268</v>
      </c>
      <c r="I2017" s="186"/>
      <c r="J2017" s="187" t="s">
        <v>269</v>
      </c>
      <c r="K2017" s="188"/>
      <c r="L2017" s="180" t="s">
        <v>76</v>
      </c>
      <c r="M2017" s="179"/>
      <c r="N2017" s="188" t="s">
        <v>14</v>
      </c>
      <c r="O2017" s="194"/>
    </row>
    <row r="2018" spans="2:15" x14ac:dyDescent="0.15">
      <c r="B2018" s="176"/>
      <c r="C2018" s="177"/>
      <c r="D2018" s="119" t="s">
        <v>1</v>
      </c>
      <c r="E2018" s="120" t="s">
        <v>2</v>
      </c>
      <c r="F2018" s="120" t="s">
        <v>1</v>
      </c>
      <c r="G2018" s="120" t="s">
        <v>2</v>
      </c>
      <c r="H2018" s="120" t="s">
        <v>1</v>
      </c>
      <c r="I2018" s="120" t="s">
        <v>2</v>
      </c>
      <c r="J2018" s="120" t="s">
        <v>1</v>
      </c>
      <c r="K2018" s="120" t="s">
        <v>2</v>
      </c>
      <c r="L2018" s="120" t="s">
        <v>1</v>
      </c>
      <c r="M2018" s="120" t="s">
        <v>2</v>
      </c>
      <c r="N2018" s="120" t="s">
        <v>1</v>
      </c>
      <c r="O2018" s="121" t="s">
        <v>2</v>
      </c>
    </row>
    <row r="2019" spans="2:15" x14ac:dyDescent="0.15">
      <c r="B2019" s="171" t="s">
        <v>17</v>
      </c>
      <c r="C2019" s="3" t="s">
        <v>0</v>
      </c>
      <c r="D2019" s="22">
        <f>SUM(D2020:D2029)</f>
        <v>141</v>
      </c>
      <c r="E2019" s="23">
        <f t="shared" ref="E2019:E2029" si="480">D2019/N2019</f>
        <v>5.889724310776942E-2</v>
      </c>
      <c r="F2019" s="37">
        <f>SUM(F2020:F2029)</f>
        <v>791</v>
      </c>
      <c r="G2019" s="23">
        <f t="shared" ref="G2019:G2029" si="481">F2019/N2019</f>
        <v>0.33040935672514621</v>
      </c>
      <c r="H2019" s="37">
        <f>SUM(H2020:H2029)</f>
        <v>1027</v>
      </c>
      <c r="I2019" s="23">
        <f>H2019/N2019</f>
        <v>0.42898913951545531</v>
      </c>
      <c r="J2019" s="37">
        <f>SUM(J2020:J2029)</f>
        <v>390</v>
      </c>
      <c r="K2019" s="23">
        <f>J2019/N2019</f>
        <v>0.16290726817042606</v>
      </c>
      <c r="L2019" s="40">
        <f>SUM(L2020:L2029)</f>
        <v>45</v>
      </c>
      <c r="M2019" s="23">
        <f>L2019/N2019</f>
        <v>1.8796992481203006E-2</v>
      </c>
      <c r="N2019" s="41">
        <f>D2019+F2019+H2019+J2019+L2019</f>
        <v>2394</v>
      </c>
      <c r="O2019" s="25">
        <f>E2019+G2019+I2019+K2019+M2019</f>
        <v>1</v>
      </c>
    </row>
    <row r="2020" spans="2:15" x14ac:dyDescent="0.15">
      <c r="B2020" s="172"/>
      <c r="C2020" s="11" t="s">
        <v>77</v>
      </c>
      <c r="D2020" s="92">
        <v>11</v>
      </c>
      <c r="E2020" s="42">
        <f t="shared" si="480"/>
        <v>7.9136690647482008E-2</v>
      </c>
      <c r="F2020" s="95">
        <v>51</v>
      </c>
      <c r="G2020" s="42">
        <f t="shared" si="481"/>
        <v>0.36690647482014388</v>
      </c>
      <c r="H2020" s="52">
        <v>51</v>
      </c>
      <c r="I2020" s="42">
        <f t="shared" ref="I2020:I2029" si="482">H2020/N2020</f>
        <v>0.36690647482014388</v>
      </c>
      <c r="J2020" s="52">
        <v>26</v>
      </c>
      <c r="K2020" s="42">
        <f t="shared" ref="K2020:K2029" si="483">J2020/N2020</f>
        <v>0.18705035971223022</v>
      </c>
      <c r="L2020" s="56"/>
      <c r="M2020" s="42">
        <f t="shared" ref="M2020:M2029" si="484">L2020/N2020</f>
        <v>0</v>
      </c>
      <c r="N2020" s="43">
        <f t="shared" ref="N2020:O2029" si="485">D2020+F2020+H2020+J2020+L2020</f>
        <v>139</v>
      </c>
      <c r="O2020" s="44">
        <f t="shared" si="485"/>
        <v>1</v>
      </c>
    </row>
    <row r="2021" spans="2:15" x14ac:dyDescent="0.15">
      <c r="B2021" s="172"/>
      <c r="C2021" s="12" t="s">
        <v>78</v>
      </c>
      <c r="D2021" s="57">
        <v>6</v>
      </c>
      <c r="E2021" s="54">
        <f t="shared" si="480"/>
        <v>0.10169491525423729</v>
      </c>
      <c r="F2021" s="147">
        <v>18</v>
      </c>
      <c r="G2021" s="54">
        <f t="shared" si="481"/>
        <v>0.30508474576271188</v>
      </c>
      <c r="H2021" s="58">
        <v>27</v>
      </c>
      <c r="I2021" s="54">
        <f t="shared" si="482"/>
        <v>0.4576271186440678</v>
      </c>
      <c r="J2021" s="58">
        <v>8</v>
      </c>
      <c r="K2021" s="54">
        <f t="shared" si="483"/>
        <v>0.13559322033898305</v>
      </c>
      <c r="L2021" s="53"/>
      <c r="M2021" s="54">
        <f t="shared" si="484"/>
        <v>0</v>
      </c>
      <c r="N2021" s="138">
        <f t="shared" si="485"/>
        <v>59</v>
      </c>
      <c r="O2021" s="134">
        <f t="shared" si="485"/>
        <v>1</v>
      </c>
    </row>
    <row r="2022" spans="2:15" x14ac:dyDescent="0.15">
      <c r="B2022" s="172"/>
      <c r="C2022" s="12" t="s">
        <v>79</v>
      </c>
      <c r="D2022" s="57">
        <v>21</v>
      </c>
      <c r="E2022" s="54">
        <f t="shared" si="480"/>
        <v>8.3665338645418322E-2</v>
      </c>
      <c r="F2022" s="147">
        <v>88</v>
      </c>
      <c r="G2022" s="54">
        <f t="shared" si="481"/>
        <v>0.35059760956175301</v>
      </c>
      <c r="H2022" s="58">
        <v>109</v>
      </c>
      <c r="I2022" s="54">
        <f t="shared" si="482"/>
        <v>0.43426294820717132</v>
      </c>
      <c r="J2022" s="58">
        <v>30</v>
      </c>
      <c r="K2022" s="54">
        <f t="shared" si="483"/>
        <v>0.11952191235059761</v>
      </c>
      <c r="L2022" s="53">
        <v>3</v>
      </c>
      <c r="M2022" s="54">
        <f t="shared" si="484"/>
        <v>1.1952191235059761E-2</v>
      </c>
      <c r="N2022" s="138">
        <f t="shared" si="485"/>
        <v>251</v>
      </c>
      <c r="O2022" s="134">
        <f t="shared" si="485"/>
        <v>1</v>
      </c>
    </row>
    <row r="2023" spans="2:15" x14ac:dyDescent="0.15">
      <c r="B2023" s="172"/>
      <c r="C2023" s="12" t="s">
        <v>80</v>
      </c>
      <c r="D2023" s="57">
        <v>25</v>
      </c>
      <c r="E2023" s="54">
        <f t="shared" si="480"/>
        <v>6.8681318681318687E-2</v>
      </c>
      <c r="F2023" s="147">
        <v>132</v>
      </c>
      <c r="G2023" s="54">
        <f t="shared" si="481"/>
        <v>0.36263736263736263</v>
      </c>
      <c r="H2023" s="58">
        <v>149</v>
      </c>
      <c r="I2023" s="54">
        <f t="shared" si="482"/>
        <v>0.40934065934065933</v>
      </c>
      <c r="J2023" s="58">
        <v>57</v>
      </c>
      <c r="K2023" s="54">
        <f t="shared" si="483"/>
        <v>0.15659340659340659</v>
      </c>
      <c r="L2023" s="53">
        <v>1</v>
      </c>
      <c r="M2023" s="54">
        <f t="shared" si="484"/>
        <v>2.7472527472527475E-3</v>
      </c>
      <c r="N2023" s="138">
        <f t="shared" si="485"/>
        <v>364</v>
      </c>
      <c r="O2023" s="134">
        <f t="shared" si="485"/>
        <v>1</v>
      </c>
    </row>
    <row r="2024" spans="2:15" x14ac:dyDescent="0.15">
      <c r="B2024" s="172"/>
      <c r="C2024" s="12" t="s">
        <v>81</v>
      </c>
      <c r="D2024" s="57">
        <v>3</v>
      </c>
      <c r="E2024" s="54">
        <f t="shared" si="480"/>
        <v>1.7751479289940829E-2</v>
      </c>
      <c r="F2024" s="147">
        <v>48</v>
      </c>
      <c r="G2024" s="54">
        <f t="shared" si="481"/>
        <v>0.28402366863905326</v>
      </c>
      <c r="H2024" s="58">
        <v>86</v>
      </c>
      <c r="I2024" s="54">
        <f t="shared" si="482"/>
        <v>0.50887573964497046</v>
      </c>
      <c r="J2024" s="58">
        <v>30</v>
      </c>
      <c r="K2024" s="54">
        <f t="shared" si="483"/>
        <v>0.17751479289940827</v>
      </c>
      <c r="L2024" s="53">
        <v>2</v>
      </c>
      <c r="M2024" s="54">
        <f t="shared" si="484"/>
        <v>1.1834319526627219E-2</v>
      </c>
      <c r="N2024" s="138">
        <f t="shared" si="485"/>
        <v>169</v>
      </c>
      <c r="O2024" s="134">
        <f t="shared" si="485"/>
        <v>1</v>
      </c>
    </row>
    <row r="2025" spans="2:15" x14ac:dyDescent="0.15">
      <c r="B2025" s="172"/>
      <c r="C2025" s="12" t="s">
        <v>82</v>
      </c>
      <c r="D2025" s="57">
        <v>16</v>
      </c>
      <c r="E2025" s="54">
        <f t="shared" si="480"/>
        <v>6.5306122448979598E-2</v>
      </c>
      <c r="F2025" s="147">
        <v>75</v>
      </c>
      <c r="G2025" s="54">
        <f t="shared" si="481"/>
        <v>0.30612244897959184</v>
      </c>
      <c r="H2025" s="58">
        <v>106</v>
      </c>
      <c r="I2025" s="54">
        <f t="shared" si="482"/>
        <v>0.43265306122448982</v>
      </c>
      <c r="J2025" s="58">
        <v>44</v>
      </c>
      <c r="K2025" s="54">
        <f t="shared" si="483"/>
        <v>0.17959183673469387</v>
      </c>
      <c r="L2025" s="53">
        <v>4</v>
      </c>
      <c r="M2025" s="54">
        <f t="shared" si="484"/>
        <v>1.6326530612244899E-2</v>
      </c>
      <c r="N2025" s="138">
        <f t="shared" si="485"/>
        <v>245</v>
      </c>
      <c r="O2025" s="134">
        <f t="shared" si="485"/>
        <v>1</v>
      </c>
    </row>
    <row r="2026" spans="2:15" x14ac:dyDescent="0.15">
      <c r="B2026" s="172"/>
      <c r="C2026" s="12" t="s">
        <v>83</v>
      </c>
      <c r="D2026" s="57">
        <v>27</v>
      </c>
      <c r="E2026" s="54">
        <f t="shared" si="480"/>
        <v>6.3529411764705876E-2</v>
      </c>
      <c r="F2026" s="147">
        <v>152</v>
      </c>
      <c r="G2026" s="54">
        <f t="shared" si="481"/>
        <v>0.35764705882352943</v>
      </c>
      <c r="H2026" s="58">
        <v>190</v>
      </c>
      <c r="I2026" s="54">
        <f t="shared" si="482"/>
        <v>0.44705882352941179</v>
      </c>
      <c r="J2026" s="58">
        <v>49</v>
      </c>
      <c r="K2026" s="54">
        <f t="shared" si="483"/>
        <v>0.11529411764705882</v>
      </c>
      <c r="L2026" s="53">
        <v>7</v>
      </c>
      <c r="M2026" s="54">
        <f t="shared" si="484"/>
        <v>1.6470588235294119E-2</v>
      </c>
      <c r="N2026" s="138">
        <f t="shared" si="485"/>
        <v>425</v>
      </c>
      <c r="O2026" s="134">
        <f t="shared" si="485"/>
        <v>1</v>
      </c>
    </row>
    <row r="2027" spans="2:15" x14ac:dyDescent="0.15">
      <c r="B2027" s="172"/>
      <c r="C2027" s="12" t="s">
        <v>84</v>
      </c>
      <c r="D2027" s="57">
        <v>18</v>
      </c>
      <c r="E2027" s="54">
        <f t="shared" si="480"/>
        <v>4.5112781954887216E-2</v>
      </c>
      <c r="F2027" s="147">
        <v>106</v>
      </c>
      <c r="G2027" s="54">
        <f t="shared" si="481"/>
        <v>0.26566416040100249</v>
      </c>
      <c r="H2027" s="58">
        <v>187</v>
      </c>
      <c r="I2027" s="54">
        <f t="shared" si="482"/>
        <v>0.46867167919799496</v>
      </c>
      <c r="J2027" s="58">
        <v>76</v>
      </c>
      <c r="K2027" s="54">
        <f t="shared" si="483"/>
        <v>0.19047619047619047</v>
      </c>
      <c r="L2027" s="53">
        <v>12</v>
      </c>
      <c r="M2027" s="54">
        <f t="shared" si="484"/>
        <v>3.007518796992481E-2</v>
      </c>
      <c r="N2027" s="138">
        <f t="shared" si="485"/>
        <v>399</v>
      </c>
      <c r="O2027" s="134">
        <f t="shared" si="485"/>
        <v>1</v>
      </c>
    </row>
    <row r="2028" spans="2:15" x14ac:dyDescent="0.15">
      <c r="B2028" s="172"/>
      <c r="C2028" s="12" t="s">
        <v>85</v>
      </c>
      <c r="D2028" s="139">
        <v>9</v>
      </c>
      <c r="E2028" s="54">
        <f t="shared" si="480"/>
        <v>4.4117647058823532E-2</v>
      </c>
      <c r="F2028" s="147">
        <v>75</v>
      </c>
      <c r="G2028" s="54">
        <f t="shared" si="481"/>
        <v>0.36764705882352944</v>
      </c>
      <c r="H2028" s="58">
        <v>71</v>
      </c>
      <c r="I2028" s="54">
        <f t="shared" si="482"/>
        <v>0.34803921568627449</v>
      </c>
      <c r="J2028" s="58">
        <v>36</v>
      </c>
      <c r="K2028" s="54">
        <f t="shared" si="483"/>
        <v>0.17647058823529413</v>
      </c>
      <c r="L2028" s="53">
        <v>13</v>
      </c>
      <c r="M2028" s="54">
        <f t="shared" si="484"/>
        <v>6.3725490196078427E-2</v>
      </c>
      <c r="N2028" s="138">
        <f t="shared" si="485"/>
        <v>204</v>
      </c>
      <c r="O2028" s="134">
        <f t="shared" si="485"/>
        <v>1</v>
      </c>
    </row>
    <row r="2029" spans="2:15" x14ac:dyDescent="0.15">
      <c r="B2029" s="173"/>
      <c r="C2029" s="10" t="s">
        <v>86</v>
      </c>
      <c r="D2029" s="55">
        <v>5</v>
      </c>
      <c r="E2029" s="46">
        <f t="shared" si="480"/>
        <v>3.5971223021582732E-2</v>
      </c>
      <c r="F2029" s="104">
        <v>46</v>
      </c>
      <c r="G2029" s="46">
        <f t="shared" si="481"/>
        <v>0.33093525179856115</v>
      </c>
      <c r="H2029" s="47">
        <v>51</v>
      </c>
      <c r="I2029" s="46">
        <f t="shared" si="482"/>
        <v>0.36690647482014388</v>
      </c>
      <c r="J2029" s="47">
        <v>34</v>
      </c>
      <c r="K2029" s="46">
        <f t="shared" si="483"/>
        <v>0.2446043165467626</v>
      </c>
      <c r="L2029" s="48">
        <v>3</v>
      </c>
      <c r="M2029" s="46">
        <f t="shared" si="484"/>
        <v>2.1582733812949641E-2</v>
      </c>
      <c r="N2029" s="49">
        <f t="shared" si="485"/>
        <v>139</v>
      </c>
      <c r="O2029" s="50">
        <f t="shared" si="485"/>
        <v>1</v>
      </c>
    </row>
    <row r="2031" spans="2:15" x14ac:dyDescent="0.15">
      <c r="B2031" s="5" t="s">
        <v>240</v>
      </c>
    </row>
    <row r="2032" spans="2:15" ht="27" customHeight="1" x14ac:dyDescent="0.15">
      <c r="B2032" s="174" t="s">
        <v>87</v>
      </c>
      <c r="C2032" s="191"/>
      <c r="D2032" s="184" t="s">
        <v>266</v>
      </c>
      <c r="E2032" s="185"/>
      <c r="F2032" s="186" t="s">
        <v>267</v>
      </c>
      <c r="G2032" s="186"/>
      <c r="H2032" s="186" t="s">
        <v>268</v>
      </c>
      <c r="I2032" s="186"/>
      <c r="J2032" s="187" t="s">
        <v>269</v>
      </c>
      <c r="K2032" s="188"/>
      <c r="L2032" s="180" t="s">
        <v>74</v>
      </c>
      <c r="M2032" s="179"/>
      <c r="N2032" s="188" t="s">
        <v>14</v>
      </c>
      <c r="O2032" s="194"/>
    </row>
    <row r="2033" spans="2:15" x14ac:dyDescent="0.15">
      <c r="B2033" s="192"/>
      <c r="C2033" s="193"/>
      <c r="D2033" s="119" t="s">
        <v>200</v>
      </c>
      <c r="E2033" s="120" t="s">
        <v>2</v>
      </c>
      <c r="F2033" s="120" t="s">
        <v>1</v>
      </c>
      <c r="G2033" s="120" t="s">
        <v>2</v>
      </c>
      <c r="H2033" s="120" t="s">
        <v>1</v>
      </c>
      <c r="I2033" s="120" t="s">
        <v>2</v>
      </c>
      <c r="J2033" s="120" t="s">
        <v>1</v>
      </c>
      <c r="K2033" s="120" t="s">
        <v>2</v>
      </c>
      <c r="L2033" s="120" t="s">
        <v>1</v>
      </c>
      <c r="M2033" s="120" t="s">
        <v>2</v>
      </c>
      <c r="N2033" s="120" t="s">
        <v>1</v>
      </c>
      <c r="O2033" s="121" t="s">
        <v>2</v>
      </c>
    </row>
    <row r="2034" spans="2:15" x14ac:dyDescent="0.15">
      <c r="B2034" s="195" t="s">
        <v>17</v>
      </c>
      <c r="C2034" s="3" t="s">
        <v>0</v>
      </c>
      <c r="D2034" s="59">
        <f>D2043+D2052</f>
        <v>290</v>
      </c>
      <c r="E2034" s="60">
        <f>D2034/N2034</f>
        <v>0.12113617376775271</v>
      </c>
      <c r="F2034" s="61">
        <f>F2043+F2052</f>
        <v>1070</v>
      </c>
      <c r="G2034" s="60">
        <f>F2034/N2034</f>
        <v>0.44695071010860482</v>
      </c>
      <c r="H2034" s="62">
        <f>H2043+H2052</f>
        <v>732</v>
      </c>
      <c r="I2034" s="60">
        <f>H2034/N2034</f>
        <v>0.30576441102756891</v>
      </c>
      <c r="J2034" s="61">
        <f>J2043+J2052</f>
        <v>265</v>
      </c>
      <c r="K2034" s="60">
        <f>J2034/N2034</f>
        <v>0.11069340016708437</v>
      </c>
      <c r="L2034" s="63">
        <f>L2043+L2052</f>
        <v>37</v>
      </c>
      <c r="M2034" s="60">
        <f>L2034/N2034</f>
        <v>1.5455304928989139E-2</v>
      </c>
      <c r="N2034" s="64">
        <f>D2034+F2034+H2034+J2034+L2034</f>
        <v>2394</v>
      </c>
      <c r="O2034" s="65">
        <f>E2034+G2034+I2034+K2034+M2034</f>
        <v>1</v>
      </c>
    </row>
    <row r="2035" spans="2:15" x14ac:dyDescent="0.15">
      <c r="B2035" s="183"/>
      <c r="C2035" s="11" t="s">
        <v>22</v>
      </c>
      <c r="D2035" s="140">
        <f>D2044+D2053</f>
        <v>3</v>
      </c>
      <c r="E2035" s="66">
        <f>D2035/N2035</f>
        <v>2.8846153846153848E-2</v>
      </c>
      <c r="F2035" s="67">
        <f t="shared" ref="F2035:J2042" si="486">F2044+F2053</f>
        <v>33</v>
      </c>
      <c r="G2035" s="66">
        <f t="shared" ref="G2035:G2060" si="487">F2035/N2035</f>
        <v>0.31730769230769229</v>
      </c>
      <c r="H2035" s="67">
        <f t="shared" ref="H2035:H2037" si="488">H2044+H2053</f>
        <v>36</v>
      </c>
      <c r="I2035" s="66">
        <f t="shared" ref="I2035:I2060" si="489">H2035/N2035</f>
        <v>0.34615384615384615</v>
      </c>
      <c r="J2035" s="67">
        <f t="shared" si="486"/>
        <v>29</v>
      </c>
      <c r="K2035" s="66">
        <f t="shared" ref="K2035:K2060" si="490">J2035/N2035</f>
        <v>0.27884615384615385</v>
      </c>
      <c r="L2035" s="68">
        <f t="shared" ref="L2035:L2042" si="491">L2044+L2053</f>
        <v>3</v>
      </c>
      <c r="M2035" s="66">
        <f t="shared" ref="M2035:M2060" si="492">L2035/N2035</f>
        <v>2.8846153846153848E-2</v>
      </c>
      <c r="N2035" s="69">
        <f t="shared" ref="N2035:O2060" si="493">D2035+F2035+H2035+J2035+L2035</f>
        <v>104</v>
      </c>
      <c r="O2035" s="70">
        <f t="shared" si="493"/>
        <v>1</v>
      </c>
    </row>
    <row r="2036" spans="2:15" x14ac:dyDescent="0.15">
      <c r="B2036" s="183"/>
      <c r="C2036" s="12" t="s">
        <v>24</v>
      </c>
      <c r="D2036" s="141">
        <f t="shared" ref="D2036:D2042" si="494">D2045+D2054</f>
        <v>9</v>
      </c>
      <c r="E2036" s="142">
        <f t="shared" ref="E2036:E2060" si="495">D2036/N2036</f>
        <v>5.2023121387283239E-2</v>
      </c>
      <c r="F2036" s="143">
        <f t="shared" si="486"/>
        <v>48</v>
      </c>
      <c r="G2036" s="142">
        <f t="shared" si="487"/>
        <v>0.2774566473988439</v>
      </c>
      <c r="H2036" s="143">
        <f t="shared" si="488"/>
        <v>70</v>
      </c>
      <c r="I2036" s="142">
        <f t="shared" si="489"/>
        <v>0.40462427745664742</v>
      </c>
      <c r="J2036" s="143">
        <f t="shared" si="486"/>
        <v>42</v>
      </c>
      <c r="K2036" s="142">
        <f t="shared" si="490"/>
        <v>0.24277456647398843</v>
      </c>
      <c r="L2036" s="98">
        <f t="shared" si="491"/>
        <v>4</v>
      </c>
      <c r="M2036" s="142">
        <f t="shared" si="492"/>
        <v>2.3121387283236993E-2</v>
      </c>
      <c r="N2036" s="99">
        <f t="shared" si="493"/>
        <v>173</v>
      </c>
      <c r="O2036" s="144">
        <f t="shared" si="493"/>
        <v>1</v>
      </c>
    </row>
    <row r="2037" spans="2:15" x14ac:dyDescent="0.15">
      <c r="B2037" s="183"/>
      <c r="C2037" s="12" t="s">
        <v>26</v>
      </c>
      <c r="D2037" s="141">
        <f t="shared" si="494"/>
        <v>19</v>
      </c>
      <c r="E2037" s="142">
        <f t="shared" si="495"/>
        <v>6.8100358422939072E-2</v>
      </c>
      <c r="F2037" s="143">
        <f t="shared" si="486"/>
        <v>87</v>
      </c>
      <c r="G2037" s="142">
        <f t="shared" si="487"/>
        <v>0.31182795698924731</v>
      </c>
      <c r="H2037" s="143">
        <f t="shared" si="488"/>
        <v>126</v>
      </c>
      <c r="I2037" s="142">
        <f t="shared" si="489"/>
        <v>0.45161290322580644</v>
      </c>
      <c r="J2037" s="143">
        <f t="shared" si="486"/>
        <v>45</v>
      </c>
      <c r="K2037" s="142">
        <f t="shared" si="490"/>
        <v>0.16129032258064516</v>
      </c>
      <c r="L2037" s="98">
        <f t="shared" si="491"/>
        <v>2</v>
      </c>
      <c r="M2037" s="142">
        <f t="shared" si="492"/>
        <v>7.1684587813620072E-3</v>
      </c>
      <c r="N2037" s="99">
        <f t="shared" si="493"/>
        <v>279</v>
      </c>
      <c r="O2037" s="144">
        <f t="shared" si="493"/>
        <v>1</v>
      </c>
    </row>
    <row r="2038" spans="2:15" x14ac:dyDescent="0.15">
      <c r="B2038" s="183"/>
      <c r="C2038" s="12" t="s">
        <v>28</v>
      </c>
      <c r="D2038" s="141">
        <f t="shared" si="494"/>
        <v>24</v>
      </c>
      <c r="E2038" s="142">
        <f t="shared" si="495"/>
        <v>7.0796460176991149E-2</v>
      </c>
      <c r="F2038" s="143">
        <f t="shared" si="486"/>
        <v>125</v>
      </c>
      <c r="G2038" s="142">
        <f t="shared" si="487"/>
        <v>0.36873156342182889</v>
      </c>
      <c r="H2038" s="143">
        <f>H2047+H2056</f>
        <v>153</v>
      </c>
      <c r="I2038" s="142">
        <f t="shared" si="489"/>
        <v>0.45132743362831856</v>
      </c>
      <c r="J2038" s="143">
        <f t="shared" si="486"/>
        <v>36</v>
      </c>
      <c r="K2038" s="142">
        <f t="shared" si="490"/>
        <v>0.10619469026548672</v>
      </c>
      <c r="L2038" s="98">
        <f t="shared" si="491"/>
        <v>1</v>
      </c>
      <c r="M2038" s="142">
        <f t="shared" si="492"/>
        <v>2.9498525073746312E-3</v>
      </c>
      <c r="N2038" s="99">
        <f t="shared" si="493"/>
        <v>339</v>
      </c>
      <c r="O2038" s="144">
        <f t="shared" si="493"/>
        <v>0.99999999999999989</v>
      </c>
    </row>
    <row r="2039" spans="2:15" x14ac:dyDescent="0.15">
      <c r="B2039" s="183"/>
      <c r="C2039" s="12" t="s">
        <v>30</v>
      </c>
      <c r="D2039" s="141">
        <f t="shared" si="494"/>
        <v>33</v>
      </c>
      <c r="E2039" s="142">
        <f t="shared" si="495"/>
        <v>0.1064516129032258</v>
      </c>
      <c r="F2039" s="143">
        <f t="shared" si="486"/>
        <v>150</v>
      </c>
      <c r="G2039" s="142">
        <f t="shared" si="487"/>
        <v>0.4838709677419355</v>
      </c>
      <c r="H2039" s="143">
        <f t="shared" ref="H2039:H2042" si="496">H2048+H2057</f>
        <v>99</v>
      </c>
      <c r="I2039" s="142">
        <f t="shared" si="489"/>
        <v>0.3193548387096774</v>
      </c>
      <c r="J2039" s="143">
        <f t="shared" si="486"/>
        <v>25</v>
      </c>
      <c r="K2039" s="142">
        <f t="shared" si="490"/>
        <v>8.0645161290322578E-2</v>
      </c>
      <c r="L2039" s="98">
        <f t="shared" si="491"/>
        <v>3</v>
      </c>
      <c r="M2039" s="142">
        <f t="shared" si="492"/>
        <v>9.6774193548387101E-3</v>
      </c>
      <c r="N2039" s="99">
        <f t="shared" si="493"/>
        <v>310</v>
      </c>
      <c r="O2039" s="144">
        <f t="shared" si="493"/>
        <v>1</v>
      </c>
    </row>
    <row r="2040" spans="2:15" x14ac:dyDescent="0.15">
      <c r="B2040" s="183"/>
      <c r="C2040" s="12" t="s">
        <v>35</v>
      </c>
      <c r="D2040" s="141">
        <f t="shared" si="494"/>
        <v>69</v>
      </c>
      <c r="E2040" s="142">
        <f t="shared" si="495"/>
        <v>0.134765625</v>
      </c>
      <c r="F2040" s="143">
        <f t="shared" si="486"/>
        <v>281</v>
      </c>
      <c r="G2040" s="142">
        <f t="shared" si="487"/>
        <v>0.548828125</v>
      </c>
      <c r="H2040" s="143">
        <f t="shared" si="496"/>
        <v>113</v>
      </c>
      <c r="I2040" s="142">
        <f t="shared" si="489"/>
        <v>0.220703125</v>
      </c>
      <c r="J2040" s="143">
        <f t="shared" si="486"/>
        <v>38</v>
      </c>
      <c r="K2040" s="142">
        <f t="shared" si="490"/>
        <v>7.421875E-2</v>
      </c>
      <c r="L2040" s="98">
        <f t="shared" si="491"/>
        <v>11</v>
      </c>
      <c r="M2040" s="142">
        <f t="shared" si="492"/>
        <v>2.1484375E-2</v>
      </c>
      <c r="N2040" s="99">
        <f t="shared" si="493"/>
        <v>512</v>
      </c>
      <c r="O2040" s="144">
        <f t="shared" si="493"/>
        <v>1</v>
      </c>
    </row>
    <row r="2041" spans="2:15" x14ac:dyDescent="0.15">
      <c r="B2041" s="183"/>
      <c r="C2041" s="12" t="s">
        <v>37</v>
      </c>
      <c r="D2041" s="141">
        <f t="shared" si="494"/>
        <v>83</v>
      </c>
      <c r="E2041" s="142">
        <f t="shared" si="495"/>
        <v>0.19036697247706422</v>
      </c>
      <c r="F2041" s="143">
        <f t="shared" si="486"/>
        <v>236</v>
      </c>
      <c r="G2041" s="142">
        <f t="shared" si="487"/>
        <v>0.54128440366972475</v>
      </c>
      <c r="H2041" s="143">
        <f t="shared" si="496"/>
        <v>85</v>
      </c>
      <c r="I2041" s="142">
        <f t="shared" si="489"/>
        <v>0.19495412844036697</v>
      </c>
      <c r="J2041" s="143">
        <f t="shared" si="486"/>
        <v>24</v>
      </c>
      <c r="K2041" s="142">
        <f t="shared" si="490"/>
        <v>5.5045871559633031E-2</v>
      </c>
      <c r="L2041" s="98">
        <f t="shared" si="491"/>
        <v>8</v>
      </c>
      <c r="M2041" s="142">
        <f t="shared" si="492"/>
        <v>1.834862385321101E-2</v>
      </c>
      <c r="N2041" s="99">
        <f t="shared" si="493"/>
        <v>436</v>
      </c>
      <c r="O2041" s="144">
        <f t="shared" si="493"/>
        <v>1</v>
      </c>
    </row>
    <row r="2042" spans="2:15" x14ac:dyDescent="0.15">
      <c r="B2042" s="183"/>
      <c r="C2042" s="10" t="s">
        <v>75</v>
      </c>
      <c r="D2042" s="71">
        <f t="shared" si="494"/>
        <v>50</v>
      </c>
      <c r="E2042" s="72">
        <f t="shared" si="495"/>
        <v>0.2074688796680498</v>
      </c>
      <c r="F2042" s="73">
        <f t="shared" si="486"/>
        <v>110</v>
      </c>
      <c r="G2042" s="72">
        <f t="shared" si="487"/>
        <v>0.45643153526970953</v>
      </c>
      <c r="H2042" s="73">
        <f t="shared" si="496"/>
        <v>50</v>
      </c>
      <c r="I2042" s="72">
        <f t="shared" si="489"/>
        <v>0.2074688796680498</v>
      </c>
      <c r="J2042" s="73">
        <f t="shared" si="486"/>
        <v>26</v>
      </c>
      <c r="K2042" s="72">
        <f t="shared" si="490"/>
        <v>0.1078838174273859</v>
      </c>
      <c r="L2042" s="74">
        <f t="shared" si="491"/>
        <v>5</v>
      </c>
      <c r="M2042" s="72">
        <f t="shared" si="492"/>
        <v>2.0746887966804978E-2</v>
      </c>
      <c r="N2042" s="75">
        <f t="shared" si="493"/>
        <v>241</v>
      </c>
      <c r="O2042" s="76">
        <f t="shared" si="493"/>
        <v>1</v>
      </c>
    </row>
    <row r="2043" spans="2:15" x14ac:dyDescent="0.15">
      <c r="B2043" s="182" t="s">
        <v>15</v>
      </c>
      <c r="C2043" s="11" t="s">
        <v>0</v>
      </c>
      <c r="D2043" s="77">
        <f>SUM(D2044:D2051)</f>
        <v>104</v>
      </c>
      <c r="E2043" s="60">
        <f t="shared" si="495"/>
        <v>9.3862815884476536E-2</v>
      </c>
      <c r="F2043" s="67">
        <f>SUM(F2044:F2051)</f>
        <v>395</v>
      </c>
      <c r="G2043" s="60">
        <f t="shared" si="487"/>
        <v>0.35649819494584839</v>
      </c>
      <c r="H2043" s="67">
        <f>SUM(H2044:H2051)</f>
        <v>410</v>
      </c>
      <c r="I2043" s="60">
        <f t="shared" si="489"/>
        <v>0.37003610108303248</v>
      </c>
      <c r="J2043" s="67">
        <f>SUM(J2044:J2051)</f>
        <v>181</v>
      </c>
      <c r="K2043" s="60">
        <f t="shared" si="490"/>
        <v>0.16335740072202165</v>
      </c>
      <c r="L2043" s="63">
        <f>SUM(L2044:L2051)</f>
        <v>18</v>
      </c>
      <c r="M2043" s="60">
        <f t="shared" si="492"/>
        <v>1.6245487364620937E-2</v>
      </c>
      <c r="N2043" s="64">
        <f t="shared" si="493"/>
        <v>1108</v>
      </c>
      <c r="O2043" s="65">
        <f t="shared" si="493"/>
        <v>1</v>
      </c>
    </row>
    <row r="2044" spans="2:15" x14ac:dyDescent="0.15">
      <c r="B2044" s="182"/>
      <c r="C2044" s="11" t="s">
        <v>22</v>
      </c>
      <c r="D2044" s="77"/>
      <c r="E2044" s="66">
        <f t="shared" si="495"/>
        <v>0</v>
      </c>
      <c r="F2044" s="67">
        <v>8</v>
      </c>
      <c r="G2044" s="66">
        <f t="shared" si="487"/>
        <v>0.16666666666666666</v>
      </c>
      <c r="H2044" s="67">
        <v>20</v>
      </c>
      <c r="I2044" s="66">
        <f t="shared" si="489"/>
        <v>0.41666666666666669</v>
      </c>
      <c r="J2044" s="67">
        <v>17</v>
      </c>
      <c r="K2044" s="66">
        <f t="shared" si="490"/>
        <v>0.35416666666666669</v>
      </c>
      <c r="L2044" s="68">
        <v>3</v>
      </c>
      <c r="M2044" s="66">
        <f t="shared" si="492"/>
        <v>6.25E-2</v>
      </c>
      <c r="N2044" s="69">
        <f t="shared" si="493"/>
        <v>48</v>
      </c>
      <c r="O2044" s="70">
        <f t="shared" si="493"/>
        <v>1</v>
      </c>
    </row>
    <row r="2045" spans="2:15" x14ac:dyDescent="0.15">
      <c r="B2045" s="182"/>
      <c r="C2045" s="12" t="s">
        <v>24</v>
      </c>
      <c r="D2045" s="145">
        <v>2</v>
      </c>
      <c r="E2045" s="142">
        <f t="shared" si="495"/>
        <v>2.5316455696202531E-2</v>
      </c>
      <c r="F2045" s="143">
        <v>10</v>
      </c>
      <c r="G2045" s="142">
        <f t="shared" si="487"/>
        <v>0.12658227848101267</v>
      </c>
      <c r="H2045" s="143">
        <v>39</v>
      </c>
      <c r="I2045" s="142">
        <f t="shared" si="489"/>
        <v>0.49367088607594939</v>
      </c>
      <c r="J2045" s="143">
        <v>25</v>
      </c>
      <c r="K2045" s="142">
        <f t="shared" si="490"/>
        <v>0.31645569620253167</v>
      </c>
      <c r="L2045" s="98">
        <v>3</v>
      </c>
      <c r="M2045" s="142">
        <f t="shared" si="492"/>
        <v>3.7974683544303799E-2</v>
      </c>
      <c r="N2045" s="99">
        <f t="shared" si="493"/>
        <v>79</v>
      </c>
      <c r="O2045" s="144">
        <f t="shared" si="493"/>
        <v>1</v>
      </c>
    </row>
    <row r="2046" spans="2:15" x14ac:dyDescent="0.15">
      <c r="B2046" s="182"/>
      <c r="C2046" s="12" t="s">
        <v>26</v>
      </c>
      <c r="D2046" s="145">
        <v>6</v>
      </c>
      <c r="E2046" s="142">
        <f t="shared" si="495"/>
        <v>4.2857142857142858E-2</v>
      </c>
      <c r="F2046" s="143">
        <v>29</v>
      </c>
      <c r="G2046" s="142">
        <f t="shared" si="487"/>
        <v>0.20714285714285716</v>
      </c>
      <c r="H2046" s="143">
        <v>71</v>
      </c>
      <c r="I2046" s="142">
        <f t="shared" si="489"/>
        <v>0.50714285714285712</v>
      </c>
      <c r="J2046" s="143">
        <v>32</v>
      </c>
      <c r="K2046" s="142">
        <f t="shared" si="490"/>
        <v>0.22857142857142856</v>
      </c>
      <c r="L2046" s="98">
        <v>2</v>
      </c>
      <c r="M2046" s="142">
        <f t="shared" si="492"/>
        <v>1.4285714285714285E-2</v>
      </c>
      <c r="N2046" s="99">
        <f t="shared" si="493"/>
        <v>140</v>
      </c>
      <c r="O2046" s="144">
        <f t="shared" si="493"/>
        <v>0.99999999999999989</v>
      </c>
    </row>
    <row r="2047" spans="2:15" x14ac:dyDescent="0.15">
      <c r="B2047" s="182"/>
      <c r="C2047" s="12" t="s">
        <v>28</v>
      </c>
      <c r="D2047" s="145">
        <v>8</v>
      </c>
      <c r="E2047" s="142">
        <f t="shared" si="495"/>
        <v>5.3691275167785234E-2</v>
      </c>
      <c r="F2047" s="143">
        <v>41</v>
      </c>
      <c r="G2047" s="142">
        <f t="shared" si="487"/>
        <v>0.27516778523489932</v>
      </c>
      <c r="H2047" s="143">
        <v>74</v>
      </c>
      <c r="I2047" s="142">
        <f t="shared" si="489"/>
        <v>0.49664429530201343</v>
      </c>
      <c r="J2047" s="143">
        <v>26</v>
      </c>
      <c r="K2047" s="142">
        <f t="shared" si="490"/>
        <v>0.17449664429530201</v>
      </c>
      <c r="L2047" s="98"/>
      <c r="M2047" s="142">
        <f t="shared" si="492"/>
        <v>0</v>
      </c>
      <c r="N2047" s="99">
        <f t="shared" si="493"/>
        <v>149</v>
      </c>
      <c r="O2047" s="144">
        <f t="shared" si="493"/>
        <v>1</v>
      </c>
    </row>
    <row r="2048" spans="2:15" x14ac:dyDescent="0.15">
      <c r="B2048" s="182"/>
      <c r="C2048" s="12" t="s">
        <v>30</v>
      </c>
      <c r="D2048" s="145">
        <v>10</v>
      </c>
      <c r="E2048" s="142">
        <f t="shared" si="495"/>
        <v>7.0422535211267609E-2</v>
      </c>
      <c r="F2048" s="143">
        <v>51</v>
      </c>
      <c r="G2048" s="142">
        <f t="shared" si="487"/>
        <v>0.35915492957746481</v>
      </c>
      <c r="H2048" s="143">
        <v>60</v>
      </c>
      <c r="I2048" s="142">
        <f t="shared" si="489"/>
        <v>0.42253521126760563</v>
      </c>
      <c r="J2048" s="143">
        <v>20</v>
      </c>
      <c r="K2048" s="142">
        <f t="shared" si="490"/>
        <v>0.14084507042253522</v>
      </c>
      <c r="L2048" s="98">
        <v>1</v>
      </c>
      <c r="M2048" s="142">
        <f t="shared" si="492"/>
        <v>7.0422535211267607E-3</v>
      </c>
      <c r="N2048" s="99">
        <f t="shared" si="493"/>
        <v>142</v>
      </c>
      <c r="O2048" s="144">
        <f t="shared" si="493"/>
        <v>1</v>
      </c>
    </row>
    <row r="2049" spans="2:15" x14ac:dyDescent="0.15">
      <c r="B2049" s="183"/>
      <c r="C2049" s="12" t="s">
        <v>35</v>
      </c>
      <c r="D2049" s="145">
        <v>28</v>
      </c>
      <c r="E2049" s="142">
        <f t="shared" si="495"/>
        <v>0.11475409836065574</v>
      </c>
      <c r="F2049" s="143">
        <v>108</v>
      </c>
      <c r="G2049" s="142">
        <f t="shared" si="487"/>
        <v>0.44262295081967212</v>
      </c>
      <c r="H2049" s="143">
        <v>72</v>
      </c>
      <c r="I2049" s="142">
        <f t="shared" si="489"/>
        <v>0.29508196721311475</v>
      </c>
      <c r="J2049" s="143">
        <v>31</v>
      </c>
      <c r="K2049" s="142">
        <f t="shared" si="490"/>
        <v>0.12704918032786885</v>
      </c>
      <c r="L2049" s="98">
        <v>5</v>
      </c>
      <c r="M2049" s="142">
        <f t="shared" si="492"/>
        <v>2.0491803278688523E-2</v>
      </c>
      <c r="N2049" s="99">
        <f t="shared" si="493"/>
        <v>244</v>
      </c>
      <c r="O2049" s="144">
        <f t="shared" si="493"/>
        <v>0.99999999999999989</v>
      </c>
    </row>
    <row r="2050" spans="2:15" x14ac:dyDescent="0.15">
      <c r="B2050" s="183"/>
      <c r="C2050" s="12" t="s">
        <v>37</v>
      </c>
      <c r="D2050" s="145">
        <v>26</v>
      </c>
      <c r="E2050" s="142">
        <f t="shared" si="495"/>
        <v>0.1306532663316583</v>
      </c>
      <c r="F2050" s="143">
        <v>104</v>
      </c>
      <c r="G2050" s="142">
        <f t="shared" si="487"/>
        <v>0.52261306532663321</v>
      </c>
      <c r="H2050" s="143">
        <v>51</v>
      </c>
      <c r="I2050" s="142">
        <f t="shared" si="489"/>
        <v>0.25628140703517588</v>
      </c>
      <c r="J2050" s="143">
        <v>16</v>
      </c>
      <c r="K2050" s="142">
        <f t="shared" si="490"/>
        <v>8.0402010050251257E-2</v>
      </c>
      <c r="L2050" s="98">
        <v>2</v>
      </c>
      <c r="M2050" s="142">
        <f t="shared" si="492"/>
        <v>1.0050251256281407E-2</v>
      </c>
      <c r="N2050" s="99">
        <f t="shared" si="493"/>
        <v>199</v>
      </c>
      <c r="O2050" s="144">
        <f t="shared" si="493"/>
        <v>1</v>
      </c>
    </row>
    <row r="2051" spans="2:15" x14ac:dyDescent="0.15">
      <c r="B2051" s="183"/>
      <c r="C2051" s="10" t="s">
        <v>75</v>
      </c>
      <c r="D2051" s="78">
        <v>24</v>
      </c>
      <c r="E2051" s="72">
        <f t="shared" si="495"/>
        <v>0.22429906542056074</v>
      </c>
      <c r="F2051" s="73">
        <v>44</v>
      </c>
      <c r="G2051" s="72">
        <f t="shared" si="487"/>
        <v>0.41121495327102803</v>
      </c>
      <c r="H2051" s="73">
        <v>23</v>
      </c>
      <c r="I2051" s="72">
        <f t="shared" si="489"/>
        <v>0.21495327102803738</v>
      </c>
      <c r="J2051" s="73">
        <v>14</v>
      </c>
      <c r="K2051" s="72">
        <f t="shared" si="490"/>
        <v>0.13084112149532709</v>
      </c>
      <c r="L2051" s="74">
        <v>2</v>
      </c>
      <c r="M2051" s="72">
        <f t="shared" si="492"/>
        <v>1.8691588785046728E-2</v>
      </c>
      <c r="N2051" s="75">
        <f t="shared" si="493"/>
        <v>107</v>
      </c>
      <c r="O2051" s="76">
        <f t="shared" si="493"/>
        <v>1</v>
      </c>
    </row>
    <row r="2052" spans="2:15" x14ac:dyDescent="0.15">
      <c r="B2052" s="182" t="s">
        <v>16</v>
      </c>
      <c r="C2052" s="6" t="s">
        <v>0</v>
      </c>
      <c r="D2052" s="59">
        <f>SUM(D2053:D2060)</f>
        <v>186</v>
      </c>
      <c r="E2052" s="60">
        <f t="shared" si="495"/>
        <v>0.14463452566096424</v>
      </c>
      <c r="F2052" s="62">
        <f>SUM(F2053:F2060)</f>
        <v>675</v>
      </c>
      <c r="G2052" s="60">
        <f t="shared" si="487"/>
        <v>0.52488335925349927</v>
      </c>
      <c r="H2052" s="62">
        <f>SUM(H2053:H2060)</f>
        <v>322</v>
      </c>
      <c r="I2052" s="60">
        <f t="shared" si="489"/>
        <v>0.25038880248833595</v>
      </c>
      <c r="J2052" s="62">
        <f>SUM(J2053:J2060)</f>
        <v>84</v>
      </c>
      <c r="K2052" s="60">
        <f t="shared" si="490"/>
        <v>6.5318818040435461E-2</v>
      </c>
      <c r="L2052" s="63">
        <f>SUM(L2053:L2060)</f>
        <v>19</v>
      </c>
      <c r="M2052" s="60">
        <f t="shared" si="492"/>
        <v>1.4774494556765163E-2</v>
      </c>
      <c r="N2052" s="64">
        <f t="shared" si="493"/>
        <v>1286</v>
      </c>
      <c r="O2052" s="65">
        <f t="shared" si="493"/>
        <v>1.0000000000000002</v>
      </c>
    </row>
    <row r="2053" spans="2:15" x14ac:dyDescent="0.15">
      <c r="B2053" s="182"/>
      <c r="C2053" s="11" t="s">
        <v>22</v>
      </c>
      <c r="D2053" s="77">
        <v>3</v>
      </c>
      <c r="E2053" s="66">
        <f t="shared" si="495"/>
        <v>5.3571428571428568E-2</v>
      </c>
      <c r="F2053" s="67">
        <v>25</v>
      </c>
      <c r="G2053" s="66">
        <f t="shared" si="487"/>
        <v>0.44642857142857145</v>
      </c>
      <c r="H2053" s="67">
        <v>16</v>
      </c>
      <c r="I2053" s="66">
        <f t="shared" si="489"/>
        <v>0.2857142857142857</v>
      </c>
      <c r="J2053" s="67">
        <v>12</v>
      </c>
      <c r="K2053" s="66">
        <f t="shared" si="490"/>
        <v>0.21428571428571427</v>
      </c>
      <c r="L2053" s="68"/>
      <c r="M2053" s="66">
        <f t="shared" si="492"/>
        <v>0</v>
      </c>
      <c r="N2053" s="69">
        <f t="shared" si="493"/>
        <v>56</v>
      </c>
      <c r="O2053" s="70">
        <f t="shared" si="493"/>
        <v>1</v>
      </c>
    </row>
    <row r="2054" spans="2:15" x14ac:dyDescent="0.15">
      <c r="B2054" s="182"/>
      <c r="C2054" s="12" t="s">
        <v>24</v>
      </c>
      <c r="D2054" s="145">
        <v>7</v>
      </c>
      <c r="E2054" s="142">
        <f t="shared" si="495"/>
        <v>7.4468085106382975E-2</v>
      </c>
      <c r="F2054" s="143">
        <v>38</v>
      </c>
      <c r="G2054" s="142">
        <f t="shared" si="487"/>
        <v>0.40425531914893614</v>
      </c>
      <c r="H2054" s="143">
        <v>31</v>
      </c>
      <c r="I2054" s="142">
        <f t="shared" si="489"/>
        <v>0.32978723404255317</v>
      </c>
      <c r="J2054" s="143">
        <v>17</v>
      </c>
      <c r="K2054" s="142">
        <f t="shared" si="490"/>
        <v>0.18085106382978725</v>
      </c>
      <c r="L2054" s="98">
        <v>1</v>
      </c>
      <c r="M2054" s="142">
        <f t="shared" si="492"/>
        <v>1.0638297872340425E-2</v>
      </c>
      <c r="N2054" s="99">
        <f t="shared" si="493"/>
        <v>94</v>
      </c>
      <c r="O2054" s="144">
        <f t="shared" si="493"/>
        <v>0.99999999999999989</v>
      </c>
    </row>
    <row r="2055" spans="2:15" x14ac:dyDescent="0.15">
      <c r="B2055" s="182"/>
      <c r="C2055" s="12" t="s">
        <v>26</v>
      </c>
      <c r="D2055" s="145">
        <v>13</v>
      </c>
      <c r="E2055" s="142">
        <f t="shared" si="495"/>
        <v>9.3525179856115109E-2</v>
      </c>
      <c r="F2055" s="143">
        <v>58</v>
      </c>
      <c r="G2055" s="142">
        <f t="shared" si="487"/>
        <v>0.41726618705035973</v>
      </c>
      <c r="H2055" s="143">
        <v>55</v>
      </c>
      <c r="I2055" s="142">
        <f t="shared" si="489"/>
        <v>0.39568345323741005</v>
      </c>
      <c r="J2055" s="143">
        <v>13</v>
      </c>
      <c r="K2055" s="142">
        <f t="shared" si="490"/>
        <v>9.3525179856115109E-2</v>
      </c>
      <c r="L2055" s="98"/>
      <c r="M2055" s="142">
        <f t="shared" si="492"/>
        <v>0</v>
      </c>
      <c r="N2055" s="99">
        <f t="shared" si="493"/>
        <v>139</v>
      </c>
      <c r="O2055" s="144">
        <f t="shared" si="493"/>
        <v>1</v>
      </c>
    </row>
    <row r="2056" spans="2:15" x14ac:dyDescent="0.15">
      <c r="B2056" s="182"/>
      <c r="C2056" s="12" t="s">
        <v>28</v>
      </c>
      <c r="D2056" s="145">
        <v>16</v>
      </c>
      <c r="E2056" s="142">
        <f t="shared" si="495"/>
        <v>8.4210526315789472E-2</v>
      </c>
      <c r="F2056" s="143">
        <v>84</v>
      </c>
      <c r="G2056" s="142">
        <f t="shared" si="487"/>
        <v>0.44210526315789472</v>
      </c>
      <c r="H2056" s="143">
        <v>79</v>
      </c>
      <c r="I2056" s="142">
        <f t="shared" si="489"/>
        <v>0.41578947368421054</v>
      </c>
      <c r="J2056" s="143">
        <v>10</v>
      </c>
      <c r="K2056" s="142">
        <f t="shared" si="490"/>
        <v>5.2631578947368418E-2</v>
      </c>
      <c r="L2056" s="98">
        <v>1</v>
      </c>
      <c r="M2056" s="142">
        <f t="shared" si="492"/>
        <v>5.263157894736842E-3</v>
      </c>
      <c r="N2056" s="99">
        <f t="shared" si="493"/>
        <v>190</v>
      </c>
      <c r="O2056" s="144">
        <f t="shared" si="493"/>
        <v>1</v>
      </c>
    </row>
    <row r="2057" spans="2:15" x14ac:dyDescent="0.15">
      <c r="B2057" s="182"/>
      <c r="C2057" s="12" t="s">
        <v>30</v>
      </c>
      <c r="D2057" s="145">
        <v>23</v>
      </c>
      <c r="E2057" s="142">
        <f t="shared" si="495"/>
        <v>0.13690476190476192</v>
      </c>
      <c r="F2057" s="143">
        <v>99</v>
      </c>
      <c r="G2057" s="142">
        <f t="shared" si="487"/>
        <v>0.5892857142857143</v>
      </c>
      <c r="H2057" s="143">
        <v>39</v>
      </c>
      <c r="I2057" s="142">
        <f t="shared" si="489"/>
        <v>0.23214285714285715</v>
      </c>
      <c r="J2057" s="143">
        <v>5</v>
      </c>
      <c r="K2057" s="142">
        <f t="shared" si="490"/>
        <v>2.976190476190476E-2</v>
      </c>
      <c r="L2057" s="98">
        <v>2</v>
      </c>
      <c r="M2057" s="142">
        <f t="shared" si="492"/>
        <v>1.1904761904761904E-2</v>
      </c>
      <c r="N2057" s="99">
        <f t="shared" si="493"/>
        <v>168</v>
      </c>
      <c r="O2057" s="144">
        <f t="shared" si="493"/>
        <v>1.0000000000000002</v>
      </c>
    </row>
    <row r="2058" spans="2:15" x14ac:dyDescent="0.15">
      <c r="B2058" s="183"/>
      <c r="C2058" s="12" t="s">
        <v>35</v>
      </c>
      <c r="D2058" s="145">
        <v>41</v>
      </c>
      <c r="E2058" s="142">
        <f t="shared" si="495"/>
        <v>0.15298507462686567</v>
      </c>
      <c r="F2058" s="143">
        <v>173</v>
      </c>
      <c r="G2058" s="142">
        <f t="shared" si="487"/>
        <v>0.64552238805970152</v>
      </c>
      <c r="H2058" s="143">
        <v>41</v>
      </c>
      <c r="I2058" s="142">
        <f t="shared" si="489"/>
        <v>0.15298507462686567</v>
      </c>
      <c r="J2058" s="143">
        <v>7</v>
      </c>
      <c r="K2058" s="142">
        <f t="shared" si="490"/>
        <v>2.6119402985074626E-2</v>
      </c>
      <c r="L2058" s="98">
        <v>6</v>
      </c>
      <c r="M2058" s="142">
        <f t="shared" si="492"/>
        <v>2.2388059701492536E-2</v>
      </c>
      <c r="N2058" s="99">
        <f t="shared" si="493"/>
        <v>268</v>
      </c>
      <c r="O2058" s="144">
        <f t="shared" si="493"/>
        <v>1</v>
      </c>
    </row>
    <row r="2059" spans="2:15" x14ac:dyDescent="0.15">
      <c r="B2059" s="183"/>
      <c r="C2059" s="12" t="s">
        <v>37</v>
      </c>
      <c r="D2059" s="145">
        <v>57</v>
      </c>
      <c r="E2059" s="142">
        <f t="shared" si="495"/>
        <v>0.24050632911392406</v>
      </c>
      <c r="F2059" s="143">
        <v>132</v>
      </c>
      <c r="G2059" s="142">
        <f t="shared" si="487"/>
        <v>0.55696202531645567</v>
      </c>
      <c r="H2059" s="143">
        <v>34</v>
      </c>
      <c r="I2059" s="142">
        <f t="shared" si="489"/>
        <v>0.14345991561181434</v>
      </c>
      <c r="J2059" s="143">
        <v>8</v>
      </c>
      <c r="K2059" s="142">
        <f t="shared" si="490"/>
        <v>3.3755274261603373E-2</v>
      </c>
      <c r="L2059" s="98">
        <v>6</v>
      </c>
      <c r="M2059" s="142">
        <f t="shared" si="492"/>
        <v>2.5316455696202531E-2</v>
      </c>
      <c r="N2059" s="99">
        <f t="shared" si="493"/>
        <v>237</v>
      </c>
      <c r="O2059" s="144">
        <f t="shared" si="493"/>
        <v>1</v>
      </c>
    </row>
    <row r="2060" spans="2:15" x14ac:dyDescent="0.15">
      <c r="B2060" s="183"/>
      <c r="C2060" s="10" t="s">
        <v>75</v>
      </c>
      <c r="D2060" s="78">
        <v>26</v>
      </c>
      <c r="E2060" s="72">
        <f t="shared" si="495"/>
        <v>0.19402985074626866</v>
      </c>
      <c r="F2060" s="73">
        <v>66</v>
      </c>
      <c r="G2060" s="72">
        <f t="shared" si="487"/>
        <v>0.4925373134328358</v>
      </c>
      <c r="H2060" s="73">
        <v>27</v>
      </c>
      <c r="I2060" s="72">
        <f t="shared" si="489"/>
        <v>0.20149253731343283</v>
      </c>
      <c r="J2060" s="73">
        <v>12</v>
      </c>
      <c r="K2060" s="72">
        <f t="shared" si="490"/>
        <v>8.9552238805970144E-2</v>
      </c>
      <c r="L2060" s="74">
        <v>3</v>
      </c>
      <c r="M2060" s="72">
        <f t="shared" si="492"/>
        <v>2.2388059701492536E-2</v>
      </c>
      <c r="N2060" s="75">
        <f t="shared" si="493"/>
        <v>134</v>
      </c>
      <c r="O2060" s="76">
        <f t="shared" si="493"/>
        <v>1</v>
      </c>
    </row>
    <row r="2062" spans="2:15" ht="27" customHeight="1" x14ac:dyDescent="0.15">
      <c r="B2062" s="174" t="s">
        <v>88</v>
      </c>
      <c r="C2062" s="175"/>
      <c r="D2062" s="184" t="s">
        <v>266</v>
      </c>
      <c r="E2062" s="185"/>
      <c r="F2062" s="186" t="s">
        <v>267</v>
      </c>
      <c r="G2062" s="186"/>
      <c r="H2062" s="186" t="s">
        <v>268</v>
      </c>
      <c r="I2062" s="186"/>
      <c r="J2062" s="187" t="s">
        <v>269</v>
      </c>
      <c r="K2062" s="188"/>
      <c r="L2062" s="180" t="s">
        <v>76</v>
      </c>
      <c r="M2062" s="179"/>
      <c r="N2062" s="188" t="s">
        <v>14</v>
      </c>
      <c r="O2062" s="194"/>
    </row>
    <row r="2063" spans="2:15" x14ac:dyDescent="0.15">
      <c r="B2063" s="176"/>
      <c r="C2063" s="177"/>
      <c r="D2063" s="119" t="s">
        <v>1</v>
      </c>
      <c r="E2063" s="120" t="s">
        <v>2</v>
      </c>
      <c r="F2063" s="120" t="s">
        <v>1</v>
      </c>
      <c r="G2063" s="120" t="s">
        <v>2</v>
      </c>
      <c r="H2063" s="120" t="s">
        <v>1</v>
      </c>
      <c r="I2063" s="120" t="s">
        <v>2</v>
      </c>
      <c r="J2063" s="120" t="s">
        <v>1</v>
      </c>
      <c r="K2063" s="120" t="s">
        <v>2</v>
      </c>
      <c r="L2063" s="120" t="s">
        <v>1</v>
      </c>
      <c r="M2063" s="120" t="s">
        <v>2</v>
      </c>
      <c r="N2063" s="120" t="s">
        <v>1</v>
      </c>
      <c r="O2063" s="121" t="s">
        <v>2</v>
      </c>
    </row>
    <row r="2064" spans="2:15" x14ac:dyDescent="0.15">
      <c r="B2064" s="171" t="s">
        <v>17</v>
      </c>
      <c r="C2064" s="3" t="s">
        <v>0</v>
      </c>
      <c r="D2064" s="22">
        <f>SUM(D2065:D2074)</f>
        <v>290</v>
      </c>
      <c r="E2064" s="23">
        <f t="shared" ref="E2064:E2074" si="497">D2064/N2064</f>
        <v>0.12113617376775271</v>
      </c>
      <c r="F2064" s="37">
        <f>SUM(F2065:F2074)</f>
        <v>1070</v>
      </c>
      <c r="G2064" s="23">
        <f t="shared" ref="G2064:G2074" si="498">F2064/N2064</f>
        <v>0.44695071010860482</v>
      </c>
      <c r="H2064" s="39">
        <f>SUM(H2065:H2074)</f>
        <v>732</v>
      </c>
      <c r="I2064" s="23">
        <f>H2064/N2064</f>
        <v>0.30576441102756891</v>
      </c>
      <c r="J2064" s="37">
        <f>SUM(J2065:J2074)</f>
        <v>265</v>
      </c>
      <c r="K2064" s="23">
        <f>J2064/N2064</f>
        <v>0.11069340016708437</v>
      </c>
      <c r="L2064" s="40">
        <f>SUM(L2065:L2074)</f>
        <v>37</v>
      </c>
      <c r="M2064" s="23">
        <f>L2064/N2064</f>
        <v>1.5455304928989139E-2</v>
      </c>
      <c r="N2064" s="41">
        <f>D2064+F2064+H2064+J2064+L2064</f>
        <v>2394</v>
      </c>
      <c r="O2064" s="25">
        <f>E2064+G2064+I2064+K2064+M2064</f>
        <v>1</v>
      </c>
    </row>
    <row r="2065" spans="2:15" x14ac:dyDescent="0.15">
      <c r="B2065" s="172"/>
      <c r="C2065" s="11" t="s">
        <v>77</v>
      </c>
      <c r="D2065" s="92">
        <v>18</v>
      </c>
      <c r="E2065" s="42">
        <f t="shared" si="497"/>
        <v>0.12949640287769784</v>
      </c>
      <c r="F2065" s="95">
        <v>69</v>
      </c>
      <c r="G2065" s="42">
        <f t="shared" si="498"/>
        <v>0.49640287769784175</v>
      </c>
      <c r="H2065" s="52">
        <v>35</v>
      </c>
      <c r="I2065" s="42">
        <f t="shared" ref="I2065:I2074" si="499">H2065/N2065</f>
        <v>0.25179856115107913</v>
      </c>
      <c r="J2065" s="52">
        <v>17</v>
      </c>
      <c r="K2065" s="42">
        <f t="shared" ref="K2065:K2074" si="500">J2065/N2065</f>
        <v>0.1223021582733813</v>
      </c>
      <c r="L2065" s="56"/>
      <c r="M2065" s="42">
        <f t="shared" ref="M2065:M2074" si="501">L2065/N2065</f>
        <v>0</v>
      </c>
      <c r="N2065" s="43">
        <f t="shared" ref="N2065:O2074" si="502">D2065+F2065+H2065+J2065+L2065</f>
        <v>139</v>
      </c>
      <c r="O2065" s="44">
        <f t="shared" si="502"/>
        <v>1</v>
      </c>
    </row>
    <row r="2066" spans="2:15" x14ac:dyDescent="0.15">
      <c r="B2066" s="172"/>
      <c r="C2066" s="12" t="s">
        <v>78</v>
      </c>
      <c r="D2066" s="57">
        <v>13</v>
      </c>
      <c r="E2066" s="54">
        <f t="shared" si="497"/>
        <v>0.22033898305084745</v>
      </c>
      <c r="F2066" s="147">
        <v>24</v>
      </c>
      <c r="G2066" s="54">
        <f t="shared" si="498"/>
        <v>0.40677966101694918</v>
      </c>
      <c r="H2066" s="58">
        <v>17</v>
      </c>
      <c r="I2066" s="54">
        <f t="shared" si="499"/>
        <v>0.28813559322033899</v>
      </c>
      <c r="J2066" s="58">
        <v>5</v>
      </c>
      <c r="K2066" s="54">
        <f t="shared" si="500"/>
        <v>8.4745762711864403E-2</v>
      </c>
      <c r="L2066" s="53"/>
      <c r="M2066" s="54">
        <f t="shared" si="501"/>
        <v>0</v>
      </c>
      <c r="N2066" s="138">
        <f t="shared" si="502"/>
        <v>59</v>
      </c>
      <c r="O2066" s="134">
        <f t="shared" si="502"/>
        <v>1</v>
      </c>
    </row>
    <row r="2067" spans="2:15" x14ac:dyDescent="0.15">
      <c r="B2067" s="172"/>
      <c r="C2067" s="12" t="s">
        <v>79</v>
      </c>
      <c r="D2067" s="57">
        <v>39</v>
      </c>
      <c r="E2067" s="54">
        <f t="shared" si="497"/>
        <v>0.15537848605577689</v>
      </c>
      <c r="F2067" s="147">
        <v>107</v>
      </c>
      <c r="G2067" s="54">
        <f t="shared" si="498"/>
        <v>0.42629482071713148</v>
      </c>
      <c r="H2067" s="58">
        <v>77</v>
      </c>
      <c r="I2067" s="54">
        <f t="shared" si="499"/>
        <v>0.30677290836653387</v>
      </c>
      <c r="J2067" s="58">
        <v>25</v>
      </c>
      <c r="K2067" s="54">
        <f t="shared" si="500"/>
        <v>9.9601593625498003E-2</v>
      </c>
      <c r="L2067" s="53">
        <v>3</v>
      </c>
      <c r="M2067" s="54">
        <f t="shared" si="501"/>
        <v>1.1952191235059761E-2</v>
      </c>
      <c r="N2067" s="138">
        <f t="shared" si="502"/>
        <v>251</v>
      </c>
      <c r="O2067" s="134">
        <f t="shared" si="502"/>
        <v>1.0000000000000002</v>
      </c>
    </row>
    <row r="2068" spans="2:15" x14ac:dyDescent="0.15">
      <c r="B2068" s="172"/>
      <c r="C2068" s="12" t="s">
        <v>80</v>
      </c>
      <c r="D2068" s="57">
        <v>39</v>
      </c>
      <c r="E2068" s="54">
        <f t="shared" si="497"/>
        <v>0.10714285714285714</v>
      </c>
      <c r="F2068" s="147">
        <v>157</v>
      </c>
      <c r="G2068" s="54">
        <f t="shared" si="498"/>
        <v>0.43131868131868134</v>
      </c>
      <c r="H2068" s="58">
        <v>124</v>
      </c>
      <c r="I2068" s="54">
        <f t="shared" si="499"/>
        <v>0.34065934065934067</v>
      </c>
      <c r="J2068" s="58">
        <v>43</v>
      </c>
      <c r="K2068" s="54">
        <f t="shared" si="500"/>
        <v>0.11813186813186813</v>
      </c>
      <c r="L2068" s="53">
        <v>1</v>
      </c>
      <c r="M2068" s="54">
        <f t="shared" si="501"/>
        <v>2.7472527472527475E-3</v>
      </c>
      <c r="N2068" s="138">
        <f t="shared" si="502"/>
        <v>364</v>
      </c>
      <c r="O2068" s="134">
        <f t="shared" si="502"/>
        <v>1</v>
      </c>
    </row>
    <row r="2069" spans="2:15" x14ac:dyDescent="0.15">
      <c r="B2069" s="172"/>
      <c r="C2069" s="12" t="s">
        <v>81</v>
      </c>
      <c r="D2069" s="57">
        <v>11</v>
      </c>
      <c r="E2069" s="54">
        <f t="shared" si="497"/>
        <v>6.5088757396449703E-2</v>
      </c>
      <c r="F2069" s="147">
        <v>69</v>
      </c>
      <c r="G2069" s="54">
        <f t="shared" si="498"/>
        <v>0.40828402366863903</v>
      </c>
      <c r="H2069" s="58">
        <v>67</v>
      </c>
      <c r="I2069" s="54">
        <f t="shared" si="499"/>
        <v>0.39644970414201186</v>
      </c>
      <c r="J2069" s="58">
        <v>22</v>
      </c>
      <c r="K2069" s="54">
        <f t="shared" si="500"/>
        <v>0.13017751479289941</v>
      </c>
      <c r="L2069" s="53"/>
      <c r="M2069" s="54">
        <f t="shared" si="501"/>
        <v>0</v>
      </c>
      <c r="N2069" s="138">
        <f t="shared" si="502"/>
        <v>169</v>
      </c>
      <c r="O2069" s="134">
        <f t="shared" si="502"/>
        <v>1</v>
      </c>
    </row>
    <row r="2070" spans="2:15" x14ac:dyDescent="0.15">
      <c r="B2070" s="172"/>
      <c r="C2070" s="12" t="s">
        <v>82</v>
      </c>
      <c r="D2070" s="57">
        <v>27</v>
      </c>
      <c r="E2070" s="54">
        <f t="shared" si="497"/>
        <v>0.11020408163265306</v>
      </c>
      <c r="F2070" s="147">
        <v>108</v>
      </c>
      <c r="G2070" s="54">
        <f t="shared" si="498"/>
        <v>0.44081632653061226</v>
      </c>
      <c r="H2070" s="58">
        <v>76</v>
      </c>
      <c r="I2070" s="54">
        <f t="shared" si="499"/>
        <v>0.31020408163265306</v>
      </c>
      <c r="J2070" s="58">
        <v>30</v>
      </c>
      <c r="K2070" s="54">
        <f t="shared" si="500"/>
        <v>0.12244897959183673</v>
      </c>
      <c r="L2070" s="53">
        <v>4</v>
      </c>
      <c r="M2070" s="54">
        <f t="shared" si="501"/>
        <v>1.6326530612244899E-2</v>
      </c>
      <c r="N2070" s="138">
        <f t="shared" si="502"/>
        <v>245</v>
      </c>
      <c r="O2070" s="134">
        <f t="shared" si="502"/>
        <v>1.0000000000000002</v>
      </c>
    </row>
    <row r="2071" spans="2:15" x14ac:dyDescent="0.15">
      <c r="B2071" s="172"/>
      <c r="C2071" s="12" t="s">
        <v>83</v>
      </c>
      <c r="D2071" s="57">
        <v>65</v>
      </c>
      <c r="E2071" s="54">
        <f t="shared" si="497"/>
        <v>0.15294117647058825</v>
      </c>
      <c r="F2071" s="147">
        <v>211</v>
      </c>
      <c r="G2071" s="54">
        <f t="shared" si="498"/>
        <v>0.49647058823529411</v>
      </c>
      <c r="H2071" s="58">
        <v>115</v>
      </c>
      <c r="I2071" s="54">
        <f t="shared" si="499"/>
        <v>0.27058823529411763</v>
      </c>
      <c r="J2071" s="58">
        <v>29</v>
      </c>
      <c r="K2071" s="54">
        <f t="shared" si="500"/>
        <v>6.8235294117647061E-2</v>
      </c>
      <c r="L2071" s="53">
        <v>5</v>
      </c>
      <c r="M2071" s="54">
        <f t="shared" si="501"/>
        <v>1.1764705882352941E-2</v>
      </c>
      <c r="N2071" s="138">
        <f t="shared" si="502"/>
        <v>425</v>
      </c>
      <c r="O2071" s="134">
        <f t="shared" si="502"/>
        <v>0.99999999999999989</v>
      </c>
    </row>
    <row r="2072" spans="2:15" x14ac:dyDescent="0.15">
      <c r="B2072" s="172"/>
      <c r="C2072" s="12" t="s">
        <v>84</v>
      </c>
      <c r="D2072" s="57">
        <v>42</v>
      </c>
      <c r="E2072" s="54">
        <f t="shared" si="497"/>
        <v>0.10526315789473684</v>
      </c>
      <c r="F2072" s="147">
        <v>166</v>
      </c>
      <c r="G2072" s="54">
        <f t="shared" si="498"/>
        <v>0.41604010025062654</v>
      </c>
      <c r="H2072" s="58">
        <v>137</v>
      </c>
      <c r="I2072" s="54">
        <f t="shared" si="499"/>
        <v>0.34335839598997492</v>
      </c>
      <c r="J2072" s="58">
        <v>46</v>
      </c>
      <c r="K2072" s="54">
        <f t="shared" si="500"/>
        <v>0.11528822055137844</v>
      </c>
      <c r="L2072" s="53">
        <v>8</v>
      </c>
      <c r="M2072" s="54">
        <f t="shared" si="501"/>
        <v>2.0050125313283207E-2</v>
      </c>
      <c r="N2072" s="138">
        <f t="shared" si="502"/>
        <v>399</v>
      </c>
      <c r="O2072" s="134">
        <f t="shared" si="502"/>
        <v>0.99999999999999989</v>
      </c>
    </row>
    <row r="2073" spans="2:15" x14ac:dyDescent="0.15">
      <c r="B2073" s="172"/>
      <c r="C2073" s="12" t="s">
        <v>85</v>
      </c>
      <c r="D2073" s="139">
        <v>22</v>
      </c>
      <c r="E2073" s="54">
        <f t="shared" si="497"/>
        <v>0.10784313725490197</v>
      </c>
      <c r="F2073" s="147">
        <v>93</v>
      </c>
      <c r="G2073" s="54">
        <f t="shared" si="498"/>
        <v>0.45588235294117646</v>
      </c>
      <c r="H2073" s="58">
        <v>49</v>
      </c>
      <c r="I2073" s="54">
        <f t="shared" si="499"/>
        <v>0.24019607843137256</v>
      </c>
      <c r="J2073" s="58">
        <v>27</v>
      </c>
      <c r="K2073" s="54">
        <f t="shared" si="500"/>
        <v>0.13235294117647059</v>
      </c>
      <c r="L2073" s="53">
        <v>13</v>
      </c>
      <c r="M2073" s="54">
        <f t="shared" si="501"/>
        <v>6.3725490196078427E-2</v>
      </c>
      <c r="N2073" s="138">
        <f t="shared" si="502"/>
        <v>204</v>
      </c>
      <c r="O2073" s="134">
        <f t="shared" si="502"/>
        <v>1</v>
      </c>
    </row>
    <row r="2074" spans="2:15" x14ac:dyDescent="0.15">
      <c r="B2074" s="173"/>
      <c r="C2074" s="10" t="s">
        <v>86</v>
      </c>
      <c r="D2074" s="55">
        <v>14</v>
      </c>
      <c r="E2074" s="46">
        <f t="shared" si="497"/>
        <v>0.10071942446043165</v>
      </c>
      <c r="F2074" s="104">
        <v>66</v>
      </c>
      <c r="G2074" s="46">
        <f t="shared" si="498"/>
        <v>0.47482014388489208</v>
      </c>
      <c r="H2074" s="47">
        <v>35</v>
      </c>
      <c r="I2074" s="46">
        <f t="shared" si="499"/>
        <v>0.25179856115107913</v>
      </c>
      <c r="J2074" s="47">
        <v>21</v>
      </c>
      <c r="K2074" s="46">
        <f t="shared" si="500"/>
        <v>0.15107913669064749</v>
      </c>
      <c r="L2074" s="48">
        <v>3</v>
      </c>
      <c r="M2074" s="46">
        <f t="shared" si="501"/>
        <v>2.1582733812949641E-2</v>
      </c>
      <c r="N2074" s="49">
        <f t="shared" si="502"/>
        <v>139</v>
      </c>
      <c r="O2074" s="50">
        <f t="shared" si="502"/>
        <v>0.99999999999999989</v>
      </c>
    </row>
    <row r="2076" spans="2:15" x14ac:dyDescent="0.15">
      <c r="B2076" s="5" t="s">
        <v>241</v>
      </c>
    </row>
    <row r="2077" spans="2:15" ht="27" customHeight="1" x14ac:dyDescent="0.15">
      <c r="B2077" s="174" t="s">
        <v>87</v>
      </c>
      <c r="C2077" s="191"/>
      <c r="D2077" s="184" t="s">
        <v>266</v>
      </c>
      <c r="E2077" s="185"/>
      <c r="F2077" s="186" t="s">
        <v>267</v>
      </c>
      <c r="G2077" s="186"/>
      <c r="H2077" s="186" t="s">
        <v>268</v>
      </c>
      <c r="I2077" s="186"/>
      <c r="J2077" s="187" t="s">
        <v>269</v>
      </c>
      <c r="K2077" s="188"/>
      <c r="L2077" s="180" t="s">
        <v>74</v>
      </c>
      <c r="M2077" s="179"/>
      <c r="N2077" s="188" t="s">
        <v>14</v>
      </c>
      <c r="O2077" s="194"/>
    </row>
    <row r="2078" spans="2:15" x14ac:dyDescent="0.15">
      <c r="B2078" s="192"/>
      <c r="C2078" s="193"/>
      <c r="D2078" s="119" t="s">
        <v>200</v>
      </c>
      <c r="E2078" s="120" t="s">
        <v>2</v>
      </c>
      <c r="F2078" s="120" t="s">
        <v>1</v>
      </c>
      <c r="G2078" s="120" t="s">
        <v>2</v>
      </c>
      <c r="H2078" s="120" t="s">
        <v>1</v>
      </c>
      <c r="I2078" s="120" t="s">
        <v>2</v>
      </c>
      <c r="J2078" s="120" t="s">
        <v>1</v>
      </c>
      <c r="K2078" s="120" t="s">
        <v>2</v>
      </c>
      <c r="L2078" s="120" t="s">
        <v>1</v>
      </c>
      <c r="M2078" s="120" t="s">
        <v>2</v>
      </c>
      <c r="N2078" s="120" t="s">
        <v>1</v>
      </c>
      <c r="O2078" s="121" t="s">
        <v>2</v>
      </c>
    </row>
    <row r="2079" spans="2:15" x14ac:dyDescent="0.15">
      <c r="B2079" s="195" t="s">
        <v>17</v>
      </c>
      <c r="C2079" s="3" t="s">
        <v>0</v>
      </c>
      <c r="D2079" s="59">
        <f>D2088+D2097</f>
        <v>224</v>
      </c>
      <c r="E2079" s="60">
        <f>D2079/N2079</f>
        <v>9.3567251461988299E-2</v>
      </c>
      <c r="F2079" s="61">
        <f>F2088+F2097</f>
        <v>1084</v>
      </c>
      <c r="G2079" s="60">
        <f>F2079/N2079</f>
        <v>0.45279866332497909</v>
      </c>
      <c r="H2079" s="62">
        <f>H2088+H2097</f>
        <v>770</v>
      </c>
      <c r="I2079" s="60">
        <f>H2079/N2079</f>
        <v>0.32163742690058478</v>
      </c>
      <c r="J2079" s="61">
        <f>J2088+J2097</f>
        <v>276</v>
      </c>
      <c r="K2079" s="60">
        <f>J2079/N2079</f>
        <v>0.11528822055137844</v>
      </c>
      <c r="L2079" s="63">
        <f>L2088+L2097</f>
        <v>40</v>
      </c>
      <c r="M2079" s="60">
        <f>L2079/N2079</f>
        <v>1.6708437761069339E-2</v>
      </c>
      <c r="N2079" s="64">
        <f>D2079+F2079+H2079+J2079+L2079</f>
        <v>2394</v>
      </c>
      <c r="O2079" s="65">
        <f>E2079+G2079+I2079+K2079+M2079</f>
        <v>0.99999999999999989</v>
      </c>
    </row>
    <row r="2080" spans="2:15" x14ac:dyDescent="0.15">
      <c r="B2080" s="183"/>
      <c r="C2080" s="11" t="s">
        <v>22</v>
      </c>
      <c r="D2080" s="140">
        <f>D2089+D2098</f>
        <v>7</v>
      </c>
      <c r="E2080" s="66">
        <f>D2080/N2080</f>
        <v>6.7307692307692304E-2</v>
      </c>
      <c r="F2080" s="67">
        <f t="shared" ref="F2080:J2087" si="503">F2089+F2098</f>
        <v>31</v>
      </c>
      <c r="G2080" s="66">
        <f t="shared" ref="G2080:G2105" si="504">F2080/N2080</f>
        <v>0.29807692307692307</v>
      </c>
      <c r="H2080" s="67">
        <f t="shared" ref="H2080:H2082" si="505">H2089+H2098</f>
        <v>38</v>
      </c>
      <c r="I2080" s="66">
        <f t="shared" ref="I2080:I2105" si="506">H2080/N2080</f>
        <v>0.36538461538461536</v>
      </c>
      <c r="J2080" s="67">
        <f t="shared" si="503"/>
        <v>25</v>
      </c>
      <c r="K2080" s="66">
        <f t="shared" ref="K2080:K2105" si="507">J2080/N2080</f>
        <v>0.24038461538461539</v>
      </c>
      <c r="L2080" s="68">
        <f t="shared" ref="L2080:L2087" si="508">L2089+L2098</f>
        <v>3</v>
      </c>
      <c r="M2080" s="66">
        <f t="shared" ref="M2080:M2105" si="509">L2080/N2080</f>
        <v>2.8846153846153848E-2</v>
      </c>
      <c r="N2080" s="69">
        <f t="shared" ref="N2080:O2104" si="510">D2080+F2080+H2080+J2080+L2080</f>
        <v>104</v>
      </c>
      <c r="O2080" s="70">
        <f t="shared" si="510"/>
        <v>1</v>
      </c>
    </row>
    <row r="2081" spans="2:15" x14ac:dyDescent="0.15">
      <c r="B2081" s="183"/>
      <c r="C2081" s="12" t="s">
        <v>24</v>
      </c>
      <c r="D2081" s="141">
        <f t="shared" ref="D2081:D2087" si="511">D2090+D2099</f>
        <v>13</v>
      </c>
      <c r="E2081" s="142">
        <f t="shared" ref="E2081:E2105" si="512">D2081/N2081</f>
        <v>7.5144508670520235E-2</v>
      </c>
      <c r="F2081" s="143">
        <f t="shared" si="503"/>
        <v>41</v>
      </c>
      <c r="G2081" s="142">
        <f t="shared" si="504"/>
        <v>0.23699421965317918</v>
      </c>
      <c r="H2081" s="143">
        <f t="shared" si="505"/>
        <v>74</v>
      </c>
      <c r="I2081" s="142">
        <f t="shared" si="506"/>
        <v>0.4277456647398844</v>
      </c>
      <c r="J2081" s="143">
        <f t="shared" si="503"/>
        <v>41</v>
      </c>
      <c r="K2081" s="142">
        <f t="shared" si="507"/>
        <v>0.23699421965317918</v>
      </c>
      <c r="L2081" s="98">
        <f t="shared" si="508"/>
        <v>4</v>
      </c>
      <c r="M2081" s="142">
        <f t="shared" si="509"/>
        <v>2.3121387283236993E-2</v>
      </c>
      <c r="N2081" s="99">
        <f t="shared" si="510"/>
        <v>173</v>
      </c>
      <c r="O2081" s="144">
        <f t="shared" si="510"/>
        <v>1</v>
      </c>
    </row>
    <row r="2082" spans="2:15" x14ac:dyDescent="0.15">
      <c r="B2082" s="183"/>
      <c r="C2082" s="12" t="s">
        <v>26</v>
      </c>
      <c r="D2082" s="141">
        <f t="shared" si="511"/>
        <v>15</v>
      </c>
      <c r="E2082" s="142">
        <f t="shared" si="512"/>
        <v>5.3763440860215055E-2</v>
      </c>
      <c r="F2082" s="143">
        <f t="shared" si="503"/>
        <v>86</v>
      </c>
      <c r="G2082" s="142">
        <f t="shared" si="504"/>
        <v>0.30824372759856633</v>
      </c>
      <c r="H2082" s="143">
        <f t="shared" si="505"/>
        <v>132</v>
      </c>
      <c r="I2082" s="142">
        <f t="shared" si="506"/>
        <v>0.4731182795698925</v>
      </c>
      <c r="J2082" s="143">
        <f t="shared" si="503"/>
        <v>45</v>
      </c>
      <c r="K2082" s="142">
        <f t="shared" si="507"/>
        <v>0.16129032258064516</v>
      </c>
      <c r="L2082" s="98">
        <f t="shared" si="508"/>
        <v>1</v>
      </c>
      <c r="M2082" s="142">
        <f t="shared" si="509"/>
        <v>3.5842293906810036E-3</v>
      </c>
      <c r="N2082" s="99">
        <f t="shared" si="510"/>
        <v>279</v>
      </c>
      <c r="O2082" s="144">
        <f t="shared" si="510"/>
        <v>1</v>
      </c>
    </row>
    <row r="2083" spans="2:15" x14ac:dyDescent="0.15">
      <c r="B2083" s="183"/>
      <c r="C2083" s="12" t="s">
        <v>28</v>
      </c>
      <c r="D2083" s="141">
        <f t="shared" si="511"/>
        <v>23</v>
      </c>
      <c r="E2083" s="142">
        <f t="shared" si="512"/>
        <v>6.7846607669616518E-2</v>
      </c>
      <c r="F2083" s="143">
        <f t="shared" si="503"/>
        <v>143</v>
      </c>
      <c r="G2083" s="142">
        <f t="shared" si="504"/>
        <v>0.42182890855457228</v>
      </c>
      <c r="H2083" s="143">
        <f>H2092+H2101</f>
        <v>133</v>
      </c>
      <c r="I2083" s="142">
        <f t="shared" si="506"/>
        <v>0.39233038348082594</v>
      </c>
      <c r="J2083" s="143">
        <f t="shared" si="503"/>
        <v>39</v>
      </c>
      <c r="K2083" s="142">
        <f t="shared" si="507"/>
        <v>0.11504424778761062</v>
      </c>
      <c r="L2083" s="98">
        <f t="shared" si="508"/>
        <v>1</v>
      </c>
      <c r="M2083" s="142">
        <f t="shared" si="509"/>
        <v>2.9498525073746312E-3</v>
      </c>
      <c r="N2083" s="99">
        <f t="shared" si="510"/>
        <v>339</v>
      </c>
      <c r="O2083" s="144">
        <f t="shared" si="510"/>
        <v>1</v>
      </c>
    </row>
    <row r="2084" spans="2:15" x14ac:dyDescent="0.15">
      <c r="B2084" s="183"/>
      <c r="C2084" s="12" t="s">
        <v>30</v>
      </c>
      <c r="D2084" s="141">
        <f t="shared" si="511"/>
        <v>21</v>
      </c>
      <c r="E2084" s="142">
        <f t="shared" si="512"/>
        <v>6.7741935483870974E-2</v>
      </c>
      <c r="F2084" s="143">
        <f t="shared" si="503"/>
        <v>159</v>
      </c>
      <c r="G2084" s="142">
        <f t="shared" si="504"/>
        <v>0.51290322580645165</v>
      </c>
      <c r="H2084" s="143">
        <f t="shared" ref="H2084:H2087" si="513">H2093+H2102</f>
        <v>100</v>
      </c>
      <c r="I2084" s="142">
        <f t="shared" si="506"/>
        <v>0.32258064516129031</v>
      </c>
      <c r="J2084" s="143">
        <f t="shared" si="503"/>
        <v>27</v>
      </c>
      <c r="K2084" s="142">
        <f t="shared" si="507"/>
        <v>8.7096774193548387E-2</v>
      </c>
      <c r="L2084" s="98">
        <f t="shared" si="508"/>
        <v>3</v>
      </c>
      <c r="M2084" s="142">
        <f t="shared" si="509"/>
        <v>9.6774193548387101E-3</v>
      </c>
      <c r="N2084" s="99">
        <f t="shared" si="510"/>
        <v>310</v>
      </c>
      <c r="O2084" s="144">
        <f t="shared" si="510"/>
        <v>1.0000000000000002</v>
      </c>
    </row>
    <row r="2085" spans="2:15" x14ac:dyDescent="0.15">
      <c r="B2085" s="183"/>
      <c r="C2085" s="12" t="s">
        <v>35</v>
      </c>
      <c r="D2085" s="141">
        <f t="shared" si="511"/>
        <v>53</v>
      </c>
      <c r="E2085" s="142">
        <f t="shared" si="512"/>
        <v>0.103515625</v>
      </c>
      <c r="F2085" s="143">
        <f t="shared" si="503"/>
        <v>270</v>
      </c>
      <c r="G2085" s="142">
        <f t="shared" si="504"/>
        <v>0.52734375</v>
      </c>
      <c r="H2085" s="143">
        <f t="shared" si="513"/>
        <v>137</v>
      </c>
      <c r="I2085" s="142">
        <f t="shared" si="506"/>
        <v>0.267578125</v>
      </c>
      <c r="J2085" s="143">
        <f t="shared" si="503"/>
        <v>42</v>
      </c>
      <c r="K2085" s="142">
        <f t="shared" si="507"/>
        <v>8.203125E-2</v>
      </c>
      <c r="L2085" s="98">
        <f t="shared" si="508"/>
        <v>10</v>
      </c>
      <c r="M2085" s="142">
        <f t="shared" si="509"/>
        <v>1.953125E-2</v>
      </c>
      <c r="N2085" s="99">
        <f t="shared" si="510"/>
        <v>512</v>
      </c>
      <c r="O2085" s="144">
        <f t="shared" si="510"/>
        <v>1</v>
      </c>
    </row>
    <row r="2086" spans="2:15" x14ac:dyDescent="0.15">
      <c r="B2086" s="183"/>
      <c r="C2086" s="12" t="s">
        <v>37</v>
      </c>
      <c r="D2086" s="141">
        <f t="shared" si="511"/>
        <v>58</v>
      </c>
      <c r="E2086" s="142">
        <f t="shared" si="512"/>
        <v>0.13302752293577982</v>
      </c>
      <c r="F2086" s="143">
        <f t="shared" si="503"/>
        <v>247</v>
      </c>
      <c r="G2086" s="142">
        <f t="shared" si="504"/>
        <v>0.5665137614678899</v>
      </c>
      <c r="H2086" s="143">
        <f t="shared" si="513"/>
        <v>96</v>
      </c>
      <c r="I2086" s="142">
        <f t="shared" si="506"/>
        <v>0.22018348623853212</v>
      </c>
      <c r="J2086" s="143">
        <f t="shared" si="503"/>
        <v>25</v>
      </c>
      <c r="K2086" s="142">
        <f t="shared" si="507"/>
        <v>5.7339449541284407E-2</v>
      </c>
      <c r="L2086" s="98">
        <f t="shared" si="508"/>
        <v>10</v>
      </c>
      <c r="M2086" s="142">
        <f t="shared" si="509"/>
        <v>2.2935779816513763E-2</v>
      </c>
      <c r="N2086" s="99">
        <f t="shared" si="510"/>
        <v>436</v>
      </c>
      <c r="O2086" s="144">
        <f t="shared" si="510"/>
        <v>1</v>
      </c>
    </row>
    <row r="2087" spans="2:15" x14ac:dyDescent="0.15">
      <c r="B2087" s="183"/>
      <c r="C2087" s="10" t="s">
        <v>75</v>
      </c>
      <c r="D2087" s="71">
        <f t="shared" si="511"/>
        <v>34</v>
      </c>
      <c r="E2087" s="72">
        <f t="shared" si="512"/>
        <v>0.14107883817427386</v>
      </c>
      <c r="F2087" s="73">
        <f t="shared" si="503"/>
        <v>107</v>
      </c>
      <c r="G2087" s="72">
        <f t="shared" si="504"/>
        <v>0.44398340248962653</v>
      </c>
      <c r="H2087" s="73">
        <f t="shared" si="513"/>
        <v>60</v>
      </c>
      <c r="I2087" s="72">
        <f t="shared" si="506"/>
        <v>0.24896265560165975</v>
      </c>
      <c r="J2087" s="73">
        <f t="shared" si="503"/>
        <v>32</v>
      </c>
      <c r="K2087" s="72">
        <f t="shared" si="507"/>
        <v>0.13278008298755187</v>
      </c>
      <c r="L2087" s="74">
        <f t="shared" si="508"/>
        <v>8</v>
      </c>
      <c r="M2087" s="72">
        <f t="shared" si="509"/>
        <v>3.3195020746887967E-2</v>
      </c>
      <c r="N2087" s="75">
        <f t="shared" si="510"/>
        <v>241</v>
      </c>
      <c r="O2087" s="76">
        <f t="shared" si="510"/>
        <v>0.99999999999999989</v>
      </c>
    </row>
    <row r="2088" spans="2:15" x14ac:dyDescent="0.15">
      <c r="B2088" s="182" t="s">
        <v>15</v>
      </c>
      <c r="C2088" s="11" t="s">
        <v>0</v>
      </c>
      <c r="D2088" s="77">
        <f>SUM(D2089:D2096)</f>
        <v>70</v>
      </c>
      <c r="E2088" s="60">
        <f t="shared" si="512"/>
        <v>6.3176895306859202E-2</v>
      </c>
      <c r="F2088" s="67">
        <f>SUM(F2089:F2096)</f>
        <v>404</v>
      </c>
      <c r="G2088" s="60">
        <f t="shared" si="504"/>
        <v>0.36462093862815886</v>
      </c>
      <c r="H2088" s="67">
        <f>SUM(H2089:H2096)</f>
        <v>430</v>
      </c>
      <c r="I2088" s="60">
        <f t="shared" si="506"/>
        <v>0.388086642599278</v>
      </c>
      <c r="J2088" s="67">
        <f>SUM(J2089:J2096)</f>
        <v>188</v>
      </c>
      <c r="K2088" s="60">
        <f t="shared" si="507"/>
        <v>0.16967509025270758</v>
      </c>
      <c r="L2088" s="63">
        <f>SUM(L2089:L2096)</f>
        <v>16</v>
      </c>
      <c r="M2088" s="60">
        <f t="shared" si="509"/>
        <v>1.444043321299639E-2</v>
      </c>
      <c r="N2088" s="64">
        <f t="shared" si="510"/>
        <v>1108</v>
      </c>
      <c r="O2088" s="65">
        <f t="shared" si="510"/>
        <v>1</v>
      </c>
    </row>
    <row r="2089" spans="2:15" x14ac:dyDescent="0.15">
      <c r="B2089" s="182"/>
      <c r="C2089" s="11" t="s">
        <v>22</v>
      </c>
      <c r="D2089" s="77">
        <v>1</v>
      </c>
      <c r="E2089" s="66">
        <f t="shared" si="512"/>
        <v>2.0833333333333332E-2</v>
      </c>
      <c r="F2089" s="67">
        <v>10</v>
      </c>
      <c r="G2089" s="66">
        <f t="shared" si="504"/>
        <v>0.20833333333333334</v>
      </c>
      <c r="H2089" s="67">
        <v>19</v>
      </c>
      <c r="I2089" s="66">
        <f t="shared" si="506"/>
        <v>0.39583333333333331</v>
      </c>
      <c r="J2089" s="67">
        <v>15</v>
      </c>
      <c r="K2089" s="66">
        <f t="shared" si="507"/>
        <v>0.3125</v>
      </c>
      <c r="L2089" s="68">
        <v>3</v>
      </c>
      <c r="M2089" s="66">
        <f t="shared" si="509"/>
        <v>6.25E-2</v>
      </c>
      <c r="N2089" s="69">
        <f t="shared" si="510"/>
        <v>48</v>
      </c>
      <c r="O2089" s="70">
        <f t="shared" si="510"/>
        <v>1</v>
      </c>
    </row>
    <row r="2090" spans="2:15" x14ac:dyDescent="0.15">
      <c r="B2090" s="182"/>
      <c r="C2090" s="12" t="s">
        <v>24</v>
      </c>
      <c r="D2090" s="145">
        <v>2</v>
      </c>
      <c r="E2090" s="142">
        <f t="shared" si="512"/>
        <v>2.5316455696202531E-2</v>
      </c>
      <c r="F2090" s="143">
        <v>9</v>
      </c>
      <c r="G2090" s="142">
        <f t="shared" si="504"/>
        <v>0.11392405063291139</v>
      </c>
      <c r="H2090" s="143">
        <v>38</v>
      </c>
      <c r="I2090" s="142">
        <f t="shared" si="506"/>
        <v>0.48101265822784811</v>
      </c>
      <c r="J2090" s="143">
        <v>27</v>
      </c>
      <c r="K2090" s="142">
        <f t="shared" si="507"/>
        <v>0.34177215189873417</v>
      </c>
      <c r="L2090" s="98">
        <v>3</v>
      </c>
      <c r="M2090" s="142">
        <f t="shared" si="509"/>
        <v>3.7974683544303799E-2</v>
      </c>
      <c r="N2090" s="99">
        <f t="shared" si="510"/>
        <v>79</v>
      </c>
      <c r="O2090" s="144">
        <f t="shared" si="510"/>
        <v>1</v>
      </c>
    </row>
    <row r="2091" spans="2:15" x14ac:dyDescent="0.15">
      <c r="B2091" s="182"/>
      <c r="C2091" s="12" t="s">
        <v>26</v>
      </c>
      <c r="D2091" s="145">
        <v>8</v>
      </c>
      <c r="E2091" s="142">
        <f t="shared" si="512"/>
        <v>5.7142857142857141E-2</v>
      </c>
      <c r="F2091" s="143">
        <v>26</v>
      </c>
      <c r="G2091" s="142">
        <f t="shared" si="504"/>
        <v>0.18571428571428572</v>
      </c>
      <c r="H2091" s="143">
        <v>73</v>
      </c>
      <c r="I2091" s="142">
        <f t="shared" si="506"/>
        <v>0.52142857142857146</v>
      </c>
      <c r="J2091" s="143">
        <v>32</v>
      </c>
      <c r="K2091" s="142">
        <f t="shared" si="507"/>
        <v>0.22857142857142856</v>
      </c>
      <c r="L2091" s="98">
        <v>1</v>
      </c>
      <c r="M2091" s="142">
        <f t="shared" si="509"/>
        <v>7.1428571428571426E-3</v>
      </c>
      <c r="N2091" s="99">
        <f t="shared" si="510"/>
        <v>140</v>
      </c>
      <c r="O2091" s="144">
        <f t="shared" si="510"/>
        <v>1</v>
      </c>
    </row>
    <row r="2092" spans="2:15" x14ac:dyDescent="0.15">
      <c r="B2092" s="182"/>
      <c r="C2092" s="12" t="s">
        <v>28</v>
      </c>
      <c r="D2092" s="145">
        <v>8</v>
      </c>
      <c r="E2092" s="142">
        <f t="shared" si="512"/>
        <v>5.3691275167785234E-2</v>
      </c>
      <c r="F2092" s="143">
        <v>43</v>
      </c>
      <c r="G2092" s="142">
        <f t="shared" si="504"/>
        <v>0.28859060402684567</v>
      </c>
      <c r="H2092" s="143">
        <v>71</v>
      </c>
      <c r="I2092" s="142">
        <f t="shared" si="506"/>
        <v>0.47651006711409394</v>
      </c>
      <c r="J2092" s="143">
        <v>27</v>
      </c>
      <c r="K2092" s="142">
        <f t="shared" si="507"/>
        <v>0.18120805369127516</v>
      </c>
      <c r="L2092" s="98"/>
      <c r="M2092" s="142">
        <f t="shared" si="509"/>
        <v>0</v>
      </c>
      <c r="N2092" s="99">
        <f t="shared" si="510"/>
        <v>149</v>
      </c>
      <c r="O2092" s="144">
        <f t="shared" si="510"/>
        <v>0.99999999999999989</v>
      </c>
    </row>
    <row r="2093" spans="2:15" x14ac:dyDescent="0.15">
      <c r="B2093" s="182"/>
      <c r="C2093" s="12" t="s">
        <v>30</v>
      </c>
      <c r="D2093" s="145">
        <v>7</v>
      </c>
      <c r="E2093" s="142">
        <f t="shared" si="512"/>
        <v>4.9295774647887321E-2</v>
      </c>
      <c r="F2093" s="143">
        <v>48</v>
      </c>
      <c r="G2093" s="142">
        <f t="shared" si="504"/>
        <v>0.3380281690140845</v>
      </c>
      <c r="H2093" s="143">
        <v>63</v>
      </c>
      <c r="I2093" s="142">
        <f t="shared" si="506"/>
        <v>0.44366197183098594</v>
      </c>
      <c r="J2093" s="143">
        <v>23</v>
      </c>
      <c r="K2093" s="142">
        <f t="shared" si="507"/>
        <v>0.1619718309859155</v>
      </c>
      <c r="L2093" s="98">
        <v>1</v>
      </c>
      <c r="M2093" s="142">
        <f t="shared" si="509"/>
        <v>7.0422535211267607E-3</v>
      </c>
      <c r="N2093" s="99">
        <f t="shared" si="510"/>
        <v>142</v>
      </c>
      <c r="O2093" s="144">
        <f t="shared" si="510"/>
        <v>1</v>
      </c>
    </row>
    <row r="2094" spans="2:15" x14ac:dyDescent="0.15">
      <c r="B2094" s="183"/>
      <c r="C2094" s="12" t="s">
        <v>35</v>
      </c>
      <c r="D2094" s="145">
        <v>17</v>
      </c>
      <c r="E2094" s="142">
        <f t="shared" si="512"/>
        <v>6.9672131147540978E-2</v>
      </c>
      <c r="F2094" s="143">
        <v>105</v>
      </c>
      <c r="G2094" s="142">
        <f t="shared" si="504"/>
        <v>0.43032786885245899</v>
      </c>
      <c r="H2094" s="143">
        <v>83</v>
      </c>
      <c r="I2094" s="142">
        <f t="shared" si="506"/>
        <v>0.3401639344262295</v>
      </c>
      <c r="J2094" s="143">
        <v>35</v>
      </c>
      <c r="K2094" s="142">
        <f t="shared" si="507"/>
        <v>0.14344262295081966</v>
      </c>
      <c r="L2094" s="98">
        <v>4</v>
      </c>
      <c r="M2094" s="142">
        <f t="shared" si="509"/>
        <v>1.6393442622950821E-2</v>
      </c>
      <c r="N2094" s="99">
        <f t="shared" si="510"/>
        <v>244</v>
      </c>
      <c r="O2094" s="144">
        <f t="shared" si="510"/>
        <v>1</v>
      </c>
    </row>
    <row r="2095" spans="2:15" x14ac:dyDescent="0.15">
      <c r="B2095" s="183"/>
      <c r="C2095" s="12" t="s">
        <v>37</v>
      </c>
      <c r="D2095" s="145">
        <v>13</v>
      </c>
      <c r="E2095" s="142">
        <f t="shared" si="512"/>
        <v>6.5326633165829151E-2</v>
      </c>
      <c r="F2095" s="143">
        <v>112</v>
      </c>
      <c r="G2095" s="142">
        <f t="shared" si="504"/>
        <v>0.56281407035175879</v>
      </c>
      <c r="H2095" s="143">
        <v>58</v>
      </c>
      <c r="I2095" s="142">
        <f t="shared" si="506"/>
        <v>0.29145728643216079</v>
      </c>
      <c r="J2095" s="143">
        <v>14</v>
      </c>
      <c r="K2095" s="142">
        <f t="shared" si="507"/>
        <v>7.0351758793969849E-2</v>
      </c>
      <c r="L2095" s="98">
        <v>2</v>
      </c>
      <c r="M2095" s="142">
        <f t="shared" si="509"/>
        <v>1.0050251256281407E-2</v>
      </c>
      <c r="N2095" s="99">
        <f t="shared" si="510"/>
        <v>199</v>
      </c>
      <c r="O2095" s="144">
        <f t="shared" si="510"/>
        <v>0.99999999999999989</v>
      </c>
    </row>
    <row r="2096" spans="2:15" x14ac:dyDescent="0.15">
      <c r="B2096" s="183"/>
      <c r="C2096" s="10" t="s">
        <v>75</v>
      </c>
      <c r="D2096" s="78">
        <v>14</v>
      </c>
      <c r="E2096" s="72">
        <f t="shared" si="512"/>
        <v>0.13084112149532709</v>
      </c>
      <c r="F2096" s="73">
        <v>51</v>
      </c>
      <c r="G2096" s="72">
        <f t="shared" si="504"/>
        <v>0.47663551401869159</v>
      </c>
      <c r="H2096" s="73">
        <v>25</v>
      </c>
      <c r="I2096" s="72">
        <f t="shared" si="506"/>
        <v>0.23364485981308411</v>
      </c>
      <c r="J2096" s="73">
        <v>15</v>
      </c>
      <c r="K2096" s="72">
        <f t="shared" si="507"/>
        <v>0.14018691588785046</v>
      </c>
      <c r="L2096" s="74">
        <v>2</v>
      </c>
      <c r="M2096" s="72">
        <f t="shared" si="509"/>
        <v>1.8691588785046728E-2</v>
      </c>
      <c r="N2096" s="75">
        <f t="shared" si="510"/>
        <v>107</v>
      </c>
      <c r="O2096" s="76">
        <f t="shared" si="510"/>
        <v>1</v>
      </c>
    </row>
    <row r="2097" spans="2:15" x14ac:dyDescent="0.15">
      <c r="B2097" s="182" t="s">
        <v>16</v>
      </c>
      <c r="C2097" s="6" t="s">
        <v>0</v>
      </c>
      <c r="D2097" s="59">
        <f>SUM(D2098:D2105)</f>
        <v>154</v>
      </c>
      <c r="E2097" s="60">
        <f t="shared" si="512"/>
        <v>0.11975116640746501</v>
      </c>
      <c r="F2097" s="62">
        <f>SUM(F2098:F2105)</f>
        <v>680</v>
      </c>
      <c r="G2097" s="60">
        <f t="shared" si="504"/>
        <v>0.52877138413685842</v>
      </c>
      <c r="H2097" s="62">
        <f>SUM(H2098:H2105)</f>
        <v>340</v>
      </c>
      <c r="I2097" s="60">
        <f t="shared" si="506"/>
        <v>0.26438569206842921</v>
      </c>
      <c r="J2097" s="62">
        <f>SUM(J2098:J2105)</f>
        <v>88</v>
      </c>
      <c r="K2097" s="60">
        <f t="shared" si="507"/>
        <v>6.8429237947122856E-2</v>
      </c>
      <c r="L2097" s="63">
        <f>SUM(L2098:L2105)</f>
        <v>24</v>
      </c>
      <c r="M2097" s="60">
        <f t="shared" si="509"/>
        <v>1.8662519440124418E-2</v>
      </c>
      <c r="N2097" s="64">
        <f t="shared" si="510"/>
        <v>1286</v>
      </c>
      <c r="O2097" s="65">
        <f t="shared" si="510"/>
        <v>0.99999999999999989</v>
      </c>
    </row>
    <row r="2098" spans="2:15" x14ac:dyDescent="0.15">
      <c r="B2098" s="182"/>
      <c r="C2098" s="11" t="s">
        <v>22</v>
      </c>
      <c r="D2098" s="77">
        <v>6</v>
      </c>
      <c r="E2098" s="66">
        <f t="shared" si="512"/>
        <v>0.10714285714285714</v>
      </c>
      <c r="F2098" s="67">
        <v>21</v>
      </c>
      <c r="G2098" s="66">
        <f t="shared" si="504"/>
        <v>0.375</v>
      </c>
      <c r="H2098" s="67">
        <v>19</v>
      </c>
      <c r="I2098" s="66">
        <f t="shared" si="506"/>
        <v>0.3392857142857143</v>
      </c>
      <c r="J2098" s="67">
        <v>10</v>
      </c>
      <c r="K2098" s="66">
        <f t="shared" si="507"/>
        <v>0.17857142857142858</v>
      </c>
      <c r="L2098" s="68"/>
      <c r="M2098" s="66">
        <f t="shared" si="509"/>
        <v>0</v>
      </c>
      <c r="N2098" s="69">
        <f t="shared" si="510"/>
        <v>56</v>
      </c>
      <c r="O2098" s="70">
        <f t="shared" si="510"/>
        <v>1</v>
      </c>
    </row>
    <row r="2099" spans="2:15" x14ac:dyDescent="0.15">
      <c r="B2099" s="182"/>
      <c r="C2099" s="12" t="s">
        <v>24</v>
      </c>
      <c r="D2099" s="145">
        <v>11</v>
      </c>
      <c r="E2099" s="142">
        <f t="shared" si="512"/>
        <v>0.11702127659574468</v>
      </c>
      <c r="F2099" s="143">
        <v>32</v>
      </c>
      <c r="G2099" s="142">
        <f t="shared" si="504"/>
        <v>0.34042553191489361</v>
      </c>
      <c r="H2099" s="143">
        <v>36</v>
      </c>
      <c r="I2099" s="142">
        <f t="shared" si="506"/>
        <v>0.38297872340425532</v>
      </c>
      <c r="J2099" s="143">
        <v>14</v>
      </c>
      <c r="K2099" s="142">
        <f t="shared" si="507"/>
        <v>0.14893617021276595</v>
      </c>
      <c r="L2099" s="98">
        <v>1</v>
      </c>
      <c r="M2099" s="142">
        <f t="shared" si="509"/>
        <v>1.0638297872340425E-2</v>
      </c>
      <c r="N2099" s="99">
        <f t="shared" si="510"/>
        <v>94</v>
      </c>
      <c r="O2099" s="144">
        <f t="shared" si="510"/>
        <v>1</v>
      </c>
    </row>
    <row r="2100" spans="2:15" x14ac:dyDescent="0.15">
      <c r="B2100" s="182"/>
      <c r="C2100" s="12" t="s">
        <v>26</v>
      </c>
      <c r="D2100" s="145">
        <v>7</v>
      </c>
      <c r="E2100" s="142">
        <f t="shared" si="512"/>
        <v>5.0359712230215826E-2</v>
      </c>
      <c r="F2100" s="143">
        <v>60</v>
      </c>
      <c r="G2100" s="142">
        <f t="shared" si="504"/>
        <v>0.43165467625899279</v>
      </c>
      <c r="H2100" s="143">
        <v>59</v>
      </c>
      <c r="I2100" s="142">
        <f t="shared" si="506"/>
        <v>0.42446043165467628</v>
      </c>
      <c r="J2100" s="143">
        <v>13</v>
      </c>
      <c r="K2100" s="142">
        <f t="shared" si="507"/>
        <v>9.3525179856115109E-2</v>
      </c>
      <c r="L2100" s="98"/>
      <c r="M2100" s="142">
        <f t="shared" si="509"/>
        <v>0</v>
      </c>
      <c r="N2100" s="99">
        <f t="shared" si="510"/>
        <v>139</v>
      </c>
      <c r="O2100" s="144">
        <f t="shared" si="510"/>
        <v>1</v>
      </c>
    </row>
    <row r="2101" spans="2:15" x14ac:dyDescent="0.15">
      <c r="B2101" s="182"/>
      <c r="C2101" s="12" t="s">
        <v>28</v>
      </c>
      <c r="D2101" s="145">
        <v>15</v>
      </c>
      <c r="E2101" s="142">
        <f t="shared" si="512"/>
        <v>7.8947368421052627E-2</v>
      </c>
      <c r="F2101" s="143">
        <v>100</v>
      </c>
      <c r="G2101" s="142">
        <f t="shared" si="504"/>
        <v>0.52631578947368418</v>
      </c>
      <c r="H2101" s="143">
        <v>62</v>
      </c>
      <c r="I2101" s="142">
        <f t="shared" si="506"/>
        <v>0.32631578947368423</v>
      </c>
      <c r="J2101" s="143">
        <v>12</v>
      </c>
      <c r="K2101" s="142">
        <f t="shared" si="507"/>
        <v>6.3157894736842107E-2</v>
      </c>
      <c r="L2101" s="98">
        <v>1</v>
      </c>
      <c r="M2101" s="142">
        <f t="shared" si="509"/>
        <v>5.263157894736842E-3</v>
      </c>
      <c r="N2101" s="99">
        <f t="shared" si="510"/>
        <v>190</v>
      </c>
      <c r="O2101" s="144">
        <f t="shared" si="510"/>
        <v>1</v>
      </c>
    </row>
    <row r="2102" spans="2:15" x14ac:dyDescent="0.15">
      <c r="B2102" s="182"/>
      <c r="C2102" s="12" t="s">
        <v>30</v>
      </c>
      <c r="D2102" s="145">
        <v>14</v>
      </c>
      <c r="E2102" s="142">
        <f t="shared" si="512"/>
        <v>8.3333333333333329E-2</v>
      </c>
      <c r="F2102" s="143">
        <v>111</v>
      </c>
      <c r="G2102" s="142">
        <f t="shared" si="504"/>
        <v>0.6607142857142857</v>
      </c>
      <c r="H2102" s="143">
        <v>37</v>
      </c>
      <c r="I2102" s="142">
        <f t="shared" si="506"/>
        <v>0.22023809523809523</v>
      </c>
      <c r="J2102" s="143">
        <v>4</v>
      </c>
      <c r="K2102" s="142">
        <f t="shared" si="507"/>
        <v>2.3809523809523808E-2</v>
      </c>
      <c r="L2102" s="98">
        <v>2</v>
      </c>
      <c r="M2102" s="142">
        <f t="shared" si="509"/>
        <v>1.1904761904761904E-2</v>
      </c>
      <c r="N2102" s="99">
        <f t="shared" si="510"/>
        <v>168</v>
      </c>
      <c r="O2102" s="144">
        <f t="shared" si="510"/>
        <v>1</v>
      </c>
    </row>
    <row r="2103" spans="2:15" x14ac:dyDescent="0.15">
      <c r="B2103" s="183"/>
      <c r="C2103" s="12" t="s">
        <v>35</v>
      </c>
      <c r="D2103" s="145">
        <v>36</v>
      </c>
      <c r="E2103" s="142">
        <f t="shared" si="512"/>
        <v>0.13432835820895522</v>
      </c>
      <c r="F2103" s="143">
        <v>165</v>
      </c>
      <c r="G2103" s="142">
        <f t="shared" si="504"/>
        <v>0.61567164179104472</v>
      </c>
      <c r="H2103" s="143">
        <v>54</v>
      </c>
      <c r="I2103" s="142">
        <f t="shared" si="506"/>
        <v>0.20149253731343283</v>
      </c>
      <c r="J2103" s="143">
        <v>7</v>
      </c>
      <c r="K2103" s="142">
        <f t="shared" si="507"/>
        <v>2.6119402985074626E-2</v>
      </c>
      <c r="L2103" s="98">
        <v>6</v>
      </c>
      <c r="M2103" s="142">
        <f t="shared" si="509"/>
        <v>2.2388059701492536E-2</v>
      </c>
      <c r="N2103" s="99">
        <f t="shared" si="510"/>
        <v>268</v>
      </c>
      <c r="O2103" s="144">
        <f t="shared" si="510"/>
        <v>1</v>
      </c>
    </row>
    <row r="2104" spans="2:15" x14ac:dyDescent="0.15">
      <c r="B2104" s="183"/>
      <c r="C2104" s="12" t="s">
        <v>37</v>
      </c>
      <c r="D2104" s="145">
        <v>45</v>
      </c>
      <c r="E2104" s="142">
        <f t="shared" si="512"/>
        <v>0.189873417721519</v>
      </c>
      <c r="F2104" s="143">
        <v>135</v>
      </c>
      <c r="G2104" s="142">
        <f t="shared" si="504"/>
        <v>0.569620253164557</v>
      </c>
      <c r="H2104" s="143">
        <v>38</v>
      </c>
      <c r="I2104" s="142">
        <f t="shared" si="506"/>
        <v>0.16033755274261605</v>
      </c>
      <c r="J2104" s="143">
        <v>11</v>
      </c>
      <c r="K2104" s="142">
        <f t="shared" si="507"/>
        <v>4.6413502109704644E-2</v>
      </c>
      <c r="L2104" s="98">
        <v>8</v>
      </c>
      <c r="M2104" s="142">
        <f t="shared" si="509"/>
        <v>3.3755274261603373E-2</v>
      </c>
      <c r="N2104" s="99">
        <f t="shared" si="510"/>
        <v>237</v>
      </c>
      <c r="O2104" s="144">
        <f t="shared" si="510"/>
        <v>1</v>
      </c>
    </row>
    <row r="2105" spans="2:15" x14ac:dyDescent="0.15">
      <c r="B2105" s="183"/>
      <c r="C2105" s="10" t="s">
        <v>75</v>
      </c>
      <c r="D2105" s="78">
        <v>20</v>
      </c>
      <c r="E2105" s="72">
        <f t="shared" si="512"/>
        <v>0.14925373134328357</v>
      </c>
      <c r="F2105" s="73">
        <v>56</v>
      </c>
      <c r="G2105" s="72">
        <f t="shared" si="504"/>
        <v>0.41791044776119401</v>
      </c>
      <c r="H2105" s="73">
        <v>35</v>
      </c>
      <c r="I2105" s="72">
        <f t="shared" si="506"/>
        <v>0.26119402985074625</v>
      </c>
      <c r="J2105" s="73">
        <v>17</v>
      </c>
      <c r="K2105" s="72">
        <f t="shared" si="507"/>
        <v>0.12686567164179105</v>
      </c>
      <c r="L2105" s="74">
        <v>6</v>
      </c>
      <c r="M2105" s="72">
        <f t="shared" si="509"/>
        <v>4.4776119402985072E-2</v>
      </c>
      <c r="N2105" s="75">
        <f>D2105+F2105+H2105+J2105+L2105</f>
        <v>134</v>
      </c>
      <c r="O2105" s="76">
        <f t="shared" ref="O2105" si="514">E2105+G2105+I2105+K2105+M2105</f>
        <v>1</v>
      </c>
    </row>
    <row r="2107" spans="2:15" ht="27" customHeight="1" x14ac:dyDescent="0.15">
      <c r="B2107" s="174" t="s">
        <v>88</v>
      </c>
      <c r="C2107" s="175"/>
      <c r="D2107" s="184" t="s">
        <v>266</v>
      </c>
      <c r="E2107" s="185"/>
      <c r="F2107" s="186" t="s">
        <v>267</v>
      </c>
      <c r="G2107" s="186"/>
      <c r="H2107" s="186" t="s">
        <v>268</v>
      </c>
      <c r="I2107" s="186"/>
      <c r="J2107" s="187" t="s">
        <v>269</v>
      </c>
      <c r="K2107" s="188"/>
      <c r="L2107" s="180" t="s">
        <v>76</v>
      </c>
      <c r="M2107" s="179"/>
      <c r="N2107" s="188" t="s">
        <v>14</v>
      </c>
      <c r="O2107" s="194"/>
    </row>
    <row r="2108" spans="2:15" x14ac:dyDescent="0.15">
      <c r="B2108" s="176"/>
      <c r="C2108" s="177"/>
      <c r="D2108" s="119" t="s">
        <v>1</v>
      </c>
      <c r="E2108" s="120" t="s">
        <v>2</v>
      </c>
      <c r="F2108" s="120" t="s">
        <v>1</v>
      </c>
      <c r="G2108" s="120" t="s">
        <v>2</v>
      </c>
      <c r="H2108" s="120" t="s">
        <v>1</v>
      </c>
      <c r="I2108" s="120" t="s">
        <v>2</v>
      </c>
      <c r="J2108" s="120" t="s">
        <v>1</v>
      </c>
      <c r="K2108" s="120" t="s">
        <v>2</v>
      </c>
      <c r="L2108" s="120" t="s">
        <v>1</v>
      </c>
      <c r="M2108" s="120" t="s">
        <v>2</v>
      </c>
      <c r="N2108" s="120" t="s">
        <v>1</v>
      </c>
      <c r="O2108" s="121" t="s">
        <v>2</v>
      </c>
    </row>
    <row r="2109" spans="2:15" x14ac:dyDescent="0.15">
      <c r="B2109" s="171" t="s">
        <v>17</v>
      </c>
      <c r="C2109" s="3" t="s">
        <v>0</v>
      </c>
      <c r="D2109" s="22">
        <f>SUM(D2110:D2119)</f>
        <v>224</v>
      </c>
      <c r="E2109" s="23">
        <f t="shared" ref="E2109:E2119" si="515">D2109/N2109</f>
        <v>9.3567251461988299E-2</v>
      </c>
      <c r="F2109" s="37">
        <f>SUM(F2110:F2119)</f>
        <v>1084</v>
      </c>
      <c r="G2109" s="23">
        <f t="shared" ref="G2109:G2119" si="516">F2109/N2109</f>
        <v>0.45279866332497909</v>
      </c>
      <c r="H2109" s="39">
        <f>SUM(H2110:H2119)</f>
        <v>770</v>
      </c>
      <c r="I2109" s="23">
        <f>H2109/N2109</f>
        <v>0.32163742690058478</v>
      </c>
      <c r="J2109" s="37">
        <f>SUM(J2110:J2119)</f>
        <v>276</v>
      </c>
      <c r="K2109" s="23">
        <f>J2109/N2109</f>
        <v>0.11528822055137844</v>
      </c>
      <c r="L2109" s="40">
        <f>SUM(L2110:L2119)</f>
        <v>40</v>
      </c>
      <c r="M2109" s="23">
        <f>L2109/N2109</f>
        <v>1.6708437761069339E-2</v>
      </c>
      <c r="N2109" s="41">
        <f>D2109+F2109+H2109+J2109+L2109</f>
        <v>2394</v>
      </c>
      <c r="O2109" s="25">
        <f>E2109+G2109+I2109+K2109+M2109</f>
        <v>0.99999999999999989</v>
      </c>
    </row>
    <row r="2110" spans="2:15" x14ac:dyDescent="0.15">
      <c r="B2110" s="172"/>
      <c r="C2110" s="11" t="s">
        <v>77</v>
      </c>
      <c r="D2110" s="92">
        <v>10</v>
      </c>
      <c r="E2110" s="42">
        <f t="shared" si="515"/>
        <v>7.1942446043165464E-2</v>
      </c>
      <c r="F2110" s="95">
        <v>73</v>
      </c>
      <c r="G2110" s="42">
        <f t="shared" si="516"/>
        <v>0.52517985611510787</v>
      </c>
      <c r="H2110" s="52">
        <v>37</v>
      </c>
      <c r="I2110" s="42">
        <f t="shared" ref="I2110:I2119" si="517">H2110/N2110</f>
        <v>0.26618705035971224</v>
      </c>
      <c r="J2110" s="52">
        <v>19</v>
      </c>
      <c r="K2110" s="42">
        <f t="shared" ref="K2110:K2119" si="518">J2110/N2110</f>
        <v>0.1366906474820144</v>
      </c>
      <c r="L2110" s="56"/>
      <c r="M2110" s="42">
        <f t="shared" ref="M2110:M2119" si="519">L2110/N2110</f>
        <v>0</v>
      </c>
      <c r="N2110" s="43">
        <f t="shared" ref="N2110:O2119" si="520">D2110+F2110+H2110+J2110+L2110</f>
        <v>139</v>
      </c>
      <c r="O2110" s="44">
        <f t="shared" si="520"/>
        <v>1</v>
      </c>
    </row>
    <row r="2111" spans="2:15" x14ac:dyDescent="0.15">
      <c r="B2111" s="172"/>
      <c r="C2111" s="12" t="s">
        <v>78</v>
      </c>
      <c r="D2111" s="57">
        <v>11</v>
      </c>
      <c r="E2111" s="54">
        <f t="shared" si="515"/>
        <v>0.1864406779661017</v>
      </c>
      <c r="F2111" s="147">
        <v>28</v>
      </c>
      <c r="G2111" s="54">
        <f t="shared" si="516"/>
        <v>0.47457627118644069</v>
      </c>
      <c r="H2111" s="58">
        <v>15</v>
      </c>
      <c r="I2111" s="54">
        <f t="shared" si="517"/>
        <v>0.25423728813559321</v>
      </c>
      <c r="J2111" s="58">
        <v>5</v>
      </c>
      <c r="K2111" s="54">
        <f t="shared" si="518"/>
        <v>8.4745762711864403E-2</v>
      </c>
      <c r="L2111" s="53"/>
      <c r="M2111" s="54">
        <f t="shared" si="519"/>
        <v>0</v>
      </c>
      <c r="N2111" s="138">
        <f t="shared" si="520"/>
        <v>59</v>
      </c>
      <c r="O2111" s="134">
        <f t="shared" si="520"/>
        <v>1</v>
      </c>
    </row>
    <row r="2112" spans="2:15" x14ac:dyDescent="0.15">
      <c r="B2112" s="172"/>
      <c r="C2112" s="12" t="s">
        <v>79</v>
      </c>
      <c r="D2112" s="57">
        <v>36</v>
      </c>
      <c r="E2112" s="54">
        <f t="shared" si="515"/>
        <v>0.14342629482071714</v>
      </c>
      <c r="F2112" s="147">
        <v>115</v>
      </c>
      <c r="G2112" s="54">
        <f t="shared" si="516"/>
        <v>0.45816733067729082</v>
      </c>
      <c r="H2112" s="58">
        <v>72</v>
      </c>
      <c r="I2112" s="54">
        <f t="shared" si="517"/>
        <v>0.28685258964143429</v>
      </c>
      <c r="J2112" s="58">
        <v>24</v>
      </c>
      <c r="K2112" s="54">
        <f t="shared" si="518"/>
        <v>9.5617529880478086E-2</v>
      </c>
      <c r="L2112" s="53">
        <v>4</v>
      </c>
      <c r="M2112" s="54">
        <f t="shared" si="519"/>
        <v>1.5936254980079681E-2</v>
      </c>
      <c r="N2112" s="138">
        <f t="shared" si="520"/>
        <v>251</v>
      </c>
      <c r="O2112" s="134">
        <f t="shared" si="520"/>
        <v>1.0000000000000002</v>
      </c>
    </row>
    <row r="2113" spans="2:15" x14ac:dyDescent="0.15">
      <c r="B2113" s="172"/>
      <c r="C2113" s="12" t="s">
        <v>80</v>
      </c>
      <c r="D2113" s="57">
        <v>35</v>
      </c>
      <c r="E2113" s="54">
        <f t="shared" si="515"/>
        <v>9.6153846153846159E-2</v>
      </c>
      <c r="F2113" s="147">
        <v>164</v>
      </c>
      <c r="G2113" s="54">
        <f t="shared" si="516"/>
        <v>0.45054945054945056</v>
      </c>
      <c r="H2113" s="58">
        <v>120</v>
      </c>
      <c r="I2113" s="54">
        <f t="shared" si="517"/>
        <v>0.32967032967032966</v>
      </c>
      <c r="J2113" s="58">
        <v>45</v>
      </c>
      <c r="K2113" s="54">
        <f t="shared" si="518"/>
        <v>0.12362637362637363</v>
      </c>
      <c r="L2113" s="53"/>
      <c r="M2113" s="54">
        <f t="shared" si="519"/>
        <v>0</v>
      </c>
      <c r="N2113" s="138">
        <f t="shared" si="520"/>
        <v>364</v>
      </c>
      <c r="O2113" s="134">
        <f t="shared" si="520"/>
        <v>1</v>
      </c>
    </row>
    <row r="2114" spans="2:15" x14ac:dyDescent="0.15">
      <c r="B2114" s="172"/>
      <c r="C2114" s="12" t="s">
        <v>81</v>
      </c>
      <c r="D2114" s="57">
        <v>6</v>
      </c>
      <c r="E2114" s="54">
        <f t="shared" si="515"/>
        <v>3.5502958579881658E-2</v>
      </c>
      <c r="F2114" s="147">
        <v>75</v>
      </c>
      <c r="G2114" s="54">
        <f t="shared" si="516"/>
        <v>0.4437869822485207</v>
      </c>
      <c r="H2114" s="58">
        <v>64</v>
      </c>
      <c r="I2114" s="54">
        <f t="shared" si="517"/>
        <v>0.378698224852071</v>
      </c>
      <c r="J2114" s="58">
        <v>24</v>
      </c>
      <c r="K2114" s="54">
        <f t="shared" si="518"/>
        <v>0.14201183431952663</v>
      </c>
      <c r="L2114" s="53"/>
      <c r="M2114" s="54">
        <f t="shared" si="519"/>
        <v>0</v>
      </c>
      <c r="N2114" s="138">
        <f t="shared" si="520"/>
        <v>169</v>
      </c>
      <c r="O2114" s="134">
        <f t="shared" si="520"/>
        <v>1</v>
      </c>
    </row>
    <row r="2115" spans="2:15" x14ac:dyDescent="0.15">
      <c r="B2115" s="172"/>
      <c r="C2115" s="12" t="s">
        <v>82</v>
      </c>
      <c r="D2115" s="57">
        <v>25</v>
      </c>
      <c r="E2115" s="54">
        <f t="shared" si="515"/>
        <v>0.10204081632653061</v>
      </c>
      <c r="F2115" s="147">
        <v>97</v>
      </c>
      <c r="G2115" s="54">
        <f t="shared" si="516"/>
        <v>0.39591836734693875</v>
      </c>
      <c r="H2115" s="58">
        <v>84</v>
      </c>
      <c r="I2115" s="54">
        <f t="shared" si="517"/>
        <v>0.34285714285714286</v>
      </c>
      <c r="J2115" s="58">
        <v>34</v>
      </c>
      <c r="K2115" s="54">
        <f t="shared" si="518"/>
        <v>0.13877551020408163</v>
      </c>
      <c r="L2115" s="53">
        <v>5</v>
      </c>
      <c r="M2115" s="54">
        <f t="shared" si="519"/>
        <v>2.0408163265306121E-2</v>
      </c>
      <c r="N2115" s="138">
        <f t="shared" si="520"/>
        <v>245</v>
      </c>
      <c r="O2115" s="134">
        <f t="shared" si="520"/>
        <v>1</v>
      </c>
    </row>
    <row r="2116" spans="2:15" x14ac:dyDescent="0.15">
      <c r="B2116" s="172"/>
      <c r="C2116" s="12" t="s">
        <v>83</v>
      </c>
      <c r="D2116" s="57">
        <v>41</v>
      </c>
      <c r="E2116" s="54">
        <f t="shared" si="515"/>
        <v>9.6470588235294114E-2</v>
      </c>
      <c r="F2116" s="147">
        <v>216</v>
      </c>
      <c r="G2116" s="54">
        <f t="shared" si="516"/>
        <v>0.50823529411764701</v>
      </c>
      <c r="H2116" s="58">
        <v>133</v>
      </c>
      <c r="I2116" s="54">
        <f t="shared" si="517"/>
        <v>0.31294117647058822</v>
      </c>
      <c r="J2116" s="58">
        <v>30</v>
      </c>
      <c r="K2116" s="54">
        <f t="shared" si="518"/>
        <v>7.0588235294117646E-2</v>
      </c>
      <c r="L2116" s="53">
        <v>5</v>
      </c>
      <c r="M2116" s="54">
        <f t="shared" si="519"/>
        <v>1.1764705882352941E-2</v>
      </c>
      <c r="N2116" s="138">
        <f t="shared" si="520"/>
        <v>425</v>
      </c>
      <c r="O2116" s="134">
        <f t="shared" si="520"/>
        <v>0.99999999999999978</v>
      </c>
    </row>
    <row r="2117" spans="2:15" x14ac:dyDescent="0.15">
      <c r="B2117" s="172"/>
      <c r="C2117" s="12" t="s">
        <v>84</v>
      </c>
      <c r="D2117" s="57">
        <v>32</v>
      </c>
      <c r="E2117" s="54">
        <f t="shared" si="515"/>
        <v>8.0200501253132828E-2</v>
      </c>
      <c r="F2117" s="147">
        <v>167</v>
      </c>
      <c r="G2117" s="54">
        <f t="shared" si="516"/>
        <v>0.41854636591478694</v>
      </c>
      <c r="H2117" s="58">
        <v>145</v>
      </c>
      <c r="I2117" s="54">
        <f t="shared" si="517"/>
        <v>0.36340852130325813</v>
      </c>
      <c r="J2117" s="58">
        <v>44</v>
      </c>
      <c r="K2117" s="54">
        <f t="shared" si="518"/>
        <v>0.11027568922305764</v>
      </c>
      <c r="L2117" s="53">
        <v>11</v>
      </c>
      <c r="M2117" s="54">
        <f t="shared" si="519"/>
        <v>2.7568922305764409E-2</v>
      </c>
      <c r="N2117" s="138">
        <f t="shared" si="520"/>
        <v>399</v>
      </c>
      <c r="O2117" s="134">
        <f t="shared" si="520"/>
        <v>1</v>
      </c>
    </row>
    <row r="2118" spans="2:15" x14ac:dyDescent="0.15">
      <c r="B2118" s="172"/>
      <c r="C2118" s="12" t="s">
        <v>85</v>
      </c>
      <c r="D2118" s="139">
        <v>20</v>
      </c>
      <c r="E2118" s="54">
        <f t="shared" si="515"/>
        <v>9.8039215686274508E-2</v>
      </c>
      <c r="F2118" s="147">
        <v>85</v>
      </c>
      <c r="G2118" s="54">
        <f t="shared" si="516"/>
        <v>0.41666666666666669</v>
      </c>
      <c r="H2118" s="58">
        <v>60</v>
      </c>
      <c r="I2118" s="54">
        <f t="shared" si="517"/>
        <v>0.29411764705882354</v>
      </c>
      <c r="J2118" s="58">
        <v>27</v>
      </c>
      <c r="K2118" s="54">
        <f t="shared" si="518"/>
        <v>0.13235294117647059</v>
      </c>
      <c r="L2118" s="53">
        <v>12</v>
      </c>
      <c r="M2118" s="54">
        <f t="shared" si="519"/>
        <v>5.8823529411764705E-2</v>
      </c>
      <c r="N2118" s="138">
        <f t="shared" si="520"/>
        <v>204</v>
      </c>
      <c r="O2118" s="134">
        <f t="shared" si="520"/>
        <v>1</v>
      </c>
    </row>
    <row r="2119" spans="2:15" x14ac:dyDescent="0.15">
      <c r="B2119" s="173"/>
      <c r="C2119" s="10" t="s">
        <v>86</v>
      </c>
      <c r="D2119" s="55">
        <v>8</v>
      </c>
      <c r="E2119" s="46">
        <f t="shared" si="515"/>
        <v>5.7553956834532377E-2</v>
      </c>
      <c r="F2119" s="104">
        <v>64</v>
      </c>
      <c r="G2119" s="46">
        <f t="shared" si="516"/>
        <v>0.46043165467625902</v>
      </c>
      <c r="H2119" s="47">
        <v>40</v>
      </c>
      <c r="I2119" s="46">
        <f t="shared" si="517"/>
        <v>0.28776978417266186</v>
      </c>
      <c r="J2119" s="47">
        <v>24</v>
      </c>
      <c r="K2119" s="46">
        <f t="shared" si="518"/>
        <v>0.17266187050359713</v>
      </c>
      <c r="L2119" s="48">
        <v>3</v>
      </c>
      <c r="M2119" s="46">
        <f t="shared" si="519"/>
        <v>2.1582733812949641E-2</v>
      </c>
      <c r="N2119" s="49">
        <f t="shared" si="520"/>
        <v>139</v>
      </c>
      <c r="O2119" s="50">
        <f t="shared" si="520"/>
        <v>1</v>
      </c>
    </row>
    <row r="2121" spans="2:15" x14ac:dyDescent="0.15">
      <c r="B2121" s="5" t="s">
        <v>242</v>
      </c>
    </row>
    <row r="2122" spans="2:15" ht="27" customHeight="1" x14ac:dyDescent="0.15">
      <c r="B2122" s="174" t="s">
        <v>87</v>
      </c>
      <c r="C2122" s="191"/>
      <c r="D2122" s="184" t="s">
        <v>266</v>
      </c>
      <c r="E2122" s="185"/>
      <c r="F2122" s="186" t="s">
        <v>267</v>
      </c>
      <c r="G2122" s="186"/>
      <c r="H2122" s="186" t="s">
        <v>268</v>
      </c>
      <c r="I2122" s="186"/>
      <c r="J2122" s="187" t="s">
        <v>269</v>
      </c>
      <c r="K2122" s="188"/>
      <c r="L2122" s="180" t="s">
        <v>62</v>
      </c>
      <c r="M2122" s="179"/>
      <c r="N2122" s="188" t="s">
        <v>14</v>
      </c>
      <c r="O2122" s="194"/>
    </row>
    <row r="2123" spans="2:15" x14ac:dyDescent="0.15">
      <c r="B2123" s="192"/>
      <c r="C2123" s="193"/>
      <c r="D2123" s="119" t="s">
        <v>200</v>
      </c>
      <c r="E2123" s="120" t="s">
        <v>2</v>
      </c>
      <c r="F2123" s="120" t="s">
        <v>1</v>
      </c>
      <c r="G2123" s="120" t="s">
        <v>2</v>
      </c>
      <c r="H2123" s="120" t="s">
        <v>1</v>
      </c>
      <c r="I2123" s="120" t="s">
        <v>2</v>
      </c>
      <c r="J2123" s="120" t="s">
        <v>1</v>
      </c>
      <c r="K2123" s="120" t="s">
        <v>2</v>
      </c>
      <c r="L2123" s="120" t="s">
        <v>1</v>
      </c>
      <c r="M2123" s="120" t="s">
        <v>2</v>
      </c>
      <c r="N2123" s="120" t="s">
        <v>1</v>
      </c>
      <c r="O2123" s="121" t="s">
        <v>2</v>
      </c>
    </row>
    <row r="2124" spans="2:15" x14ac:dyDescent="0.15">
      <c r="B2124" s="195" t="s">
        <v>17</v>
      </c>
      <c r="C2124" s="3" t="s">
        <v>0</v>
      </c>
      <c r="D2124" s="59">
        <f>D2133+D2142</f>
        <v>237</v>
      </c>
      <c r="E2124" s="60">
        <f>D2124/N2124</f>
        <v>9.8997493734335834E-2</v>
      </c>
      <c r="F2124" s="61">
        <f>F2133+F2142</f>
        <v>1027</v>
      </c>
      <c r="G2124" s="60">
        <f>F2124/N2124</f>
        <v>0.42898913951545531</v>
      </c>
      <c r="H2124" s="62">
        <f>H2133+H2142</f>
        <v>831</v>
      </c>
      <c r="I2124" s="60">
        <f>H2124/N2124</f>
        <v>0.34711779448621555</v>
      </c>
      <c r="J2124" s="61">
        <f>J2133+J2142</f>
        <v>257</v>
      </c>
      <c r="K2124" s="60">
        <f>J2124/N2124</f>
        <v>0.1073517126148705</v>
      </c>
      <c r="L2124" s="63">
        <f>L2133+L2142</f>
        <v>42</v>
      </c>
      <c r="M2124" s="60">
        <f>L2124/N2124</f>
        <v>1.7543859649122806E-2</v>
      </c>
      <c r="N2124" s="64">
        <f>D2124+F2124+H2124+J2124+L2124</f>
        <v>2394</v>
      </c>
      <c r="O2124" s="65">
        <f>E2124+G2124+I2124+K2124+M2124</f>
        <v>1</v>
      </c>
    </row>
    <row r="2125" spans="2:15" x14ac:dyDescent="0.15">
      <c r="B2125" s="183"/>
      <c r="C2125" s="11" t="s">
        <v>22</v>
      </c>
      <c r="D2125" s="140">
        <f>D2134+D2143</f>
        <v>7</v>
      </c>
      <c r="E2125" s="66">
        <f>D2125/N2125</f>
        <v>6.7307692307692304E-2</v>
      </c>
      <c r="F2125" s="67">
        <f t="shared" ref="F2125:J2132" si="521">F2134+F2143</f>
        <v>28</v>
      </c>
      <c r="G2125" s="66">
        <f t="shared" ref="G2125:G2150" si="522">F2125/N2125</f>
        <v>0.26923076923076922</v>
      </c>
      <c r="H2125" s="67">
        <f t="shared" ref="H2125:H2127" si="523">H2134+H2143</f>
        <v>42</v>
      </c>
      <c r="I2125" s="66">
        <f t="shared" ref="I2125:I2150" si="524">H2125/N2125</f>
        <v>0.40384615384615385</v>
      </c>
      <c r="J2125" s="67">
        <f t="shared" si="521"/>
        <v>24</v>
      </c>
      <c r="K2125" s="66">
        <f t="shared" ref="K2125:K2150" si="525">J2125/N2125</f>
        <v>0.23076923076923078</v>
      </c>
      <c r="L2125" s="68">
        <f t="shared" ref="L2125:L2132" si="526">L2134+L2143</f>
        <v>3</v>
      </c>
      <c r="M2125" s="66">
        <f t="shared" ref="M2125:M2150" si="527">L2125/N2125</f>
        <v>2.8846153846153848E-2</v>
      </c>
      <c r="N2125" s="69">
        <f t="shared" ref="N2125:O2150" si="528">D2125+F2125+H2125+J2125+L2125</f>
        <v>104</v>
      </c>
      <c r="O2125" s="70">
        <f t="shared" si="528"/>
        <v>1</v>
      </c>
    </row>
    <row r="2126" spans="2:15" x14ac:dyDescent="0.15">
      <c r="B2126" s="183"/>
      <c r="C2126" s="12" t="s">
        <v>24</v>
      </c>
      <c r="D2126" s="141">
        <f t="shared" ref="D2126:D2132" si="529">D2135+D2144</f>
        <v>15</v>
      </c>
      <c r="E2126" s="142">
        <f t="shared" ref="E2126:E2150" si="530">D2126/N2126</f>
        <v>8.6705202312138727E-2</v>
      </c>
      <c r="F2126" s="143">
        <f t="shared" si="521"/>
        <v>49</v>
      </c>
      <c r="G2126" s="142">
        <f t="shared" si="522"/>
        <v>0.2832369942196532</v>
      </c>
      <c r="H2126" s="143">
        <f t="shared" si="523"/>
        <v>64</v>
      </c>
      <c r="I2126" s="142">
        <f t="shared" si="524"/>
        <v>0.36994219653179189</v>
      </c>
      <c r="J2126" s="143">
        <f t="shared" si="521"/>
        <v>40</v>
      </c>
      <c r="K2126" s="142">
        <f t="shared" si="525"/>
        <v>0.23121387283236994</v>
      </c>
      <c r="L2126" s="98">
        <f t="shared" si="526"/>
        <v>5</v>
      </c>
      <c r="M2126" s="142">
        <f t="shared" si="527"/>
        <v>2.8901734104046242E-2</v>
      </c>
      <c r="N2126" s="99">
        <f t="shared" si="528"/>
        <v>173</v>
      </c>
      <c r="O2126" s="144">
        <f t="shared" si="528"/>
        <v>1</v>
      </c>
    </row>
    <row r="2127" spans="2:15" x14ac:dyDescent="0.15">
      <c r="B2127" s="183"/>
      <c r="C2127" s="12" t="s">
        <v>26</v>
      </c>
      <c r="D2127" s="141">
        <f t="shared" si="529"/>
        <v>23</v>
      </c>
      <c r="E2127" s="142">
        <f t="shared" si="530"/>
        <v>8.2437275985663083E-2</v>
      </c>
      <c r="F2127" s="143">
        <f t="shared" si="521"/>
        <v>88</v>
      </c>
      <c r="G2127" s="142">
        <f t="shared" si="522"/>
        <v>0.31541218637992829</v>
      </c>
      <c r="H2127" s="143">
        <f t="shared" si="523"/>
        <v>126</v>
      </c>
      <c r="I2127" s="142">
        <f t="shared" si="524"/>
        <v>0.45161290322580644</v>
      </c>
      <c r="J2127" s="143">
        <f t="shared" si="521"/>
        <v>41</v>
      </c>
      <c r="K2127" s="142">
        <f t="shared" si="525"/>
        <v>0.14695340501792115</v>
      </c>
      <c r="L2127" s="98">
        <f t="shared" si="526"/>
        <v>1</v>
      </c>
      <c r="M2127" s="142">
        <f t="shared" si="527"/>
        <v>3.5842293906810036E-3</v>
      </c>
      <c r="N2127" s="99">
        <f t="shared" si="528"/>
        <v>279</v>
      </c>
      <c r="O2127" s="144">
        <f t="shared" si="528"/>
        <v>0.99999999999999989</v>
      </c>
    </row>
    <row r="2128" spans="2:15" x14ac:dyDescent="0.15">
      <c r="B2128" s="183"/>
      <c r="C2128" s="12" t="s">
        <v>28</v>
      </c>
      <c r="D2128" s="141">
        <f t="shared" si="529"/>
        <v>23</v>
      </c>
      <c r="E2128" s="142">
        <f t="shared" si="530"/>
        <v>6.7846607669616518E-2</v>
      </c>
      <c r="F2128" s="143">
        <f t="shared" si="521"/>
        <v>142</v>
      </c>
      <c r="G2128" s="142">
        <f t="shared" si="522"/>
        <v>0.41887905604719766</v>
      </c>
      <c r="H2128" s="143">
        <f>H2137+H2146</f>
        <v>138</v>
      </c>
      <c r="I2128" s="142">
        <f t="shared" si="524"/>
        <v>0.40707964601769914</v>
      </c>
      <c r="J2128" s="143">
        <f t="shared" si="521"/>
        <v>35</v>
      </c>
      <c r="K2128" s="142">
        <f t="shared" si="525"/>
        <v>0.10324483775811209</v>
      </c>
      <c r="L2128" s="98">
        <f t="shared" si="526"/>
        <v>1</v>
      </c>
      <c r="M2128" s="142">
        <f t="shared" si="527"/>
        <v>2.9498525073746312E-3</v>
      </c>
      <c r="N2128" s="99">
        <f t="shared" si="528"/>
        <v>339</v>
      </c>
      <c r="O2128" s="144">
        <f t="shared" si="528"/>
        <v>1</v>
      </c>
    </row>
    <row r="2129" spans="2:15" x14ac:dyDescent="0.15">
      <c r="B2129" s="183"/>
      <c r="C2129" s="12" t="s">
        <v>30</v>
      </c>
      <c r="D2129" s="141">
        <f t="shared" si="529"/>
        <v>24</v>
      </c>
      <c r="E2129" s="142">
        <f t="shared" si="530"/>
        <v>7.7419354838709681E-2</v>
      </c>
      <c r="F2129" s="143">
        <f t="shared" si="521"/>
        <v>143</v>
      </c>
      <c r="G2129" s="142">
        <f t="shared" si="522"/>
        <v>0.46129032258064517</v>
      </c>
      <c r="H2129" s="143">
        <f t="shared" ref="H2129:H2132" si="531">H2138+H2147</f>
        <v>109</v>
      </c>
      <c r="I2129" s="142">
        <f t="shared" si="524"/>
        <v>0.35161290322580646</v>
      </c>
      <c r="J2129" s="143">
        <f t="shared" si="521"/>
        <v>29</v>
      </c>
      <c r="K2129" s="142">
        <f t="shared" si="525"/>
        <v>9.3548387096774197E-2</v>
      </c>
      <c r="L2129" s="98">
        <f t="shared" si="526"/>
        <v>5</v>
      </c>
      <c r="M2129" s="142">
        <f t="shared" si="527"/>
        <v>1.6129032258064516E-2</v>
      </c>
      <c r="N2129" s="99">
        <f t="shared" si="528"/>
        <v>310</v>
      </c>
      <c r="O2129" s="144">
        <f t="shared" si="528"/>
        <v>1</v>
      </c>
    </row>
    <row r="2130" spans="2:15" x14ac:dyDescent="0.15">
      <c r="B2130" s="183"/>
      <c r="C2130" s="12" t="s">
        <v>35</v>
      </c>
      <c r="D2130" s="141">
        <f t="shared" si="529"/>
        <v>59</v>
      </c>
      <c r="E2130" s="142">
        <f t="shared" si="530"/>
        <v>0.115234375</v>
      </c>
      <c r="F2130" s="143">
        <f t="shared" si="521"/>
        <v>243</v>
      </c>
      <c r="G2130" s="142">
        <f t="shared" si="522"/>
        <v>0.474609375</v>
      </c>
      <c r="H2130" s="143">
        <f t="shared" si="531"/>
        <v>160</v>
      </c>
      <c r="I2130" s="142">
        <f t="shared" si="524"/>
        <v>0.3125</v>
      </c>
      <c r="J2130" s="143">
        <f t="shared" si="521"/>
        <v>39</v>
      </c>
      <c r="K2130" s="142">
        <f t="shared" si="525"/>
        <v>7.6171875E-2</v>
      </c>
      <c r="L2130" s="98">
        <f t="shared" si="526"/>
        <v>11</v>
      </c>
      <c r="M2130" s="142">
        <f t="shared" si="527"/>
        <v>2.1484375E-2</v>
      </c>
      <c r="N2130" s="99">
        <f t="shared" si="528"/>
        <v>512</v>
      </c>
      <c r="O2130" s="144">
        <f t="shared" si="528"/>
        <v>1</v>
      </c>
    </row>
    <row r="2131" spans="2:15" x14ac:dyDescent="0.15">
      <c r="B2131" s="183"/>
      <c r="C2131" s="12" t="s">
        <v>37</v>
      </c>
      <c r="D2131" s="141">
        <f t="shared" si="529"/>
        <v>52</v>
      </c>
      <c r="E2131" s="142">
        <f t="shared" si="530"/>
        <v>0.11926605504587157</v>
      </c>
      <c r="F2131" s="143">
        <f t="shared" si="521"/>
        <v>238</v>
      </c>
      <c r="G2131" s="142">
        <f t="shared" si="522"/>
        <v>0.54587155963302747</v>
      </c>
      <c r="H2131" s="143">
        <f t="shared" si="531"/>
        <v>116</v>
      </c>
      <c r="I2131" s="142">
        <f t="shared" si="524"/>
        <v>0.26605504587155965</v>
      </c>
      <c r="J2131" s="143">
        <f t="shared" si="521"/>
        <v>22</v>
      </c>
      <c r="K2131" s="142">
        <f t="shared" si="525"/>
        <v>5.0458715596330278E-2</v>
      </c>
      <c r="L2131" s="98">
        <f t="shared" si="526"/>
        <v>8</v>
      </c>
      <c r="M2131" s="142">
        <f t="shared" si="527"/>
        <v>1.834862385321101E-2</v>
      </c>
      <c r="N2131" s="99">
        <f t="shared" si="528"/>
        <v>436</v>
      </c>
      <c r="O2131" s="144">
        <f t="shared" si="528"/>
        <v>0.99999999999999989</v>
      </c>
    </row>
    <row r="2132" spans="2:15" x14ac:dyDescent="0.15">
      <c r="B2132" s="183"/>
      <c r="C2132" s="10" t="s">
        <v>75</v>
      </c>
      <c r="D2132" s="71">
        <f t="shared" si="529"/>
        <v>34</v>
      </c>
      <c r="E2132" s="72">
        <f t="shared" si="530"/>
        <v>0.14107883817427386</v>
      </c>
      <c r="F2132" s="73">
        <f t="shared" si="521"/>
        <v>96</v>
      </c>
      <c r="G2132" s="72">
        <f t="shared" si="522"/>
        <v>0.39834024896265557</v>
      </c>
      <c r="H2132" s="73">
        <f t="shared" si="531"/>
        <v>76</v>
      </c>
      <c r="I2132" s="72">
        <f t="shared" si="524"/>
        <v>0.31535269709543567</v>
      </c>
      <c r="J2132" s="73">
        <f t="shared" si="521"/>
        <v>27</v>
      </c>
      <c r="K2132" s="72">
        <f t="shared" si="525"/>
        <v>0.11203319502074689</v>
      </c>
      <c r="L2132" s="74">
        <f t="shared" si="526"/>
        <v>8</v>
      </c>
      <c r="M2132" s="72">
        <f t="shared" si="527"/>
        <v>3.3195020746887967E-2</v>
      </c>
      <c r="N2132" s="75">
        <f t="shared" si="528"/>
        <v>241</v>
      </c>
      <c r="O2132" s="76">
        <f t="shared" si="528"/>
        <v>1</v>
      </c>
    </row>
    <row r="2133" spans="2:15" x14ac:dyDescent="0.15">
      <c r="B2133" s="182" t="s">
        <v>15</v>
      </c>
      <c r="C2133" s="11" t="s">
        <v>0</v>
      </c>
      <c r="D2133" s="77">
        <f>SUM(D2134:D2141)</f>
        <v>97</v>
      </c>
      <c r="E2133" s="60">
        <f t="shared" si="530"/>
        <v>8.7545126353790609E-2</v>
      </c>
      <c r="F2133" s="67">
        <f>SUM(F2134:F2141)</f>
        <v>415</v>
      </c>
      <c r="G2133" s="60">
        <f t="shared" si="522"/>
        <v>0.37454873646209386</v>
      </c>
      <c r="H2133" s="67">
        <f>SUM(H2134:H2141)</f>
        <v>408</v>
      </c>
      <c r="I2133" s="60">
        <f t="shared" si="524"/>
        <v>0.36823104693140796</v>
      </c>
      <c r="J2133" s="67">
        <f>SUM(J2134:J2141)</f>
        <v>168</v>
      </c>
      <c r="K2133" s="60">
        <f t="shared" si="525"/>
        <v>0.15162454873646208</v>
      </c>
      <c r="L2133" s="63">
        <f>SUM(L2134:L2141)</f>
        <v>20</v>
      </c>
      <c r="M2133" s="60">
        <f t="shared" si="527"/>
        <v>1.8050541516245487E-2</v>
      </c>
      <c r="N2133" s="64">
        <f t="shared" si="528"/>
        <v>1108</v>
      </c>
      <c r="O2133" s="65">
        <f t="shared" si="528"/>
        <v>1</v>
      </c>
    </row>
    <row r="2134" spans="2:15" x14ac:dyDescent="0.15">
      <c r="B2134" s="182"/>
      <c r="C2134" s="11" t="s">
        <v>22</v>
      </c>
      <c r="D2134" s="77"/>
      <c r="E2134" s="66">
        <f t="shared" si="530"/>
        <v>0</v>
      </c>
      <c r="F2134" s="67">
        <v>10</v>
      </c>
      <c r="G2134" s="66">
        <f t="shared" si="522"/>
        <v>0.20833333333333334</v>
      </c>
      <c r="H2134" s="67">
        <v>22</v>
      </c>
      <c r="I2134" s="66">
        <f t="shared" si="524"/>
        <v>0.45833333333333331</v>
      </c>
      <c r="J2134" s="67">
        <v>13</v>
      </c>
      <c r="K2134" s="66">
        <f t="shared" si="525"/>
        <v>0.27083333333333331</v>
      </c>
      <c r="L2134" s="68">
        <v>3</v>
      </c>
      <c r="M2134" s="66">
        <f t="shared" si="527"/>
        <v>6.25E-2</v>
      </c>
      <c r="N2134" s="69">
        <f t="shared" si="528"/>
        <v>48</v>
      </c>
      <c r="O2134" s="70">
        <f t="shared" si="528"/>
        <v>1</v>
      </c>
    </row>
    <row r="2135" spans="2:15" x14ac:dyDescent="0.15">
      <c r="B2135" s="182"/>
      <c r="C2135" s="12" t="s">
        <v>24</v>
      </c>
      <c r="D2135" s="145">
        <v>6</v>
      </c>
      <c r="E2135" s="142">
        <f t="shared" si="530"/>
        <v>7.5949367088607597E-2</v>
      </c>
      <c r="F2135" s="143">
        <v>13</v>
      </c>
      <c r="G2135" s="142">
        <f t="shared" si="522"/>
        <v>0.16455696202531644</v>
      </c>
      <c r="H2135" s="143">
        <v>33</v>
      </c>
      <c r="I2135" s="142">
        <f t="shared" si="524"/>
        <v>0.41772151898734178</v>
      </c>
      <c r="J2135" s="143">
        <v>23</v>
      </c>
      <c r="K2135" s="142">
        <f t="shared" si="525"/>
        <v>0.29113924050632911</v>
      </c>
      <c r="L2135" s="98">
        <v>4</v>
      </c>
      <c r="M2135" s="142">
        <f t="shared" si="527"/>
        <v>5.0632911392405063E-2</v>
      </c>
      <c r="N2135" s="99">
        <f t="shared" si="528"/>
        <v>79</v>
      </c>
      <c r="O2135" s="144">
        <f t="shared" si="528"/>
        <v>1</v>
      </c>
    </row>
    <row r="2136" spans="2:15" x14ac:dyDescent="0.15">
      <c r="B2136" s="182"/>
      <c r="C2136" s="12" t="s">
        <v>26</v>
      </c>
      <c r="D2136" s="145">
        <v>12</v>
      </c>
      <c r="E2136" s="142">
        <f t="shared" si="530"/>
        <v>8.5714285714285715E-2</v>
      </c>
      <c r="F2136" s="143">
        <v>40</v>
      </c>
      <c r="G2136" s="142">
        <f t="shared" si="522"/>
        <v>0.2857142857142857</v>
      </c>
      <c r="H2136" s="143">
        <v>58</v>
      </c>
      <c r="I2136" s="142">
        <f t="shared" si="524"/>
        <v>0.41428571428571431</v>
      </c>
      <c r="J2136" s="143">
        <v>29</v>
      </c>
      <c r="K2136" s="142">
        <f t="shared" si="525"/>
        <v>0.20714285714285716</v>
      </c>
      <c r="L2136" s="98">
        <v>1</v>
      </c>
      <c r="M2136" s="142">
        <f t="shared" si="527"/>
        <v>7.1428571428571426E-3</v>
      </c>
      <c r="N2136" s="99">
        <f t="shared" si="528"/>
        <v>140</v>
      </c>
      <c r="O2136" s="144">
        <f t="shared" si="528"/>
        <v>1.0000000000000002</v>
      </c>
    </row>
    <row r="2137" spans="2:15" x14ac:dyDescent="0.15">
      <c r="B2137" s="182"/>
      <c r="C2137" s="12" t="s">
        <v>28</v>
      </c>
      <c r="D2137" s="145">
        <v>11</v>
      </c>
      <c r="E2137" s="142">
        <f t="shared" si="530"/>
        <v>7.3825503355704702E-2</v>
      </c>
      <c r="F2137" s="143">
        <v>52</v>
      </c>
      <c r="G2137" s="142">
        <f t="shared" si="522"/>
        <v>0.34899328859060402</v>
      </c>
      <c r="H2137" s="143">
        <v>63</v>
      </c>
      <c r="I2137" s="142">
        <f t="shared" si="524"/>
        <v>0.42281879194630873</v>
      </c>
      <c r="J2137" s="143">
        <v>23</v>
      </c>
      <c r="K2137" s="142">
        <f t="shared" si="525"/>
        <v>0.15436241610738255</v>
      </c>
      <c r="L2137" s="98"/>
      <c r="M2137" s="142">
        <f t="shared" si="527"/>
        <v>0</v>
      </c>
      <c r="N2137" s="99">
        <f t="shared" si="528"/>
        <v>149</v>
      </c>
      <c r="O2137" s="144">
        <f t="shared" si="528"/>
        <v>1</v>
      </c>
    </row>
    <row r="2138" spans="2:15" x14ac:dyDescent="0.15">
      <c r="B2138" s="182"/>
      <c r="C2138" s="12" t="s">
        <v>30</v>
      </c>
      <c r="D2138" s="145">
        <v>10</v>
      </c>
      <c r="E2138" s="142">
        <f t="shared" si="530"/>
        <v>7.0422535211267609E-2</v>
      </c>
      <c r="F2138" s="143">
        <v>56</v>
      </c>
      <c r="G2138" s="142">
        <f t="shared" si="522"/>
        <v>0.39436619718309857</v>
      </c>
      <c r="H2138" s="143">
        <v>50</v>
      </c>
      <c r="I2138" s="142">
        <f t="shared" si="524"/>
        <v>0.352112676056338</v>
      </c>
      <c r="J2138" s="143">
        <v>24</v>
      </c>
      <c r="K2138" s="142">
        <f t="shared" si="525"/>
        <v>0.16901408450704225</v>
      </c>
      <c r="L2138" s="98">
        <v>2</v>
      </c>
      <c r="M2138" s="142">
        <f t="shared" si="527"/>
        <v>1.4084507042253521E-2</v>
      </c>
      <c r="N2138" s="99">
        <f t="shared" si="528"/>
        <v>142</v>
      </c>
      <c r="O2138" s="144">
        <f t="shared" si="528"/>
        <v>1</v>
      </c>
    </row>
    <row r="2139" spans="2:15" x14ac:dyDescent="0.15">
      <c r="B2139" s="183"/>
      <c r="C2139" s="12" t="s">
        <v>35</v>
      </c>
      <c r="D2139" s="145">
        <v>26</v>
      </c>
      <c r="E2139" s="142">
        <f t="shared" si="530"/>
        <v>0.10655737704918032</v>
      </c>
      <c r="F2139" s="143">
        <v>90</v>
      </c>
      <c r="G2139" s="142">
        <f t="shared" si="522"/>
        <v>0.36885245901639346</v>
      </c>
      <c r="H2139" s="143">
        <v>95</v>
      </c>
      <c r="I2139" s="142">
        <f t="shared" si="524"/>
        <v>0.38934426229508196</v>
      </c>
      <c r="J2139" s="143">
        <v>28</v>
      </c>
      <c r="K2139" s="142">
        <f t="shared" si="525"/>
        <v>0.11475409836065574</v>
      </c>
      <c r="L2139" s="98">
        <v>5</v>
      </c>
      <c r="M2139" s="142">
        <f t="shared" si="527"/>
        <v>2.0491803278688523E-2</v>
      </c>
      <c r="N2139" s="99">
        <f t="shared" si="528"/>
        <v>244</v>
      </c>
      <c r="O2139" s="144">
        <f t="shared" si="528"/>
        <v>1</v>
      </c>
    </row>
    <row r="2140" spans="2:15" x14ac:dyDescent="0.15">
      <c r="B2140" s="183"/>
      <c r="C2140" s="12" t="s">
        <v>37</v>
      </c>
      <c r="D2140" s="145">
        <v>18</v>
      </c>
      <c r="E2140" s="142">
        <f t="shared" si="530"/>
        <v>9.0452261306532666E-2</v>
      </c>
      <c r="F2140" s="143">
        <v>108</v>
      </c>
      <c r="G2140" s="142">
        <f t="shared" si="522"/>
        <v>0.542713567839196</v>
      </c>
      <c r="H2140" s="143">
        <v>55</v>
      </c>
      <c r="I2140" s="142">
        <f t="shared" si="524"/>
        <v>0.27638190954773867</v>
      </c>
      <c r="J2140" s="143">
        <v>16</v>
      </c>
      <c r="K2140" s="142">
        <f t="shared" si="525"/>
        <v>8.0402010050251257E-2</v>
      </c>
      <c r="L2140" s="98">
        <v>2</v>
      </c>
      <c r="M2140" s="142">
        <f t="shared" si="527"/>
        <v>1.0050251256281407E-2</v>
      </c>
      <c r="N2140" s="99">
        <f t="shared" si="528"/>
        <v>199</v>
      </c>
      <c r="O2140" s="144">
        <f t="shared" si="528"/>
        <v>1</v>
      </c>
    </row>
    <row r="2141" spans="2:15" x14ac:dyDescent="0.15">
      <c r="B2141" s="183"/>
      <c r="C2141" s="10" t="s">
        <v>75</v>
      </c>
      <c r="D2141" s="78">
        <v>14</v>
      </c>
      <c r="E2141" s="72">
        <f t="shared" si="530"/>
        <v>0.13084112149532709</v>
      </c>
      <c r="F2141" s="73">
        <v>46</v>
      </c>
      <c r="G2141" s="72">
        <f t="shared" si="522"/>
        <v>0.42990654205607476</v>
      </c>
      <c r="H2141" s="73">
        <v>32</v>
      </c>
      <c r="I2141" s="72">
        <f t="shared" si="524"/>
        <v>0.29906542056074764</v>
      </c>
      <c r="J2141" s="73">
        <v>12</v>
      </c>
      <c r="K2141" s="72">
        <f t="shared" si="525"/>
        <v>0.11214953271028037</v>
      </c>
      <c r="L2141" s="74">
        <v>3</v>
      </c>
      <c r="M2141" s="72">
        <f t="shared" si="527"/>
        <v>2.8037383177570093E-2</v>
      </c>
      <c r="N2141" s="75">
        <f t="shared" si="528"/>
        <v>107</v>
      </c>
      <c r="O2141" s="76">
        <f t="shared" si="528"/>
        <v>0.99999999999999989</v>
      </c>
    </row>
    <row r="2142" spans="2:15" x14ac:dyDescent="0.15">
      <c r="B2142" s="182" t="s">
        <v>16</v>
      </c>
      <c r="C2142" s="6" t="s">
        <v>0</v>
      </c>
      <c r="D2142" s="59">
        <f>SUM(D2143:D2150)</f>
        <v>140</v>
      </c>
      <c r="E2142" s="60">
        <f t="shared" si="530"/>
        <v>0.1088646967340591</v>
      </c>
      <c r="F2142" s="62">
        <f>SUM(F2143:F2150)</f>
        <v>612</v>
      </c>
      <c r="G2142" s="60">
        <f t="shared" si="522"/>
        <v>0.47589424572317263</v>
      </c>
      <c r="H2142" s="62">
        <f>SUM(H2143:H2150)</f>
        <v>423</v>
      </c>
      <c r="I2142" s="60">
        <f t="shared" si="524"/>
        <v>0.32892690513219286</v>
      </c>
      <c r="J2142" s="62">
        <f>SUM(J2143:J2150)</f>
        <v>89</v>
      </c>
      <c r="K2142" s="60">
        <f t="shared" si="525"/>
        <v>6.9206842923794712E-2</v>
      </c>
      <c r="L2142" s="63">
        <f>SUM(L2143:L2150)</f>
        <v>22</v>
      </c>
      <c r="M2142" s="60">
        <f t="shared" si="527"/>
        <v>1.7107309486780714E-2</v>
      </c>
      <c r="N2142" s="64">
        <f t="shared" si="528"/>
        <v>1286</v>
      </c>
      <c r="O2142" s="65">
        <f t="shared" si="528"/>
        <v>1</v>
      </c>
    </row>
    <row r="2143" spans="2:15" x14ac:dyDescent="0.15">
      <c r="B2143" s="182"/>
      <c r="C2143" s="11" t="s">
        <v>22</v>
      </c>
      <c r="D2143" s="77">
        <v>7</v>
      </c>
      <c r="E2143" s="66">
        <f t="shared" si="530"/>
        <v>0.125</v>
      </c>
      <c r="F2143" s="67">
        <v>18</v>
      </c>
      <c r="G2143" s="66">
        <f t="shared" si="522"/>
        <v>0.32142857142857145</v>
      </c>
      <c r="H2143" s="67">
        <v>20</v>
      </c>
      <c r="I2143" s="66">
        <f t="shared" si="524"/>
        <v>0.35714285714285715</v>
      </c>
      <c r="J2143" s="67">
        <v>11</v>
      </c>
      <c r="K2143" s="66">
        <f t="shared" si="525"/>
        <v>0.19642857142857142</v>
      </c>
      <c r="L2143" s="68"/>
      <c r="M2143" s="66">
        <f t="shared" si="527"/>
        <v>0</v>
      </c>
      <c r="N2143" s="69">
        <f t="shared" si="528"/>
        <v>56</v>
      </c>
      <c r="O2143" s="70">
        <f t="shared" si="528"/>
        <v>1</v>
      </c>
    </row>
    <row r="2144" spans="2:15" x14ac:dyDescent="0.15">
      <c r="B2144" s="182"/>
      <c r="C2144" s="12" t="s">
        <v>24</v>
      </c>
      <c r="D2144" s="145">
        <v>9</v>
      </c>
      <c r="E2144" s="142">
        <f t="shared" si="530"/>
        <v>9.5744680851063829E-2</v>
      </c>
      <c r="F2144" s="143">
        <v>36</v>
      </c>
      <c r="G2144" s="142">
        <f t="shared" si="522"/>
        <v>0.38297872340425532</v>
      </c>
      <c r="H2144" s="143">
        <v>31</v>
      </c>
      <c r="I2144" s="142">
        <f t="shared" si="524"/>
        <v>0.32978723404255317</v>
      </c>
      <c r="J2144" s="143">
        <v>17</v>
      </c>
      <c r="K2144" s="142">
        <f t="shared" si="525"/>
        <v>0.18085106382978725</v>
      </c>
      <c r="L2144" s="98">
        <v>1</v>
      </c>
      <c r="M2144" s="142">
        <f t="shared" si="527"/>
        <v>1.0638297872340425E-2</v>
      </c>
      <c r="N2144" s="99">
        <f t="shared" si="528"/>
        <v>94</v>
      </c>
      <c r="O2144" s="144">
        <f t="shared" si="528"/>
        <v>0.99999999999999989</v>
      </c>
    </row>
    <row r="2145" spans="2:15" x14ac:dyDescent="0.15">
      <c r="B2145" s="182"/>
      <c r="C2145" s="12" t="s">
        <v>26</v>
      </c>
      <c r="D2145" s="145">
        <v>11</v>
      </c>
      <c r="E2145" s="142">
        <f t="shared" si="530"/>
        <v>7.9136690647482008E-2</v>
      </c>
      <c r="F2145" s="143">
        <v>48</v>
      </c>
      <c r="G2145" s="142">
        <f t="shared" si="522"/>
        <v>0.34532374100719426</v>
      </c>
      <c r="H2145" s="143">
        <v>68</v>
      </c>
      <c r="I2145" s="142">
        <f t="shared" si="524"/>
        <v>0.48920863309352519</v>
      </c>
      <c r="J2145" s="143">
        <v>12</v>
      </c>
      <c r="K2145" s="142">
        <f t="shared" si="525"/>
        <v>8.6330935251798566E-2</v>
      </c>
      <c r="L2145" s="98"/>
      <c r="M2145" s="142">
        <f t="shared" si="527"/>
        <v>0</v>
      </c>
      <c r="N2145" s="99">
        <f t="shared" si="528"/>
        <v>139</v>
      </c>
      <c r="O2145" s="144">
        <f t="shared" si="528"/>
        <v>1</v>
      </c>
    </row>
    <row r="2146" spans="2:15" x14ac:dyDescent="0.15">
      <c r="B2146" s="182"/>
      <c r="C2146" s="12" t="s">
        <v>28</v>
      </c>
      <c r="D2146" s="145">
        <v>12</v>
      </c>
      <c r="E2146" s="142">
        <f t="shared" si="530"/>
        <v>6.3157894736842107E-2</v>
      </c>
      <c r="F2146" s="143">
        <v>90</v>
      </c>
      <c r="G2146" s="142">
        <f t="shared" si="522"/>
        <v>0.47368421052631576</v>
      </c>
      <c r="H2146" s="143">
        <v>75</v>
      </c>
      <c r="I2146" s="142">
        <f t="shared" si="524"/>
        <v>0.39473684210526316</v>
      </c>
      <c r="J2146" s="143">
        <v>12</v>
      </c>
      <c r="K2146" s="142">
        <f t="shared" si="525"/>
        <v>6.3157894736842107E-2</v>
      </c>
      <c r="L2146" s="98">
        <v>1</v>
      </c>
      <c r="M2146" s="142">
        <f t="shared" si="527"/>
        <v>5.263157894736842E-3</v>
      </c>
      <c r="N2146" s="99">
        <f t="shared" si="528"/>
        <v>190</v>
      </c>
      <c r="O2146" s="144">
        <f t="shared" si="528"/>
        <v>1</v>
      </c>
    </row>
    <row r="2147" spans="2:15" x14ac:dyDescent="0.15">
      <c r="B2147" s="182"/>
      <c r="C2147" s="12" t="s">
        <v>30</v>
      </c>
      <c r="D2147" s="145">
        <v>14</v>
      </c>
      <c r="E2147" s="142">
        <f t="shared" si="530"/>
        <v>8.3333333333333329E-2</v>
      </c>
      <c r="F2147" s="143">
        <v>87</v>
      </c>
      <c r="G2147" s="142">
        <f t="shared" si="522"/>
        <v>0.5178571428571429</v>
      </c>
      <c r="H2147" s="143">
        <v>59</v>
      </c>
      <c r="I2147" s="142">
        <f t="shared" si="524"/>
        <v>0.35119047619047616</v>
      </c>
      <c r="J2147" s="143">
        <v>5</v>
      </c>
      <c r="K2147" s="142">
        <f t="shared" si="525"/>
        <v>2.976190476190476E-2</v>
      </c>
      <c r="L2147" s="98">
        <v>3</v>
      </c>
      <c r="M2147" s="142">
        <f t="shared" si="527"/>
        <v>1.7857142857142856E-2</v>
      </c>
      <c r="N2147" s="99">
        <f t="shared" si="528"/>
        <v>168</v>
      </c>
      <c r="O2147" s="144">
        <f t="shared" si="528"/>
        <v>1</v>
      </c>
    </row>
    <row r="2148" spans="2:15" x14ac:dyDescent="0.15">
      <c r="B2148" s="183"/>
      <c r="C2148" s="12" t="s">
        <v>35</v>
      </c>
      <c r="D2148" s="145">
        <v>33</v>
      </c>
      <c r="E2148" s="142">
        <f t="shared" si="530"/>
        <v>0.12313432835820895</v>
      </c>
      <c r="F2148" s="143">
        <v>153</v>
      </c>
      <c r="G2148" s="142">
        <f t="shared" si="522"/>
        <v>0.57089552238805974</v>
      </c>
      <c r="H2148" s="143">
        <v>65</v>
      </c>
      <c r="I2148" s="142">
        <f t="shared" si="524"/>
        <v>0.24253731343283583</v>
      </c>
      <c r="J2148" s="143">
        <v>11</v>
      </c>
      <c r="K2148" s="142">
        <f t="shared" si="525"/>
        <v>4.1044776119402986E-2</v>
      </c>
      <c r="L2148" s="98">
        <v>6</v>
      </c>
      <c r="M2148" s="142">
        <f t="shared" si="527"/>
        <v>2.2388059701492536E-2</v>
      </c>
      <c r="N2148" s="99">
        <f t="shared" si="528"/>
        <v>268</v>
      </c>
      <c r="O2148" s="144">
        <f t="shared" si="528"/>
        <v>0.99999999999999989</v>
      </c>
    </row>
    <row r="2149" spans="2:15" x14ac:dyDescent="0.15">
      <c r="B2149" s="183"/>
      <c r="C2149" s="12" t="s">
        <v>37</v>
      </c>
      <c r="D2149" s="145">
        <v>34</v>
      </c>
      <c r="E2149" s="142">
        <f t="shared" si="530"/>
        <v>0.14345991561181434</v>
      </c>
      <c r="F2149" s="143">
        <v>130</v>
      </c>
      <c r="G2149" s="142">
        <f t="shared" si="522"/>
        <v>0.54852320675105481</v>
      </c>
      <c r="H2149" s="143">
        <v>61</v>
      </c>
      <c r="I2149" s="142">
        <f t="shared" si="524"/>
        <v>0.25738396624472576</v>
      </c>
      <c r="J2149" s="143">
        <v>6</v>
      </c>
      <c r="K2149" s="142">
        <f t="shared" si="525"/>
        <v>2.5316455696202531E-2</v>
      </c>
      <c r="L2149" s="98">
        <v>6</v>
      </c>
      <c r="M2149" s="142">
        <f t="shared" si="527"/>
        <v>2.5316455696202531E-2</v>
      </c>
      <c r="N2149" s="99">
        <f t="shared" si="528"/>
        <v>237</v>
      </c>
      <c r="O2149" s="144">
        <f t="shared" si="528"/>
        <v>1</v>
      </c>
    </row>
    <row r="2150" spans="2:15" x14ac:dyDescent="0.15">
      <c r="B2150" s="183"/>
      <c r="C2150" s="10" t="s">
        <v>75</v>
      </c>
      <c r="D2150" s="78">
        <v>20</v>
      </c>
      <c r="E2150" s="72">
        <f t="shared" si="530"/>
        <v>0.14925373134328357</v>
      </c>
      <c r="F2150" s="73">
        <v>50</v>
      </c>
      <c r="G2150" s="72">
        <f t="shared" si="522"/>
        <v>0.37313432835820898</v>
      </c>
      <c r="H2150" s="73">
        <v>44</v>
      </c>
      <c r="I2150" s="72">
        <f t="shared" si="524"/>
        <v>0.32835820895522388</v>
      </c>
      <c r="J2150" s="73">
        <v>15</v>
      </c>
      <c r="K2150" s="72">
        <f t="shared" si="525"/>
        <v>0.11194029850746269</v>
      </c>
      <c r="L2150" s="74">
        <v>5</v>
      </c>
      <c r="M2150" s="72">
        <f t="shared" si="527"/>
        <v>3.7313432835820892E-2</v>
      </c>
      <c r="N2150" s="75">
        <f t="shared" si="528"/>
        <v>134</v>
      </c>
      <c r="O2150" s="76">
        <f t="shared" si="528"/>
        <v>1</v>
      </c>
    </row>
    <row r="2152" spans="2:15" ht="27" customHeight="1" x14ac:dyDescent="0.15">
      <c r="B2152" s="174" t="s">
        <v>88</v>
      </c>
      <c r="C2152" s="175"/>
      <c r="D2152" s="184" t="s">
        <v>266</v>
      </c>
      <c r="E2152" s="185"/>
      <c r="F2152" s="186" t="s">
        <v>267</v>
      </c>
      <c r="G2152" s="186"/>
      <c r="H2152" s="186" t="s">
        <v>268</v>
      </c>
      <c r="I2152" s="186"/>
      <c r="J2152" s="187" t="s">
        <v>269</v>
      </c>
      <c r="K2152" s="188"/>
      <c r="L2152" s="180" t="s">
        <v>62</v>
      </c>
      <c r="M2152" s="179"/>
      <c r="N2152" s="188" t="s">
        <v>14</v>
      </c>
      <c r="O2152" s="194"/>
    </row>
    <row r="2153" spans="2:15" x14ac:dyDescent="0.15">
      <c r="B2153" s="176"/>
      <c r="C2153" s="177"/>
      <c r="D2153" s="119" t="s">
        <v>1</v>
      </c>
      <c r="E2153" s="120" t="s">
        <v>2</v>
      </c>
      <c r="F2153" s="120" t="s">
        <v>1</v>
      </c>
      <c r="G2153" s="120" t="s">
        <v>2</v>
      </c>
      <c r="H2153" s="120" t="s">
        <v>1</v>
      </c>
      <c r="I2153" s="120" t="s">
        <v>2</v>
      </c>
      <c r="J2153" s="120" t="s">
        <v>1</v>
      </c>
      <c r="K2153" s="120" t="s">
        <v>2</v>
      </c>
      <c r="L2153" s="120" t="s">
        <v>1</v>
      </c>
      <c r="M2153" s="120" t="s">
        <v>2</v>
      </c>
      <c r="N2153" s="120" t="s">
        <v>1</v>
      </c>
      <c r="O2153" s="121" t="s">
        <v>2</v>
      </c>
    </row>
    <row r="2154" spans="2:15" x14ac:dyDescent="0.15">
      <c r="B2154" s="171" t="s">
        <v>17</v>
      </c>
      <c r="C2154" s="3" t="s">
        <v>0</v>
      </c>
      <c r="D2154" s="22">
        <f>SUM(D2155:D2164)</f>
        <v>237</v>
      </c>
      <c r="E2154" s="23">
        <f t="shared" ref="E2154:E2164" si="532">D2154/N2154</f>
        <v>9.8997493734335834E-2</v>
      </c>
      <c r="F2154" s="37">
        <f>SUM(F2155:F2164)</f>
        <v>1027</v>
      </c>
      <c r="G2154" s="23">
        <f t="shared" ref="G2154:G2164" si="533">F2154/N2154</f>
        <v>0.42898913951545531</v>
      </c>
      <c r="H2154" s="39">
        <f>SUM(H2155:H2164)</f>
        <v>831</v>
      </c>
      <c r="I2154" s="23">
        <f>H2154/N2154</f>
        <v>0.34711779448621555</v>
      </c>
      <c r="J2154" s="37">
        <f>SUM(J2155:J2164)</f>
        <v>257</v>
      </c>
      <c r="K2154" s="23">
        <f>J2154/N2154</f>
        <v>0.1073517126148705</v>
      </c>
      <c r="L2154" s="40">
        <f>SUM(L2155:L2164)</f>
        <v>42</v>
      </c>
      <c r="M2154" s="23">
        <f>L2154/N2154</f>
        <v>1.7543859649122806E-2</v>
      </c>
      <c r="N2154" s="41">
        <f>D2154+F2154+H2154+J2154+L2154</f>
        <v>2394</v>
      </c>
      <c r="O2154" s="25">
        <f>E2154+G2154+I2154+K2154+M2154</f>
        <v>1</v>
      </c>
    </row>
    <row r="2155" spans="2:15" x14ac:dyDescent="0.15">
      <c r="B2155" s="172"/>
      <c r="C2155" s="11" t="s">
        <v>77</v>
      </c>
      <c r="D2155" s="92">
        <v>14</v>
      </c>
      <c r="E2155" s="42">
        <f t="shared" si="532"/>
        <v>0.10071942446043165</v>
      </c>
      <c r="F2155" s="95">
        <v>60</v>
      </c>
      <c r="G2155" s="42">
        <f t="shared" si="533"/>
        <v>0.43165467625899279</v>
      </c>
      <c r="H2155" s="52">
        <v>47</v>
      </c>
      <c r="I2155" s="42">
        <f t="shared" ref="I2155:I2164" si="534">H2155/N2155</f>
        <v>0.33812949640287771</v>
      </c>
      <c r="J2155" s="52">
        <v>18</v>
      </c>
      <c r="K2155" s="42">
        <f t="shared" ref="K2155:K2164" si="535">J2155/N2155</f>
        <v>0.12949640287769784</v>
      </c>
      <c r="L2155" s="56"/>
      <c r="M2155" s="42">
        <f t="shared" ref="M2155:M2164" si="536">L2155/N2155</f>
        <v>0</v>
      </c>
      <c r="N2155" s="43">
        <f t="shared" ref="N2155:O2164" si="537">D2155+F2155+H2155+J2155+L2155</f>
        <v>139</v>
      </c>
      <c r="O2155" s="44">
        <f t="shared" si="537"/>
        <v>1</v>
      </c>
    </row>
    <row r="2156" spans="2:15" x14ac:dyDescent="0.15">
      <c r="B2156" s="172"/>
      <c r="C2156" s="12" t="s">
        <v>78</v>
      </c>
      <c r="D2156" s="57">
        <v>7</v>
      </c>
      <c r="E2156" s="54">
        <f t="shared" si="532"/>
        <v>0.11864406779661017</v>
      </c>
      <c r="F2156" s="147">
        <v>23</v>
      </c>
      <c r="G2156" s="54">
        <f t="shared" si="533"/>
        <v>0.38983050847457629</v>
      </c>
      <c r="H2156" s="58">
        <v>22</v>
      </c>
      <c r="I2156" s="54">
        <f t="shared" si="534"/>
        <v>0.3728813559322034</v>
      </c>
      <c r="J2156" s="58">
        <v>7</v>
      </c>
      <c r="K2156" s="54">
        <f t="shared" si="535"/>
        <v>0.11864406779661017</v>
      </c>
      <c r="L2156" s="53"/>
      <c r="M2156" s="54">
        <f t="shared" si="536"/>
        <v>0</v>
      </c>
      <c r="N2156" s="138">
        <f t="shared" si="537"/>
        <v>59</v>
      </c>
      <c r="O2156" s="134">
        <f t="shared" si="537"/>
        <v>1</v>
      </c>
    </row>
    <row r="2157" spans="2:15" x14ac:dyDescent="0.15">
      <c r="B2157" s="172"/>
      <c r="C2157" s="12" t="s">
        <v>79</v>
      </c>
      <c r="D2157" s="57">
        <v>35</v>
      </c>
      <c r="E2157" s="54">
        <f t="shared" si="532"/>
        <v>0.1394422310756972</v>
      </c>
      <c r="F2157" s="147">
        <v>103</v>
      </c>
      <c r="G2157" s="54">
        <f t="shared" si="533"/>
        <v>0.41035856573705182</v>
      </c>
      <c r="H2157" s="58">
        <v>82</v>
      </c>
      <c r="I2157" s="54">
        <f t="shared" si="534"/>
        <v>0.32669322709163345</v>
      </c>
      <c r="J2157" s="58">
        <v>26</v>
      </c>
      <c r="K2157" s="54">
        <f t="shared" si="535"/>
        <v>0.10358565737051793</v>
      </c>
      <c r="L2157" s="53">
        <v>5</v>
      </c>
      <c r="M2157" s="54">
        <f t="shared" si="536"/>
        <v>1.9920318725099601E-2</v>
      </c>
      <c r="N2157" s="138">
        <f t="shared" si="537"/>
        <v>251</v>
      </c>
      <c r="O2157" s="134">
        <f t="shared" si="537"/>
        <v>0.99999999999999989</v>
      </c>
    </row>
    <row r="2158" spans="2:15" x14ac:dyDescent="0.15">
      <c r="B2158" s="172"/>
      <c r="C2158" s="12" t="s">
        <v>80</v>
      </c>
      <c r="D2158" s="57">
        <v>36</v>
      </c>
      <c r="E2158" s="54">
        <f t="shared" si="532"/>
        <v>9.8901098901098897E-2</v>
      </c>
      <c r="F2158" s="147">
        <v>169</v>
      </c>
      <c r="G2158" s="54">
        <f t="shared" si="533"/>
        <v>0.4642857142857143</v>
      </c>
      <c r="H2158" s="58">
        <v>123</v>
      </c>
      <c r="I2158" s="54">
        <f t="shared" si="534"/>
        <v>0.33791208791208793</v>
      </c>
      <c r="J2158" s="58">
        <v>35</v>
      </c>
      <c r="K2158" s="54">
        <f t="shared" si="535"/>
        <v>9.6153846153846159E-2</v>
      </c>
      <c r="L2158" s="53">
        <v>1</v>
      </c>
      <c r="M2158" s="54">
        <f t="shared" si="536"/>
        <v>2.7472527472527475E-3</v>
      </c>
      <c r="N2158" s="138">
        <f t="shared" si="537"/>
        <v>364</v>
      </c>
      <c r="O2158" s="134">
        <f t="shared" si="537"/>
        <v>1</v>
      </c>
    </row>
    <row r="2159" spans="2:15" x14ac:dyDescent="0.15">
      <c r="B2159" s="172"/>
      <c r="C2159" s="12" t="s">
        <v>81</v>
      </c>
      <c r="D2159" s="57">
        <v>8</v>
      </c>
      <c r="E2159" s="54">
        <f t="shared" si="532"/>
        <v>4.7337278106508875E-2</v>
      </c>
      <c r="F2159" s="147">
        <v>69</v>
      </c>
      <c r="G2159" s="54">
        <f t="shared" si="533"/>
        <v>0.40828402366863903</v>
      </c>
      <c r="H2159" s="58">
        <v>68</v>
      </c>
      <c r="I2159" s="54">
        <f t="shared" si="534"/>
        <v>0.40236686390532544</v>
      </c>
      <c r="J2159" s="58">
        <v>24</v>
      </c>
      <c r="K2159" s="54">
        <f t="shared" si="535"/>
        <v>0.14201183431952663</v>
      </c>
      <c r="L2159" s="53"/>
      <c r="M2159" s="54">
        <f t="shared" si="536"/>
        <v>0</v>
      </c>
      <c r="N2159" s="138">
        <f t="shared" si="537"/>
        <v>169</v>
      </c>
      <c r="O2159" s="134">
        <f t="shared" si="537"/>
        <v>1</v>
      </c>
    </row>
    <row r="2160" spans="2:15" x14ac:dyDescent="0.15">
      <c r="B2160" s="172"/>
      <c r="C2160" s="12" t="s">
        <v>82</v>
      </c>
      <c r="D2160" s="57">
        <v>18</v>
      </c>
      <c r="E2160" s="54">
        <f t="shared" si="532"/>
        <v>7.3469387755102047E-2</v>
      </c>
      <c r="F2160" s="147">
        <v>98</v>
      </c>
      <c r="G2160" s="54">
        <f t="shared" si="533"/>
        <v>0.4</v>
      </c>
      <c r="H2160" s="58">
        <v>96</v>
      </c>
      <c r="I2160" s="54">
        <f t="shared" si="534"/>
        <v>0.39183673469387753</v>
      </c>
      <c r="J2160" s="58">
        <v>28</v>
      </c>
      <c r="K2160" s="54">
        <f t="shared" si="535"/>
        <v>0.11428571428571428</v>
      </c>
      <c r="L2160" s="53">
        <v>5</v>
      </c>
      <c r="M2160" s="54">
        <f t="shared" si="536"/>
        <v>2.0408163265306121E-2</v>
      </c>
      <c r="N2160" s="138">
        <f t="shared" si="537"/>
        <v>245</v>
      </c>
      <c r="O2160" s="134">
        <f t="shared" si="537"/>
        <v>1</v>
      </c>
    </row>
    <row r="2161" spans="2:15" x14ac:dyDescent="0.15">
      <c r="B2161" s="172"/>
      <c r="C2161" s="12" t="s">
        <v>83</v>
      </c>
      <c r="D2161" s="57">
        <v>52</v>
      </c>
      <c r="E2161" s="54">
        <f t="shared" si="532"/>
        <v>0.12235294117647059</v>
      </c>
      <c r="F2161" s="147">
        <v>209</v>
      </c>
      <c r="G2161" s="54">
        <f t="shared" si="533"/>
        <v>0.49176470588235294</v>
      </c>
      <c r="H2161" s="58">
        <v>130</v>
      </c>
      <c r="I2161" s="54">
        <f t="shared" si="534"/>
        <v>0.30588235294117649</v>
      </c>
      <c r="J2161" s="58">
        <v>27</v>
      </c>
      <c r="K2161" s="54">
        <f t="shared" si="535"/>
        <v>6.3529411764705876E-2</v>
      </c>
      <c r="L2161" s="53">
        <v>7</v>
      </c>
      <c r="M2161" s="54">
        <f t="shared" si="536"/>
        <v>1.6470588235294119E-2</v>
      </c>
      <c r="N2161" s="138">
        <f t="shared" si="537"/>
        <v>425</v>
      </c>
      <c r="O2161" s="134">
        <f t="shared" si="537"/>
        <v>1</v>
      </c>
    </row>
    <row r="2162" spans="2:15" x14ac:dyDescent="0.15">
      <c r="B2162" s="172"/>
      <c r="C2162" s="12" t="s">
        <v>84</v>
      </c>
      <c r="D2162" s="57">
        <v>39</v>
      </c>
      <c r="E2162" s="54">
        <f t="shared" si="532"/>
        <v>9.7744360902255634E-2</v>
      </c>
      <c r="F2162" s="147">
        <v>155</v>
      </c>
      <c r="G2162" s="54">
        <f t="shared" si="533"/>
        <v>0.38847117794486213</v>
      </c>
      <c r="H2162" s="58">
        <v>151</v>
      </c>
      <c r="I2162" s="54">
        <f t="shared" si="534"/>
        <v>0.37844611528822053</v>
      </c>
      <c r="J2162" s="58">
        <v>45</v>
      </c>
      <c r="K2162" s="54">
        <f t="shared" si="535"/>
        <v>0.11278195488721804</v>
      </c>
      <c r="L2162" s="53">
        <v>9</v>
      </c>
      <c r="M2162" s="54">
        <f t="shared" si="536"/>
        <v>2.2556390977443608E-2</v>
      </c>
      <c r="N2162" s="138">
        <f t="shared" si="537"/>
        <v>399</v>
      </c>
      <c r="O2162" s="134">
        <f t="shared" si="537"/>
        <v>0.99999999999999978</v>
      </c>
    </row>
    <row r="2163" spans="2:15" x14ac:dyDescent="0.15">
      <c r="B2163" s="172"/>
      <c r="C2163" s="12" t="s">
        <v>85</v>
      </c>
      <c r="D2163" s="139">
        <v>19</v>
      </c>
      <c r="E2163" s="54">
        <f t="shared" si="532"/>
        <v>9.3137254901960786E-2</v>
      </c>
      <c r="F2163" s="147">
        <v>86</v>
      </c>
      <c r="G2163" s="54">
        <f t="shared" si="533"/>
        <v>0.42156862745098039</v>
      </c>
      <c r="H2163" s="58">
        <v>59</v>
      </c>
      <c r="I2163" s="54">
        <f t="shared" si="534"/>
        <v>0.28921568627450983</v>
      </c>
      <c r="J2163" s="58">
        <v>27</v>
      </c>
      <c r="K2163" s="54">
        <f t="shared" si="535"/>
        <v>0.13235294117647059</v>
      </c>
      <c r="L2163" s="53">
        <v>13</v>
      </c>
      <c r="M2163" s="54">
        <f t="shared" si="536"/>
        <v>6.3725490196078427E-2</v>
      </c>
      <c r="N2163" s="138">
        <f t="shared" si="537"/>
        <v>204</v>
      </c>
      <c r="O2163" s="134">
        <f t="shared" si="537"/>
        <v>1</v>
      </c>
    </row>
    <row r="2164" spans="2:15" x14ac:dyDescent="0.15">
      <c r="B2164" s="173"/>
      <c r="C2164" s="10" t="s">
        <v>86</v>
      </c>
      <c r="D2164" s="55">
        <v>9</v>
      </c>
      <c r="E2164" s="46">
        <f t="shared" si="532"/>
        <v>6.4748201438848921E-2</v>
      </c>
      <c r="F2164" s="104">
        <v>55</v>
      </c>
      <c r="G2164" s="46">
        <f t="shared" si="533"/>
        <v>0.39568345323741005</v>
      </c>
      <c r="H2164" s="47">
        <v>53</v>
      </c>
      <c r="I2164" s="46">
        <f t="shared" si="534"/>
        <v>0.38129496402877699</v>
      </c>
      <c r="J2164" s="47">
        <v>20</v>
      </c>
      <c r="K2164" s="46">
        <f t="shared" si="535"/>
        <v>0.14388489208633093</v>
      </c>
      <c r="L2164" s="48">
        <v>2</v>
      </c>
      <c r="M2164" s="46">
        <f t="shared" si="536"/>
        <v>1.4388489208633094E-2</v>
      </c>
      <c r="N2164" s="49">
        <f t="shared" si="537"/>
        <v>139</v>
      </c>
      <c r="O2164" s="50">
        <f t="shared" si="537"/>
        <v>1</v>
      </c>
    </row>
    <row r="2166" spans="2:15" x14ac:dyDescent="0.15">
      <c r="B2166" s="5" t="s">
        <v>243</v>
      </c>
    </row>
    <row r="2167" spans="2:15" ht="27" customHeight="1" x14ac:dyDescent="0.15">
      <c r="B2167" s="174" t="s">
        <v>87</v>
      </c>
      <c r="C2167" s="191"/>
      <c r="D2167" s="184" t="s">
        <v>266</v>
      </c>
      <c r="E2167" s="185"/>
      <c r="F2167" s="186" t="s">
        <v>267</v>
      </c>
      <c r="G2167" s="186"/>
      <c r="H2167" s="186" t="s">
        <v>268</v>
      </c>
      <c r="I2167" s="186"/>
      <c r="J2167" s="187" t="s">
        <v>269</v>
      </c>
      <c r="K2167" s="188"/>
      <c r="L2167" s="180" t="s">
        <v>74</v>
      </c>
      <c r="M2167" s="179"/>
      <c r="N2167" s="188" t="s">
        <v>14</v>
      </c>
      <c r="O2167" s="194"/>
    </row>
    <row r="2168" spans="2:15" x14ac:dyDescent="0.15">
      <c r="B2168" s="192"/>
      <c r="C2168" s="193"/>
      <c r="D2168" s="119" t="s">
        <v>200</v>
      </c>
      <c r="E2168" s="120" t="s">
        <v>2</v>
      </c>
      <c r="F2168" s="120" t="s">
        <v>1</v>
      </c>
      <c r="G2168" s="120" t="s">
        <v>2</v>
      </c>
      <c r="H2168" s="120" t="s">
        <v>1</v>
      </c>
      <c r="I2168" s="120" t="s">
        <v>2</v>
      </c>
      <c r="J2168" s="120" t="s">
        <v>1</v>
      </c>
      <c r="K2168" s="120" t="s">
        <v>2</v>
      </c>
      <c r="L2168" s="120" t="s">
        <v>1</v>
      </c>
      <c r="M2168" s="120" t="s">
        <v>2</v>
      </c>
      <c r="N2168" s="120" t="s">
        <v>1</v>
      </c>
      <c r="O2168" s="121" t="s">
        <v>2</v>
      </c>
    </row>
    <row r="2169" spans="2:15" x14ac:dyDescent="0.15">
      <c r="B2169" s="195" t="s">
        <v>17</v>
      </c>
      <c r="C2169" s="3" t="s">
        <v>0</v>
      </c>
      <c r="D2169" s="59">
        <f>D2178+D2187</f>
        <v>450</v>
      </c>
      <c r="E2169" s="60">
        <f>D2169/N2169</f>
        <v>0.18796992481203006</v>
      </c>
      <c r="F2169" s="61">
        <f>F2178+F2187</f>
        <v>1182</v>
      </c>
      <c r="G2169" s="60">
        <f>F2169/N2169</f>
        <v>0.49373433583959897</v>
      </c>
      <c r="H2169" s="62">
        <f>H2178+H2187</f>
        <v>570</v>
      </c>
      <c r="I2169" s="60">
        <f>H2169/N2169</f>
        <v>0.23809523809523808</v>
      </c>
      <c r="J2169" s="61">
        <f>J2178+J2187</f>
        <v>156</v>
      </c>
      <c r="K2169" s="60">
        <f>J2169/N2169</f>
        <v>6.5162907268170422E-2</v>
      </c>
      <c r="L2169" s="63">
        <f>L2178+L2187</f>
        <v>36</v>
      </c>
      <c r="M2169" s="60">
        <f>L2169/N2169</f>
        <v>1.5037593984962405E-2</v>
      </c>
      <c r="N2169" s="64">
        <f>D2169+F2169+H2169+J2169+L2169</f>
        <v>2394</v>
      </c>
      <c r="O2169" s="65">
        <f>E2169+G2169+I2169+K2169+M2169</f>
        <v>1</v>
      </c>
    </row>
    <row r="2170" spans="2:15" x14ac:dyDescent="0.15">
      <c r="B2170" s="183"/>
      <c r="C2170" s="11" t="s">
        <v>22</v>
      </c>
      <c r="D2170" s="140">
        <f>D2179+D2188</f>
        <v>5</v>
      </c>
      <c r="E2170" s="66">
        <f>D2170/N2170</f>
        <v>4.807692307692308E-2</v>
      </c>
      <c r="F2170" s="67">
        <f t="shared" ref="F2170:J2177" si="538">F2179+F2188</f>
        <v>40</v>
      </c>
      <c r="G2170" s="66">
        <f t="shared" ref="G2170:G2195" si="539">F2170/N2170</f>
        <v>0.38461538461538464</v>
      </c>
      <c r="H2170" s="67">
        <f t="shared" ref="H2170:H2172" si="540">H2179+H2188</f>
        <v>38</v>
      </c>
      <c r="I2170" s="66">
        <f t="shared" ref="I2170:I2195" si="541">H2170/N2170</f>
        <v>0.36538461538461536</v>
      </c>
      <c r="J2170" s="67">
        <f t="shared" si="538"/>
        <v>18</v>
      </c>
      <c r="K2170" s="66">
        <f t="shared" ref="K2170:K2195" si="542">J2170/N2170</f>
        <v>0.17307692307692307</v>
      </c>
      <c r="L2170" s="68">
        <f t="shared" ref="L2170:L2177" si="543">L2179+L2188</f>
        <v>3</v>
      </c>
      <c r="M2170" s="66">
        <f t="shared" ref="M2170:M2195" si="544">L2170/N2170</f>
        <v>2.8846153846153848E-2</v>
      </c>
      <c r="N2170" s="69">
        <f t="shared" ref="N2170:O2195" si="545">D2170+F2170+H2170+J2170+L2170</f>
        <v>104</v>
      </c>
      <c r="O2170" s="70">
        <f t="shared" si="545"/>
        <v>1</v>
      </c>
    </row>
    <row r="2171" spans="2:15" x14ac:dyDescent="0.15">
      <c r="B2171" s="183"/>
      <c r="C2171" s="12" t="s">
        <v>24</v>
      </c>
      <c r="D2171" s="141">
        <f t="shared" ref="D2171:D2177" si="546">D2180+D2189</f>
        <v>29</v>
      </c>
      <c r="E2171" s="142">
        <f t="shared" ref="E2171:E2195" si="547">D2171/N2171</f>
        <v>0.16763005780346821</v>
      </c>
      <c r="F2171" s="143">
        <f t="shared" si="538"/>
        <v>61</v>
      </c>
      <c r="G2171" s="142">
        <f t="shared" si="539"/>
        <v>0.35260115606936415</v>
      </c>
      <c r="H2171" s="143">
        <f t="shared" si="540"/>
        <v>56</v>
      </c>
      <c r="I2171" s="142">
        <f t="shared" si="541"/>
        <v>0.32369942196531792</v>
      </c>
      <c r="J2171" s="143">
        <f t="shared" si="538"/>
        <v>23</v>
      </c>
      <c r="K2171" s="142">
        <f t="shared" si="542"/>
        <v>0.13294797687861271</v>
      </c>
      <c r="L2171" s="98">
        <f t="shared" si="543"/>
        <v>4</v>
      </c>
      <c r="M2171" s="142">
        <f t="shared" si="544"/>
        <v>2.3121387283236993E-2</v>
      </c>
      <c r="N2171" s="99">
        <f t="shared" si="545"/>
        <v>173</v>
      </c>
      <c r="O2171" s="144">
        <f t="shared" si="545"/>
        <v>0.99999999999999989</v>
      </c>
    </row>
    <row r="2172" spans="2:15" x14ac:dyDescent="0.15">
      <c r="B2172" s="183"/>
      <c r="C2172" s="12" t="s">
        <v>26</v>
      </c>
      <c r="D2172" s="141">
        <f t="shared" si="546"/>
        <v>33</v>
      </c>
      <c r="E2172" s="142">
        <f t="shared" si="547"/>
        <v>0.11827956989247312</v>
      </c>
      <c r="F2172" s="143">
        <f t="shared" si="538"/>
        <v>125</v>
      </c>
      <c r="G2172" s="142">
        <f t="shared" si="539"/>
        <v>0.44802867383512546</v>
      </c>
      <c r="H2172" s="143">
        <f t="shared" si="540"/>
        <v>92</v>
      </c>
      <c r="I2172" s="142">
        <f t="shared" si="541"/>
        <v>0.32974910394265233</v>
      </c>
      <c r="J2172" s="143">
        <f t="shared" si="538"/>
        <v>28</v>
      </c>
      <c r="K2172" s="142">
        <f t="shared" si="542"/>
        <v>0.1003584229390681</v>
      </c>
      <c r="L2172" s="98">
        <f t="shared" si="543"/>
        <v>1</v>
      </c>
      <c r="M2172" s="142">
        <f t="shared" si="544"/>
        <v>3.5842293906810036E-3</v>
      </c>
      <c r="N2172" s="99">
        <f t="shared" si="545"/>
        <v>279</v>
      </c>
      <c r="O2172" s="144">
        <f t="shared" si="545"/>
        <v>1</v>
      </c>
    </row>
    <row r="2173" spans="2:15" x14ac:dyDescent="0.15">
      <c r="B2173" s="183"/>
      <c r="C2173" s="12" t="s">
        <v>28</v>
      </c>
      <c r="D2173" s="141">
        <f t="shared" si="546"/>
        <v>52</v>
      </c>
      <c r="E2173" s="142">
        <f t="shared" si="547"/>
        <v>0.15339233038348082</v>
      </c>
      <c r="F2173" s="143">
        <f t="shared" si="538"/>
        <v>167</v>
      </c>
      <c r="G2173" s="142">
        <f t="shared" si="539"/>
        <v>0.49262536873156343</v>
      </c>
      <c r="H2173" s="143">
        <f>H2182+H2191</f>
        <v>97</v>
      </c>
      <c r="I2173" s="142">
        <f t="shared" si="541"/>
        <v>0.28613569321533922</v>
      </c>
      <c r="J2173" s="143">
        <f t="shared" si="538"/>
        <v>22</v>
      </c>
      <c r="K2173" s="142">
        <f t="shared" si="542"/>
        <v>6.4896755162241887E-2</v>
      </c>
      <c r="L2173" s="98">
        <f t="shared" si="543"/>
        <v>1</v>
      </c>
      <c r="M2173" s="142">
        <f t="shared" si="544"/>
        <v>2.9498525073746312E-3</v>
      </c>
      <c r="N2173" s="99">
        <f t="shared" si="545"/>
        <v>339</v>
      </c>
      <c r="O2173" s="144">
        <f t="shared" si="545"/>
        <v>1</v>
      </c>
    </row>
    <row r="2174" spans="2:15" x14ac:dyDescent="0.15">
      <c r="B2174" s="183"/>
      <c r="C2174" s="12" t="s">
        <v>30</v>
      </c>
      <c r="D2174" s="141">
        <f t="shared" si="546"/>
        <v>65</v>
      </c>
      <c r="E2174" s="142">
        <f t="shared" si="547"/>
        <v>0.20967741935483872</v>
      </c>
      <c r="F2174" s="143">
        <f t="shared" si="538"/>
        <v>157</v>
      </c>
      <c r="G2174" s="142">
        <f t="shared" si="539"/>
        <v>0.50645161290322582</v>
      </c>
      <c r="H2174" s="143">
        <f t="shared" ref="H2174:H2177" si="548">H2183+H2192</f>
        <v>72</v>
      </c>
      <c r="I2174" s="142">
        <f t="shared" si="541"/>
        <v>0.23225806451612904</v>
      </c>
      <c r="J2174" s="143">
        <f t="shared" si="538"/>
        <v>13</v>
      </c>
      <c r="K2174" s="142">
        <f t="shared" si="542"/>
        <v>4.1935483870967745E-2</v>
      </c>
      <c r="L2174" s="98">
        <f t="shared" si="543"/>
        <v>3</v>
      </c>
      <c r="M2174" s="142">
        <f t="shared" si="544"/>
        <v>9.6774193548387101E-3</v>
      </c>
      <c r="N2174" s="99">
        <f t="shared" si="545"/>
        <v>310</v>
      </c>
      <c r="O2174" s="144">
        <f t="shared" si="545"/>
        <v>1.0000000000000002</v>
      </c>
    </row>
    <row r="2175" spans="2:15" x14ac:dyDescent="0.15">
      <c r="B2175" s="183"/>
      <c r="C2175" s="12" t="s">
        <v>35</v>
      </c>
      <c r="D2175" s="141">
        <f t="shared" si="546"/>
        <v>100</v>
      </c>
      <c r="E2175" s="142">
        <f t="shared" si="547"/>
        <v>0.1953125</v>
      </c>
      <c r="F2175" s="143">
        <f t="shared" si="538"/>
        <v>274</v>
      </c>
      <c r="G2175" s="142">
        <f t="shared" si="539"/>
        <v>0.53515625</v>
      </c>
      <c r="H2175" s="143">
        <f t="shared" si="548"/>
        <v>106</v>
      </c>
      <c r="I2175" s="142">
        <f t="shared" si="541"/>
        <v>0.20703125</v>
      </c>
      <c r="J2175" s="143">
        <f t="shared" si="538"/>
        <v>24</v>
      </c>
      <c r="K2175" s="142">
        <f t="shared" si="542"/>
        <v>4.6875E-2</v>
      </c>
      <c r="L2175" s="98">
        <f t="shared" si="543"/>
        <v>8</v>
      </c>
      <c r="M2175" s="142">
        <f t="shared" si="544"/>
        <v>1.5625E-2</v>
      </c>
      <c r="N2175" s="99">
        <f t="shared" si="545"/>
        <v>512</v>
      </c>
      <c r="O2175" s="144">
        <f t="shared" si="545"/>
        <v>1</v>
      </c>
    </row>
    <row r="2176" spans="2:15" x14ac:dyDescent="0.15">
      <c r="B2176" s="183"/>
      <c r="C2176" s="12" t="s">
        <v>37</v>
      </c>
      <c r="D2176" s="141">
        <f t="shared" si="546"/>
        <v>103</v>
      </c>
      <c r="E2176" s="142">
        <f t="shared" si="547"/>
        <v>0.23623853211009174</v>
      </c>
      <c r="F2176" s="143">
        <f t="shared" si="538"/>
        <v>246</v>
      </c>
      <c r="G2176" s="142">
        <f t="shared" si="539"/>
        <v>0.56422018348623848</v>
      </c>
      <c r="H2176" s="143">
        <f t="shared" si="548"/>
        <v>65</v>
      </c>
      <c r="I2176" s="142">
        <f t="shared" si="541"/>
        <v>0.14908256880733944</v>
      </c>
      <c r="J2176" s="143">
        <f t="shared" si="538"/>
        <v>13</v>
      </c>
      <c r="K2176" s="142">
        <f t="shared" si="542"/>
        <v>2.9816513761467892E-2</v>
      </c>
      <c r="L2176" s="98">
        <f t="shared" si="543"/>
        <v>9</v>
      </c>
      <c r="M2176" s="142">
        <f t="shared" si="544"/>
        <v>2.0642201834862386E-2</v>
      </c>
      <c r="N2176" s="99">
        <f t="shared" si="545"/>
        <v>436</v>
      </c>
      <c r="O2176" s="144">
        <f t="shared" si="545"/>
        <v>1</v>
      </c>
    </row>
    <row r="2177" spans="2:15" x14ac:dyDescent="0.15">
      <c r="B2177" s="183"/>
      <c r="C2177" s="10" t="s">
        <v>75</v>
      </c>
      <c r="D2177" s="71">
        <f t="shared" si="546"/>
        <v>63</v>
      </c>
      <c r="E2177" s="72">
        <f t="shared" si="547"/>
        <v>0.26141078838174275</v>
      </c>
      <c r="F2177" s="73">
        <f t="shared" si="538"/>
        <v>112</v>
      </c>
      <c r="G2177" s="72">
        <f t="shared" si="539"/>
        <v>0.46473029045643155</v>
      </c>
      <c r="H2177" s="73">
        <f t="shared" si="548"/>
        <v>44</v>
      </c>
      <c r="I2177" s="72">
        <f t="shared" si="541"/>
        <v>0.18257261410788381</v>
      </c>
      <c r="J2177" s="73">
        <f t="shared" si="538"/>
        <v>15</v>
      </c>
      <c r="K2177" s="72">
        <f t="shared" si="542"/>
        <v>6.2240663900414939E-2</v>
      </c>
      <c r="L2177" s="74">
        <f t="shared" si="543"/>
        <v>7</v>
      </c>
      <c r="M2177" s="72">
        <f t="shared" si="544"/>
        <v>2.9045643153526972E-2</v>
      </c>
      <c r="N2177" s="75">
        <f t="shared" si="545"/>
        <v>241</v>
      </c>
      <c r="O2177" s="76">
        <f t="shared" si="545"/>
        <v>1</v>
      </c>
    </row>
    <row r="2178" spans="2:15" x14ac:dyDescent="0.15">
      <c r="B2178" s="182" t="s">
        <v>15</v>
      </c>
      <c r="C2178" s="11" t="s">
        <v>0</v>
      </c>
      <c r="D2178" s="77">
        <f>SUM(D2179:D2186)</f>
        <v>175</v>
      </c>
      <c r="E2178" s="60">
        <f t="shared" si="547"/>
        <v>0.15794223826714801</v>
      </c>
      <c r="F2178" s="67">
        <f>SUM(F2179:F2186)</f>
        <v>479</v>
      </c>
      <c r="G2178" s="60">
        <f t="shared" si="539"/>
        <v>0.4323104693140794</v>
      </c>
      <c r="H2178" s="67">
        <f>SUM(H2179:H2186)</f>
        <v>329</v>
      </c>
      <c r="I2178" s="60">
        <f t="shared" si="541"/>
        <v>0.29693140794223827</v>
      </c>
      <c r="J2178" s="67">
        <f>SUM(J2179:J2186)</f>
        <v>109</v>
      </c>
      <c r="K2178" s="60">
        <f t="shared" si="542"/>
        <v>9.8375451263537902E-2</v>
      </c>
      <c r="L2178" s="63">
        <f>SUM(L2179:L2186)</f>
        <v>16</v>
      </c>
      <c r="M2178" s="60">
        <f t="shared" si="544"/>
        <v>1.444043321299639E-2</v>
      </c>
      <c r="N2178" s="64">
        <f t="shared" si="545"/>
        <v>1108</v>
      </c>
      <c r="O2178" s="65">
        <f t="shared" si="545"/>
        <v>0.99999999999999989</v>
      </c>
    </row>
    <row r="2179" spans="2:15" x14ac:dyDescent="0.15">
      <c r="B2179" s="182"/>
      <c r="C2179" s="11" t="s">
        <v>22</v>
      </c>
      <c r="D2179" s="77">
        <v>1</v>
      </c>
      <c r="E2179" s="66">
        <f t="shared" si="547"/>
        <v>2.0833333333333332E-2</v>
      </c>
      <c r="F2179" s="67">
        <v>15</v>
      </c>
      <c r="G2179" s="66">
        <f t="shared" si="539"/>
        <v>0.3125</v>
      </c>
      <c r="H2179" s="67">
        <v>20</v>
      </c>
      <c r="I2179" s="66">
        <f t="shared" si="541"/>
        <v>0.41666666666666669</v>
      </c>
      <c r="J2179" s="67">
        <v>9</v>
      </c>
      <c r="K2179" s="66">
        <f t="shared" si="542"/>
        <v>0.1875</v>
      </c>
      <c r="L2179" s="68">
        <v>3</v>
      </c>
      <c r="M2179" s="66">
        <f t="shared" si="544"/>
        <v>6.25E-2</v>
      </c>
      <c r="N2179" s="69">
        <f t="shared" si="545"/>
        <v>48</v>
      </c>
      <c r="O2179" s="70">
        <f t="shared" si="545"/>
        <v>1</v>
      </c>
    </row>
    <row r="2180" spans="2:15" x14ac:dyDescent="0.15">
      <c r="B2180" s="182"/>
      <c r="C2180" s="12" t="s">
        <v>24</v>
      </c>
      <c r="D2180" s="145">
        <v>10</v>
      </c>
      <c r="E2180" s="142">
        <f t="shared" si="547"/>
        <v>0.12658227848101267</v>
      </c>
      <c r="F2180" s="143">
        <v>20</v>
      </c>
      <c r="G2180" s="142">
        <f t="shared" si="539"/>
        <v>0.25316455696202533</v>
      </c>
      <c r="H2180" s="143">
        <v>30</v>
      </c>
      <c r="I2180" s="142">
        <f t="shared" si="541"/>
        <v>0.379746835443038</v>
      </c>
      <c r="J2180" s="143">
        <v>16</v>
      </c>
      <c r="K2180" s="142">
        <f t="shared" si="542"/>
        <v>0.20253164556962025</v>
      </c>
      <c r="L2180" s="98">
        <v>3</v>
      </c>
      <c r="M2180" s="142">
        <f t="shared" si="544"/>
        <v>3.7974683544303799E-2</v>
      </c>
      <c r="N2180" s="99">
        <f t="shared" si="545"/>
        <v>79</v>
      </c>
      <c r="O2180" s="144">
        <f t="shared" si="545"/>
        <v>1</v>
      </c>
    </row>
    <row r="2181" spans="2:15" x14ac:dyDescent="0.15">
      <c r="B2181" s="182"/>
      <c r="C2181" s="12" t="s">
        <v>26</v>
      </c>
      <c r="D2181" s="145">
        <v>12</v>
      </c>
      <c r="E2181" s="142">
        <f t="shared" si="547"/>
        <v>8.5714285714285715E-2</v>
      </c>
      <c r="F2181" s="143">
        <v>48</v>
      </c>
      <c r="G2181" s="142">
        <f t="shared" si="539"/>
        <v>0.34285714285714286</v>
      </c>
      <c r="H2181" s="143">
        <v>58</v>
      </c>
      <c r="I2181" s="142">
        <f t="shared" si="541"/>
        <v>0.41428571428571431</v>
      </c>
      <c r="J2181" s="143">
        <v>21</v>
      </c>
      <c r="K2181" s="142">
        <f t="shared" si="542"/>
        <v>0.15</v>
      </c>
      <c r="L2181" s="98">
        <v>1</v>
      </c>
      <c r="M2181" s="142">
        <f t="shared" si="544"/>
        <v>7.1428571428571426E-3</v>
      </c>
      <c r="N2181" s="99">
        <f t="shared" si="545"/>
        <v>140</v>
      </c>
      <c r="O2181" s="144">
        <f t="shared" si="545"/>
        <v>1.0000000000000002</v>
      </c>
    </row>
    <row r="2182" spans="2:15" x14ac:dyDescent="0.15">
      <c r="B2182" s="182"/>
      <c r="C2182" s="12" t="s">
        <v>28</v>
      </c>
      <c r="D2182" s="145">
        <v>18</v>
      </c>
      <c r="E2182" s="142">
        <f t="shared" si="547"/>
        <v>0.12080536912751678</v>
      </c>
      <c r="F2182" s="143">
        <v>59</v>
      </c>
      <c r="G2182" s="142">
        <f t="shared" si="539"/>
        <v>0.39597315436241609</v>
      </c>
      <c r="H2182" s="143">
        <v>56</v>
      </c>
      <c r="I2182" s="142">
        <f t="shared" si="541"/>
        <v>0.37583892617449666</v>
      </c>
      <c r="J2182" s="143">
        <v>16</v>
      </c>
      <c r="K2182" s="142">
        <f t="shared" si="542"/>
        <v>0.10738255033557047</v>
      </c>
      <c r="L2182" s="98"/>
      <c r="M2182" s="142">
        <f t="shared" si="544"/>
        <v>0</v>
      </c>
      <c r="N2182" s="99">
        <f t="shared" si="545"/>
        <v>149</v>
      </c>
      <c r="O2182" s="144">
        <f t="shared" si="545"/>
        <v>1</v>
      </c>
    </row>
    <row r="2183" spans="2:15" x14ac:dyDescent="0.15">
      <c r="B2183" s="182"/>
      <c r="C2183" s="12" t="s">
        <v>30</v>
      </c>
      <c r="D2183" s="145">
        <v>25</v>
      </c>
      <c r="E2183" s="142">
        <f t="shared" si="547"/>
        <v>0.176056338028169</v>
      </c>
      <c r="F2183" s="143">
        <v>69</v>
      </c>
      <c r="G2183" s="142">
        <f t="shared" si="539"/>
        <v>0.4859154929577465</v>
      </c>
      <c r="H2183" s="143">
        <v>37</v>
      </c>
      <c r="I2183" s="142">
        <f t="shared" si="541"/>
        <v>0.26056338028169013</v>
      </c>
      <c r="J2183" s="143">
        <v>10</v>
      </c>
      <c r="K2183" s="142">
        <f t="shared" si="542"/>
        <v>7.0422535211267609E-2</v>
      </c>
      <c r="L2183" s="98">
        <v>1</v>
      </c>
      <c r="M2183" s="142">
        <f t="shared" si="544"/>
        <v>7.0422535211267607E-3</v>
      </c>
      <c r="N2183" s="99">
        <f t="shared" si="545"/>
        <v>142</v>
      </c>
      <c r="O2183" s="144">
        <f t="shared" si="545"/>
        <v>1</v>
      </c>
    </row>
    <row r="2184" spans="2:15" x14ac:dyDescent="0.15">
      <c r="B2184" s="183"/>
      <c r="C2184" s="12" t="s">
        <v>35</v>
      </c>
      <c r="D2184" s="145">
        <v>43</v>
      </c>
      <c r="E2184" s="142">
        <f t="shared" si="547"/>
        <v>0.17622950819672131</v>
      </c>
      <c r="F2184" s="143">
        <v>104</v>
      </c>
      <c r="G2184" s="142">
        <f t="shared" si="539"/>
        <v>0.42622950819672129</v>
      </c>
      <c r="H2184" s="143">
        <v>74</v>
      </c>
      <c r="I2184" s="142">
        <f t="shared" si="541"/>
        <v>0.30327868852459017</v>
      </c>
      <c r="J2184" s="143">
        <v>20</v>
      </c>
      <c r="K2184" s="142">
        <f t="shared" si="542"/>
        <v>8.1967213114754092E-2</v>
      </c>
      <c r="L2184" s="98">
        <v>3</v>
      </c>
      <c r="M2184" s="142">
        <f t="shared" si="544"/>
        <v>1.2295081967213115E-2</v>
      </c>
      <c r="N2184" s="99">
        <f t="shared" si="545"/>
        <v>244</v>
      </c>
      <c r="O2184" s="144">
        <f t="shared" si="545"/>
        <v>0.99999999999999989</v>
      </c>
    </row>
    <row r="2185" spans="2:15" x14ac:dyDescent="0.15">
      <c r="B2185" s="183"/>
      <c r="C2185" s="12" t="s">
        <v>37</v>
      </c>
      <c r="D2185" s="145">
        <v>36</v>
      </c>
      <c r="E2185" s="142">
        <f t="shared" si="547"/>
        <v>0.18090452261306533</v>
      </c>
      <c r="F2185" s="143">
        <v>117</v>
      </c>
      <c r="G2185" s="142">
        <f t="shared" si="539"/>
        <v>0.5879396984924623</v>
      </c>
      <c r="H2185" s="143">
        <v>33</v>
      </c>
      <c r="I2185" s="142">
        <f t="shared" si="541"/>
        <v>0.16582914572864321</v>
      </c>
      <c r="J2185" s="143">
        <v>10</v>
      </c>
      <c r="K2185" s="142">
        <f t="shared" si="542"/>
        <v>5.0251256281407038E-2</v>
      </c>
      <c r="L2185" s="98">
        <v>3</v>
      </c>
      <c r="M2185" s="142">
        <f t="shared" si="544"/>
        <v>1.507537688442211E-2</v>
      </c>
      <c r="N2185" s="99">
        <f t="shared" si="545"/>
        <v>199</v>
      </c>
      <c r="O2185" s="144">
        <f t="shared" si="545"/>
        <v>1</v>
      </c>
    </row>
    <row r="2186" spans="2:15" x14ac:dyDescent="0.15">
      <c r="B2186" s="183"/>
      <c r="C2186" s="10" t="s">
        <v>75</v>
      </c>
      <c r="D2186" s="78">
        <v>30</v>
      </c>
      <c r="E2186" s="72">
        <f t="shared" si="547"/>
        <v>0.28037383177570091</v>
      </c>
      <c r="F2186" s="73">
        <v>47</v>
      </c>
      <c r="G2186" s="72">
        <f t="shared" si="539"/>
        <v>0.43925233644859812</v>
      </c>
      <c r="H2186" s="73">
        <v>21</v>
      </c>
      <c r="I2186" s="72">
        <f t="shared" si="541"/>
        <v>0.19626168224299065</v>
      </c>
      <c r="J2186" s="73">
        <v>7</v>
      </c>
      <c r="K2186" s="72">
        <f t="shared" si="542"/>
        <v>6.5420560747663545E-2</v>
      </c>
      <c r="L2186" s="74">
        <v>2</v>
      </c>
      <c r="M2186" s="72">
        <f t="shared" si="544"/>
        <v>1.8691588785046728E-2</v>
      </c>
      <c r="N2186" s="75">
        <f t="shared" si="545"/>
        <v>107</v>
      </c>
      <c r="O2186" s="76">
        <f t="shared" si="545"/>
        <v>1</v>
      </c>
    </row>
    <row r="2187" spans="2:15" x14ac:dyDescent="0.15">
      <c r="B2187" s="182" t="s">
        <v>16</v>
      </c>
      <c r="C2187" s="6" t="s">
        <v>0</v>
      </c>
      <c r="D2187" s="59">
        <f>SUM(D2188:D2195)</f>
        <v>275</v>
      </c>
      <c r="E2187" s="60">
        <f t="shared" si="547"/>
        <v>0.21384136858475894</v>
      </c>
      <c r="F2187" s="62">
        <f>SUM(F2188:F2195)</f>
        <v>703</v>
      </c>
      <c r="G2187" s="60">
        <f t="shared" si="539"/>
        <v>0.54665629860031106</v>
      </c>
      <c r="H2187" s="62">
        <f>SUM(H2188:H2195)</f>
        <v>241</v>
      </c>
      <c r="I2187" s="60">
        <f t="shared" si="541"/>
        <v>0.18740279937791601</v>
      </c>
      <c r="J2187" s="62">
        <f>SUM(J2188:J2195)</f>
        <v>47</v>
      </c>
      <c r="K2187" s="60">
        <f t="shared" si="542"/>
        <v>3.6547433903576981E-2</v>
      </c>
      <c r="L2187" s="63">
        <f>SUM(L2188:L2195)</f>
        <v>20</v>
      </c>
      <c r="M2187" s="60">
        <f t="shared" si="544"/>
        <v>1.5552099533437015E-2</v>
      </c>
      <c r="N2187" s="64">
        <f t="shared" si="545"/>
        <v>1286</v>
      </c>
      <c r="O2187" s="65">
        <f t="shared" si="545"/>
        <v>1</v>
      </c>
    </row>
    <row r="2188" spans="2:15" x14ac:dyDescent="0.15">
      <c r="B2188" s="182"/>
      <c r="C2188" s="11" t="s">
        <v>22</v>
      </c>
      <c r="D2188" s="77">
        <v>4</v>
      </c>
      <c r="E2188" s="66">
        <f t="shared" si="547"/>
        <v>7.1428571428571425E-2</v>
      </c>
      <c r="F2188" s="67">
        <v>25</v>
      </c>
      <c r="G2188" s="66">
        <f t="shared" si="539"/>
        <v>0.44642857142857145</v>
      </c>
      <c r="H2188" s="67">
        <v>18</v>
      </c>
      <c r="I2188" s="66">
        <f t="shared" si="541"/>
        <v>0.32142857142857145</v>
      </c>
      <c r="J2188" s="67">
        <v>9</v>
      </c>
      <c r="K2188" s="66">
        <f t="shared" si="542"/>
        <v>0.16071428571428573</v>
      </c>
      <c r="L2188" s="68"/>
      <c r="M2188" s="66">
        <f t="shared" si="544"/>
        <v>0</v>
      </c>
      <c r="N2188" s="69">
        <f t="shared" si="545"/>
        <v>56</v>
      </c>
      <c r="O2188" s="70">
        <f t="shared" si="545"/>
        <v>1.0000000000000002</v>
      </c>
    </row>
    <row r="2189" spans="2:15" x14ac:dyDescent="0.15">
      <c r="B2189" s="182"/>
      <c r="C2189" s="12" t="s">
        <v>24</v>
      </c>
      <c r="D2189" s="145">
        <v>19</v>
      </c>
      <c r="E2189" s="142">
        <f t="shared" si="547"/>
        <v>0.20212765957446807</v>
      </c>
      <c r="F2189" s="143">
        <v>41</v>
      </c>
      <c r="G2189" s="142">
        <f t="shared" si="539"/>
        <v>0.43617021276595747</v>
      </c>
      <c r="H2189" s="143">
        <v>26</v>
      </c>
      <c r="I2189" s="142">
        <f t="shared" si="541"/>
        <v>0.27659574468085107</v>
      </c>
      <c r="J2189" s="143">
        <v>7</v>
      </c>
      <c r="K2189" s="142">
        <f t="shared" si="542"/>
        <v>7.4468085106382975E-2</v>
      </c>
      <c r="L2189" s="98">
        <v>1</v>
      </c>
      <c r="M2189" s="142">
        <f t="shared" si="544"/>
        <v>1.0638297872340425E-2</v>
      </c>
      <c r="N2189" s="99">
        <f t="shared" si="545"/>
        <v>94</v>
      </c>
      <c r="O2189" s="144">
        <f t="shared" si="545"/>
        <v>1.0000000000000002</v>
      </c>
    </row>
    <row r="2190" spans="2:15" x14ac:dyDescent="0.15">
      <c r="B2190" s="182"/>
      <c r="C2190" s="12" t="s">
        <v>26</v>
      </c>
      <c r="D2190" s="145">
        <v>21</v>
      </c>
      <c r="E2190" s="142">
        <f t="shared" si="547"/>
        <v>0.15107913669064749</v>
      </c>
      <c r="F2190" s="143">
        <v>77</v>
      </c>
      <c r="G2190" s="142">
        <f t="shared" si="539"/>
        <v>0.5539568345323741</v>
      </c>
      <c r="H2190" s="143">
        <v>34</v>
      </c>
      <c r="I2190" s="142">
        <f t="shared" si="541"/>
        <v>0.2446043165467626</v>
      </c>
      <c r="J2190" s="143">
        <v>7</v>
      </c>
      <c r="K2190" s="142">
        <f t="shared" si="542"/>
        <v>5.0359712230215826E-2</v>
      </c>
      <c r="L2190" s="98"/>
      <c r="M2190" s="142">
        <f t="shared" si="544"/>
        <v>0</v>
      </c>
      <c r="N2190" s="99">
        <f t="shared" si="545"/>
        <v>139</v>
      </c>
      <c r="O2190" s="144">
        <f t="shared" si="545"/>
        <v>1</v>
      </c>
    </row>
    <row r="2191" spans="2:15" x14ac:dyDescent="0.15">
      <c r="B2191" s="182"/>
      <c r="C2191" s="12" t="s">
        <v>28</v>
      </c>
      <c r="D2191" s="145">
        <v>34</v>
      </c>
      <c r="E2191" s="142">
        <f t="shared" si="547"/>
        <v>0.17894736842105263</v>
      </c>
      <c r="F2191" s="143">
        <v>108</v>
      </c>
      <c r="G2191" s="142">
        <f t="shared" si="539"/>
        <v>0.56842105263157894</v>
      </c>
      <c r="H2191" s="143">
        <v>41</v>
      </c>
      <c r="I2191" s="142">
        <f t="shared" si="541"/>
        <v>0.21578947368421053</v>
      </c>
      <c r="J2191" s="143">
        <v>6</v>
      </c>
      <c r="K2191" s="142">
        <f t="shared" si="542"/>
        <v>3.1578947368421054E-2</v>
      </c>
      <c r="L2191" s="98">
        <v>1</v>
      </c>
      <c r="M2191" s="142">
        <f t="shared" si="544"/>
        <v>5.263157894736842E-3</v>
      </c>
      <c r="N2191" s="99">
        <f t="shared" si="545"/>
        <v>190</v>
      </c>
      <c r="O2191" s="144">
        <f t="shared" si="545"/>
        <v>1</v>
      </c>
    </row>
    <row r="2192" spans="2:15" x14ac:dyDescent="0.15">
      <c r="B2192" s="182"/>
      <c r="C2192" s="12" t="s">
        <v>30</v>
      </c>
      <c r="D2192" s="145">
        <v>40</v>
      </c>
      <c r="E2192" s="142">
        <f t="shared" si="547"/>
        <v>0.23809523809523808</v>
      </c>
      <c r="F2192" s="143">
        <v>88</v>
      </c>
      <c r="G2192" s="142">
        <f t="shared" si="539"/>
        <v>0.52380952380952384</v>
      </c>
      <c r="H2192" s="143">
        <v>35</v>
      </c>
      <c r="I2192" s="142">
        <f t="shared" si="541"/>
        <v>0.20833333333333334</v>
      </c>
      <c r="J2192" s="143">
        <v>3</v>
      </c>
      <c r="K2192" s="142">
        <f t="shared" si="542"/>
        <v>1.7857142857142856E-2</v>
      </c>
      <c r="L2192" s="98">
        <v>2</v>
      </c>
      <c r="M2192" s="142">
        <f t="shared" si="544"/>
        <v>1.1904761904761904E-2</v>
      </c>
      <c r="N2192" s="99">
        <f t="shared" si="545"/>
        <v>168</v>
      </c>
      <c r="O2192" s="144">
        <f t="shared" si="545"/>
        <v>1</v>
      </c>
    </row>
    <row r="2193" spans="2:15" x14ac:dyDescent="0.15">
      <c r="B2193" s="183"/>
      <c r="C2193" s="12" t="s">
        <v>35</v>
      </c>
      <c r="D2193" s="145">
        <v>57</v>
      </c>
      <c r="E2193" s="142">
        <f t="shared" si="547"/>
        <v>0.21268656716417911</v>
      </c>
      <c r="F2193" s="143">
        <v>170</v>
      </c>
      <c r="G2193" s="142">
        <f t="shared" si="539"/>
        <v>0.63432835820895528</v>
      </c>
      <c r="H2193" s="143">
        <v>32</v>
      </c>
      <c r="I2193" s="142">
        <f t="shared" si="541"/>
        <v>0.11940298507462686</v>
      </c>
      <c r="J2193" s="143">
        <v>4</v>
      </c>
      <c r="K2193" s="142">
        <f t="shared" si="542"/>
        <v>1.4925373134328358E-2</v>
      </c>
      <c r="L2193" s="98">
        <v>5</v>
      </c>
      <c r="M2193" s="142">
        <f t="shared" si="544"/>
        <v>1.8656716417910446E-2</v>
      </c>
      <c r="N2193" s="99">
        <f t="shared" si="545"/>
        <v>268</v>
      </c>
      <c r="O2193" s="144">
        <f t="shared" si="545"/>
        <v>1</v>
      </c>
    </row>
    <row r="2194" spans="2:15" x14ac:dyDescent="0.15">
      <c r="B2194" s="183"/>
      <c r="C2194" s="12" t="s">
        <v>37</v>
      </c>
      <c r="D2194" s="145">
        <v>67</v>
      </c>
      <c r="E2194" s="142">
        <f t="shared" si="547"/>
        <v>0.28270042194092826</v>
      </c>
      <c r="F2194" s="143">
        <v>129</v>
      </c>
      <c r="G2194" s="142">
        <f t="shared" si="539"/>
        <v>0.54430379746835444</v>
      </c>
      <c r="H2194" s="143">
        <v>32</v>
      </c>
      <c r="I2194" s="142">
        <f t="shared" si="541"/>
        <v>0.13502109704641349</v>
      </c>
      <c r="J2194" s="143">
        <v>3</v>
      </c>
      <c r="K2194" s="142">
        <f t="shared" si="542"/>
        <v>1.2658227848101266E-2</v>
      </c>
      <c r="L2194" s="98">
        <v>6</v>
      </c>
      <c r="M2194" s="142">
        <f t="shared" si="544"/>
        <v>2.5316455696202531E-2</v>
      </c>
      <c r="N2194" s="99">
        <f t="shared" si="545"/>
        <v>237</v>
      </c>
      <c r="O2194" s="144">
        <f t="shared" si="545"/>
        <v>1</v>
      </c>
    </row>
    <row r="2195" spans="2:15" x14ac:dyDescent="0.15">
      <c r="B2195" s="183"/>
      <c r="C2195" s="10" t="s">
        <v>75</v>
      </c>
      <c r="D2195" s="78">
        <v>33</v>
      </c>
      <c r="E2195" s="72">
        <f t="shared" si="547"/>
        <v>0.2462686567164179</v>
      </c>
      <c r="F2195" s="73">
        <v>65</v>
      </c>
      <c r="G2195" s="72">
        <f t="shared" si="539"/>
        <v>0.48507462686567165</v>
      </c>
      <c r="H2195" s="73">
        <v>23</v>
      </c>
      <c r="I2195" s="72">
        <f t="shared" si="541"/>
        <v>0.17164179104477612</v>
      </c>
      <c r="J2195" s="73">
        <v>8</v>
      </c>
      <c r="K2195" s="72">
        <f t="shared" si="542"/>
        <v>5.9701492537313432E-2</v>
      </c>
      <c r="L2195" s="74">
        <v>5</v>
      </c>
      <c r="M2195" s="72">
        <f t="shared" si="544"/>
        <v>3.7313432835820892E-2</v>
      </c>
      <c r="N2195" s="75">
        <f t="shared" si="545"/>
        <v>134</v>
      </c>
      <c r="O2195" s="76">
        <f t="shared" si="545"/>
        <v>1</v>
      </c>
    </row>
    <row r="2197" spans="2:15" ht="27" customHeight="1" x14ac:dyDescent="0.15">
      <c r="B2197" s="174" t="s">
        <v>88</v>
      </c>
      <c r="C2197" s="175"/>
      <c r="D2197" s="184" t="s">
        <v>266</v>
      </c>
      <c r="E2197" s="185"/>
      <c r="F2197" s="186" t="s">
        <v>267</v>
      </c>
      <c r="G2197" s="186"/>
      <c r="H2197" s="186" t="s">
        <v>268</v>
      </c>
      <c r="I2197" s="186"/>
      <c r="J2197" s="187" t="s">
        <v>269</v>
      </c>
      <c r="K2197" s="188"/>
      <c r="L2197" s="180" t="s">
        <v>76</v>
      </c>
      <c r="M2197" s="179"/>
      <c r="N2197" s="188" t="s">
        <v>14</v>
      </c>
      <c r="O2197" s="194"/>
    </row>
    <row r="2198" spans="2:15" x14ac:dyDescent="0.15">
      <c r="B2198" s="176"/>
      <c r="C2198" s="177"/>
      <c r="D2198" s="119" t="s">
        <v>1</v>
      </c>
      <c r="E2198" s="120" t="s">
        <v>2</v>
      </c>
      <c r="F2198" s="120" t="s">
        <v>1</v>
      </c>
      <c r="G2198" s="120" t="s">
        <v>2</v>
      </c>
      <c r="H2198" s="120" t="s">
        <v>1</v>
      </c>
      <c r="I2198" s="120" t="s">
        <v>2</v>
      </c>
      <c r="J2198" s="120" t="s">
        <v>1</v>
      </c>
      <c r="K2198" s="120" t="s">
        <v>2</v>
      </c>
      <c r="L2198" s="120" t="s">
        <v>1</v>
      </c>
      <c r="M2198" s="120" t="s">
        <v>2</v>
      </c>
      <c r="N2198" s="120" t="s">
        <v>1</v>
      </c>
      <c r="O2198" s="121" t="s">
        <v>2</v>
      </c>
    </row>
    <row r="2199" spans="2:15" x14ac:dyDescent="0.15">
      <c r="B2199" s="171" t="s">
        <v>17</v>
      </c>
      <c r="C2199" s="3" t="s">
        <v>0</v>
      </c>
      <c r="D2199" s="22">
        <f>SUM(D2200:D2209)</f>
        <v>450</v>
      </c>
      <c r="E2199" s="23">
        <f t="shared" ref="E2199:E2209" si="549">D2199/N2199</f>
        <v>0.18796992481203006</v>
      </c>
      <c r="F2199" s="37">
        <f>SUM(F2200:F2209)</f>
        <v>1182</v>
      </c>
      <c r="G2199" s="23">
        <f t="shared" ref="G2199:G2209" si="550">F2199/N2199</f>
        <v>0.49373433583959897</v>
      </c>
      <c r="H2199" s="39">
        <f>SUM(H2200:H2209)</f>
        <v>570</v>
      </c>
      <c r="I2199" s="23">
        <f>H2199/N2199</f>
        <v>0.23809523809523808</v>
      </c>
      <c r="J2199" s="37">
        <f>SUM(J2200:J2209)</f>
        <v>156</v>
      </c>
      <c r="K2199" s="23">
        <f>J2199/N2199</f>
        <v>6.5162907268170422E-2</v>
      </c>
      <c r="L2199" s="40">
        <f>SUM(L2200:L2209)</f>
        <v>36</v>
      </c>
      <c r="M2199" s="23">
        <f>L2199/N2199</f>
        <v>1.5037593984962405E-2</v>
      </c>
      <c r="N2199" s="41">
        <f>D2199+F2199+H2199+J2199+L2199</f>
        <v>2394</v>
      </c>
      <c r="O2199" s="25">
        <f>E2199+G2199+I2199+K2199+M2199</f>
        <v>1</v>
      </c>
    </row>
    <row r="2200" spans="2:15" x14ac:dyDescent="0.15">
      <c r="B2200" s="172"/>
      <c r="C2200" s="11" t="s">
        <v>77</v>
      </c>
      <c r="D2200" s="92">
        <v>36</v>
      </c>
      <c r="E2200" s="42">
        <f t="shared" si="549"/>
        <v>0.25899280575539568</v>
      </c>
      <c r="F2200" s="95">
        <v>64</v>
      </c>
      <c r="G2200" s="42">
        <f t="shared" si="550"/>
        <v>0.46043165467625902</v>
      </c>
      <c r="H2200" s="52">
        <v>28</v>
      </c>
      <c r="I2200" s="42">
        <f t="shared" ref="I2200:I2209" si="551">H2200/N2200</f>
        <v>0.20143884892086331</v>
      </c>
      <c r="J2200" s="52">
        <v>11</v>
      </c>
      <c r="K2200" s="42">
        <f t="shared" ref="K2200:K2209" si="552">J2200/N2200</f>
        <v>7.9136690647482008E-2</v>
      </c>
      <c r="L2200" s="56"/>
      <c r="M2200" s="42">
        <f t="shared" ref="M2200:M2209" si="553">L2200/N2200</f>
        <v>0</v>
      </c>
      <c r="N2200" s="43">
        <f t="shared" ref="N2200:O2209" si="554">D2200+F2200+H2200+J2200+L2200</f>
        <v>139</v>
      </c>
      <c r="O2200" s="44">
        <f t="shared" si="554"/>
        <v>0.99999999999999989</v>
      </c>
    </row>
    <row r="2201" spans="2:15" x14ac:dyDescent="0.15">
      <c r="B2201" s="172"/>
      <c r="C2201" s="12" t="s">
        <v>78</v>
      </c>
      <c r="D2201" s="57">
        <v>15</v>
      </c>
      <c r="E2201" s="54">
        <f t="shared" si="549"/>
        <v>0.25423728813559321</v>
      </c>
      <c r="F2201" s="147">
        <v>31</v>
      </c>
      <c r="G2201" s="54">
        <f t="shared" si="550"/>
        <v>0.52542372881355937</v>
      </c>
      <c r="H2201" s="58">
        <v>10</v>
      </c>
      <c r="I2201" s="54">
        <f t="shared" si="551"/>
        <v>0.16949152542372881</v>
      </c>
      <c r="J2201" s="58">
        <v>3</v>
      </c>
      <c r="K2201" s="54">
        <f t="shared" si="552"/>
        <v>5.0847457627118647E-2</v>
      </c>
      <c r="L2201" s="53"/>
      <c r="M2201" s="54">
        <f t="shared" si="553"/>
        <v>0</v>
      </c>
      <c r="N2201" s="138">
        <f t="shared" si="554"/>
        <v>59</v>
      </c>
      <c r="O2201" s="134">
        <f t="shared" si="554"/>
        <v>1</v>
      </c>
    </row>
    <row r="2202" spans="2:15" x14ac:dyDescent="0.15">
      <c r="B2202" s="172"/>
      <c r="C2202" s="12" t="s">
        <v>79</v>
      </c>
      <c r="D2202" s="57">
        <v>79</v>
      </c>
      <c r="E2202" s="54">
        <f t="shared" si="549"/>
        <v>0.3147410358565737</v>
      </c>
      <c r="F2202" s="147">
        <v>115</v>
      </c>
      <c r="G2202" s="54">
        <f t="shared" si="550"/>
        <v>0.45816733067729082</v>
      </c>
      <c r="H2202" s="58">
        <v>46</v>
      </c>
      <c r="I2202" s="54">
        <f t="shared" si="551"/>
        <v>0.18326693227091634</v>
      </c>
      <c r="J2202" s="58">
        <v>7</v>
      </c>
      <c r="K2202" s="54">
        <f t="shared" si="552"/>
        <v>2.7888446215139442E-2</v>
      </c>
      <c r="L2202" s="53">
        <v>4</v>
      </c>
      <c r="M2202" s="54">
        <f t="shared" si="553"/>
        <v>1.5936254980079681E-2</v>
      </c>
      <c r="N2202" s="138">
        <f t="shared" si="554"/>
        <v>251</v>
      </c>
      <c r="O2202" s="134">
        <f t="shared" si="554"/>
        <v>1</v>
      </c>
    </row>
    <row r="2203" spans="2:15" x14ac:dyDescent="0.15">
      <c r="B2203" s="172"/>
      <c r="C2203" s="12" t="s">
        <v>80</v>
      </c>
      <c r="D2203" s="57">
        <v>60</v>
      </c>
      <c r="E2203" s="54">
        <f t="shared" si="549"/>
        <v>0.16483516483516483</v>
      </c>
      <c r="F2203" s="147">
        <v>193</v>
      </c>
      <c r="G2203" s="54">
        <f t="shared" si="550"/>
        <v>0.53021978021978022</v>
      </c>
      <c r="H2203" s="58">
        <v>84</v>
      </c>
      <c r="I2203" s="54">
        <f t="shared" si="551"/>
        <v>0.23076923076923078</v>
      </c>
      <c r="J2203" s="58">
        <v>27</v>
      </c>
      <c r="K2203" s="54">
        <f t="shared" si="552"/>
        <v>7.4175824175824176E-2</v>
      </c>
      <c r="L2203" s="53"/>
      <c r="M2203" s="54">
        <f t="shared" si="553"/>
        <v>0</v>
      </c>
      <c r="N2203" s="138">
        <f t="shared" si="554"/>
        <v>364</v>
      </c>
      <c r="O2203" s="134">
        <f t="shared" si="554"/>
        <v>1</v>
      </c>
    </row>
    <row r="2204" spans="2:15" x14ac:dyDescent="0.15">
      <c r="B2204" s="172"/>
      <c r="C2204" s="12" t="s">
        <v>81</v>
      </c>
      <c r="D2204" s="57">
        <v>16</v>
      </c>
      <c r="E2204" s="54">
        <f t="shared" si="549"/>
        <v>9.4674556213017749E-2</v>
      </c>
      <c r="F2204" s="147">
        <v>86</v>
      </c>
      <c r="G2204" s="54">
        <f t="shared" si="550"/>
        <v>0.50887573964497046</v>
      </c>
      <c r="H2204" s="58">
        <v>47</v>
      </c>
      <c r="I2204" s="54">
        <f t="shared" si="551"/>
        <v>0.27810650887573962</v>
      </c>
      <c r="J2204" s="58">
        <v>20</v>
      </c>
      <c r="K2204" s="54">
        <f t="shared" si="552"/>
        <v>0.11834319526627218</v>
      </c>
      <c r="L2204" s="53"/>
      <c r="M2204" s="54">
        <f t="shared" si="553"/>
        <v>0</v>
      </c>
      <c r="N2204" s="138">
        <f t="shared" si="554"/>
        <v>169</v>
      </c>
      <c r="O2204" s="134">
        <f t="shared" si="554"/>
        <v>1</v>
      </c>
    </row>
    <row r="2205" spans="2:15" x14ac:dyDescent="0.15">
      <c r="B2205" s="172"/>
      <c r="C2205" s="12" t="s">
        <v>82</v>
      </c>
      <c r="D2205" s="57">
        <v>33</v>
      </c>
      <c r="E2205" s="54">
        <f t="shared" si="549"/>
        <v>0.13469387755102041</v>
      </c>
      <c r="F2205" s="147">
        <v>128</v>
      </c>
      <c r="G2205" s="54">
        <f t="shared" si="550"/>
        <v>0.52244897959183678</v>
      </c>
      <c r="H2205" s="58">
        <v>64</v>
      </c>
      <c r="I2205" s="54">
        <f t="shared" si="551"/>
        <v>0.26122448979591839</v>
      </c>
      <c r="J2205" s="58">
        <v>15</v>
      </c>
      <c r="K2205" s="54">
        <f t="shared" si="552"/>
        <v>6.1224489795918366E-2</v>
      </c>
      <c r="L2205" s="53">
        <v>5</v>
      </c>
      <c r="M2205" s="54">
        <f t="shared" si="553"/>
        <v>2.0408163265306121E-2</v>
      </c>
      <c r="N2205" s="138">
        <f t="shared" si="554"/>
        <v>245</v>
      </c>
      <c r="O2205" s="134">
        <f t="shared" si="554"/>
        <v>1</v>
      </c>
    </row>
    <row r="2206" spans="2:15" x14ac:dyDescent="0.15">
      <c r="B2206" s="172"/>
      <c r="C2206" s="12" t="s">
        <v>83</v>
      </c>
      <c r="D2206" s="57">
        <v>85</v>
      </c>
      <c r="E2206" s="54">
        <f t="shared" si="549"/>
        <v>0.2</v>
      </c>
      <c r="F2206" s="147">
        <v>204</v>
      </c>
      <c r="G2206" s="54">
        <f t="shared" si="550"/>
        <v>0.48</v>
      </c>
      <c r="H2206" s="58">
        <v>114</v>
      </c>
      <c r="I2206" s="54">
        <f t="shared" si="551"/>
        <v>0.26823529411764707</v>
      </c>
      <c r="J2206" s="58">
        <v>16</v>
      </c>
      <c r="K2206" s="54">
        <f t="shared" si="552"/>
        <v>3.7647058823529408E-2</v>
      </c>
      <c r="L2206" s="53">
        <v>6</v>
      </c>
      <c r="M2206" s="54">
        <f t="shared" si="553"/>
        <v>1.411764705882353E-2</v>
      </c>
      <c r="N2206" s="138">
        <f t="shared" si="554"/>
        <v>425</v>
      </c>
      <c r="O2206" s="134">
        <f t="shared" si="554"/>
        <v>1</v>
      </c>
    </row>
    <row r="2207" spans="2:15" x14ac:dyDescent="0.15">
      <c r="B2207" s="172"/>
      <c r="C2207" s="12" t="s">
        <v>84</v>
      </c>
      <c r="D2207" s="57">
        <v>66</v>
      </c>
      <c r="E2207" s="54">
        <f t="shared" si="549"/>
        <v>0.16541353383458646</v>
      </c>
      <c r="F2207" s="147">
        <v>198</v>
      </c>
      <c r="G2207" s="54">
        <f t="shared" si="550"/>
        <v>0.49624060150375937</v>
      </c>
      <c r="H2207" s="58">
        <v>100</v>
      </c>
      <c r="I2207" s="54">
        <f t="shared" si="551"/>
        <v>0.25062656641604009</v>
      </c>
      <c r="J2207" s="58">
        <v>28</v>
      </c>
      <c r="K2207" s="54">
        <f t="shared" si="552"/>
        <v>7.0175438596491224E-2</v>
      </c>
      <c r="L2207" s="53">
        <v>7</v>
      </c>
      <c r="M2207" s="54">
        <f t="shared" si="553"/>
        <v>1.7543859649122806E-2</v>
      </c>
      <c r="N2207" s="138">
        <f t="shared" si="554"/>
        <v>399</v>
      </c>
      <c r="O2207" s="134">
        <f t="shared" si="554"/>
        <v>1</v>
      </c>
    </row>
    <row r="2208" spans="2:15" x14ac:dyDescent="0.15">
      <c r="B2208" s="172"/>
      <c r="C2208" s="12" t="s">
        <v>85</v>
      </c>
      <c r="D2208" s="139">
        <v>40</v>
      </c>
      <c r="E2208" s="54">
        <f t="shared" si="549"/>
        <v>0.19607843137254902</v>
      </c>
      <c r="F2208" s="147">
        <v>95</v>
      </c>
      <c r="G2208" s="54">
        <f t="shared" si="550"/>
        <v>0.46568627450980393</v>
      </c>
      <c r="H2208" s="58">
        <v>40</v>
      </c>
      <c r="I2208" s="54">
        <f t="shared" si="551"/>
        <v>0.19607843137254902</v>
      </c>
      <c r="J2208" s="58">
        <v>18</v>
      </c>
      <c r="K2208" s="54">
        <f t="shared" si="552"/>
        <v>8.8235294117647065E-2</v>
      </c>
      <c r="L2208" s="53">
        <v>11</v>
      </c>
      <c r="M2208" s="54">
        <f t="shared" si="553"/>
        <v>5.3921568627450983E-2</v>
      </c>
      <c r="N2208" s="138">
        <f t="shared" si="554"/>
        <v>204</v>
      </c>
      <c r="O2208" s="134">
        <f t="shared" si="554"/>
        <v>1</v>
      </c>
    </row>
    <row r="2209" spans="2:15" x14ac:dyDescent="0.15">
      <c r="B2209" s="173"/>
      <c r="C2209" s="10" t="s">
        <v>86</v>
      </c>
      <c r="D2209" s="55">
        <v>20</v>
      </c>
      <c r="E2209" s="46">
        <f t="shared" si="549"/>
        <v>0.14388489208633093</v>
      </c>
      <c r="F2209" s="104">
        <v>68</v>
      </c>
      <c r="G2209" s="46">
        <f t="shared" si="550"/>
        <v>0.48920863309352519</v>
      </c>
      <c r="H2209" s="47">
        <v>37</v>
      </c>
      <c r="I2209" s="46">
        <f t="shared" si="551"/>
        <v>0.26618705035971224</v>
      </c>
      <c r="J2209" s="47">
        <v>11</v>
      </c>
      <c r="K2209" s="46">
        <f t="shared" si="552"/>
        <v>7.9136690647482008E-2</v>
      </c>
      <c r="L2209" s="48">
        <v>3</v>
      </c>
      <c r="M2209" s="46">
        <f t="shared" si="553"/>
        <v>2.1582733812949641E-2</v>
      </c>
      <c r="N2209" s="49">
        <f t="shared" si="554"/>
        <v>139</v>
      </c>
      <c r="O2209" s="50">
        <f t="shared" si="554"/>
        <v>1</v>
      </c>
    </row>
    <row r="2211" spans="2:15" x14ac:dyDescent="0.15">
      <c r="B2211" s="5" t="s">
        <v>244</v>
      </c>
    </row>
    <row r="2212" spans="2:15" ht="27" customHeight="1" x14ac:dyDescent="0.15">
      <c r="B2212" s="174" t="s">
        <v>87</v>
      </c>
      <c r="C2212" s="191"/>
      <c r="D2212" s="184" t="s">
        <v>266</v>
      </c>
      <c r="E2212" s="185"/>
      <c r="F2212" s="186" t="s">
        <v>267</v>
      </c>
      <c r="G2212" s="186"/>
      <c r="H2212" s="186" t="s">
        <v>268</v>
      </c>
      <c r="I2212" s="186"/>
      <c r="J2212" s="187" t="s">
        <v>269</v>
      </c>
      <c r="K2212" s="188"/>
      <c r="L2212" s="186" t="s">
        <v>62</v>
      </c>
      <c r="M2212" s="189"/>
      <c r="N2212" s="186" t="s">
        <v>14</v>
      </c>
      <c r="O2212" s="190"/>
    </row>
    <row r="2213" spans="2:15" x14ac:dyDescent="0.15">
      <c r="B2213" s="192"/>
      <c r="C2213" s="193"/>
      <c r="D2213" s="119" t="s">
        <v>200</v>
      </c>
      <c r="E2213" s="120" t="s">
        <v>2</v>
      </c>
      <c r="F2213" s="120" t="s">
        <v>1</v>
      </c>
      <c r="G2213" s="120" t="s">
        <v>2</v>
      </c>
      <c r="H2213" s="120" t="s">
        <v>1</v>
      </c>
      <c r="I2213" s="120" t="s">
        <v>2</v>
      </c>
      <c r="J2213" s="120" t="s">
        <v>1</v>
      </c>
      <c r="K2213" s="120" t="s">
        <v>2</v>
      </c>
      <c r="L2213" s="120" t="s">
        <v>1</v>
      </c>
      <c r="M2213" s="120" t="s">
        <v>2</v>
      </c>
      <c r="N2213" s="120" t="s">
        <v>1</v>
      </c>
      <c r="O2213" s="121" t="s">
        <v>2</v>
      </c>
    </row>
    <row r="2214" spans="2:15" x14ac:dyDescent="0.15">
      <c r="B2214" s="195" t="s">
        <v>17</v>
      </c>
      <c r="C2214" s="3" t="s">
        <v>0</v>
      </c>
      <c r="D2214" s="59">
        <f>D2223+D2232</f>
        <v>250</v>
      </c>
      <c r="E2214" s="60">
        <f>D2214/N2214</f>
        <v>0.10442773600668337</v>
      </c>
      <c r="F2214" s="61">
        <f>F2223+F2232</f>
        <v>928</v>
      </c>
      <c r="G2214" s="60">
        <f>F2214/N2214</f>
        <v>0.38763575605680867</v>
      </c>
      <c r="H2214" s="62">
        <f>H2223+H2232</f>
        <v>876</v>
      </c>
      <c r="I2214" s="60">
        <f>H2214/N2214</f>
        <v>0.36591478696741853</v>
      </c>
      <c r="J2214" s="61">
        <f>J2223+J2232</f>
        <v>295</v>
      </c>
      <c r="K2214" s="60">
        <f>J2214/N2214</f>
        <v>0.12322472848788638</v>
      </c>
      <c r="L2214" s="63">
        <f>L2223+L2232</f>
        <v>45</v>
      </c>
      <c r="M2214" s="60">
        <f>L2214/N2214</f>
        <v>1.8796992481203006E-2</v>
      </c>
      <c r="N2214" s="64">
        <f>D2214+F2214+H2214+J2214+L2214</f>
        <v>2394</v>
      </c>
      <c r="O2214" s="65">
        <f>E2214+G2214+I2214+K2214+M2214</f>
        <v>0.99999999999999989</v>
      </c>
    </row>
    <row r="2215" spans="2:15" x14ac:dyDescent="0.15">
      <c r="B2215" s="183"/>
      <c r="C2215" s="11" t="s">
        <v>22</v>
      </c>
      <c r="D2215" s="140">
        <f>D2224+D2233</f>
        <v>7</v>
      </c>
      <c r="E2215" s="66">
        <f>D2215/N2215</f>
        <v>6.7307692307692304E-2</v>
      </c>
      <c r="F2215" s="67">
        <f t="shared" ref="F2215:J2222" si="555">F2224+F2233</f>
        <v>27</v>
      </c>
      <c r="G2215" s="66">
        <f t="shared" ref="G2215:G2240" si="556">F2215/N2215</f>
        <v>0.25961538461538464</v>
      </c>
      <c r="H2215" s="67">
        <f t="shared" ref="H2215:H2217" si="557">H2224+H2233</f>
        <v>44</v>
      </c>
      <c r="I2215" s="66">
        <f t="shared" ref="I2215:I2240" si="558">H2215/N2215</f>
        <v>0.42307692307692307</v>
      </c>
      <c r="J2215" s="67">
        <f t="shared" si="555"/>
        <v>23</v>
      </c>
      <c r="K2215" s="66">
        <f t="shared" ref="K2215:K2240" si="559">J2215/N2215</f>
        <v>0.22115384615384615</v>
      </c>
      <c r="L2215" s="68">
        <f t="shared" ref="L2215:L2222" si="560">L2224+L2233</f>
        <v>3</v>
      </c>
      <c r="M2215" s="66">
        <f t="shared" ref="M2215:M2240" si="561">L2215/N2215</f>
        <v>2.8846153846153848E-2</v>
      </c>
      <c r="N2215" s="69">
        <f t="shared" ref="N2215:O2240" si="562">D2215+F2215+H2215+J2215+L2215</f>
        <v>104</v>
      </c>
      <c r="O2215" s="70">
        <f t="shared" si="562"/>
        <v>1</v>
      </c>
    </row>
    <row r="2216" spans="2:15" x14ac:dyDescent="0.15">
      <c r="B2216" s="183"/>
      <c r="C2216" s="12" t="s">
        <v>24</v>
      </c>
      <c r="D2216" s="141">
        <f t="shared" ref="D2216:D2222" si="563">D2225+D2234</f>
        <v>15</v>
      </c>
      <c r="E2216" s="142">
        <f t="shared" ref="E2216:E2240" si="564">D2216/N2216</f>
        <v>8.6705202312138727E-2</v>
      </c>
      <c r="F2216" s="143">
        <f t="shared" si="555"/>
        <v>40</v>
      </c>
      <c r="G2216" s="142">
        <f t="shared" si="556"/>
        <v>0.23121387283236994</v>
      </c>
      <c r="H2216" s="143">
        <f t="shared" si="557"/>
        <v>65</v>
      </c>
      <c r="I2216" s="142">
        <f t="shared" si="558"/>
        <v>0.37572254335260113</v>
      </c>
      <c r="J2216" s="143">
        <f t="shared" si="555"/>
        <v>49</v>
      </c>
      <c r="K2216" s="142">
        <f t="shared" si="559"/>
        <v>0.2832369942196532</v>
      </c>
      <c r="L2216" s="98">
        <f t="shared" si="560"/>
        <v>4</v>
      </c>
      <c r="M2216" s="142">
        <f t="shared" si="561"/>
        <v>2.3121387283236993E-2</v>
      </c>
      <c r="N2216" s="99">
        <f t="shared" si="562"/>
        <v>173</v>
      </c>
      <c r="O2216" s="144">
        <f t="shared" si="562"/>
        <v>1</v>
      </c>
    </row>
    <row r="2217" spans="2:15" x14ac:dyDescent="0.15">
      <c r="B2217" s="183"/>
      <c r="C2217" s="12" t="s">
        <v>26</v>
      </c>
      <c r="D2217" s="141">
        <f t="shared" si="563"/>
        <v>11</v>
      </c>
      <c r="E2217" s="142">
        <f t="shared" si="564"/>
        <v>3.9426523297491037E-2</v>
      </c>
      <c r="F2217" s="143">
        <f t="shared" si="555"/>
        <v>57</v>
      </c>
      <c r="G2217" s="142">
        <f t="shared" si="556"/>
        <v>0.20430107526881722</v>
      </c>
      <c r="H2217" s="143">
        <f t="shared" si="557"/>
        <v>149</v>
      </c>
      <c r="I2217" s="142">
        <f t="shared" si="558"/>
        <v>0.53405017921146958</v>
      </c>
      <c r="J2217" s="143">
        <f t="shared" si="555"/>
        <v>61</v>
      </c>
      <c r="K2217" s="142">
        <f t="shared" si="559"/>
        <v>0.21863799283154123</v>
      </c>
      <c r="L2217" s="98">
        <f t="shared" si="560"/>
        <v>1</v>
      </c>
      <c r="M2217" s="142">
        <f t="shared" si="561"/>
        <v>3.5842293906810036E-3</v>
      </c>
      <c r="N2217" s="99">
        <f t="shared" si="562"/>
        <v>279</v>
      </c>
      <c r="O2217" s="144">
        <f t="shared" si="562"/>
        <v>1</v>
      </c>
    </row>
    <row r="2218" spans="2:15" x14ac:dyDescent="0.15">
      <c r="B2218" s="183"/>
      <c r="C2218" s="12" t="s">
        <v>28</v>
      </c>
      <c r="D2218" s="141">
        <f t="shared" si="563"/>
        <v>15</v>
      </c>
      <c r="E2218" s="142">
        <f t="shared" si="564"/>
        <v>4.4247787610619468E-2</v>
      </c>
      <c r="F2218" s="143">
        <f t="shared" si="555"/>
        <v>107</v>
      </c>
      <c r="G2218" s="142">
        <f t="shared" si="556"/>
        <v>0.31563421828908556</v>
      </c>
      <c r="H2218" s="143">
        <f>H2227+H2236</f>
        <v>155</v>
      </c>
      <c r="I2218" s="142">
        <f t="shared" si="558"/>
        <v>0.45722713864306785</v>
      </c>
      <c r="J2218" s="143">
        <f t="shared" si="555"/>
        <v>61</v>
      </c>
      <c r="K2218" s="142">
        <f t="shared" si="559"/>
        <v>0.17994100294985252</v>
      </c>
      <c r="L2218" s="98">
        <f t="shared" si="560"/>
        <v>1</v>
      </c>
      <c r="M2218" s="142">
        <f t="shared" si="561"/>
        <v>2.9498525073746312E-3</v>
      </c>
      <c r="N2218" s="99">
        <f t="shared" si="562"/>
        <v>339</v>
      </c>
      <c r="O2218" s="144">
        <f t="shared" si="562"/>
        <v>1</v>
      </c>
    </row>
    <row r="2219" spans="2:15" x14ac:dyDescent="0.15">
      <c r="B2219" s="183"/>
      <c r="C2219" s="12" t="s">
        <v>30</v>
      </c>
      <c r="D2219" s="141">
        <f t="shared" si="563"/>
        <v>29</v>
      </c>
      <c r="E2219" s="142">
        <f t="shared" si="564"/>
        <v>9.3548387096774197E-2</v>
      </c>
      <c r="F2219" s="143">
        <f t="shared" si="555"/>
        <v>123</v>
      </c>
      <c r="G2219" s="142">
        <f t="shared" si="556"/>
        <v>0.39677419354838711</v>
      </c>
      <c r="H2219" s="143">
        <f t="shared" ref="H2219:H2222" si="565">H2228+H2237</f>
        <v>130</v>
      </c>
      <c r="I2219" s="142">
        <f t="shared" si="558"/>
        <v>0.41935483870967744</v>
      </c>
      <c r="J2219" s="143">
        <f t="shared" si="555"/>
        <v>24</v>
      </c>
      <c r="K2219" s="142">
        <f t="shared" si="559"/>
        <v>7.7419354838709681E-2</v>
      </c>
      <c r="L2219" s="98">
        <f t="shared" si="560"/>
        <v>4</v>
      </c>
      <c r="M2219" s="142">
        <f t="shared" si="561"/>
        <v>1.2903225806451613E-2</v>
      </c>
      <c r="N2219" s="99">
        <f t="shared" si="562"/>
        <v>310</v>
      </c>
      <c r="O2219" s="144">
        <f t="shared" si="562"/>
        <v>1</v>
      </c>
    </row>
    <row r="2220" spans="2:15" x14ac:dyDescent="0.15">
      <c r="B2220" s="183"/>
      <c r="C2220" s="12" t="s">
        <v>35</v>
      </c>
      <c r="D2220" s="141">
        <f t="shared" si="563"/>
        <v>50</v>
      </c>
      <c r="E2220" s="142">
        <f t="shared" si="564"/>
        <v>9.765625E-2</v>
      </c>
      <c r="F2220" s="143">
        <f t="shared" si="555"/>
        <v>239</v>
      </c>
      <c r="G2220" s="142">
        <f t="shared" si="556"/>
        <v>0.466796875</v>
      </c>
      <c r="H2220" s="143">
        <f t="shared" si="565"/>
        <v>169</v>
      </c>
      <c r="I2220" s="142">
        <f t="shared" si="558"/>
        <v>0.330078125</v>
      </c>
      <c r="J2220" s="143">
        <f t="shared" si="555"/>
        <v>41</v>
      </c>
      <c r="K2220" s="142">
        <f t="shared" si="559"/>
        <v>8.0078125E-2</v>
      </c>
      <c r="L2220" s="98">
        <f t="shared" si="560"/>
        <v>13</v>
      </c>
      <c r="M2220" s="142">
        <f t="shared" si="561"/>
        <v>2.5390625E-2</v>
      </c>
      <c r="N2220" s="99">
        <f t="shared" si="562"/>
        <v>512</v>
      </c>
      <c r="O2220" s="144">
        <f t="shared" si="562"/>
        <v>1</v>
      </c>
    </row>
    <row r="2221" spans="2:15" x14ac:dyDescent="0.15">
      <c r="B2221" s="183"/>
      <c r="C2221" s="12" t="s">
        <v>37</v>
      </c>
      <c r="D2221" s="141">
        <f t="shared" si="563"/>
        <v>74</v>
      </c>
      <c r="E2221" s="142">
        <f t="shared" si="564"/>
        <v>0.16972477064220184</v>
      </c>
      <c r="F2221" s="143">
        <f t="shared" si="555"/>
        <v>232</v>
      </c>
      <c r="G2221" s="142">
        <f t="shared" si="556"/>
        <v>0.5321100917431193</v>
      </c>
      <c r="H2221" s="143">
        <f t="shared" si="565"/>
        <v>101</v>
      </c>
      <c r="I2221" s="142">
        <f t="shared" si="558"/>
        <v>0.23165137614678899</v>
      </c>
      <c r="J2221" s="143">
        <f t="shared" si="555"/>
        <v>20</v>
      </c>
      <c r="K2221" s="142">
        <f t="shared" si="559"/>
        <v>4.5871559633027525E-2</v>
      </c>
      <c r="L2221" s="98">
        <f t="shared" si="560"/>
        <v>9</v>
      </c>
      <c r="M2221" s="142">
        <f t="shared" si="561"/>
        <v>2.0642201834862386E-2</v>
      </c>
      <c r="N2221" s="99">
        <f t="shared" si="562"/>
        <v>436</v>
      </c>
      <c r="O2221" s="144">
        <f t="shared" si="562"/>
        <v>1</v>
      </c>
    </row>
    <row r="2222" spans="2:15" x14ac:dyDescent="0.15">
      <c r="B2222" s="183"/>
      <c r="C2222" s="10" t="s">
        <v>75</v>
      </c>
      <c r="D2222" s="71">
        <f t="shared" si="563"/>
        <v>49</v>
      </c>
      <c r="E2222" s="72">
        <f t="shared" si="564"/>
        <v>0.2033195020746888</v>
      </c>
      <c r="F2222" s="73">
        <f t="shared" si="555"/>
        <v>103</v>
      </c>
      <c r="G2222" s="72">
        <f t="shared" si="556"/>
        <v>0.42738589211618255</v>
      </c>
      <c r="H2222" s="73">
        <f t="shared" si="565"/>
        <v>63</v>
      </c>
      <c r="I2222" s="72">
        <f t="shared" si="558"/>
        <v>0.26141078838174275</v>
      </c>
      <c r="J2222" s="73">
        <f t="shared" si="555"/>
        <v>16</v>
      </c>
      <c r="K2222" s="72">
        <f t="shared" si="559"/>
        <v>6.6390041493775934E-2</v>
      </c>
      <c r="L2222" s="74">
        <f t="shared" si="560"/>
        <v>10</v>
      </c>
      <c r="M2222" s="72">
        <f t="shared" si="561"/>
        <v>4.1493775933609957E-2</v>
      </c>
      <c r="N2222" s="75">
        <f t="shared" si="562"/>
        <v>241</v>
      </c>
      <c r="O2222" s="76">
        <f t="shared" si="562"/>
        <v>0.99999999999999989</v>
      </c>
    </row>
    <row r="2223" spans="2:15" x14ac:dyDescent="0.15">
      <c r="B2223" s="182" t="s">
        <v>15</v>
      </c>
      <c r="C2223" s="11" t="s">
        <v>0</v>
      </c>
      <c r="D2223" s="77">
        <f>SUM(D2224:D2231)</f>
        <v>86</v>
      </c>
      <c r="E2223" s="60">
        <f t="shared" si="564"/>
        <v>7.7617328519855602E-2</v>
      </c>
      <c r="F2223" s="67">
        <f>SUM(F2224:F2231)</f>
        <v>366</v>
      </c>
      <c r="G2223" s="60">
        <f t="shared" si="556"/>
        <v>0.33032490974729239</v>
      </c>
      <c r="H2223" s="67">
        <f>SUM(H2224:H2231)</f>
        <v>443</v>
      </c>
      <c r="I2223" s="60">
        <f t="shared" si="558"/>
        <v>0.39981949458483756</v>
      </c>
      <c r="J2223" s="67">
        <f>SUM(J2224:J2231)</f>
        <v>193</v>
      </c>
      <c r="K2223" s="60">
        <f t="shared" si="559"/>
        <v>0.17418772563176896</v>
      </c>
      <c r="L2223" s="63">
        <f>SUM(L2224:L2231)</f>
        <v>20</v>
      </c>
      <c r="M2223" s="60">
        <f t="shared" si="561"/>
        <v>1.8050541516245487E-2</v>
      </c>
      <c r="N2223" s="64">
        <f t="shared" si="562"/>
        <v>1108</v>
      </c>
      <c r="O2223" s="65">
        <f t="shared" si="562"/>
        <v>1</v>
      </c>
    </row>
    <row r="2224" spans="2:15" x14ac:dyDescent="0.15">
      <c r="B2224" s="182"/>
      <c r="C2224" s="11" t="s">
        <v>22</v>
      </c>
      <c r="D2224" s="77">
        <v>1</v>
      </c>
      <c r="E2224" s="66">
        <f t="shared" si="564"/>
        <v>2.0833333333333332E-2</v>
      </c>
      <c r="F2224" s="67">
        <v>12</v>
      </c>
      <c r="G2224" s="66">
        <f t="shared" si="556"/>
        <v>0.25</v>
      </c>
      <c r="H2224" s="67">
        <v>22</v>
      </c>
      <c r="I2224" s="66">
        <f t="shared" si="558"/>
        <v>0.45833333333333331</v>
      </c>
      <c r="J2224" s="67">
        <v>10</v>
      </c>
      <c r="K2224" s="66">
        <f t="shared" si="559"/>
        <v>0.20833333333333334</v>
      </c>
      <c r="L2224" s="68">
        <v>3</v>
      </c>
      <c r="M2224" s="66">
        <f t="shared" si="561"/>
        <v>6.25E-2</v>
      </c>
      <c r="N2224" s="69">
        <f t="shared" si="562"/>
        <v>48</v>
      </c>
      <c r="O2224" s="70">
        <f t="shared" si="562"/>
        <v>1</v>
      </c>
    </row>
    <row r="2225" spans="2:15" x14ac:dyDescent="0.15">
      <c r="B2225" s="182"/>
      <c r="C2225" s="12" t="s">
        <v>24</v>
      </c>
      <c r="D2225" s="145">
        <v>3</v>
      </c>
      <c r="E2225" s="142">
        <f t="shared" si="564"/>
        <v>3.7974683544303799E-2</v>
      </c>
      <c r="F2225" s="143">
        <v>11</v>
      </c>
      <c r="G2225" s="142">
        <f t="shared" si="556"/>
        <v>0.13924050632911392</v>
      </c>
      <c r="H2225" s="143">
        <v>32</v>
      </c>
      <c r="I2225" s="142">
        <f t="shared" si="558"/>
        <v>0.4050632911392405</v>
      </c>
      <c r="J2225" s="143">
        <v>30</v>
      </c>
      <c r="K2225" s="142">
        <f t="shared" si="559"/>
        <v>0.379746835443038</v>
      </c>
      <c r="L2225" s="98">
        <v>3</v>
      </c>
      <c r="M2225" s="142">
        <f t="shared" si="561"/>
        <v>3.7974683544303799E-2</v>
      </c>
      <c r="N2225" s="99">
        <f t="shared" si="562"/>
        <v>79</v>
      </c>
      <c r="O2225" s="144">
        <f t="shared" si="562"/>
        <v>1</v>
      </c>
    </row>
    <row r="2226" spans="2:15" x14ac:dyDescent="0.15">
      <c r="B2226" s="182"/>
      <c r="C2226" s="12" t="s">
        <v>26</v>
      </c>
      <c r="D2226" s="145">
        <v>2</v>
      </c>
      <c r="E2226" s="142">
        <f t="shared" si="564"/>
        <v>1.4285714285714285E-2</v>
      </c>
      <c r="F2226" s="143">
        <v>19</v>
      </c>
      <c r="G2226" s="142">
        <f t="shared" si="556"/>
        <v>0.1357142857142857</v>
      </c>
      <c r="H2226" s="143">
        <v>76</v>
      </c>
      <c r="I2226" s="142">
        <f t="shared" si="558"/>
        <v>0.54285714285714282</v>
      </c>
      <c r="J2226" s="143">
        <v>42</v>
      </c>
      <c r="K2226" s="142">
        <f t="shared" si="559"/>
        <v>0.3</v>
      </c>
      <c r="L2226" s="98">
        <v>1</v>
      </c>
      <c r="M2226" s="142">
        <f t="shared" si="561"/>
        <v>7.1428571428571426E-3</v>
      </c>
      <c r="N2226" s="99">
        <f t="shared" si="562"/>
        <v>140</v>
      </c>
      <c r="O2226" s="144">
        <f t="shared" si="562"/>
        <v>1</v>
      </c>
    </row>
    <row r="2227" spans="2:15" x14ac:dyDescent="0.15">
      <c r="B2227" s="182"/>
      <c r="C2227" s="12" t="s">
        <v>28</v>
      </c>
      <c r="D2227" s="145">
        <v>5</v>
      </c>
      <c r="E2227" s="142">
        <f t="shared" si="564"/>
        <v>3.3557046979865772E-2</v>
      </c>
      <c r="F2227" s="143">
        <v>28</v>
      </c>
      <c r="G2227" s="142">
        <f t="shared" si="556"/>
        <v>0.18791946308724833</v>
      </c>
      <c r="H2227" s="143">
        <v>75</v>
      </c>
      <c r="I2227" s="142">
        <f t="shared" si="558"/>
        <v>0.50335570469798663</v>
      </c>
      <c r="J2227" s="143">
        <v>41</v>
      </c>
      <c r="K2227" s="142">
        <f t="shared" si="559"/>
        <v>0.27516778523489932</v>
      </c>
      <c r="L2227" s="98"/>
      <c r="M2227" s="142">
        <f t="shared" si="561"/>
        <v>0</v>
      </c>
      <c r="N2227" s="99">
        <f t="shared" si="562"/>
        <v>149</v>
      </c>
      <c r="O2227" s="144">
        <f t="shared" si="562"/>
        <v>1</v>
      </c>
    </row>
    <row r="2228" spans="2:15" x14ac:dyDescent="0.15">
      <c r="B2228" s="182"/>
      <c r="C2228" s="12" t="s">
        <v>30</v>
      </c>
      <c r="D2228" s="145">
        <v>7</v>
      </c>
      <c r="E2228" s="142">
        <f t="shared" si="564"/>
        <v>4.9295774647887321E-2</v>
      </c>
      <c r="F2228" s="143">
        <v>47</v>
      </c>
      <c r="G2228" s="142">
        <f t="shared" si="556"/>
        <v>0.33098591549295775</v>
      </c>
      <c r="H2228" s="143">
        <v>67</v>
      </c>
      <c r="I2228" s="142">
        <f t="shared" si="558"/>
        <v>0.47183098591549294</v>
      </c>
      <c r="J2228" s="143">
        <v>19</v>
      </c>
      <c r="K2228" s="142">
        <f t="shared" si="559"/>
        <v>0.13380281690140844</v>
      </c>
      <c r="L2228" s="98">
        <v>2</v>
      </c>
      <c r="M2228" s="142">
        <f t="shared" si="561"/>
        <v>1.4084507042253521E-2</v>
      </c>
      <c r="N2228" s="99">
        <f t="shared" si="562"/>
        <v>142</v>
      </c>
      <c r="O2228" s="144">
        <f t="shared" si="562"/>
        <v>1</v>
      </c>
    </row>
    <row r="2229" spans="2:15" x14ac:dyDescent="0.15">
      <c r="B2229" s="183"/>
      <c r="C2229" s="12" t="s">
        <v>35</v>
      </c>
      <c r="D2229" s="145">
        <v>22</v>
      </c>
      <c r="E2229" s="142">
        <f t="shared" si="564"/>
        <v>9.0163934426229511E-2</v>
      </c>
      <c r="F2229" s="143">
        <v>96</v>
      </c>
      <c r="G2229" s="142">
        <f t="shared" si="556"/>
        <v>0.39344262295081966</v>
      </c>
      <c r="H2229" s="143">
        <v>89</v>
      </c>
      <c r="I2229" s="142">
        <f t="shared" si="558"/>
        <v>0.36475409836065575</v>
      </c>
      <c r="J2229" s="143">
        <v>31</v>
      </c>
      <c r="K2229" s="142">
        <f t="shared" si="559"/>
        <v>0.12704918032786885</v>
      </c>
      <c r="L2229" s="98">
        <v>6</v>
      </c>
      <c r="M2229" s="142">
        <f t="shared" si="561"/>
        <v>2.4590163934426229E-2</v>
      </c>
      <c r="N2229" s="99">
        <f t="shared" si="562"/>
        <v>244</v>
      </c>
      <c r="O2229" s="144">
        <f t="shared" si="562"/>
        <v>1</v>
      </c>
    </row>
    <row r="2230" spans="2:15" x14ac:dyDescent="0.15">
      <c r="B2230" s="183"/>
      <c r="C2230" s="12" t="s">
        <v>37</v>
      </c>
      <c r="D2230" s="145">
        <v>24</v>
      </c>
      <c r="E2230" s="142">
        <f t="shared" si="564"/>
        <v>0.12060301507537688</v>
      </c>
      <c r="F2230" s="143">
        <v>110</v>
      </c>
      <c r="G2230" s="142">
        <f t="shared" si="556"/>
        <v>0.55276381909547734</v>
      </c>
      <c r="H2230" s="143">
        <v>51</v>
      </c>
      <c r="I2230" s="142">
        <f t="shared" si="558"/>
        <v>0.25628140703517588</v>
      </c>
      <c r="J2230" s="143">
        <v>13</v>
      </c>
      <c r="K2230" s="142">
        <f t="shared" si="559"/>
        <v>6.5326633165829151E-2</v>
      </c>
      <c r="L2230" s="98">
        <v>1</v>
      </c>
      <c r="M2230" s="142">
        <f t="shared" si="561"/>
        <v>5.0251256281407036E-3</v>
      </c>
      <c r="N2230" s="99">
        <f t="shared" si="562"/>
        <v>199</v>
      </c>
      <c r="O2230" s="144">
        <f t="shared" si="562"/>
        <v>0.99999999999999989</v>
      </c>
    </row>
    <row r="2231" spans="2:15" x14ac:dyDescent="0.15">
      <c r="B2231" s="183"/>
      <c r="C2231" s="10" t="s">
        <v>75</v>
      </c>
      <c r="D2231" s="78">
        <v>22</v>
      </c>
      <c r="E2231" s="72">
        <f t="shared" si="564"/>
        <v>0.20560747663551401</v>
      </c>
      <c r="F2231" s="73">
        <v>43</v>
      </c>
      <c r="G2231" s="72">
        <f t="shared" si="556"/>
        <v>0.40186915887850466</v>
      </c>
      <c r="H2231" s="73">
        <v>31</v>
      </c>
      <c r="I2231" s="72">
        <f t="shared" si="558"/>
        <v>0.28971962616822428</v>
      </c>
      <c r="J2231" s="73">
        <v>7</v>
      </c>
      <c r="K2231" s="72">
        <f t="shared" si="559"/>
        <v>6.5420560747663545E-2</v>
      </c>
      <c r="L2231" s="74">
        <v>4</v>
      </c>
      <c r="M2231" s="72">
        <f t="shared" si="561"/>
        <v>3.7383177570093455E-2</v>
      </c>
      <c r="N2231" s="75">
        <f t="shared" si="562"/>
        <v>107</v>
      </c>
      <c r="O2231" s="76">
        <f t="shared" si="562"/>
        <v>0.99999999999999989</v>
      </c>
    </row>
    <row r="2232" spans="2:15" x14ac:dyDescent="0.15">
      <c r="B2232" s="182" t="s">
        <v>16</v>
      </c>
      <c r="C2232" s="6" t="s">
        <v>0</v>
      </c>
      <c r="D2232" s="59">
        <f>SUM(D2233:D2240)</f>
        <v>164</v>
      </c>
      <c r="E2232" s="60">
        <f t="shared" si="564"/>
        <v>0.12752721617418353</v>
      </c>
      <c r="F2232" s="62">
        <f>SUM(F2233:F2240)</f>
        <v>562</v>
      </c>
      <c r="G2232" s="60">
        <f t="shared" si="556"/>
        <v>0.43701399688958009</v>
      </c>
      <c r="H2232" s="62">
        <f>SUM(H2233:H2240)</f>
        <v>433</v>
      </c>
      <c r="I2232" s="60">
        <f t="shared" si="558"/>
        <v>0.33670295489891133</v>
      </c>
      <c r="J2232" s="62">
        <f>SUM(J2233:J2240)</f>
        <v>102</v>
      </c>
      <c r="K2232" s="60">
        <f t="shared" si="559"/>
        <v>7.9315707620528766E-2</v>
      </c>
      <c r="L2232" s="63">
        <f>SUM(L2233:L2240)</f>
        <v>25</v>
      </c>
      <c r="M2232" s="60">
        <f t="shared" si="561"/>
        <v>1.9440124416796267E-2</v>
      </c>
      <c r="N2232" s="64">
        <f t="shared" si="562"/>
        <v>1286</v>
      </c>
      <c r="O2232" s="65">
        <f t="shared" si="562"/>
        <v>1</v>
      </c>
    </row>
    <row r="2233" spans="2:15" x14ac:dyDescent="0.15">
      <c r="B2233" s="182"/>
      <c r="C2233" s="11" t="s">
        <v>22</v>
      </c>
      <c r="D2233" s="77">
        <v>6</v>
      </c>
      <c r="E2233" s="66">
        <f t="shared" si="564"/>
        <v>0.10714285714285714</v>
      </c>
      <c r="F2233" s="67">
        <v>15</v>
      </c>
      <c r="G2233" s="66">
        <f t="shared" si="556"/>
        <v>0.26785714285714285</v>
      </c>
      <c r="H2233" s="67">
        <v>22</v>
      </c>
      <c r="I2233" s="66">
        <f t="shared" si="558"/>
        <v>0.39285714285714285</v>
      </c>
      <c r="J2233" s="67">
        <v>13</v>
      </c>
      <c r="K2233" s="66">
        <f t="shared" si="559"/>
        <v>0.23214285714285715</v>
      </c>
      <c r="L2233" s="68"/>
      <c r="M2233" s="66">
        <f t="shared" si="561"/>
        <v>0</v>
      </c>
      <c r="N2233" s="69">
        <f t="shared" si="562"/>
        <v>56</v>
      </c>
      <c r="O2233" s="70">
        <f t="shared" si="562"/>
        <v>1</v>
      </c>
    </row>
    <row r="2234" spans="2:15" x14ac:dyDescent="0.15">
      <c r="B2234" s="182"/>
      <c r="C2234" s="12" t="s">
        <v>24</v>
      </c>
      <c r="D2234" s="145">
        <v>12</v>
      </c>
      <c r="E2234" s="142">
        <f t="shared" si="564"/>
        <v>0.1276595744680851</v>
      </c>
      <c r="F2234" s="143">
        <v>29</v>
      </c>
      <c r="G2234" s="142">
        <f t="shared" si="556"/>
        <v>0.30851063829787234</v>
      </c>
      <c r="H2234" s="143">
        <v>33</v>
      </c>
      <c r="I2234" s="142">
        <f t="shared" si="558"/>
        <v>0.35106382978723405</v>
      </c>
      <c r="J2234" s="143">
        <v>19</v>
      </c>
      <c r="K2234" s="142">
        <f t="shared" si="559"/>
        <v>0.20212765957446807</v>
      </c>
      <c r="L2234" s="98">
        <v>1</v>
      </c>
      <c r="M2234" s="142">
        <f t="shared" si="561"/>
        <v>1.0638297872340425E-2</v>
      </c>
      <c r="N2234" s="99">
        <f t="shared" si="562"/>
        <v>94</v>
      </c>
      <c r="O2234" s="144">
        <f t="shared" si="562"/>
        <v>1</v>
      </c>
    </row>
    <row r="2235" spans="2:15" x14ac:dyDescent="0.15">
      <c r="B2235" s="182"/>
      <c r="C2235" s="12" t="s">
        <v>26</v>
      </c>
      <c r="D2235" s="145">
        <v>9</v>
      </c>
      <c r="E2235" s="142">
        <f t="shared" si="564"/>
        <v>6.4748201438848921E-2</v>
      </c>
      <c r="F2235" s="143">
        <v>38</v>
      </c>
      <c r="G2235" s="142">
        <f t="shared" si="556"/>
        <v>0.2733812949640288</v>
      </c>
      <c r="H2235" s="143">
        <v>73</v>
      </c>
      <c r="I2235" s="142">
        <f t="shared" si="558"/>
        <v>0.52517985611510787</v>
      </c>
      <c r="J2235" s="143">
        <v>19</v>
      </c>
      <c r="K2235" s="142">
        <f t="shared" si="559"/>
        <v>0.1366906474820144</v>
      </c>
      <c r="L2235" s="98"/>
      <c r="M2235" s="142">
        <f t="shared" si="561"/>
        <v>0</v>
      </c>
      <c r="N2235" s="99">
        <f t="shared" si="562"/>
        <v>139</v>
      </c>
      <c r="O2235" s="144">
        <f t="shared" si="562"/>
        <v>1</v>
      </c>
    </row>
    <row r="2236" spans="2:15" x14ac:dyDescent="0.15">
      <c r="B2236" s="182"/>
      <c r="C2236" s="12" t="s">
        <v>28</v>
      </c>
      <c r="D2236" s="145">
        <v>10</v>
      </c>
      <c r="E2236" s="142">
        <f t="shared" si="564"/>
        <v>5.2631578947368418E-2</v>
      </c>
      <c r="F2236" s="143">
        <v>79</v>
      </c>
      <c r="G2236" s="142">
        <f t="shared" si="556"/>
        <v>0.41578947368421054</v>
      </c>
      <c r="H2236" s="143">
        <v>80</v>
      </c>
      <c r="I2236" s="142">
        <f t="shared" si="558"/>
        <v>0.42105263157894735</v>
      </c>
      <c r="J2236" s="143">
        <v>20</v>
      </c>
      <c r="K2236" s="142">
        <f t="shared" si="559"/>
        <v>0.10526315789473684</v>
      </c>
      <c r="L2236" s="98">
        <v>1</v>
      </c>
      <c r="M2236" s="142">
        <f t="shared" si="561"/>
        <v>5.263157894736842E-3</v>
      </c>
      <c r="N2236" s="99">
        <f t="shared" si="562"/>
        <v>190</v>
      </c>
      <c r="O2236" s="144">
        <f t="shared" si="562"/>
        <v>1</v>
      </c>
    </row>
    <row r="2237" spans="2:15" x14ac:dyDescent="0.15">
      <c r="B2237" s="182"/>
      <c r="C2237" s="12" t="s">
        <v>30</v>
      </c>
      <c r="D2237" s="145">
        <v>22</v>
      </c>
      <c r="E2237" s="142">
        <f t="shared" si="564"/>
        <v>0.13095238095238096</v>
      </c>
      <c r="F2237" s="143">
        <v>76</v>
      </c>
      <c r="G2237" s="142">
        <f t="shared" si="556"/>
        <v>0.45238095238095238</v>
      </c>
      <c r="H2237" s="143">
        <v>63</v>
      </c>
      <c r="I2237" s="142">
        <f t="shared" si="558"/>
        <v>0.375</v>
      </c>
      <c r="J2237" s="143">
        <v>5</v>
      </c>
      <c r="K2237" s="142">
        <f t="shared" si="559"/>
        <v>2.976190476190476E-2</v>
      </c>
      <c r="L2237" s="98">
        <v>2</v>
      </c>
      <c r="M2237" s="142">
        <f t="shared" si="561"/>
        <v>1.1904761904761904E-2</v>
      </c>
      <c r="N2237" s="99">
        <f t="shared" si="562"/>
        <v>168</v>
      </c>
      <c r="O2237" s="144">
        <f t="shared" si="562"/>
        <v>1</v>
      </c>
    </row>
    <row r="2238" spans="2:15" x14ac:dyDescent="0.15">
      <c r="B2238" s="183"/>
      <c r="C2238" s="12" t="s">
        <v>35</v>
      </c>
      <c r="D2238" s="145">
        <v>28</v>
      </c>
      <c r="E2238" s="142">
        <f t="shared" si="564"/>
        <v>0.1044776119402985</v>
      </c>
      <c r="F2238" s="143">
        <v>143</v>
      </c>
      <c r="G2238" s="142">
        <f t="shared" si="556"/>
        <v>0.53358208955223885</v>
      </c>
      <c r="H2238" s="143">
        <v>80</v>
      </c>
      <c r="I2238" s="142">
        <f t="shared" si="558"/>
        <v>0.29850746268656714</v>
      </c>
      <c r="J2238" s="143">
        <v>10</v>
      </c>
      <c r="K2238" s="142">
        <f t="shared" si="559"/>
        <v>3.7313432835820892E-2</v>
      </c>
      <c r="L2238" s="98">
        <v>7</v>
      </c>
      <c r="M2238" s="142">
        <f t="shared" si="561"/>
        <v>2.6119402985074626E-2</v>
      </c>
      <c r="N2238" s="99">
        <f t="shared" si="562"/>
        <v>268</v>
      </c>
      <c r="O2238" s="144">
        <f t="shared" si="562"/>
        <v>1</v>
      </c>
    </row>
    <row r="2239" spans="2:15" x14ac:dyDescent="0.15">
      <c r="B2239" s="183"/>
      <c r="C2239" s="12" t="s">
        <v>37</v>
      </c>
      <c r="D2239" s="145">
        <v>50</v>
      </c>
      <c r="E2239" s="142">
        <f t="shared" si="564"/>
        <v>0.2109704641350211</v>
      </c>
      <c r="F2239" s="143">
        <v>122</v>
      </c>
      <c r="G2239" s="142">
        <f t="shared" si="556"/>
        <v>0.51476793248945152</v>
      </c>
      <c r="H2239" s="143">
        <v>50</v>
      </c>
      <c r="I2239" s="142">
        <f t="shared" si="558"/>
        <v>0.2109704641350211</v>
      </c>
      <c r="J2239" s="143">
        <v>7</v>
      </c>
      <c r="K2239" s="142">
        <f t="shared" si="559"/>
        <v>2.9535864978902954E-2</v>
      </c>
      <c r="L2239" s="98">
        <v>8</v>
      </c>
      <c r="M2239" s="142">
        <f t="shared" si="561"/>
        <v>3.3755274261603373E-2</v>
      </c>
      <c r="N2239" s="99">
        <f t="shared" si="562"/>
        <v>237</v>
      </c>
      <c r="O2239" s="144">
        <f t="shared" si="562"/>
        <v>1</v>
      </c>
    </row>
    <row r="2240" spans="2:15" x14ac:dyDescent="0.15">
      <c r="B2240" s="183"/>
      <c r="C2240" s="10" t="s">
        <v>75</v>
      </c>
      <c r="D2240" s="78">
        <v>27</v>
      </c>
      <c r="E2240" s="72">
        <f t="shared" si="564"/>
        <v>0.20149253731343283</v>
      </c>
      <c r="F2240" s="73">
        <v>60</v>
      </c>
      <c r="G2240" s="72">
        <f t="shared" si="556"/>
        <v>0.44776119402985076</v>
      </c>
      <c r="H2240" s="73">
        <v>32</v>
      </c>
      <c r="I2240" s="72">
        <f t="shared" si="558"/>
        <v>0.23880597014925373</v>
      </c>
      <c r="J2240" s="73">
        <v>9</v>
      </c>
      <c r="K2240" s="72">
        <f t="shared" si="559"/>
        <v>6.7164179104477612E-2</v>
      </c>
      <c r="L2240" s="74">
        <v>6</v>
      </c>
      <c r="M2240" s="72">
        <f t="shared" si="561"/>
        <v>4.4776119402985072E-2</v>
      </c>
      <c r="N2240" s="75">
        <f t="shared" si="562"/>
        <v>134</v>
      </c>
      <c r="O2240" s="76">
        <f t="shared" si="562"/>
        <v>1</v>
      </c>
    </row>
    <row r="2242" spans="2:15" ht="27" customHeight="1" x14ac:dyDescent="0.15">
      <c r="B2242" s="174" t="s">
        <v>88</v>
      </c>
      <c r="C2242" s="175"/>
      <c r="D2242" s="184" t="s">
        <v>266</v>
      </c>
      <c r="E2242" s="185"/>
      <c r="F2242" s="186" t="s">
        <v>267</v>
      </c>
      <c r="G2242" s="186"/>
      <c r="H2242" s="186" t="s">
        <v>268</v>
      </c>
      <c r="I2242" s="186"/>
      <c r="J2242" s="187" t="s">
        <v>269</v>
      </c>
      <c r="K2242" s="188"/>
      <c r="L2242" s="186" t="s">
        <v>62</v>
      </c>
      <c r="M2242" s="189"/>
      <c r="N2242" s="186" t="s">
        <v>14</v>
      </c>
      <c r="O2242" s="190"/>
    </row>
    <row r="2243" spans="2:15" x14ac:dyDescent="0.15">
      <c r="B2243" s="176"/>
      <c r="C2243" s="177"/>
      <c r="D2243" s="119" t="s">
        <v>1</v>
      </c>
      <c r="E2243" s="120" t="s">
        <v>2</v>
      </c>
      <c r="F2243" s="120" t="s">
        <v>1</v>
      </c>
      <c r="G2243" s="120" t="s">
        <v>2</v>
      </c>
      <c r="H2243" s="120" t="s">
        <v>1</v>
      </c>
      <c r="I2243" s="120" t="s">
        <v>2</v>
      </c>
      <c r="J2243" s="120" t="s">
        <v>1</v>
      </c>
      <c r="K2243" s="120" t="s">
        <v>2</v>
      </c>
      <c r="L2243" s="120" t="s">
        <v>1</v>
      </c>
      <c r="M2243" s="120" t="s">
        <v>2</v>
      </c>
      <c r="N2243" s="120" t="s">
        <v>1</v>
      </c>
      <c r="O2243" s="121" t="s">
        <v>2</v>
      </c>
    </row>
    <row r="2244" spans="2:15" x14ac:dyDescent="0.15">
      <c r="B2244" s="171" t="s">
        <v>17</v>
      </c>
      <c r="C2244" s="3" t="s">
        <v>0</v>
      </c>
      <c r="D2244" s="22">
        <f>SUM(D2245:D2254)</f>
        <v>250</v>
      </c>
      <c r="E2244" s="23">
        <f t="shared" ref="E2244:E2254" si="566">D2244/N2244</f>
        <v>0.10442773600668337</v>
      </c>
      <c r="F2244" s="37">
        <f>SUM(F2245:F2254)</f>
        <v>928</v>
      </c>
      <c r="G2244" s="23">
        <f t="shared" ref="G2244:G2254" si="567">F2244/N2244</f>
        <v>0.38763575605680867</v>
      </c>
      <c r="H2244" s="39">
        <f>SUM(H2245:H2254)</f>
        <v>876</v>
      </c>
      <c r="I2244" s="23">
        <f>H2244/N2244</f>
        <v>0.36591478696741853</v>
      </c>
      <c r="J2244" s="37">
        <f>SUM(J2245:J2254)</f>
        <v>295</v>
      </c>
      <c r="K2244" s="23">
        <f>J2244/N2244</f>
        <v>0.12322472848788638</v>
      </c>
      <c r="L2244" s="40">
        <f>SUM(L2245:L2254)</f>
        <v>45</v>
      </c>
      <c r="M2244" s="23">
        <f>L2244/N2244</f>
        <v>1.8796992481203006E-2</v>
      </c>
      <c r="N2244" s="41">
        <f>D2244+F2244+H2244+J2244+L2244</f>
        <v>2394</v>
      </c>
      <c r="O2244" s="25">
        <f>E2244+G2244+I2244+K2244+M2244</f>
        <v>0.99999999999999989</v>
      </c>
    </row>
    <row r="2245" spans="2:15" x14ac:dyDescent="0.15">
      <c r="B2245" s="172"/>
      <c r="C2245" s="11" t="s">
        <v>77</v>
      </c>
      <c r="D2245" s="92">
        <v>18</v>
      </c>
      <c r="E2245" s="42">
        <f t="shared" si="566"/>
        <v>0.12949640287769784</v>
      </c>
      <c r="F2245" s="95">
        <v>49</v>
      </c>
      <c r="G2245" s="42">
        <f t="shared" si="567"/>
        <v>0.35251798561151076</v>
      </c>
      <c r="H2245" s="52">
        <v>55</v>
      </c>
      <c r="I2245" s="42">
        <f t="shared" ref="I2245:I2254" si="568">H2245/N2245</f>
        <v>0.39568345323741005</v>
      </c>
      <c r="J2245" s="52">
        <v>17</v>
      </c>
      <c r="K2245" s="42">
        <f t="shared" ref="K2245:K2254" si="569">J2245/N2245</f>
        <v>0.1223021582733813</v>
      </c>
      <c r="L2245" s="56"/>
      <c r="M2245" s="42">
        <f t="shared" ref="M2245:M2254" si="570">L2245/N2245</f>
        <v>0</v>
      </c>
      <c r="N2245" s="43">
        <f t="shared" ref="N2245:O2254" si="571">D2245+F2245+H2245+J2245+L2245</f>
        <v>139</v>
      </c>
      <c r="O2245" s="44">
        <f t="shared" si="571"/>
        <v>1</v>
      </c>
    </row>
    <row r="2246" spans="2:15" x14ac:dyDescent="0.15">
      <c r="B2246" s="172"/>
      <c r="C2246" s="12" t="s">
        <v>78</v>
      </c>
      <c r="D2246" s="57">
        <v>10</v>
      </c>
      <c r="E2246" s="54">
        <f t="shared" si="566"/>
        <v>0.16949152542372881</v>
      </c>
      <c r="F2246" s="147">
        <v>27</v>
      </c>
      <c r="G2246" s="54">
        <f t="shared" si="567"/>
        <v>0.4576271186440678</v>
      </c>
      <c r="H2246" s="58">
        <v>15</v>
      </c>
      <c r="I2246" s="54">
        <f t="shared" si="568"/>
        <v>0.25423728813559321</v>
      </c>
      <c r="J2246" s="58">
        <v>6</v>
      </c>
      <c r="K2246" s="54">
        <f t="shared" si="569"/>
        <v>0.10169491525423729</v>
      </c>
      <c r="L2246" s="53">
        <v>1</v>
      </c>
      <c r="M2246" s="54">
        <f t="shared" si="570"/>
        <v>1.6949152542372881E-2</v>
      </c>
      <c r="N2246" s="138">
        <f t="shared" si="571"/>
        <v>59</v>
      </c>
      <c r="O2246" s="134">
        <f t="shared" si="571"/>
        <v>1</v>
      </c>
    </row>
    <row r="2247" spans="2:15" x14ac:dyDescent="0.15">
      <c r="B2247" s="172"/>
      <c r="C2247" s="12" t="s">
        <v>79</v>
      </c>
      <c r="D2247" s="57">
        <v>49</v>
      </c>
      <c r="E2247" s="54">
        <f t="shared" si="566"/>
        <v>0.19521912350597609</v>
      </c>
      <c r="F2247" s="147">
        <v>97</v>
      </c>
      <c r="G2247" s="54">
        <f t="shared" si="567"/>
        <v>0.38645418326693226</v>
      </c>
      <c r="H2247" s="58">
        <v>83</v>
      </c>
      <c r="I2247" s="54">
        <f t="shared" si="568"/>
        <v>0.33067729083665337</v>
      </c>
      <c r="J2247" s="58">
        <v>15</v>
      </c>
      <c r="K2247" s="54">
        <f t="shared" si="569"/>
        <v>5.9760956175298807E-2</v>
      </c>
      <c r="L2247" s="53">
        <v>7</v>
      </c>
      <c r="M2247" s="54">
        <f t="shared" si="570"/>
        <v>2.7888446215139442E-2</v>
      </c>
      <c r="N2247" s="138">
        <f t="shared" si="571"/>
        <v>251</v>
      </c>
      <c r="O2247" s="134">
        <f t="shared" si="571"/>
        <v>0.99999999999999978</v>
      </c>
    </row>
    <row r="2248" spans="2:15" x14ac:dyDescent="0.15">
      <c r="B2248" s="172"/>
      <c r="C2248" s="12" t="s">
        <v>80</v>
      </c>
      <c r="D2248" s="57">
        <v>34</v>
      </c>
      <c r="E2248" s="54">
        <f t="shared" si="566"/>
        <v>9.3406593406593408E-2</v>
      </c>
      <c r="F2248" s="147">
        <v>144</v>
      </c>
      <c r="G2248" s="54">
        <f t="shared" si="567"/>
        <v>0.39560439560439559</v>
      </c>
      <c r="H2248" s="58">
        <v>135</v>
      </c>
      <c r="I2248" s="54">
        <f t="shared" si="568"/>
        <v>0.37087912087912089</v>
      </c>
      <c r="J2248" s="58">
        <v>49</v>
      </c>
      <c r="K2248" s="54">
        <f t="shared" si="569"/>
        <v>0.13461538461538461</v>
      </c>
      <c r="L2248" s="53">
        <v>2</v>
      </c>
      <c r="M2248" s="54">
        <f t="shared" si="570"/>
        <v>5.4945054945054949E-3</v>
      </c>
      <c r="N2248" s="138">
        <f t="shared" si="571"/>
        <v>364</v>
      </c>
      <c r="O2248" s="134">
        <f t="shared" si="571"/>
        <v>1</v>
      </c>
    </row>
    <row r="2249" spans="2:15" x14ac:dyDescent="0.15">
      <c r="B2249" s="172"/>
      <c r="C2249" s="12" t="s">
        <v>81</v>
      </c>
      <c r="D2249" s="57">
        <v>13</v>
      </c>
      <c r="E2249" s="54">
        <f t="shared" si="566"/>
        <v>7.6923076923076927E-2</v>
      </c>
      <c r="F2249" s="147">
        <v>57</v>
      </c>
      <c r="G2249" s="54">
        <f t="shared" si="567"/>
        <v>0.33727810650887574</v>
      </c>
      <c r="H2249" s="58">
        <v>69</v>
      </c>
      <c r="I2249" s="54">
        <f t="shared" si="568"/>
        <v>0.40828402366863903</v>
      </c>
      <c r="J2249" s="58">
        <v>30</v>
      </c>
      <c r="K2249" s="54">
        <f t="shared" si="569"/>
        <v>0.17751479289940827</v>
      </c>
      <c r="L2249" s="53"/>
      <c r="M2249" s="54">
        <f t="shared" si="570"/>
        <v>0</v>
      </c>
      <c r="N2249" s="138">
        <f t="shared" si="571"/>
        <v>169</v>
      </c>
      <c r="O2249" s="134">
        <f t="shared" si="571"/>
        <v>1</v>
      </c>
    </row>
    <row r="2250" spans="2:15" x14ac:dyDescent="0.15">
      <c r="B2250" s="172"/>
      <c r="C2250" s="12" t="s">
        <v>82</v>
      </c>
      <c r="D2250" s="57">
        <v>19</v>
      </c>
      <c r="E2250" s="54">
        <f t="shared" si="566"/>
        <v>7.7551020408163265E-2</v>
      </c>
      <c r="F2250" s="147">
        <v>107</v>
      </c>
      <c r="G2250" s="54">
        <f t="shared" si="567"/>
        <v>0.43673469387755104</v>
      </c>
      <c r="H2250" s="58">
        <v>89</v>
      </c>
      <c r="I2250" s="54">
        <f t="shared" si="568"/>
        <v>0.36326530612244901</v>
      </c>
      <c r="J2250" s="58">
        <v>25</v>
      </c>
      <c r="K2250" s="54">
        <f t="shared" si="569"/>
        <v>0.10204081632653061</v>
      </c>
      <c r="L2250" s="53">
        <v>5</v>
      </c>
      <c r="M2250" s="54">
        <f t="shared" si="570"/>
        <v>2.0408163265306121E-2</v>
      </c>
      <c r="N2250" s="138">
        <f t="shared" si="571"/>
        <v>245</v>
      </c>
      <c r="O2250" s="134">
        <f t="shared" si="571"/>
        <v>1</v>
      </c>
    </row>
    <row r="2251" spans="2:15" x14ac:dyDescent="0.15">
      <c r="B2251" s="172"/>
      <c r="C2251" s="12" t="s">
        <v>83</v>
      </c>
      <c r="D2251" s="57">
        <v>49</v>
      </c>
      <c r="E2251" s="54">
        <f t="shared" si="566"/>
        <v>0.11529411764705882</v>
      </c>
      <c r="F2251" s="147">
        <v>168</v>
      </c>
      <c r="G2251" s="54">
        <f t="shared" si="567"/>
        <v>0.3952941176470588</v>
      </c>
      <c r="H2251" s="58">
        <v>159</v>
      </c>
      <c r="I2251" s="54">
        <f t="shared" si="568"/>
        <v>0.37411764705882355</v>
      </c>
      <c r="J2251" s="58">
        <v>44</v>
      </c>
      <c r="K2251" s="54">
        <f t="shared" si="569"/>
        <v>0.10352941176470588</v>
      </c>
      <c r="L2251" s="53">
        <v>5</v>
      </c>
      <c r="M2251" s="54">
        <f t="shared" si="570"/>
        <v>1.1764705882352941E-2</v>
      </c>
      <c r="N2251" s="138">
        <f t="shared" si="571"/>
        <v>425</v>
      </c>
      <c r="O2251" s="134">
        <f t="shared" si="571"/>
        <v>0.99999999999999989</v>
      </c>
    </row>
    <row r="2252" spans="2:15" x14ac:dyDescent="0.15">
      <c r="B2252" s="172"/>
      <c r="C2252" s="12" t="s">
        <v>84</v>
      </c>
      <c r="D2252" s="57">
        <v>32</v>
      </c>
      <c r="E2252" s="54">
        <f t="shared" si="566"/>
        <v>8.0200501253132828E-2</v>
      </c>
      <c r="F2252" s="147">
        <v>144</v>
      </c>
      <c r="G2252" s="54">
        <f t="shared" si="567"/>
        <v>0.36090225563909772</v>
      </c>
      <c r="H2252" s="58">
        <v>164</v>
      </c>
      <c r="I2252" s="54">
        <f t="shared" si="568"/>
        <v>0.41102756892230574</v>
      </c>
      <c r="J2252" s="58">
        <v>49</v>
      </c>
      <c r="K2252" s="54">
        <f t="shared" si="569"/>
        <v>0.12280701754385964</v>
      </c>
      <c r="L2252" s="53">
        <v>10</v>
      </c>
      <c r="M2252" s="54">
        <f t="shared" si="570"/>
        <v>2.5062656641604009E-2</v>
      </c>
      <c r="N2252" s="138">
        <f t="shared" si="571"/>
        <v>399</v>
      </c>
      <c r="O2252" s="134">
        <f t="shared" si="571"/>
        <v>0.99999999999999989</v>
      </c>
    </row>
    <row r="2253" spans="2:15" x14ac:dyDescent="0.15">
      <c r="B2253" s="172"/>
      <c r="C2253" s="12" t="s">
        <v>85</v>
      </c>
      <c r="D2253" s="139">
        <v>11</v>
      </c>
      <c r="E2253" s="54">
        <f t="shared" si="566"/>
        <v>5.3921568627450983E-2</v>
      </c>
      <c r="F2253" s="147">
        <v>83</v>
      </c>
      <c r="G2253" s="54">
        <f t="shared" si="567"/>
        <v>0.40686274509803921</v>
      </c>
      <c r="H2253" s="58">
        <v>57</v>
      </c>
      <c r="I2253" s="54">
        <f t="shared" si="568"/>
        <v>0.27941176470588236</v>
      </c>
      <c r="J2253" s="58">
        <v>40</v>
      </c>
      <c r="K2253" s="54">
        <f t="shared" si="569"/>
        <v>0.19607843137254902</v>
      </c>
      <c r="L2253" s="53">
        <v>13</v>
      </c>
      <c r="M2253" s="54">
        <f t="shared" si="570"/>
        <v>6.3725490196078427E-2</v>
      </c>
      <c r="N2253" s="138">
        <f t="shared" si="571"/>
        <v>204</v>
      </c>
      <c r="O2253" s="134">
        <f t="shared" si="571"/>
        <v>1</v>
      </c>
    </row>
    <row r="2254" spans="2:15" x14ac:dyDescent="0.15">
      <c r="B2254" s="173"/>
      <c r="C2254" s="10" t="s">
        <v>86</v>
      </c>
      <c r="D2254" s="55">
        <v>15</v>
      </c>
      <c r="E2254" s="46">
        <f t="shared" si="566"/>
        <v>0.1079136690647482</v>
      </c>
      <c r="F2254" s="104">
        <v>52</v>
      </c>
      <c r="G2254" s="46">
        <f t="shared" si="567"/>
        <v>0.37410071942446044</v>
      </c>
      <c r="H2254" s="47">
        <v>50</v>
      </c>
      <c r="I2254" s="46">
        <f t="shared" si="568"/>
        <v>0.35971223021582732</v>
      </c>
      <c r="J2254" s="47">
        <v>20</v>
      </c>
      <c r="K2254" s="46">
        <f t="shared" si="569"/>
        <v>0.14388489208633093</v>
      </c>
      <c r="L2254" s="48">
        <v>2</v>
      </c>
      <c r="M2254" s="46">
        <f t="shared" si="570"/>
        <v>1.4388489208633094E-2</v>
      </c>
      <c r="N2254" s="49">
        <f t="shared" si="571"/>
        <v>139</v>
      </c>
      <c r="O2254" s="50">
        <f t="shared" si="571"/>
        <v>1</v>
      </c>
    </row>
    <row r="2256" spans="2:15" x14ac:dyDescent="0.15">
      <c r="B2256" s="5" t="s">
        <v>245</v>
      </c>
    </row>
    <row r="2257" spans="2:15" ht="27" customHeight="1" x14ac:dyDescent="0.15">
      <c r="B2257" s="174" t="s">
        <v>87</v>
      </c>
      <c r="C2257" s="191"/>
      <c r="D2257" s="184" t="s">
        <v>266</v>
      </c>
      <c r="E2257" s="185"/>
      <c r="F2257" s="186" t="s">
        <v>267</v>
      </c>
      <c r="G2257" s="186"/>
      <c r="H2257" s="186" t="s">
        <v>268</v>
      </c>
      <c r="I2257" s="186"/>
      <c r="J2257" s="187" t="s">
        <v>269</v>
      </c>
      <c r="K2257" s="188"/>
      <c r="L2257" s="180" t="s">
        <v>74</v>
      </c>
      <c r="M2257" s="179"/>
      <c r="N2257" s="188" t="s">
        <v>14</v>
      </c>
      <c r="O2257" s="194"/>
    </row>
    <row r="2258" spans="2:15" x14ac:dyDescent="0.15">
      <c r="B2258" s="192"/>
      <c r="C2258" s="193"/>
      <c r="D2258" s="119" t="s">
        <v>200</v>
      </c>
      <c r="E2258" s="120" t="s">
        <v>2</v>
      </c>
      <c r="F2258" s="120" t="s">
        <v>1</v>
      </c>
      <c r="G2258" s="120" t="s">
        <v>2</v>
      </c>
      <c r="H2258" s="120" t="s">
        <v>1</v>
      </c>
      <c r="I2258" s="120" t="s">
        <v>2</v>
      </c>
      <c r="J2258" s="120" t="s">
        <v>1</v>
      </c>
      <c r="K2258" s="120" t="s">
        <v>2</v>
      </c>
      <c r="L2258" s="120" t="s">
        <v>1</v>
      </c>
      <c r="M2258" s="120" t="s">
        <v>2</v>
      </c>
      <c r="N2258" s="120" t="s">
        <v>1</v>
      </c>
      <c r="O2258" s="121" t="s">
        <v>2</v>
      </c>
    </row>
    <row r="2259" spans="2:15" x14ac:dyDescent="0.15">
      <c r="B2259" s="195" t="s">
        <v>17</v>
      </c>
      <c r="C2259" s="3" t="s">
        <v>0</v>
      </c>
      <c r="D2259" s="59">
        <f>D2268+D2277</f>
        <v>445</v>
      </c>
      <c r="E2259" s="60">
        <f>D2259/N2259</f>
        <v>0.1858813700918964</v>
      </c>
      <c r="F2259" s="61">
        <f>F2268+F2277</f>
        <v>678</v>
      </c>
      <c r="G2259" s="60">
        <f>F2259/N2259</f>
        <v>0.2832080200501253</v>
      </c>
      <c r="H2259" s="62">
        <f>H2268+H2277</f>
        <v>424</v>
      </c>
      <c r="I2259" s="60">
        <f>H2259/N2259</f>
        <v>0.17710944026733499</v>
      </c>
      <c r="J2259" s="61">
        <f>J2268+J2277</f>
        <v>371</v>
      </c>
      <c r="K2259" s="60">
        <f>J2259/N2259</f>
        <v>0.15497076023391812</v>
      </c>
      <c r="L2259" s="63">
        <f>L2268+L2277</f>
        <v>476</v>
      </c>
      <c r="M2259" s="60">
        <f>L2259/N2259</f>
        <v>0.19883040935672514</v>
      </c>
      <c r="N2259" s="64">
        <f>D2259+F2259+H2259+J2259+L2259</f>
        <v>2394</v>
      </c>
      <c r="O2259" s="65">
        <f>E2259+G2259+I2259+K2259+M2259</f>
        <v>0.99999999999999989</v>
      </c>
    </row>
    <row r="2260" spans="2:15" x14ac:dyDescent="0.15">
      <c r="B2260" s="183"/>
      <c r="C2260" s="11" t="s">
        <v>22</v>
      </c>
      <c r="D2260" s="140">
        <f>D2269+D2278</f>
        <v>14</v>
      </c>
      <c r="E2260" s="66">
        <f>D2260/N2260</f>
        <v>0.13461538461538461</v>
      </c>
      <c r="F2260" s="67">
        <f t="shared" ref="F2260:J2267" si="572">F2269+F2278</f>
        <v>3</v>
      </c>
      <c r="G2260" s="66">
        <f t="shared" ref="G2260:G2285" si="573">F2260/N2260</f>
        <v>2.8846153846153848E-2</v>
      </c>
      <c r="H2260" s="67">
        <f t="shared" ref="H2260:H2262" si="574">H2269+H2278</f>
        <v>3</v>
      </c>
      <c r="I2260" s="66">
        <f t="shared" ref="I2260:I2285" si="575">H2260/N2260</f>
        <v>2.8846153846153848E-2</v>
      </c>
      <c r="J2260" s="67">
        <f t="shared" si="572"/>
        <v>21</v>
      </c>
      <c r="K2260" s="66">
        <f t="shared" ref="K2260:K2285" si="576">J2260/N2260</f>
        <v>0.20192307692307693</v>
      </c>
      <c r="L2260" s="68">
        <f t="shared" ref="L2260:L2267" si="577">L2269+L2278</f>
        <v>63</v>
      </c>
      <c r="M2260" s="66">
        <f t="shared" ref="M2260:M2285" si="578">L2260/N2260</f>
        <v>0.60576923076923073</v>
      </c>
      <c r="N2260" s="69">
        <f t="shared" ref="N2260:O2285" si="579">D2260+F2260+H2260+J2260+L2260</f>
        <v>104</v>
      </c>
      <c r="O2260" s="70">
        <f t="shared" si="579"/>
        <v>1</v>
      </c>
    </row>
    <row r="2261" spans="2:15" x14ac:dyDescent="0.15">
      <c r="B2261" s="183"/>
      <c r="C2261" s="12" t="s">
        <v>24</v>
      </c>
      <c r="D2261" s="141">
        <f t="shared" ref="D2261:D2267" si="580">D2270+D2279</f>
        <v>41</v>
      </c>
      <c r="E2261" s="142">
        <f t="shared" ref="E2261:E2285" si="581">D2261/N2261</f>
        <v>0.23699421965317918</v>
      </c>
      <c r="F2261" s="143">
        <f t="shared" si="572"/>
        <v>49</v>
      </c>
      <c r="G2261" s="142">
        <f t="shared" si="573"/>
        <v>0.2832369942196532</v>
      </c>
      <c r="H2261" s="143">
        <f t="shared" si="574"/>
        <v>36</v>
      </c>
      <c r="I2261" s="142">
        <f t="shared" si="575"/>
        <v>0.20809248554913296</v>
      </c>
      <c r="J2261" s="143">
        <f t="shared" si="572"/>
        <v>33</v>
      </c>
      <c r="K2261" s="142">
        <f t="shared" si="576"/>
        <v>0.19075144508670519</v>
      </c>
      <c r="L2261" s="98">
        <f t="shared" si="577"/>
        <v>14</v>
      </c>
      <c r="M2261" s="142">
        <f t="shared" si="578"/>
        <v>8.0924855491329481E-2</v>
      </c>
      <c r="N2261" s="99">
        <f t="shared" si="579"/>
        <v>173</v>
      </c>
      <c r="O2261" s="144">
        <f t="shared" si="579"/>
        <v>1</v>
      </c>
    </row>
    <row r="2262" spans="2:15" x14ac:dyDescent="0.15">
      <c r="B2262" s="183"/>
      <c r="C2262" s="12" t="s">
        <v>26</v>
      </c>
      <c r="D2262" s="141">
        <f t="shared" si="580"/>
        <v>55</v>
      </c>
      <c r="E2262" s="142">
        <f t="shared" si="581"/>
        <v>0.1971326164874552</v>
      </c>
      <c r="F2262" s="143">
        <f t="shared" si="572"/>
        <v>63</v>
      </c>
      <c r="G2262" s="142">
        <f t="shared" si="573"/>
        <v>0.22580645161290322</v>
      </c>
      <c r="H2262" s="143">
        <f t="shared" si="574"/>
        <v>68</v>
      </c>
      <c r="I2262" s="142">
        <f t="shared" si="575"/>
        <v>0.24372759856630824</v>
      </c>
      <c r="J2262" s="143">
        <f t="shared" si="572"/>
        <v>70</v>
      </c>
      <c r="K2262" s="142">
        <f t="shared" si="576"/>
        <v>0.25089605734767023</v>
      </c>
      <c r="L2262" s="98">
        <f t="shared" si="577"/>
        <v>23</v>
      </c>
      <c r="M2262" s="142">
        <f t="shared" si="578"/>
        <v>8.2437275985663083E-2</v>
      </c>
      <c r="N2262" s="99">
        <f t="shared" si="579"/>
        <v>279</v>
      </c>
      <c r="O2262" s="144">
        <f t="shared" si="579"/>
        <v>1</v>
      </c>
    </row>
    <row r="2263" spans="2:15" x14ac:dyDescent="0.15">
      <c r="B2263" s="183"/>
      <c r="C2263" s="12" t="s">
        <v>28</v>
      </c>
      <c r="D2263" s="141">
        <f t="shared" si="580"/>
        <v>55</v>
      </c>
      <c r="E2263" s="142">
        <f t="shared" si="581"/>
        <v>0.16224188790560473</v>
      </c>
      <c r="F2263" s="143">
        <f t="shared" si="572"/>
        <v>86</v>
      </c>
      <c r="G2263" s="142">
        <f t="shared" si="573"/>
        <v>0.25368731563421831</v>
      </c>
      <c r="H2263" s="143">
        <f>H2272+H2281</f>
        <v>102</v>
      </c>
      <c r="I2263" s="142">
        <f t="shared" si="575"/>
        <v>0.30088495575221241</v>
      </c>
      <c r="J2263" s="143">
        <f t="shared" si="572"/>
        <v>53</v>
      </c>
      <c r="K2263" s="142">
        <f t="shared" si="576"/>
        <v>0.15634218289085547</v>
      </c>
      <c r="L2263" s="98">
        <f t="shared" si="577"/>
        <v>43</v>
      </c>
      <c r="M2263" s="142">
        <f t="shared" si="578"/>
        <v>0.12684365781710916</v>
      </c>
      <c r="N2263" s="99">
        <f t="shared" si="579"/>
        <v>339</v>
      </c>
      <c r="O2263" s="144">
        <f t="shared" si="579"/>
        <v>1</v>
      </c>
    </row>
    <row r="2264" spans="2:15" x14ac:dyDescent="0.15">
      <c r="B2264" s="183"/>
      <c r="C2264" s="12" t="s">
        <v>30</v>
      </c>
      <c r="D2264" s="141">
        <f t="shared" si="580"/>
        <v>50</v>
      </c>
      <c r="E2264" s="142">
        <f t="shared" si="581"/>
        <v>0.16129032258064516</v>
      </c>
      <c r="F2264" s="143">
        <f t="shared" si="572"/>
        <v>110</v>
      </c>
      <c r="G2264" s="142">
        <f t="shared" si="573"/>
        <v>0.35483870967741937</v>
      </c>
      <c r="H2264" s="143">
        <f t="shared" ref="H2264:H2267" si="582">H2273+H2282</f>
        <v>73</v>
      </c>
      <c r="I2264" s="142">
        <f t="shared" si="575"/>
        <v>0.23548387096774193</v>
      </c>
      <c r="J2264" s="143">
        <f t="shared" si="572"/>
        <v>41</v>
      </c>
      <c r="K2264" s="142">
        <f t="shared" si="576"/>
        <v>0.13225806451612904</v>
      </c>
      <c r="L2264" s="98">
        <f t="shared" si="577"/>
        <v>36</v>
      </c>
      <c r="M2264" s="142">
        <f t="shared" si="578"/>
        <v>0.11612903225806452</v>
      </c>
      <c r="N2264" s="99">
        <f t="shared" si="579"/>
        <v>310</v>
      </c>
      <c r="O2264" s="144">
        <f t="shared" si="579"/>
        <v>0.99999999999999989</v>
      </c>
    </row>
    <row r="2265" spans="2:15" x14ac:dyDescent="0.15">
      <c r="B2265" s="183"/>
      <c r="C2265" s="12" t="s">
        <v>35</v>
      </c>
      <c r="D2265" s="141">
        <f t="shared" si="580"/>
        <v>104</v>
      </c>
      <c r="E2265" s="142">
        <f t="shared" si="581"/>
        <v>0.203125</v>
      </c>
      <c r="F2265" s="143">
        <f t="shared" si="572"/>
        <v>178</v>
      </c>
      <c r="G2265" s="142">
        <f t="shared" si="573"/>
        <v>0.34765625</v>
      </c>
      <c r="H2265" s="143">
        <f t="shared" si="582"/>
        <v>86</v>
      </c>
      <c r="I2265" s="142">
        <f t="shared" si="575"/>
        <v>0.16796875</v>
      </c>
      <c r="J2265" s="143">
        <f t="shared" si="572"/>
        <v>61</v>
      </c>
      <c r="K2265" s="142">
        <f t="shared" si="576"/>
        <v>0.119140625</v>
      </c>
      <c r="L2265" s="98">
        <f t="shared" si="577"/>
        <v>83</v>
      </c>
      <c r="M2265" s="142">
        <f t="shared" si="578"/>
        <v>0.162109375</v>
      </c>
      <c r="N2265" s="99">
        <f t="shared" si="579"/>
        <v>512</v>
      </c>
      <c r="O2265" s="144">
        <f t="shared" si="579"/>
        <v>1</v>
      </c>
    </row>
    <row r="2266" spans="2:15" x14ac:dyDescent="0.15">
      <c r="B2266" s="183"/>
      <c r="C2266" s="12" t="s">
        <v>37</v>
      </c>
      <c r="D2266" s="141">
        <f t="shared" si="580"/>
        <v>80</v>
      </c>
      <c r="E2266" s="142">
        <f t="shared" si="581"/>
        <v>0.1834862385321101</v>
      </c>
      <c r="F2266" s="143">
        <f t="shared" si="572"/>
        <v>140</v>
      </c>
      <c r="G2266" s="142">
        <f t="shared" si="573"/>
        <v>0.32110091743119268</v>
      </c>
      <c r="H2266" s="143">
        <f t="shared" si="582"/>
        <v>39</v>
      </c>
      <c r="I2266" s="142">
        <f t="shared" si="575"/>
        <v>8.9449541284403675E-2</v>
      </c>
      <c r="J2266" s="143">
        <f t="shared" si="572"/>
        <v>46</v>
      </c>
      <c r="K2266" s="142">
        <f t="shared" si="576"/>
        <v>0.10550458715596331</v>
      </c>
      <c r="L2266" s="98">
        <f t="shared" si="577"/>
        <v>131</v>
      </c>
      <c r="M2266" s="142">
        <f t="shared" si="578"/>
        <v>0.30045871559633025</v>
      </c>
      <c r="N2266" s="99">
        <f t="shared" si="579"/>
        <v>436</v>
      </c>
      <c r="O2266" s="144">
        <f t="shared" si="579"/>
        <v>1</v>
      </c>
    </row>
    <row r="2267" spans="2:15" x14ac:dyDescent="0.15">
      <c r="B2267" s="183"/>
      <c r="C2267" s="10" t="s">
        <v>75</v>
      </c>
      <c r="D2267" s="71">
        <f t="shared" si="580"/>
        <v>46</v>
      </c>
      <c r="E2267" s="72">
        <f t="shared" si="581"/>
        <v>0.1908713692946058</v>
      </c>
      <c r="F2267" s="73">
        <f t="shared" si="572"/>
        <v>49</v>
      </c>
      <c r="G2267" s="72">
        <f t="shared" si="573"/>
        <v>0.2033195020746888</v>
      </c>
      <c r="H2267" s="73">
        <f t="shared" si="582"/>
        <v>17</v>
      </c>
      <c r="I2267" s="72">
        <f t="shared" si="575"/>
        <v>7.0539419087136929E-2</v>
      </c>
      <c r="J2267" s="73">
        <f t="shared" si="572"/>
        <v>46</v>
      </c>
      <c r="K2267" s="72">
        <f t="shared" si="576"/>
        <v>0.1908713692946058</v>
      </c>
      <c r="L2267" s="74">
        <f t="shared" si="577"/>
        <v>83</v>
      </c>
      <c r="M2267" s="72">
        <f t="shared" si="578"/>
        <v>0.34439834024896265</v>
      </c>
      <c r="N2267" s="75">
        <f t="shared" si="579"/>
        <v>241</v>
      </c>
      <c r="O2267" s="76">
        <f t="shared" si="579"/>
        <v>1</v>
      </c>
    </row>
    <row r="2268" spans="2:15" x14ac:dyDescent="0.15">
      <c r="B2268" s="182" t="s">
        <v>15</v>
      </c>
      <c r="C2268" s="11" t="s">
        <v>0</v>
      </c>
      <c r="D2268" s="77">
        <f>SUM(D2269:D2276)</f>
        <v>178</v>
      </c>
      <c r="E2268" s="60">
        <f t="shared" si="581"/>
        <v>0.16064981949458484</v>
      </c>
      <c r="F2268" s="67">
        <f>SUM(F2269:F2276)</f>
        <v>346</v>
      </c>
      <c r="G2268" s="60">
        <f t="shared" si="573"/>
        <v>0.31227436823104693</v>
      </c>
      <c r="H2268" s="67">
        <f>SUM(H2269:H2276)</f>
        <v>274</v>
      </c>
      <c r="I2268" s="60">
        <f t="shared" si="575"/>
        <v>0.24729241877256317</v>
      </c>
      <c r="J2268" s="67">
        <f>SUM(J2269:J2276)</f>
        <v>170</v>
      </c>
      <c r="K2268" s="60">
        <f t="shared" si="576"/>
        <v>0.15342960288808663</v>
      </c>
      <c r="L2268" s="63">
        <f>SUM(L2269:L2276)</f>
        <v>140</v>
      </c>
      <c r="M2268" s="60">
        <f t="shared" si="578"/>
        <v>0.1263537906137184</v>
      </c>
      <c r="N2268" s="64">
        <f t="shared" si="579"/>
        <v>1108</v>
      </c>
      <c r="O2268" s="65">
        <f t="shared" si="579"/>
        <v>1</v>
      </c>
    </row>
    <row r="2269" spans="2:15" x14ac:dyDescent="0.15">
      <c r="B2269" s="182"/>
      <c r="C2269" s="11" t="s">
        <v>22</v>
      </c>
      <c r="D2269" s="77">
        <v>5</v>
      </c>
      <c r="E2269" s="66">
        <f t="shared" si="581"/>
        <v>0.10416666666666667</v>
      </c>
      <c r="F2269" s="67">
        <v>2</v>
      </c>
      <c r="G2269" s="66">
        <f t="shared" si="573"/>
        <v>4.1666666666666664E-2</v>
      </c>
      <c r="H2269" s="67">
        <v>3</v>
      </c>
      <c r="I2269" s="66">
        <f t="shared" si="575"/>
        <v>6.25E-2</v>
      </c>
      <c r="J2269" s="67">
        <v>6</v>
      </c>
      <c r="K2269" s="66">
        <f t="shared" si="576"/>
        <v>0.125</v>
      </c>
      <c r="L2269" s="68">
        <v>32</v>
      </c>
      <c r="M2269" s="66">
        <f t="shared" si="578"/>
        <v>0.66666666666666663</v>
      </c>
      <c r="N2269" s="69">
        <f t="shared" si="579"/>
        <v>48</v>
      </c>
      <c r="O2269" s="70">
        <f t="shared" si="579"/>
        <v>1</v>
      </c>
    </row>
    <row r="2270" spans="2:15" x14ac:dyDescent="0.15">
      <c r="B2270" s="182"/>
      <c r="C2270" s="12" t="s">
        <v>24</v>
      </c>
      <c r="D2270" s="145">
        <v>18</v>
      </c>
      <c r="E2270" s="142">
        <f t="shared" si="581"/>
        <v>0.22784810126582278</v>
      </c>
      <c r="F2270" s="143">
        <v>19</v>
      </c>
      <c r="G2270" s="142">
        <f t="shared" si="573"/>
        <v>0.24050632911392406</v>
      </c>
      <c r="H2270" s="143">
        <v>18</v>
      </c>
      <c r="I2270" s="142">
        <f t="shared" si="575"/>
        <v>0.22784810126582278</v>
      </c>
      <c r="J2270" s="143">
        <v>18</v>
      </c>
      <c r="K2270" s="142">
        <f t="shared" si="576"/>
        <v>0.22784810126582278</v>
      </c>
      <c r="L2270" s="98">
        <v>6</v>
      </c>
      <c r="M2270" s="142">
        <f t="shared" si="578"/>
        <v>7.5949367088607597E-2</v>
      </c>
      <c r="N2270" s="99">
        <f t="shared" si="579"/>
        <v>79</v>
      </c>
      <c r="O2270" s="144">
        <f t="shared" si="579"/>
        <v>0.99999999999999989</v>
      </c>
    </row>
    <row r="2271" spans="2:15" x14ac:dyDescent="0.15">
      <c r="B2271" s="182"/>
      <c r="C2271" s="12" t="s">
        <v>26</v>
      </c>
      <c r="D2271" s="145">
        <v>24</v>
      </c>
      <c r="E2271" s="142">
        <f t="shared" si="581"/>
        <v>0.17142857142857143</v>
      </c>
      <c r="F2271" s="143">
        <v>28</v>
      </c>
      <c r="G2271" s="142">
        <f t="shared" si="573"/>
        <v>0.2</v>
      </c>
      <c r="H2271" s="143">
        <v>43</v>
      </c>
      <c r="I2271" s="142">
        <f t="shared" si="575"/>
        <v>0.30714285714285716</v>
      </c>
      <c r="J2271" s="143">
        <v>39</v>
      </c>
      <c r="K2271" s="142">
        <f t="shared" si="576"/>
        <v>0.27857142857142858</v>
      </c>
      <c r="L2271" s="98">
        <v>6</v>
      </c>
      <c r="M2271" s="142">
        <f t="shared" si="578"/>
        <v>4.2857142857142858E-2</v>
      </c>
      <c r="N2271" s="99">
        <f t="shared" si="579"/>
        <v>140</v>
      </c>
      <c r="O2271" s="144">
        <f t="shared" si="579"/>
        <v>1</v>
      </c>
    </row>
    <row r="2272" spans="2:15" x14ac:dyDescent="0.15">
      <c r="B2272" s="182"/>
      <c r="C2272" s="12" t="s">
        <v>28</v>
      </c>
      <c r="D2272" s="145">
        <v>19</v>
      </c>
      <c r="E2272" s="142">
        <f t="shared" si="581"/>
        <v>0.12751677852348994</v>
      </c>
      <c r="F2272" s="143">
        <v>37</v>
      </c>
      <c r="G2272" s="142">
        <f t="shared" si="573"/>
        <v>0.24832214765100671</v>
      </c>
      <c r="H2272" s="143">
        <v>59</v>
      </c>
      <c r="I2272" s="142">
        <f t="shared" si="575"/>
        <v>0.39597315436241609</v>
      </c>
      <c r="J2272" s="143">
        <v>21</v>
      </c>
      <c r="K2272" s="142">
        <f t="shared" si="576"/>
        <v>0.14093959731543623</v>
      </c>
      <c r="L2272" s="98">
        <v>13</v>
      </c>
      <c r="M2272" s="142">
        <f t="shared" si="578"/>
        <v>8.7248322147651006E-2</v>
      </c>
      <c r="N2272" s="99">
        <f t="shared" si="579"/>
        <v>149</v>
      </c>
      <c r="O2272" s="144">
        <f t="shared" si="579"/>
        <v>1</v>
      </c>
    </row>
    <row r="2273" spans="2:15" x14ac:dyDescent="0.15">
      <c r="B2273" s="182"/>
      <c r="C2273" s="12" t="s">
        <v>30</v>
      </c>
      <c r="D2273" s="145">
        <v>14</v>
      </c>
      <c r="E2273" s="142">
        <f t="shared" si="581"/>
        <v>9.8591549295774641E-2</v>
      </c>
      <c r="F2273" s="143">
        <v>45</v>
      </c>
      <c r="G2273" s="142">
        <f t="shared" si="573"/>
        <v>0.31690140845070425</v>
      </c>
      <c r="H2273" s="143">
        <v>54</v>
      </c>
      <c r="I2273" s="142">
        <f t="shared" si="575"/>
        <v>0.38028169014084506</v>
      </c>
      <c r="J2273" s="143">
        <v>20</v>
      </c>
      <c r="K2273" s="142">
        <f t="shared" si="576"/>
        <v>0.14084507042253522</v>
      </c>
      <c r="L2273" s="98">
        <v>9</v>
      </c>
      <c r="M2273" s="142">
        <f t="shared" si="578"/>
        <v>6.3380281690140844E-2</v>
      </c>
      <c r="N2273" s="99">
        <f t="shared" si="579"/>
        <v>142</v>
      </c>
      <c r="O2273" s="144">
        <f t="shared" si="579"/>
        <v>1</v>
      </c>
    </row>
    <row r="2274" spans="2:15" x14ac:dyDescent="0.15">
      <c r="B2274" s="183"/>
      <c r="C2274" s="12" t="s">
        <v>35</v>
      </c>
      <c r="D2274" s="145">
        <v>38</v>
      </c>
      <c r="E2274" s="142">
        <f t="shared" si="581"/>
        <v>0.15573770491803279</v>
      </c>
      <c r="F2274" s="143">
        <v>93</v>
      </c>
      <c r="G2274" s="142">
        <f t="shared" si="573"/>
        <v>0.38114754098360654</v>
      </c>
      <c r="H2274" s="143">
        <v>63</v>
      </c>
      <c r="I2274" s="142">
        <f t="shared" si="575"/>
        <v>0.25819672131147542</v>
      </c>
      <c r="J2274" s="143">
        <v>31</v>
      </c>
      <c r="K2274" s="142">
        <f t="shared" si="576"/>
        <v>0.12704918032786885</v>
      </c>
      <c r="L2274" s="98">
        <v>19</v>
      </c>
      <c r="M2274" s="142">
        <f t="shared" si="578"/>
        <v>7.7868852459016397E-2</v>
      </c>
      <c r="N2274" s="99">
        <f t="shared" si="579"/>
        <v>244</v>
      </c>
      <c r="O2274" s="144">
        <f t="shared" si="579"/>
        <v>1</v>
      </c>
    </row>
    <row r="2275" spans="2:15" x14ac:dyDescent="0.15">
      <c r="B2275" s="183"/>
      <c r="C2275" s="12" t="s">
        <v>37</v>
      </c>
      <c r="D2275" s="145">
        <v>33</v>
      </c>
      <c r="E2275" s="142">
        <f t="shared" si="581"/>
        <v>0.16582914572864321</v>
      </c>
      <c r="F2275" s="143">
        <v>92</v>
      </c>
      <c r="G2275" s="142">
        <f t="shared" si="573"/>
        <v>0.46231155778894473</v>
      </c>
      <c r="H2275" s="143">
        <v>24</v>
      </c>
      <c r="I2275" s="142">
        <f t="shared" si="575"/>
        <v>0.12060301507537688</v>
      </c>
      <c r="J2275" s="143">
        <v>20</v>
      </c>
      <c r="K2275" s="142">
        <f t="shared" si="576"/>
        <v>0.10050251256281408</v>
      </c>
      <c r="L2275" s="98">
        <v>30</v>
      </c>
      <c r="M2275" s="142">
        <f t="shared" si="578"/>
        <v>0.15075376884422109</v>
      </c>
      <c r="N2275" s="99">
        <f t="shared" si="579"/>
        <v>199</v>
      </c>
      <c r="O2275" s="144">
        <f t="shared" si="579"/>
        <v>0.99999999999999989</v>
      </c>
    </row>
    <row r="2276" spans="2:15" x14ac:dyDescent="0.15">
      <c r="B2276" s="183"/>
      <c r="C2276" s="10" t="s">
        <v>75</v>
      </c>
      <c r="D2276" s="78">
        <v>27</v>
      </c>
      <c r="E2276" s="72">
        <f t="shared" si="581"/>
        <v>0.25233644859813081</v>
      </c>
      <c r="F2276" s="73">
        <v>30</v>
      </c>
      <c r="G2276" s="72">
        <f t="shared" si="573"/>
        <v>0.28037383177570091</v>
      </c>
      <c r="H2276" s="73">
        <v>10</v>
      </c>
      <c r="I2276" s="72">
        <f t="shared" si="575"/>
        <v>9.3457943925233641E-2</v>
      </c>
      <c r="J2276" s="73">
        <v>15</v>
      </c>
      <c r="K2276" s="72">
        <f t="shared" si="576"/>
        <v>0.14018691588785046</v>
      </c>
      <c r="L2276" s="74">
        <v>25</v>
      </c>
      <c r="M2276" s="72">
        <f t="shared" si="578"/>
        <v>0.23364485981308411</v>
      </c>
      <c r="N2276" s="75">
        <f t="shared" si="579"/>
        <v>107</v>
      </c>
      <c r="O2276" s="76">
        <f t="shared" si="579"/>
        <v>1</v>
      </c>
    </row>
    <row r="2277" spans="2:15" x14ac:dyDescent="0.15">
      <c r="B2277" s="182" t="s">
        <v>16</v>
      </c>
      <c r="C2277" s="6" t="s">
        <v>0</v>
      </c>
      <c r="D2277" s="59">
        <f>SUM(D2278:D2285)</f>
        <v>267</v>
      </c>
      <c r="E2277" s="60">
        <f t="shared" si="581"/>
        <v>0.20762052877138415</v>
      </c>
      <c r="F2277" s="62">
        <f>SUM(F2278:F2285)</f>
        <v>332</v>
      </c>
      <c r="G2277" s="60">
        <f t="shared" si="573"/>
        <v>0.25816485225505442</v>
      </c>
      <c r="H2277" s="62">
        <f>SUM(H2278:H2285)</f>
        <v>150</v>
      </c>
      <c r="I2277" s="60">
        <f t="shared" si="575"/>
        <v>0.1166407465007776</v>
      </c>
      <c r="J2277" s="62">
        <f>SUM(J2278:J2285)</f>
        <v>201</v>
      </c>
      <c r="K2277" s="60">
        <f t="shared" si="576"/>
        <v>0.15629860031104198</v>
      </c>
      <c r="L2277" s="63">
        <f>SUM(L2278:L2285)</f>
        <v>336</v>
      </c>
      <c r="M2277" s="60">
        <f t="shared" si="578"/>
        <v>0.26127527216174184</v>
      </c>
      <c r="N2277" s="64">
        <f t="shared" si="579"/>
        <v>1286</v>
      </c>
      <c r="O2277" s="65">
        <f t="shared" si="579"/>
        <v>1</v>
      </c>
    </row>
    <row r="2278" spans="2:15" x14ac:dyDescent="0.15">
      <c r="B2278" s="182"/>
      <c r="C2278" s="11" t="s">
        <v>22</v>
      </c>
      <c r="D2278" s="77">
        <v>9</v>
      </c>
      <c r="E2278" s="66">
        <f t="shared" si="581"/>
        <v>0.16071428571428573</v>
      </c>
      <c r="F2278" s="67">
        <v>1</v>
      </c>
      <c r="G2278" s="66">
        <f t="shared" si="573"/>
        <v>1.7857142857142856E-2</v>
      </c>
      <c r="H2278" s="67"/>
      <c r="I2278" s="66">
        <f t="shared" si="575"/>
        <v>0</v>
      </c>
      <c r="J2278" s="67">
        <v>15</v>
      </c>
      <c r="K2278" s="66">
        <f t="shared" si="576"/>
        <v>0.26785714285714285</v>
      </c>
      <c r="L2278" s="68">
        <v>31</v>
      </c>
      <c r="M2278" s="66">
        <f t="shared" si="578"/>
        <v>0.5535714285714286</v>
      </c>
      <c r="N2278" s="69">
        <f t="shared" si="579"/>
        <v>56</v>
      </c>
      <c r="O2278" s="70">
        <f t="shared" si="579"/>
        <v>1</v>
      </c>
    </row>
    <row r="2279" spans="2:15" x14ac:dyDescent="0.15">
      <c r="B2279" s="182"/>
      <c r="C2279" s="12" t="s">
        <v>24</v>
      </c>
      <c r="D2279" s="145">
        <v>23</v>
      </c>
      <c r="E2279" s="142">
        <f t="shared" si="581"/>
        <v>0.24468085106382978</v>
      </c>
      <c r="F2279" s="143">
        <v>30</v>
      </c>
      <c r="G2279" s="142">
        <f t="shared" si="573"/>
        <v>0.31914893617021278</v>
      </c>
      <c r="H2279" s="143">
        <v>18</v>
      </c>
      <c r="I2279" s="142">
        <f t="shared" si="575"/>
        <v>0.19148936170212766</v>
      </c>
      <c r="J2279" s="143">
        <v>15</v>
      </c>
      <c r="K2279" s="142">
        <f t="shared" si="576"/>
        <v>0.15957446808510639</v>
      </c>
      <c r="L2279" s="98">
        <v>8</v>
      </c>
      <c r="M2279" s="142">
        <f t="shared" si="578"/>
        <v>8.5106382978723402E-2</v>
      </c>
      <c r="N2279" s="99">
        <f t="shared" si="579"/>
        <v>94</v>
      </c>
      <c r="O2279" s="144">
        <f t="shared" si="579"/>
        <v>0.99999999999999989</v>
      </c>
    </row>
    <row r="2280" spans="2:15" x14ac:dyDescent="0.15">
      <c r="B2280" s="182"/>
      <c r="C2280" s="12" t="s">
        <v>26</v>
      </c>
      <c r="D2280" s="145">
        <v>31</v>
      </c>
      <c r="E2280" s="142">
        <f t="shared" si="581"/>
        <v>0.22302158273381295</v>
      </c>
      <c r="F2280" s="143">
        <v>35</v>
      </c>
      <c r="G2280" s="142">
        <f t="shared" si="573"/>
        <v>0.25179856115107913</v>
      </c>
      <c r="H2280" s="143">
        <v>25</v>
      </c>
      <c r="I2280" s="142">
        <f t="shared" si="575"/>
        <v>0.17985611510791366</v>
      </c>
      <c r="J2280" s="143">
        <v>31</v>
      </c>
      <c r="K2280" s="142">
        <f t="shared" si="576"/>
        <v>0.22302158273381295</v>
      </c>
      <c r="L2280" s="98">
        <v>17</v>
      </c>
      <c r="M2280" s="142">
        <f t="shared" si="578"/>
        <v>0.1223021582733813</v>
      </c>
      <c r="N2280" s="99">
        <f t="shared" si="579"/>
        <v>139</v>
      </c>
      <c r="O2280" s="144">
        <f t="shared" si="579"/>
        <v>0.99999999999999989</v>
      </c>
    </row>
    <row r="2281" spans="2:15" x14ac:dyDescent="0.15">
      <c r="B2281" s="182"/>
      <c r="C2281" s="12" t="s">
        <v>28</v>
      </c>
      <c r="D2281" s="145">
        <v>36</v>
      </c>
      <c r="E2281" s="142">
        <f t="shared" si="581"/>
        <v>0.18947368421052632</v>
      </c>
      <c r="F2281" s="143">
        <v>49</v>
      </c>
      <c r="G2281" s="142">
        <f t="shared" si="573"/>
        <v>0.25789473684210529</v>
      </c>
      <c r="H2281" s="143">
        <v>43</v>
      </c>
      <c r="I2281" s="142">
        <f t="shared" si="575"/>
        <v>0.22631578947368422</v>
      </c>
      <c r="J2281" s="143">
        <v>32</v>
      </c>
      <c r="K2281" s="142">
        <f t="shared" si="576"/>
        <v>0.16842105263157894</v>
      </c>
      <c r="L2281" s="98">
        <v>30</v>
      </c>
      <c r="M2281" s="142">
        <f t="shared" si="578"/>
        <v>0.15789473684210525</v>
      </c>
      <c r="N2281" s="99">
        <f t="shared" si="579"/>
        <v>190</v>
      </c>
      <c r="O2281" s="144">
        <f t="shared" si="579"/>
        <v>1</v>
      </c>
    </row>
    <row r="2282" spans="2:15" x14ac:dyDescent="0.15">
      <c r="B2282" s="182"/>
      <c r="C2282" s="12" t="s">
        <v>30</v>
      </c>
      <c r="D2282" s="145">
        <v>36</v>
      </c>
      <c r="E2282" s="142">
        <f t="shared" si="581"/>
        <v>0.21428571428571427</v>
      </c>
      <c r="F2282" s="143">
        <v>65</v>
      </c>
      <c r="G2282" s="142">
        <f t="shared" si="573"/>
        <v>0.38690476190476192</v>
      </c>
      <c r="H2282" s="143">
        <v>19</v>
      </c>
      <c r="I2282" s="142">
        <f t="shared" si="575"/>
        <v>0.1130952380952381</v>
      </c>
      <c r="J2282" s="143">
        <v>21</v>
      </c>
      <c r="K2282" s="142">
        <f t="shared" si="576"/>
        <v>0.125</v>
      </c>
      <c r="L2282" s="98">
        <v>27</v>
      </c>
      <c r="M2282" s="142">
        <f t="shared" si="578"/>
        <v>0.16071428571428573</v>
      </c>
      <c r="N2282" s="99">
        <f t="shared" si="579"/>
        <v>168</v>
      </c>
      <c r="O2282" s="144">
        <f t="shared" si="579"/>
        <v>1</v>
      </c>
    </row>
    <row r="2283" spans="2:15" x14ac:dyDescent="0.15">
      <c r="B2283" s="183"/>
      <c r="C2283" s="12" t="s">
        <v>35</v>
      </c>
      <c r="D2283" s="145">
        <v>66</v>
      </c>
      <c r="E2283" s="142">
        <f t="shared" si="581"/>
        <v>0.2462686567164179</v>
      </c>
      <c r="F2283" s="143">
        <v>85</v>
      </c>
      <c r="G2283" s="142">
        <f t="shared" si="573"/>
        <v>0.31716417910447764</v>
      </c>
      <c r="H2283" s="143">
        <v>23</v>
      </c>
      <c r="I2283" s="142">
        <f t="shared" si="575"/>
        <v>8.5820895522388058E-2</v>
      </c>
      <c r="J2283" s="143">
        <v>30</v>
      </c>
      <c r="K2283" s="142">
        <f t="shared" si="576"/>
        <v>0.11194029850746269</v>
      </c>
      <c r="L2283" s="98">
        <v>64</v>
      </c>
      <c r="M2283" s="142">
        <f t="shared" si="578"/>
        <v>0.23880597014925373</v>
      </c>
      <c r="N2283" s="99">
        <f t="shared" si="579"/>
        <v>268</v>
      </c>
      <c r="O2283" s="144">
        <f t="shared" si="579"/>
        <v>1</v>
      </c>
    </row>
    <row r="2284" spans="2:15" x14ac:dyDescent="0.15">
      <c r="B2284" s="183"/>
      <c r="C2284" s="12" t="s">
        <v>37</v>
      </c>
      <c r="D2284" s="145">
        <v>47</v>
      </c>
      <c r="E2284" s="142">
        <f t="shared" si="581"/>
        <v>0.19831223628691982</v>
      </c>
      <c r="F2284" s="143">
        <v>48</v>
      </c>
      <c r="G2284" s="142">
        <f t="shared" si="573"/>
        <v>0.20253164556962025</v>
      </c>
      <c r="H2284" s="143">
        <v>15</v>
      </c>
      <c r="I2284" s="142">
        <f t="shared" si="575"/>
        <v>6.3291139240506333E-2</v>
      </c>
      <c r="J2284" s="143">
        <v>26</v>
      </c>
      <c r="K2284" s="142">
        <f t="shared" si="576"/>
        <v>0.10970464135021098</v>
      </c>
      <c r="L2284" s="98">
        <v>101</v>
      </c>
      <c r="M2284" s="142">
        <f t="shared" si="578"/>
        <v>0.42616033755274263</v>
      </c>
      <c r="N2284" s="99">
        <f t="shared" si="579"/>
        <v>237</v>
      </c>
      <c r="O2284" s="144">
        <f t="shared" si="579"/>
        <v>1</v>
      </c>
    </row>
    <row r="2285" spans="2:15" x14ac:dyDescent="0.15">
      <c r="B2285" s="183"/>
      <c r="C2285" s="10" t="s">
        <v>75</v>
      </c>
      <c r="D2285" s="78">
        <v>19</v>
      </c>
      <c r="E2285" s="72">
        <f t="shared" si="581"/>
        <v>0.1417910447761194</v>
      </c>
      <c r="F2285" s="73">
        <v>19</v>
      </c>
      <c r="G2285" s="72">
        <f t="shared" si="573"/>
        <v>0.1417910447761194</v>
      </c>
      <c r="H2285" s="73">
        <v>7</v>
      </c>
      <c r="I2285" s="72">
        <f t="shared" si="575"/>
        <v>5.2238805970149252E-2</v>
      </c>
      <c r="J2285" s="73">
        <v>31</v>
      </c>
      <c r="K2285" s="72">
        <f t="shared" si="576"/>
        <v>0.23134328358208955</v>
      </c>
      <c r="L2285" s="74">
        <v>58</v>
      </c>
      <c r="M2285" s="72">
        <f t="shared" si="578"/>
        <v>0.43283582089552236</v>
      </c>
      <c r="N2285" s="75">
        <f t="shared" si="579"/>
        <v>134</v>
      </c>
      <c r="O2285" s="76">
        <f t="shared" si="579"/>
        <v>1</v>
      </c>
    </row>
    <row r="2287" spans="2:15" ht="27" customHeight="1" x14ac:dyDescent="0.15">
      <c r="B2287" s="174" t="s">
        <v>88</v>
      </c>
      <c r="C2287" s="175"/>
      <c r="D2287" s="184" t="s">
        <v>266</v>
      </c>
      <c r="E2287" s="185"/>
      <c r="F2287" s="186" t="s">
        <v>267</v>
      </c>
      <c r="G2287" s="186"/>
      <c r="H2287" s="186" t="s">
        <v>268</v>
      </c>
      <c r="I2287" s="186"/>
      <c r="J2287" s="187" t="s">
        <v>269</v>
      </c>
      <c r="K2287" s="188"/>
      <c r="L2287" s="186" t="s">
        <v>76</v>
      </c>
      <c r="M2287" s="189"/>
      <c r="N2287" s="186" t="s">
        <v>14</v>
      </c>
      <c r="O2287" s="190"/>
    </row>
    <row r="2288" spans="2:15" x14ac:dyDescent="0.15">
      <c r="B2288" s="176"/>
      <c r="C2288" s="177"/>
      <c r="D2288" s="119" t="s">
        <v>1</v>
      </c>
      <c r="E2288" s="120" t="s">
        <v>2</v>
      </c>
      <c r="F2288" s="120" t="s">
        <v>1</v>
      </c>
      <c r="G2288" s="120" t="s">
        <v>2</v>
      </c>
      <c r="H2288" s="120" t="s">
        <v>1</v>
      </c>
      <c r="I2288" s="120" t="s">
        <v>2</v>
      </c>
      <c r="J2288" s="120" t="s">
        <v>1</v>
      </c>
      <c r="K2288" s="120" t="s">
        <v>2</v>
      </c>
      <c r="L2288" s="120" t="s">
        <v>1</v>
      </c>
      <c r="M2288" s="120" t="s">
        <v>2</v>
      </c>
      <c r="N2288" s="120" t="s">
        <v>1</v>
      </c>
      <c r="O2288" s="121" t="s">
        <v>2</v>
      </c>
    </row>
    <row r="2289" spans="2:15" x14ac:dyDescent="0.15">
      <c r="B2289" s="171" t="s">
        <v>17</v>
      </c>
      <c r="C2289" s="3" t="s">
        <v>0</v>
      </c>
      <c r="D2289" s="22">
        <f>SUM(D2290:D2299)</f>
        <v>445</v>
      </c>
      <c r="E2289" s="23">
        <f t="shared" ref="E2289:E2299" si="583">D2289/N2289</f>
        <v>0.1858813700918964</v>
      </c>
      <c r="F2289" s="37">
        <f>SUM(F2290:F2299)</f>
        <v>678</v>
      </c>
      <c r="G2289" s="23">
        <f t="shared" ref="G2289:G2299" si="584">F2289/N2289</f>
        <v>0.2832080200501253</v>
      </c>
      <c r="H2289" s="39">
        <f>SUM(H2290:H2299)</f>
        <v>424</v>
      </c>
      <c r="I2289" s="23">
        <f>H2289/N2289</f>
        <v>0.17710944026733499</v>
      </c>
      <c r="J2289" s="37">
        <f>SUM(J2290:J2299)</f>
        <v>371</v>
      </c>
      <c r="K2289" s="23">
        <f>J2289/N2289</f>
        <v>0.15497076023391812</v>
      </c>
      <c r="L2289" s="40">
        <f>SUM(L2290:L2299)</f>
        <v>476</v>
      </c>
      <c r="M2289" s="23">
        <f>L2289/N2289</f>
        <v>0.19883040935672514</v>
      </c>
      <c r="N2289" s="41">
        <f>D2289+F2289+H2289+J2289+L2289</f>
        <v>2394</v>
      </c>
      <c r="O2289" s="25">
        <f>E2289+G2289+I2289+K2289+M2289</f>
        <v>0.99999999999999989</v>
      </c>
    </row>
    <row r="2290" spans="2:15" x14ac:dyDescent="0.15">
      <c r="B2290" s="172"/>
      <c r="C2290" s="11" t="s">
        <v>77</v>
      </c>
      <c r="D2290" s="92">
        <v>18</v>
      </c>
      <c r="E2290" s="42">
        <f t="shared" si="583"/>
        <v>0.12949640287769784</v>
      </c>
      <c r="F2290" s="95">
        <v>45</v>
      </c>
      <c r="G2290" s="42">
        <f t="shared" si="584"/>
        <v>0.32374100719424459</v>
      </c>
      <c r="H2290" s="52">
        <v>26</v>
      </c>
      <c r="I2290" s="42">
        <f t="shared" ref="I2290:I2299" si="585">H2290/N2290</f>
        <v>0.18705035971223022</v>
      </c>
      <c r="J2290" s="52">
        <v>41</v>
      </c>
      <c r="K2290" s="42">
        <f t="shared" ref="K2290:K2299" si="586">J2290/N2290</f>
        <v>0.29496402877697842</v>
      </c>
      <c r="L2290" s="56">
        <v>9</v>
      </c>
      <c r="M2290" s="42">
        <f t="shared" ref="M2290:M2299" si="587">L2290/N2290</f>
        <v>6.4748201438848921E-2</v>
      </c>
      <c r="N2290" s="43">
        <f t="shared" ref="N2290:O2299" si="588">D2290+F2290+H2290+J2290+L2290</f>
        <v>139</v>
      </c>
      <c r="O2290" s="44">
        <f t="shared" si="588"/>
        <v>1</v>
      </c>
    </row>
    <row r="2291" spans="2:15" x14ac:dyDescent="0.15">
      <c r="B2291" s="172"/>
      <c r="C2291" s="12" t="s">
        <v>78</v>
      </c>
      <c r="D2291" s="57">
        <v>7</v>
      </c>
      <c r="E2291" s="54">
        <f t="shared" si="583"/>
        <v>0.11864406779661017</v>
      </c>
      <c r="F2291" s="147">
        <v>22</v>
      </c>
      <c r="G2291" s="54">
        <f t="shared" si="584"/>
        <v>0.3728813559322034</v>
      </c>
      <c r="H2291" s="58">
        <v>10</v>
      </c>
      <c r="I2291" s="54">
        <f t="shared" si="585"/>
        <v>0.16949152542372881</v>
      </c>
      <c r="J2291" s="58">
        <v>13</v>
      </c>
      <c r="K2291" s="54">
        <f t="shared" si="586"/>
        <v>0.22033898305084745</v>
      </c>
      <c r="L2291" s="53">
        <v>7</v>
      </c>
      <c r="M2291" s="54">
        <f t="shared" si="587"/>
        <v>0.11864406779661017</v>
      </c>
      <c r="N2291" s="138">
        <f t="shared" si="588"/>
        <v>59</v>
      </c>
      <c r="O2291" s="134">
        <f t="shared" si="588"/>
        <v>1</v>
      </c>
    </row>
    <row r="2292" spans="2:15" x14ac:dyDescent="0.15">
      <c r="B2292" s="172"/>
      <c r="C2292" s="12" t="s">
        <v>79</v>
      </c>
      <c r="D2292" s="57">
        <v>59</v>
      </c>
      <c r="E2292" s="54">
        <f t="shared" si="583"/>
        <v>0.23505976095617531</v>
      </c>
      <c r="F2292" s="147">
        <v>79</v>
      </c>
      <c r="G2292" s="54">
        <f t="shared" si="584"/>
        <v>0.3147410358565737</v>
      </c>
      <c r="H2292" s="58">
        <v>40</v>
      </c>
      <c r="I2292" s="54">
        <f t="shared" si="585"/>
        <v>0.15936254980079681</v>
      </c>
      <c r="J2292" s="58">
        <v>29</v>
      </c>
      <c r="K2292" s="54">
        <f t="shared" si="586"/>
        <v>0.11553784860557768</v>
      </c>
      <c r="L2292" s="53">
        <v>44</v>
      </c>
      <c r="M2292" s="54">
        <f t="shared" si="587"/>
        <v>0.1752988047808765</v>
      </c>
      <c r="N2292" s="138">
        <f t="shared" si="588"/>
        <v>251</v>
      </c>
      <c r="O2292" s="134">
        <f t="shared" si="588"/>
        <v>1</v>
      </c>
    </row>
    <row r="2293" spans="2:15" x14ac:dyDescent="0.15">
      <c r="B2293" s="172"/>
      <c r="C2293" s="12" t="s">
        <v>80</v>
      </c>
      <c r="D2293" s="57">
        <v>58</v>
      </c>
      <c r="E2293" s="54">
        <f t="shared" si="583"/>
        <v>0.15934065934065933</v>
      </c>
      <c r="F2293" s="147">
        <v>101</v>
      </c>
      <c r="G2293" s="54">
        <f t="shared" si="584"/>
        <v>0.27747252747252749</v>
      </c>
      <c r="H2293" s="58">
        <v>66</v>
      </c>
      <c r="I2293" s="54">
        <f t="shared" si="585"/>
        <v>0.18131868131868131</v>
      </c>
      <c r="J2293" s="58">
        <v>56</v>
      </c>
      <c r="K2293" s="54">
        <f t="shared" si="586"/>
        <v>0.15384615384615385</v>
      </c>
      <c r="L2293" s="53">
        <v>83</v>
      </c>
      <c r="M2293" s="54">
        <f t="shared" si="587"/>
        <v>0.22802197802197802</v>
      </c>
      <c r="N2293" s="138">
        <f t="shared" si="588"/>
        <v>364</v>
      </c>
      <c r="O2293" s="134">
        <f t="shared" si="588"/>
        <v>1</v>
      </c>
    </row>
    <row r="2294" spans="2:15" x14ac:dyDescent="0.15">
      <c r="B2294" s="172"/>
      <c r="C2294" s="12" t="s">
        <v>81</v>
      </c>
      <c r="D2294" s="57">
        <v>35</v>
      </c>
      <c r="E2294" s="54">
        <f t="shared" si="583"/>
        <v>0.20710059171597633</v>
      </c>
      <c r="F2294" s="147">
        <v>46</v>
      </c>
      <c r="G2294" s="54">
        <f t="shared" si="584"/>
        <v>0.27218934911242604</v>
      </c>
      <c r="H2294" s="58">
        <v>35</v>
      </c>
      <c r="I2294" s="54">
        <f t="shared" si="585"/>
        <v>0.20710059171597633</v>
      </c>
      <c r="J2294" s="58">
        <v>28</v>
      </c>
      <c r="K2294" s="54">
        <f t="shared" si="586"/>
        <v>0.16568047337278108</v>
      </c>
      <c r="L2294" s="53">
        <v>25</v>
      </c>
      <c r="M2294" s="54">
        <f t="shared" si="587"/>
        <v>0.14792899408284024</v>
      </c>
      <c r="N2294" s="138">
        <f t="shared" si="588"/>
        <v>169</v>
      </c>
      <c r="O2294" s="134">
        <f t="shared" si="588"/>
        <v>0.99999999999999989</v>
      </c>
    </row>
    <row r="2295" spans="2:15" x14ac:dyDescent="0.15">
      <c r="B2295" s="172"/>
      <c r="C2295" s="12" t="s">
        <v>82</v>
      </c>
      <c r="D2295" s="57">
        <v>60</v>
      </c>
      <c r="E2295" s="54">
        <f t="shared" si="583"/>
        <v>0.24489795918367346</v>
      </c>
      <c r="F2295" s="147">
        <v>69</v>
      </c>
      <c r="G2295" s="54">
        <f t="shared" si="584"/>
        <v>0.28163265306122448</v>
      </c>
      <c r="H2295" s="58">
        <v>56</v>
      </c>
      <c r="I2295" s="54">
        <f t="shared" si="585"/>
        <v>0.22857142857142856</v>
      </c>
      <c r="J2295" s="58">
        <v>43</v>
      </c>
      <c r="K2295" s="54">
        <f t="shared" si="586"/>
        <v>0.17551020408163265</v>
      </c>
      <c r="L2295" s="53">
        <v>17</v>
      </c>
      <c r="M2295" s="54">
        <f t="shared" si="587"/>
        <v>6.9387755102040816E-2</v>
      </c>
      <c r="N2295" s="138">
        <f t="shared" si="588"/>
        <v>245</v>
      </c>
      <c r="O2295" s="134">
        <f t="shared" si="588"/>
        <v>1</v>
      </c>
    </row>
    <row r="2296" spans="2:15" x14ac:dyDescent="0.15">
      <c r="B2296" s="172"/>
      <c r="C2296" s="12" t="s">
        <v>83</v>
      </c>
      <c r="D2296" s="57">
        <v>60</v>
      </c>
      <c r="E2296" s="54">
        <f t="shared" si="583"/>
        <v>0.14117647058823529</v>
      </c>
      <c r="F2296" s="147">
        <v>128</v>
      </c>
      <c r="G2296" s="54">
        <f t="shared" si="584"/>
        <v>0.30117647058823527</v>
      </c>
      <c r="H2296" s="58">
        <v>68</v>
      </c>
      <c r="I2296" s="54">
        <f t="shared" si="585"/>
        <v>0.16</v>
      </c>
      <c r="J2296" s="58">
        <v>35</v>
      </c>
      <c r="K2296" s="54">
        <f t="shared" si="586"/>
        <v>8.2352941176470587E-2</v>
      </c>
      <c r="L2296" s="53">
        <v>134</v>
      </c>
      <c r="M2296" s="54">
        <f t="shared" si="587"/>
        <v>0.31529411764705884</v>
      </c>
      <c r="N2296" s="138">
        <f t="shared" si="588"/>
        <v>425</v>
      </c>
      <c r="O2296" s="134">
        <f t="shared" si="588"/>
        <v>1</v>
      </c>
    </row>
    <row r="2297" spans="2:15" x14ac:dyDescent="0.15">
      <c r="B2297" s="172"/>
      <c r="C2297" s="12" t="s">
        <v>84</v>
      </c>
      <c r="D2297" s="57">
        <v>76</v>
      </c>
      <c r="E2297" s="54">
        <f t="shared" si="583"/>
        <v>0.19047619047619047</v>
      </c>
      <c r="F2297" s="147">
        <v>103</v>
      </c>
      <c r="G2297" s="54">
        <f t="shared" si="584"/>
        <v>0.25814536340852129</v>
      </c>
      <c r="H2297" s="58">
        <v>77</v>
      </c>
      <c r="I2297" s="54">
        <f t="shared" si="585"/>
        <v>0.19298245614035087</v>
      </c>
      <c r="J2297" s="58">
        <v>57</v>
      </c>
      <c r="K2297" s="54">
        <f t="shared" si="586"/>
        <v>0.14285714285714285</v>
      </c>
      <c r="L2297" s="53">
        <v>86</v>
      </c>
      <c r="M2297" s="54">
        <f t="shared" si="587"/>
        <v>0.21553884711779447</v>
      </c>
      <c r="N2297" s="138">
        <f t="shared" si="588"/>
        <v>399</v>
      </c>
      <c r="O2297" s="134">
        <f t="shared" si="588"/>
        <v>0.99999999999999989</v>
      </c>
    </row>
    <row r="2298" spans="2:15" x14ac:dyDescent="0.15">
      <c r="B2298" s="172"/>
      <c r="C2298" s="12" t="s">
        <v>85</v>
      </c>
      <c r="D2298" s="139">
        <v>49</v>
      </c>
      <c r="E2298" s="54">
        <f t="shared" si="583"/>
        <v>0.24019607843137256</v>
      </c>
      <c r="F2298" s="147">
        <v>53</v>
      </c>
      <c r="G2298" s="54">
        <f t="shared" si="584"/>
        <v>0.25980392156862747</v>
      </c>
      <c r="H2298" s="58">
        <v>29</v>
      </c>
      <c r="I2298" s="54">
        <f t="shared" si="585"/>
        <v>0.14215686274509803</v>
      </c>
      <c r="J2298" s="58">
        <v>38</v>
      </c>
      <c r="K2298" s="54">
        <f t="shared" si="586"/>
        <v>0.18627450980392157</v>
      </c>
      <c r="L2298" s="53">
        <v>35</v>
      </c>
      <c r="M2298" s="54">
        <f t="shared" si="587"/>
        <v>0.17156862745098039</v>
      </c>
      <c r="N2298" s="138">
        <f t="shared" si="588"/>
        <v>204</v>
      </c>
      <c r="O2298" s="134">
        <f t="shared" si="588"/>
        <v>1</v>
      </c>
    </row>
    <row r="2299" spans="2:15" x14ac:dyDescent="0.15">
      <c r="B2299" s="173"/>
      <c r="C2299" s="10" t="s">
        <v>86</v>
      </c>
      <c r="D2299" s="55">
        <v>23</v>
      </c>
      <c r="E2299" s="46">
        <f t="shared" si="583"/>
        <v>0.16546762589928057</v>
      </c>
      <c r="F2299" s="104">
        <v>32</v>
      </c>
      <c r="G2299" s="46">
        <f t="shared" si="584"/>
        <v>0.23021582733812951</v>
      </c>
      <c r="H2299" s="47">
        <v>17</v>
      </c>
      <c r="I2299" s="46">
        <f t="shared" si="585"/>
        <v>0.1223021582733813</v>
      </c>
      <c r="J2299" s="47">
        <v>31</v>
      </c>
      <c r="K2299" s="46">
        <f t="shared" si="586"/>
        <v>0.22302158273381295</v>
      </c>
      <c r="L2299" s="48">
        <v>36</v>
      </c>
      <c r="M2299" s="46">
        <f t="shared" si="587"/>
        <v>0.25899280575539568</v>
      </c>
      <c r="N2299" s="49">
        <f t="shared" si="588"/>
        <v>139</v>
      </c>
      <c r="O2299" s="50">
        <f t="shared" si="588"/>
        <v>1</v>
      </c>
    </row>
  </sheetData>
  <mergeCells count="856">
    <mergeCell ref="J49:K49"/>
    <mergeCell ref="J79:K79"/>
    <mergeCell ref="B116:B124"/>
    <mergeCell ref="B49:C50"/>
    <mergeCell ref="D49:E49"/>
    <mergeCell ref="F49:G49"/>
    <mergeCell ref="H49:I49"/>
    <mergeCell ref="B175:B185"/>
    <mergeCell ref="D189:E189"/>
    <mergeCell ref="F189:G189"/>
    <mergeCell ref="H189:I189"/>
    <mergeCell ref="B96:C97"/>
    <mergeCell ref="B126:C127"/>
    <mergeCell ref="B51:B59"/>
    <mergeCell ref="B60:B68"/>
    <mergeCell ref="B69:B77"/>
    <mergeCell ref="B79:C80"/>
    <mergeCell ref="D79:E79"/>
    <mergeCell ref="F79:G79"/>
    <mergeCell ref="H79:I79"/>
    <mergeCell ref="B128:B138"/>
    <mergeCell ref="B143:C144"/>
    <mergeCell ref="D143:E143"/>
    <mergeCell ref="F143:G143"/>
    <mergeCell ref="H143:I143"/>
    <mergeCell ref="B81:B91"/>
    <mergeCell ref="B98:B106"/>
    <mergeCell ref="B107:B115"/>
    <mergeCell ref="N96:O96"/>
    <mergeCell ref="F96:G96"/>
    <mergeCell ref="D96:E96"/>
    <mergeCell ref="H96:I96"/>
    <mergeCell ref="J96:K96"/>
    <mergeCell ref="L96:M96"/>
    <mergeCell ref="D126:E126"/>
    <mergeCell ref="F126:G126"/>
    <mergeCell ref="H126:I126"/>
    <mergeCell ref="J126:K126"/>
    <mergeCell ref="L126:M126"/>
    <mergeCell ref="N126:O126"/>
    <mergeCell ref="G10:H10"/>
    <mergeCell ref="B4:B5"/>
    <mergeCell ref="C4:D4"/>
    <mergeCell ref="E4:F4"/>
    <mergeCell ref="G4:H4"/>
    <mergeCell ref="I4:J4"/>
    <mergeCell ref="K4:L4"/>
    <mergeCell ref="M4:N4"/>
    <mergeCell ref="B10:B11"/>
    <mergeCell ref="C10:D10"/>
    <mergeCell ref="E10:F10"/>
    <mergeCell ref="K18:L18"/>
    <mergeCell ref="M18:N18"/>
    <mergeCell ref="B32:B33"/>
    <mergeCell ref="C32:D32"/>
    <mergeCell ref="E32:F32"/>
    <mergeCell ref="G32:H32"/>
    <mergeCell ref="B18:B19"/>
    <mergeCell ref="C18:D18"/>
    <mergeCell ref="E18:F18"/>
    <mergeCell ref="G18:H18"/>
    <mergeCell ref="I18:J18"/>
    <mergeCell ref="J143:K143"/>
    <mergeCell ref="L143:M143"/>
    <mergeCell ref="B145:B153"/>
    <mergeCell ref="B154:B162"/>
    <mergeCell ref="B163:B171"/>
    <mergeCell ref="B173:C174"/>
    <mergeCell ref="D173:E173"/>
    <mergeCell ref="F173:G173"/>
    <mergeCell ref="H173:I173"/>
    <mergeCell ref="J173:K173"/>
    <mergeCell ref="L173:M173"/>
    <mergeCell ref="N249:O249"/>
    <mergeCell ref="B251:B261"/>
    <mergeCell ref="J189:K189"/>
    <mergeCell ref="L189:M189"/>
    <mergeCell ref="N189:O189"/>
    <mergeCell ref="B191:B199"/>
    <mergeCell ref="B200:B208"/>
    <mergeCell ref="B209:B217"/>
    <mergeCell ref="B219:C220"/>
    <mergeCell ref="B221:B229"/>
    <mergeCell ref="B230:B238"/>
    <mergeCell ref="B189:C190"/>
    <mergeCell ref="B263:C264"/>
    <mergeCell ref="B265:B275"/>
    <mergeCell ref="D219:E219"/>
    <mergeCell ref="F219:G219"/>
    <mergeCell ref="H219:I219"/>
    <mergeCell ref="J219:K219"/>
    <mergeCell ref="L219:M219"/>
    <mergeCell ref="D263:E263"/>
    <mergeCell ref="F263:G263"/>
    <mergeCell ref="H263:I263"/>
    <mergeCell ref="J263:K263"/>
    <mergeCell ref="L263:M263"/>
    <mergeCell ref="B239:B247"/>
    <mergeCell ref="B249:C250"/>
    <mergeCell ref="D249:E249"/>
    <mergeCell ref="F249:G249"/>
    <mergeCell ref="H249:I249"/>
    <mergeCell ref="J249:K249"/>
    <mergeCell ref="L249:M249"/>
    <mergeCell ref="B312:B322"/>
    <mergeCell ref="B310:C311"/>
    <mergeCell ref="B280:C281"/>
    <mergeCell ref="B282:B290"/>
    <mergeCell ref="B291:B299"/>
    <mergeCell ref="B300:B308"/>
    <mergeCell ref="B327:C328"/>
    <mergeCell ref="B329:B337"/>
    <mergeCell ref="B338:B346"/>
    <mergeCell ref="B420:C421"/>
    <mergeCell ref="B422:B430"/>
    <mergeCell ref="B431:B439"/>
    <mergeCell ref="B347:B355"/>
    <mergeCell ref="B357:C358"/>
    <mergeCell ref="B359:B369"/>
    <mergeCell ref="B374:C375"/>
    <mergeCell ref="B376:B384"/>
    <mergeCell ref="B385:B393"/>
    <mergeCell ref="B394:B402"/>
    <mergeCell ref="B406:B416"/>
    <mergeCell ref="B404:C405"/>
    <mergeCell ref="B440:B448"/>
    <mergeCell ref="B450:C451"/>
    <mergeCell ref="B452:B460"/>
    <mergeCell ref="B461:B469"/>
    <mergeCell ref="B470:B478"/>
    <mergeCell ref="B480:C481"/>
    <mergeCell ref="B482:B492"/>
    <mergeCell ref="B494:C495"/>
    <mergeCell ref="B496:B506"/>
    <mergeCell ref="B511:C512"/>
    <mergeCell ref="B513:B521"/>
    <mergeCell ref="B522:B530"/>
    <mergeCell ref="B531:B539"/>
    <mergeCell ref="N511:O511"/>
    <mergeCell ref="B541:C542"/>
    <mergeCell ref="B543:B551"/>
    <mergeCell ref="B552:B560"/>
    <mergeCell ref="B561:B569"/>
    <mergeCell ref="D541:E541"/>
    <mergeCell ref="F541:G541"/>
    <mergeCell ref="H541:I541"/>
    <mergeCell ref="J541:K541"/>
    <mergeCell ref="L541:M541"/>
    <mergeCell ref="N541:O541"/>
    <mergeCell ref="D511:E511"/>
    <mergeCell ref="F511:G511"/>
    <mergeCell ref="H511:I511"/>
    <mergeCell ref="J511:K511"/>
    <mergeCell ref="L511:M511"/>
    <mergeCell ref="B571:C572"/>
    <mergeCell ref="N571:O571"/>
    <mergeCell ref="B573:B583"/>
    <mergeCell ref="B585:C586"/>
    <mergeCell ref="D571:E571"/>
    <mergeCell ref="F571:G571"/>
    <mergeCell ref="H571:I571"/>
    <mergeCell ref="J571:K571"/>
    <mergeCell ref="L571:M571"/>
    <mergeCell ref="B587:B597"/>
    <mergeCell ref="D585:E585"/>
    <mergeCell ref="F585:G585"/>
    <mergeCell ref="H585:I585"/>
    <mergeCell ref="J585:K585"/>
    <mergeCell ref="L585:M585"/>
    <mergeCell ref="N585:O585"/>
    <mergeCell ref="B602:C603"/>
    <mergeCell ref="B604:B612"/>
    <mergeCell ref="D602:E602"/>
    <mergeCell ref="F602:G602"/>
    <mergeCell ref="J602:K602"/>
    <mergeCell ref="H602:I602"/>
    <mergeCell ref="L602:M602"/>
    <mergeCell ref="N602:O602"/>
    <mergeCell ref="B613:B621"/>
    <mergeCell ref="B622:B630"/>
    <mergeCell ref="B632:C633"/>
    <mergeCell ref="B634:B644"/>
    <mergeCell ref="B648:C649"/>
    <mergeCell ref="B650:B658"/>
    <mergeCell ref="B659:B667"/>
    <mergeCell ref="B668:B676"/>
    <mergeCell ref="B678:C679"/>
    <mergeCell ref="B680:B690"/>
    <mergeCell ref="B698:B706"/>
    <mergeCell ref="B707:B715"/>
    <mergeCell ref="B716:B724"/>
    <mergeCell ref="B696:C697"/>
    <mergeCell ref="B726:C727"/>
    <mergeCell ref="B728:B738"/>
    <mergeCell ref="D696:E696"/>
    <mergeCell ref="F696:G696"/>
    <mergeCell ref="H696:I696"/>
    <mergeCell ref="J696:K696"/>
    <mergeCell ref="L696:M696"/>
    <mergeCell ref="N696:O696"/>
    <mergeCell ref="P696:Q696"/>
    <mergeCell ref="D726:E726"/>
    <mergeCell ref="F726:G726"/>
    <mergeCell ref="H726:I726"/>
    <mergeCell ref="J726:K726"/>
    <mergeCell ref="L726:M726"/>
    <mergeCell ref="N726:O726"/>
    <mergeCell ref="P726:Q726"/>
    <mergeCell ref="P816:Q816"/>
    <mergeCell ref="B818:B828"/>
    <mergeCell ref="B771:C772"/>
    <mergeCell ref="B773:B783"/>
    <mergeCell ref="N741:O741"/>
    <mergeCell ref="P741:Q741"/>
    <mergeCell ref="D771:E771"/>
    <mergeCell ref="F771:G771"/>
    <mergeCell ref="H771:I771"/>
    <mergeCell ref="J771:K771"/>
    <mergeCell ref="L771:M771"/>
    <mergeCell ref="N771:O771"/>
    <mergeCell ref="P771:Q771"/>
    <mergeCell ref="B741:C742"/>
    <mergeCell ref="B743:B751"/>
    <mergeCell ref="B752:B760"/>
    <mergeCell ref="B761:B769"/>
    <mergeCell ref="D741:E741"/>
    <mergeCell ref="F741:G741"/>
    <mergeCell ref="H741:I741"/>
    <mergeCell ref="J741:K741"/>
    <mergeCell ref="L741:M741"/>
    <mergeCell ref="B797:B805"/>
    <mergeCell ref="B806:B814"/>
    <mergeCell ref="P786:Q786"/>
    <mergeCell ref="B788:B796"/>
    <mergeCell ref="B833:C834"/>
    <mergeCell ref="D833:E833"/>
    <mergeCell ref="F833:G833"/>
    <mergeCell ref="H833:I833"/>
    <mergeCell ref="J833:K833"/>
    <mergeCell ref="L833:M833"/>
    <mergeCell ref="N833:O833"/>
    <mergeCell ref="P833:Q833"/>
    <mergeCell ref="B816:C817"/>
    <mergeCell ref="D816:E816"/>
    <mergeCell ref="F816:G816"/>
    <mergeCell ref="H816:I816"/>
    <mergeCell ref="J816:K816"/>
    <mergeCell ref="L816:M816"/>
    <mergeCell ref="N816:O816"/>
    <mergeCell ref="B786:C787"/>
    <mergeCell ref="D786:E786"/>
    <mergeCell ref="F786:G786"/>
    <mergeCell ref="H786:I786"/>
    <mergeCell ref="J786:K786"/>
    <mergeCell ref="L786:M786"/>
    <mergeCell ref="N786:O786"/>
    <mergeCell ref="B835:B843"/>
    <mergeCell ref="B844:B852"/>
    <mergeCell ref="B853:B861"/>
    <mergeCell ref="B863:C864"/>
    <mergeCell ref="D863:E863"/>
    <mergeCell ref="F863:G863"/>
    <mergeCell ref="H863:I863"/>
    <mergeCell ref="J863:K863"/>
    <mergeCell ref="L863:M863"/>
    <mergeCell ref="N863:O863"/>
    <mergeCell ref="P863:Q863"/>
    <mergeCell ref="B865:B875"/>
    <mergeCell ref="B880:C881"/>
    <mergeCell ref="D880:E880"/>
    <mergeCell ref="F880:G880"/>
    <mergeCell ref="H880:I880"/>
    <mergeCell ref="J880:K880"/>
    <mergeCell ref="L880:M880"/>
    <mergeCell ref="N880:O880"/>
    <mergeCell ref="B882:B890"/>
    <mergeCell ref="B891:B899"/>
    <mergeCell ref="B900:B908"/>
    <mergeCell ref="B910:C911"/>
    <mergeCell ref="D910:E910"/>
    <mergeCell ref="F910:G910"/>
    <mergeCell ref="H910:I910"/>
    <mergeCell ref="J910:K910"/>
    <mergeCell ref="L910:M910"/>
    <mergeCell ref="N910:O910"/>
    <mergeCell ref="B912:B922"/>
    <mergeCell ref="B926:C927"/>
    <mergeCell ref="D926:E926"/>
    <mergeCell ref="F926:G926"/>
    <mergeCell ref="H926:I926"/>
    <mergeCell ref="J926:K926"/>
    <mergeCell ref="L926:M926"/>
    <mergeCell ref="B928:B936"/>
    <mergeCell ref="B937:B945"/>
    <mergeCell ref="B946:B954"/>
    <mergeCell ref="B956:C957"/>
    <mergeCell ref="D956:E956"/>
    <mergeCell ref="F956:G956"/>
    <mergeCell ref="H956:I956"/>
    <mergeCell ref="J956:K956"/>
    <mergeCell ref="L956:M956"/>
    <mergeCell ref="B958:B968"/>
    <mergeCell ref="B973:C974"/>
    <mergeCell ref="D973:E973"/>
    <mergeCell ref="F973:G973"/>
    <mergeCell ref="H973:I973"/>
    <mergeCell ref="J973:K973"/>
    <mergeCell ref="L973:M973"/>
    <mergeCell ref="N973:O973"/>
    <mergeCell ref="B975:B983"/>
    <mergeCell ref="B984:B992"/>
    <mergeCell ref="B993:B1001"/>
    <mergeCell ref="B1003:C1004"/>
    <mergeCell ref="D1003:E1003"/>
    <mergeCell ref="F1003:G1003"/>
    <mergeCell ref="H1003:I1003"/>
    <mergeCell ref="J1003:K1003"/>
    <mergeCell ref="L1003:M1003"/>
    <mergeCell ref="N1003:O1003"/>
    <mergeCell ref="B1005:B1015"/>
    <mergeCell ref="B1020:C1021"/>
    <mergeCell ref="D1020:E1020"/>
    <mergeCell ref="F1020:G1020"/>
    <mergeCell ref="H1020:I1020"/>
    <mergeCell ref="J1020:K1020"/>
    <mergeCell ref="L1020:M1020"/>
    <mergeCell ref="N1020:O1020"/>
    <mergeCell ref="B1022:B1030"/>
    <mergeCell ref="B1031:B1039"/>
    <mergeCell ref="B1040:B1048"/>
    <mergeCell ref="D1050:E1050"/>
    <mergeCell ref="F1050:G1050"/>
    <mergeCell ref="H1050:I1050"/>
    <mergeCell ref="B1050:C1051"/>
    <mergeCell ref="B1052:B1060"/>
    <mergeCell ref="B1061:B1069"/>
    <mergeCell ref="B1070:B1078"/>
    <mergeCell ref="B1080:C1081"/>
    <mergeCell ref="D1080:E1080"/>
    <mergeCell ref="F1080:G1080"/>
    <mergeCell ref="H1080:I1080"/>
    <mergeCell ref="J1080:K1080"/>
    <mergeCell ref="L1080:M1080"/>
    <mergeCell ref="N1080:O1080"/>
    <mergeCell ref="D1094:E1094"/>
    <mergeCell ref="F1094:G1094"/>
    <mergeCell ref="H1094:I1094"/>
    <mergeCell ref="B1082:B1092"/>
    <mergeCell ref="B1094:C1095"/>
    <mergeCell ref="B1096:B1106"/>
    <mergeCell ref="B1111:C1112"/>
    <mergeCell ref="D1111:E1111"/>
    <mergeCell ref="F1111:G1111"/>
    <mergeCell ref="H1111:I1111"/>
    <mergeCell ref="J1111:K1111"/>
    <mergeCell ref="L1111:M1111"/>
    <mergeCell ref="N1111:O1111"/>
    <mergeCell ref="B1113:B1121"/>
    <mergeCell ref="B1122:B1130"/>
    <mergeCell ref="B1131:B1139"/>
    <mergeCell ref="D1141:E1141"/>
    <mergeCell ref="F1141:G1141"/>
    <mergeCell ref="H1141:I1141"/>
    <mergeCell ref="B1141:C1142"/>
    <mergeCell ref="B1143:B1151"/>
    <mergeCell ref="B1152:B1160"/>
    <mergeCell ref="B1161:B1169"/>
    <mergeCell ref="B1171:C1172"/>
    <mergeCell ref="D1171:E1171"/>
    <mergeCell ref="F1171:G1171"/>
    <mergeCell ref="H1171:I1171"/>
    <mergeCell ref="J1171:K1171"/>
    <mergeCell ref="L1171:M1171"/>
    <mergeCell ref="N1171:O1171"/>
    <mergeCell ref="D1185:E1185"/>
    <mergeCell ref="F1185:G1185"/>
    <mergeCell ref="H1185:I1185"/>
    <mergeCell ref="B1173:B1183"/>
    <mergeCell ref="B1185:C1186"/>
    <mergeCell ref="B1187:B1197"/>
    <mergeCell ref="B1202:C1203"/>
    <mergeCell ref="D1202:E1202"/>
    <mergeCell ref="F1202:G1202"/>
    <mergeCell ref="H1202:I1202"/>
    <mergeCell ref="J1202:K1202"/>
    <mergeCell ref="L1202:M1202"/>
    <mergeCell ref="N1202:O1202"/>
    <mergeCell ref="B1204:B1212"/>
    <mergeCell ref="B1213:B1221"/>
    <mergeCell ref="D1248:E1248"/>
    <mergeCell ref="F1248:G1248"/>
    <mergeCell ref="H1248:I1248"/>
    <mergeCell ref="J1248:K1248"/>
    <mergeCell ref="L1248:M1248"/>
    <mergeCell ref="N1248:O1248"/>
    <mergeCell ref="B1250:B1258"/>
    <mergeCell ref="B1259:B1267"/>
    <mergeCell ref="B1222:B1230"/>
    <mergeCell ref="B1248:C1249"/>
    <mergeCell ref="D1232:E1232"/>
    <mergeCell ref="F1232:G1232"/>
    <mergeCell ref="H1232:I1232"/>
    <mergeCell ref="J1232:K1232"/>
    <mergeCell ref="L1232:M1232"/>
    <mergeCell ref="N1232:O1232"/>
    <mergeCell ref="B1234:B1244"/>
    <mergeCell ref="B1268:B1276"/>
    <mergeCell ref="B1278:C1279"/>
    <mergeCell ref="D1278:E1278"/>
    <mergeCell ref="F1278:G1278"/>
    <mergeCell ref="H1278:I1278"/>
    <mergeCell ref="J1278:K1278"/>
    <mergeCell ref="L1278:M1278"/>
    <mergeCell ref="N1278:O1278"/>
    <mergeCell ref="B1280:B1290"/>
    <mergeCell ref="B1295:C1296"/>
    <mergeCell ref="D1295:E1295"/>
    <mergeCell ref="F1295:G1295"/>
    <mergeCell ref="H1295:I1295"/>
    <mergeCell ref="J1295:K1295"/>
    <mergeCell ref="L1295:M1295"/>
    <mergeCell ref="N1295:O1295"/>
    <mergeCell ref="P1295:Q1295"/>
    <mergeCell ref="B1297:B1305"/>
    <mergeCell ref="B1306:B1314"/>
    <mergeCell ref="B1315:B1323"/>
    <mergeCell ref="B1325:C1326"/>
    <mergeCell ref="D1325:E1325"/>
    <mergeCell ref="F1325:G1325"/>
    <mergeCell ref="H1325:I1325"/>
    <mergeCell ref="J1325:K1325"/>
    <mergeCell ref="L1325:M1325"/>
    <mergeCell ref="N1325:O1325"/>
    <mergeCell ref="P1325:Q1325"/>
    <mergeCell ref="B1327:B1337"/>
    <mergeCell ref="B1342:C1343"/>
    <mergeCell ref="D1342:E1342"/>
    <mergeCell ref="F1342:G1342"/>
    <mergeCell ref="H1342:I1342"/>
    <mergeCell ref="J1342:K1342"/>
    <mergeCell ref="L1342:M1342"/>
    <mergeCell ref="N1342:O1342"/>
    <mergeCell ref="F1372:G1372"/>
    <mergeCell ref="B1344:B1352"/>
    <mergeCell ref="B1353:B1361"/>
    <mergeCell ref="B1362:B1370"/>
    <mergeCell ref="B1372:C1373"/>
    <mergeCell ref="B1374:B1382"/>
    <mergeCell ref="B1383:B1391"/>
    <mergeCell ref="B1392:B1400"/>
    <mergeCell ref="B1402:C1403"/>
    <mergeCell ref="D1402:E1402"/>
    <mergeCell ref="F1402:G1402"/>
    <mergeCell ref="D1372:E1372"/>
    <mergeCell ref="H1402:I1402"/>
    <mergeCell ref="J1402:K1402"/>
    <mergeCell ref="L1402:M1402"/>
    <mergeCell ref="N1402:O1402"/>
    <mergeCell ref="D1416:E1416"/>
    <mergeCell ref="F1416:G1416"/>
    <mergeCell ref="B1404:B1414"/>
    <mergeCell ref="B1416:C1417"/>
    <mergeCell ref="B1418:B1428"/>
    <mergeCell ref="B1433:C1434"/>
    <mergeCell ref="D1433:E1433"/>
    <mergeCell ref="F1433:G1433"/>
    <mergeCell ref="H1433:I1433"/>
    <mergeCell ref="J1433:K1433"/>
    <mergeCell ref="L1433:M1433"/>
    <mergeCell ref="N1433:O1433"/>
    <mergeCell ref="B1435:B1443"/>
    <mergeCell ref="B1444:B1452"/>
    <mergeCell ref="B1453:B1461"/>
    <mergeCell ref="B1463:C1464"/>
    <mergeCell ref="D1463:E1463"/>
    <mergeCell ref="F1463:G1463"/>
    <mergeCell ref="H1463:I1463"/>
    <mergeCell ref="J1463:K1463"/>
    <mergeCell ref="L1463:M1463"/>
    <mergeCell ref="N1463:O1463"/>
    <mergeCell ref="B1465:B1475"/>
    <mergeCell ref="B1480:C1481"/>
    <mergeCell ref="D1480:E1480"/>
    <mergeCell ref="F1480:G1480"/>
    <mergeCell ref="H1480:I1480"/>
    <mergeCell ref="J1480:K1480"/>
    <mergeCell ref="B1482:B1490"/>
    <mergeCell ref="B1491:B1499"/>
    <mergeCell ref="B1500:B1508"/>
    <mergeCell ref="B1510:C1511"/>
    <mergeCell ref="D1510:E1510"/>
    <mergeCell ref="F1510:G1510"/>
    <mergeCell ref="H1510:I1510"/>
    <mergeCell ref="J1510:K1510"/>
    <mergeCell ref="B1512:B1522"/>
    <mergeCell ref="B1527:C1528"/>
    <mergeCell ref="D1527:E1527"/>
    <mergeCell ref="F1527:G1527"/>
    <mergeCell ref="H1527:I1527"/>
    <mergeCell ref="J1527:K1527"/>
    <mergeCell ref="L1527:M1527"/>
    <mergeCell ref="B1529:B1537"/>
    <mergeCell ref="B1538:B1546"/>
    <mergeCell ref="B1547:B1555"/>
    <mergeCell ref="B1557:C1558"/>
    <mergeCell ref="D1557:E1557"/>
    <mergeCell ref="F1557:G1557"/>
    <mergeCell ref="H1557:I1557"/>
    <mergeCell ref="J1557:K1557"/>
    <mergeCell ref="L1557:M1557"/>
    <mergeCell ref="B1559:B1569"/>
    <mergeCell ref="B1574:C1575"/>
    <mergeCell ref="D1574:E1574"/>
    <mergeCell ref="F1574:G1574"/>
    <mergeCell ref="H1574:I1574"/>
    <mergeCell ref="J1574:K1574"/>
    <mergeCell ref="B1576:B1584"/>
    <mergeCell ref="B1585:B1593"/>
    <mergeCell ref="B1594:B1602"/>
    <mergeCell ref="B1604:C1605"/>
    <mergeCell ref="D1604:E1604"/>
    <mergeCell ref="F1604:G1604"/>
    <mergeCell ref="H1604:I1604"/>
    <mergeCell ref="J1604:K1604"/>
    <mergeCell ref="B1606:B1616"/>
    <mergeCell ref="B1621:C1622"/>
    <mergeCell ref="D1621:E1621"/>
    <mergeCell ref="F1621:G1621"/>
    <mergeCell ref="H1621:I1621"/>
    <mergeCell ref="J1621:K1621"/>
    <mergeCell ref="L1621:M1621"/>
    <mergeCell ref="B1623:B1631"/>
    <mergeCell ref="B1632:B1640"/>
    <mergeCell ref="B1641:B1649"/>
    <mergeCell ref="B1651:C1652"/>
    <mergeCell ref="D1651:E1651"/>
    <mergeCell ref="F1651:G1651"/>
    <mergeCell ref="H1651:I1651"/>
    <mergeCell ref="J1651:K1651"/>
    <mergeCell ref="L1651:M1651"/>
    <mergeCell ref="B1653:B1663"/>
    <mergeCell ref="B1669:C1670"/>
    <mergeCell ref="D1669:E1669"/>
    <mergeCell ref="F1669:G1669"/>
    <mergeCell ref="H1669:I1669"/>
    <mergeCell ref="J1669:K1669"/>
    <mergeCell ref="L1669:M1669"/>
    <mergeCell ref="N1669:O1669"/>
    <mergeCell ref="B1671:B1679"/>
    <mergeCell ref="B1680:B1688"/>
    <mergeCell ref="B1689:B1697"/>
    <mergeCell ref="B1699:C1700"/>
    <mergeCell ref="D1699:E1699"/>
    <mergeCell ref="F1699:G1699"/>
    <mergeCell ref="H1699:I1699"/>
    <mergeCell ref="J1699:K1699"/>
    <mergeCell ref="L1699:M1699"/>
    <mergeCell ref="N1699:O1699"/>
    <mergeCell ref="B1701:B1711"/>
    <mergeCell ref="B1714:C1715"/>
    <mergeCell ref="D1714:E1714"/>
    <mergeCell ref="F1714:G1714"/>
    <mergeCell ref="H1714:I1714"/>
    <mergeCell ref="J1714:K1714"/>
    <mergeCell ref="L1714:M1714"/>
    <mergeCell ref="N1714:O1714"/>
    <mergeCell ref="B1716:B1724"/>
    <mergeCell ref="B1725:B1733"/>
    <mergeCell ref="B1734:B1742"/>
    <mergeCell ref="B1744:C1745"/>
    <mergeCell ref="D1744:E1744"/>
    <mergeCell ref="F1744:G1744"/>
    <mergeCell ref="H1744:I1744"/>
    <mergeCell ref="J1744:K1744"/>
    <mergeCell ref="L1744:M1744"/>
    <mergeCell ref="N1744:O1744"/>
    <mergeCell ref="B1746:B1756"/>
    <mergeCell ref="B1759:C1760"/>
    <mergeCell ref="D1759:E1759"/>
    <mergeCell ref="F1759:G1759"/>
    <mergeCell ref="H1759:I1759"/>
    <mergeCell ref="J1759:K1759"/>
    <mergeCell ref="L1759:M1759"/>
    <mergeCell ref="N1759:O1759"/>
    <mergeCell ref="B1761:B1769"/>
    <mergeCell ref="B1770:B1778"/>
    <mergeCell ref="B1779:B1787"/>
    <mergeCell ref="B1789:C1790"/>
    <mergeCell ref="D1789:E1789"/>
    <mergeCell ref="F1789:G1789"/>
    <mergeCell ref="H1789:I1789"/>
    <mergeCell ref="J1789:K1789"/>
    <mergeCell ref="L1789:M1789"/>
    <mergeCell ref="N1789:O1789"/>
    <mergeCell ref="B1791:B1801"/>
    <mergeCell ref="B1804:C1805"/>
    <mergeCell ref="D1804:E1804"/>
    <mergeCell ref="F1804:G1804"/>
    <mergeCell ref="H1804:I1804"/>
    <mergeCell ref="J1804:K1804"/>
    <mergeCell ref="L1804:M1804"/>
    <mergeCell ref="N1804:O1804"/>
    <mergeCell ref="B1806:B1814"/>
    <mergeCell ref="B1815:B1823"/>
    <mergeCell ref="B1824:B1832"/>
    <mergeCell ref="B1834:C1835"/>
    <mergeCell ref="D1834:E1834"/>
    <mergeCell ref="F1834:G1834"/>
    <mergeCell ref="H1834:I1834"/>
    <mergeCell ref="J1834:K1834"/>
    <mergeCell ref="L1834:M1834"/>
    <mergeCell ref="N1834:O1834"/>
    <mergeCell ref="B1836:B1846"/>
    <mergeCell ref="B1849:C1850"/>
    <mergeCell ref="D1849:E1849"/>
    <mergeCell ref="F1849:G1849"/>
    <mergeCell ref="H1849:I1849"/>
    <mergeCell ref="J1849:K1849"/>
    <mergeCell ref="L1849:M1849"/>
    <mergeCell ref="N1849:O1849"/>
    <mergeCell ref="B1851:B1859"/>
    <mergeCell ref="B1860:B1868"/>
    <mergeCell ref="B1869:B1877"/>
    <mergeCell ref="B1879:C1880"/>
    <mergeCell ref="D1879:E1879"/>
    <mergeCell ref="F1879:G1879"/>
    <mergeCell ref="H1879:I1879"/>
    <mergeCell ref="J1879:K1879"/>
    <mergeCell ref="L1879:M1879"/>
    <mergeCell ref="N1879:O1879"/>
    <mergeCell ref="B1881:B1891"/>
    <mergeCell ref="B1894:C1895"/>
    <mergeCell ref="D1894:E1894"/>
    <mergeCell ref="F1894:G1894"/>
    <mergeCell ref="H1894:I1894"/>
    <mergeCell ref="J1894:K1894"/>
    <mergeCell ref="L1894:M1894"/>
    <mergeCell ref="N1894:O1894"/>
    <mergeCell ref="B1896:B1904"/>
    <mergeCell ref="B1905:B1913"/>
    <mergeCell ref="B1914:B1922"/>
    <mergeCell ref="B1924:C1925"/>
    <mergeCell ref="D1924:E1924"/>
    <mergeCell ref="F1924:G1924"/>
    <mergeCell ref="H1924:I1924"/>
    <mergeCell ref="J1924:K1924"/>
    <mergeCell ref="L1924:M1924"/>
    <mergeCell ref="N1924:O1924"/>
    <mergeCell ref="B1926:B1936"/>
    <mergeCell ref="B1939:C1940"/>
    <mergeCell ref="D1939:E1939"/>
    <mergeCell ref="F1939:G1939"/>
    <mergeCell ref="H1939:I1939"/>
    <mergeCell ref="J1939:K1939"/>
    <mergeCell ref="L1939:M1939"/>
    <mergeCell ref="N1939:O1939"/>
    <mergeCell ref="B1941:B1949"/>
    <mergeCell ref="B1950:B1958"/>
    <mergeCell ref="B1959:B1967"/>
    <mergeCell ref="B1969:C1970"/>
    <mergeCell ref="D1969:E1969"/>
    <mergeCell ref="F1969:G1969"/>
    <mergeCell ref="H1969:I1969"/>
    <mergeCell ref="J1969:K1969"/>
    <mergeCell ref="L1969:M1969"/>
    <mergeCell ref="N1969:O1969"/>
    <mergeCell ref="B1971:B1981"/>
    <mergeCell ref="B1987:C1988"/>
    <mergeCell ref="D1987:E1987"/>
    <mergeCell ref="F1987:G1987"/>
    <mergeCell ref="H1987:I1987"/>
    <mergeCell ref="J1987:K1987"/>
    <mergeCell ref="L1987:M1987"/>
    <mergeCell ref="N1987:O1987"/>
    <mergeCell ref="B1989:B1997"/>
    <mergeCell ref="B1998:B2006"/>
    <mergeCell ref="B2007:B2015"/>
    <mergeCell ref="B2017:C2018"/>
    <mergeCell ref="D2017:E2017"/>
    <mergeCell ref="F2017:G2017"/>
    <mergeCell ref="H2017:I2017"/>
    <mergeCell ref="J2017:K2017"/>
    <mergeCell ref="L2017:M2017"/>
    <mergeCell ref="N2017:O2017"/>
    <mergeCell ref="B2019:B2029"/>
    <mergeCell ref="B2032:C2033"/>
    <mergeCell ref="D2032:E2032"/>
    <mergeCell ref="F2032:G2032"/>
    <mergeCell ref="H2032:I2032"/>
    <mergeCell ref="J2032:K2032"/>
    <mergeCell ref="L2032:M2032"/>
    <mergeCell ref="N2032:O2032"/>
    <mergeCell ref="B2034:B2042"/>
    <mergeCell ref="B2043:B2051"/>
    <mergeCell ref="B2052:B2060"/>
    <mergeCell ref="B2062:C2063"/>
    <mergeCell ref="D2062:E2062"/>
    <mergeCell ref="F2062:G2062"/>
    <mergeCell ref="H2062:I2062"/>
    <mergeCell ref="J2062:K2062"/>
    <mergeCell ref="L2062:M2062"/>
    <mergeCell ref="N2062:O2062"/>
    <mergeCell ref="B2064:B2074"/>
    <mergeCell ref="B2077:C2078"/>
    <mergeCell ref="D2077:E2077"/>
    <mergeCell ref="F2077:G2077"/>
    <mergeCell ref="H2077:I2077"/>
    <mergeCell ref="J2077:K2077"/>
    <mergeCell ref="L2077:M2077"/>
    <mergeCell ref="N2077:O2077"/>
    <mergeCell ref="B2079:B2087"/>
    <mergeCell ref="B2088:B2096"/>
    <mergeCell ref="B2097:B2105"/>
    <mergeCell ref="B2107:C2108"/>
    <mergeCell ref="D2107:E2107"/>
    <mergeCell ref="F2107:G2107"/>
    <mergeCell ref="H2107:I2107"/>
    <mergeCell ref="J2107:K2107"/>
    <mergeCell ref="L2107:M2107"/>
    <mergeCell ref="N2107:O2107"/>
    <mergeCell ref="B2109:B2119"/>
    <mergeCell ref="B2122:C2123"/>
    <mergeCell ref="D2122:E2122"/>
    <mergeCell ref="F2122:G2122"/>
    <mergeCell ref="H2122:I2122"/>
    <mergeCell ref="J2122:K2122"/>
    <mergeCell ref="L2122:M2122"/>
    <mergeCell ref="N2122:O2122"/>
    <mergeCell ref="B2124:B2132"/>
    <mergeCell ref="B2133:B2141"/>
    <mergeCell ref="B2142:B2150"/>
    <mergeCell ref="B2152:C2153"/>
    <mergeCell ref="D2152:E2152"/>
    <mergeCell ref="F2152:G2152"/>
    <mergeCell ref="H2152:I2152"/>
    <mergeCell ref="J2152:K2152"/>
    <mergeCell ref="L2152:M2152"/>
    <mergeCell ref="N2152:O2152"/>
    <mergeCell ref="B2154:B2164"/>
    <mergeCell ref="B2167:C2168"/>
    <mergeCell ref="D2167:E2167"/>
    <mergeCell ref="F2167:G2167"/>
    <mergeCell ref="H2167:I2167"/>
    <mergeCell ref="J2167:K2167"/>
    <mergeCell ref="L2167:M2167"/>
    <mergeCell ref="N2167:O2167"/>
    <mergeCell ref="B2169:B2177"/>
    <mergeCell ref="B2178:B2186"/>
    <mergeCell ref="B2187:B2195"/>
    <mergeCell ref="B2197:C2198"/>
    <mergeCell ref="D2197:E2197"/>
    <mergeCell ref="F2197:G2197"/>
    <mergeCell ref="H2197:I2197"/>
    <mergeCell ref="J2197:K2197"/>
    <mergeCell ref="L2197:M2197"/>
    <mergeCell ref="N2197:O2197"/>
    <mergeCell ref="B2199:B2209"/>
    <mergeCell ref="B2212:C2213"/>
    <mergeCell ref="D2212:E2212"/>
    <mergeCell ref="F2212:G2212"/>
    <mergeCell ref="H2212:I2212"/>
    <mergeCell ref="J2212:K2212"/>
    <mergeCell ref="L2212:M2212"/>
    <mergeCell ref="N2212:O2212"/>
    <mergeCell ref="B2214:B2222"/>
    <mergeCell ref="B2223:B2231"/>
    <mergeCell ref="B2232:B2240"/>
    <mergeCell ref="B2242:C2243"/>
    <mergeCell ref="D2242:E2242"/>
    <mergeCell ref="F2242:G2242"/>
    <mergeCell ref="H2242:I2242"/>
    <mergeCell ref="J2242:K2242"/>
    <mergeCell ref="L2242:M2242"/>
    <mergeCell ref="N2242:O2242"/>
    <mergeCell ref="B2244:B2254"/>
    <mergeCell ref="B2257:C2258"/>
    <mergeCell ref="D2257:E2257"/>
    <mergeCell ref="F2257:G2257"/>
    <mergeCell ref="H2257:I2257"/>
    <mergeCell ref="J2257:K2257"/>
    <mergeCell ref="L2257:M2257"/>
    <mergeCell ref="N2257:O2257"/>
    <mergeCell ref="B2259:B2267"/>
    <mergeCell ref="B2268:B2276"/>
    <mergeCell ref="B2277:B2285"/>
    <mergeCell ref="B2287:C2288"/>
    <mergeCell ref="D2287:E2287"/>
    <mergeCell ref="F2287:G2287"/>
    <mergeCell ref="H2287:I2287"/>
    <mergeCell ref="J2287:K2287"/>
    <mergeCell ref="L2287:M2287"/>
    <mergeCell ref="N2287:O2287"/>
    <mergeCell ref="B2289:B2299"/>
    <mergeCell ref="B1232:C1233"/>
    <mergeCell ref="D280:E280"/>
    <mergeCell ref="F280:G280"/>
    <mergeCell ref="H280:I280"/>
    <mergeCell ref="J280:K280"/>
    <mergeCell ref="L280:M280"/>
    <mergeCell ref="N280:O280"/>
    <mergeCell ref="D310:E310"/>
    <mergeCell ref="F310:G310"/>
    <mergeCell ref="H310:I310"/>
    <mergeCell ref="J310:K310"/>
    <mergeCell ref="L310:M310"/>
    <mergeCell ref="N310:O310"/>
    <mergeCell ref="D327:E327"/>
    <mergeCell ref="F327:G327"/>
    <mergeCell ref="H327:I327"/>
    <mergeCell ref="J327:K327"/>
    <mergeCell ref="L327:M327"/>
    <mergeCell ref="N327:O327"/>
    <mergeCell ref="D357:E357"/>
    <mergeCell ref="F357:G357"/>
    <mergeCell ref="H357:I357"/>
    <mergeCell ref="J357:K357"/>
    <mergeCell ref="L357:M357"/>
    <mergeCell ref="N357:O357"/>
    <mergeCell ref="D420:E420"/>
    <mergeCell ref="F420:G420"/>
    <mergeCell ref="H420:I420"/>
    <mergeCell ref="J420:K420"/>
    <mergeCell ref="L420:M420"/>
    <mergeCell ref="N420:O420"/>
    <mergeCell ref="D450:E450"/>
    <mergeCell ref="F450:G450"/>
    <mergeCell ref="H450:I450"/>
    <mergeCell ref="J450:K450"/>
    <mergeCell ref="D480:E480"/>
    <mergeCell ref="F480:G480"/>
    <mergeCell ref="H480:I480"/>
    <mergeCell ref="J480:K480"/>
    <mergeCell ref="L480:M480"/>
    <mergeCell ref="N480:O480"/>
    <mergeCell ref="D494:E494"/>
    <mergeCell ref="F494:G494"/>
    <mergeCell ref="H494:I494"/>
    <mergeCell ref="J494:K494"/>
    <mergeCell ref="D678:E678"/>
    <mergeCell ref="F678:G678"/>
    <mergeCell ref="H678:I678"/>
    <mergeCell ref="J678:K678"/>
    <mergeCell ref="L678:M678"/>
    <mergeCell ref="P602:Q602"/>
    <mergeCell ref="D632:E632"/>
    <mergeCell ref="F632:G632"/>
    <mergeCell ref="H632:I632"/>
    <mergeCell ref="J632:K632"/>
    <mergeCell ref="L632:M632"/>
    <mergeCell ref="N632:O632"/>
    <mergeCell ref="P632:Q632"/>
    <mergeCell ref="D648:E648"/>
    <mergeCell ref="F648:G648"/>
    <mergeCell ref="H648:I648"/>
    <mergeCell ref="J648:K648"/>
    <mergeCell ref="L648:M648"/>
  </mergeCells>
  <phoneticPr fontId="7"/>
  <pageMargins left="0.78740157480314965" right="0.78740157480314965" top="0.6692913385826772" bottom="0.6692913385826772" header="0.47244094488188981" footer="0.31496062992125984"/>
  <pageSetup paperSize="9" scale="74" fitToHeight="0" orientation="portrait" r:id="rId1"/>
  <headerFooter>
    <oddHeader>&amp;R15歳以上（素データ）－&amp;P</oddHeader>
  </headerFooter>
  <rowBreaks count="32" manualBreakCount="32">
    <brk id="77" max="16383" man="1"/>
    <brk id="139" max="16383" man="1"/>
    <brk id="217" max="16383" man="1"/>
    <brk id="276" max="16383" man="1"/>
    <brk id="355" max="16" man="1"/>
    <brk id="417" max="16383" man="1"/>
    <brk id="492" max="16383" man="1"/>
    <brk id="569" max="16383" man="1"/>
    <brk id="645" max="16383" man="1"/>
    <brk id="724" max="16" man="1"/>
    <brk id="783" max="16383" man="1"/>
    <brk id="861" max="16383" man="1"/>
    <brk id="923" max="16383" man="1"/>
    <brk id="1001" max="16383" man="1"/>
    <brk id="1078" max="16383" man="1"/>
    <brk id="1139" max="16383" man="1"/>
    <brk id="1198" max="16383" man="1"/>
    <brk id="1276" max="16383" man="1"/>
    <brk id="1338" max="16383" man="1"/>
    <brk id="1414" max="16383" man="1"/>
    <brk id="1476" max="16383" man="1"/>
    <brk id="1555" max="16" man="1"/>
    <brk id="1617" max="16383" man="1"/>
    <brk id="1697" max="16" man="1"/>
    <brk id="1756" max="16383" man="1"/>
    <brk id="1832" max="16383" man="1"/>
    <brk id="1891" max="16383" man="1"/>
    <brk id="1967" max="16383" man="1"/>
    <brk id="2029" max="16383" man="1"/>
    <brk id="2105" max="16383" man="1"/>
    <brk id="2164" max="16383" man="1"/>
    <brk id="22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第13表（15歳以上、年齢階級別、圏域別）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2018-02-23T07:49:08Z</dcterms:modified>
</cp:coreProperties>
</file>