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15表（世帯、圏域別）" sheetId="1" r:id="rId1"/>
    <sheet name="Sheet2" sheetId="2" r:id="rId2"/>
    <sheet name="Sheet3" sheetId="3" r:id="rId3"/>
  </sheets>
  <definedNames>
    <definedName name="_xlnm.Print_Area" localSheetId="0">'第15表（世帯、圏域別）'!$A$1:$R$153</definedName>
  </definedNames>
  <calcPr calcId="145621"/>
</workbook>
</file>

<file path=xl/calcChain.xml><?xml version="1.0" encoding="utf-8"?>
<calcChain xmlns="http://schemas.openxmlformats.org/spreadsheetml/2006/main">
  <c r="F68" i="1" l="1"/>
  <c r="J68" i="1"/>
  <c r="D68" i="1" l="1"/>
  <c r="N48" i="1"/>
  <c r="M48" i="1" s="1"/>
  <c r="N47" i="1"/>
  <c r="M47" i="1" s="1"/>
  <c r="N46" i="1"/>
  <c r="M46" i="1" s="1"/>
  <c r="N45" i="1"/>
  <c r="M45" i="1" s="1"/>
  <c r="N44" i="1"/>
  <c r="M44" i="1" s="1"/>
  <c r="N43" i="1"/>
  <c r="M43" i="1" s="1"/>
  <c r="N42" i="1"/>
  <c r="M42" i="1" s="1"/>
  <c r="N41" i="1"/>
  <c r="M41" i="1" s="1"/>
  <c r="N40" i="1"/>
  <c r="M40" i="1" s="1"/>
  <c r="N39" i="1"/>
  <c r="M39" i="1" s="1"/>
  <c r="J38" i="1"/>
  <c r="H38" i="1"/>
  <c r="F38" i="1"/>
  <c r="D38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K6" i="1"/>
  <c r="I6" i="1"/>
  <c r="G6" i="1"/>
  <c r="E6" i="1"/>
  <c r="C6" i="1"/>
  <c r="G44" i="1" l="1"/>
  <c r="G42" i="1"/>
  <c r="K42" i="1"/>
  <c r="K44" i="1"/>
  <c r="G41" i="1"/>
  <c r="K41" i="1"/>
  <c r="E42" i="1"/>
  <c r="I42" i="1"/>
  <c r="G43" i="1"/>
  <c r="E44" i="1"/>
  <c r="I44" i="1"/>
  <c r="G45" i="1"/>
  <c r="G46" i="1"/>
  <c r="G47" i="1"/>
  <c r="E48" i="1"/>
  <c r="I48" i="1"/>
  <c r="G40" i="1"/>
  <c r="K47" i="1"/>
  <c r="N38" i="1"/>
  <c r="M38" i="1" s="1"/>
  <c r="K40" i="1"/>
  <c r="K46" i="1"/>
  <c r="G48" i="1"/>
  <c r="K48" i="1"/>
  <c r="E40" i="1"/>
  <c r="I40" i="1"/>
  <c r="K45" i="1"/>
  <c r="E46" i="1"/>
  <c r="I46" i="1"/>
  <c r="G39" i="1"/>
  <c r="K39" i="1"/>
  <c r="K43" i="1"/>
  <c r="E39" i="1"/>
  <c r="I39" i="1"/>
  <c r="E41" i="1"/>
  <c r="I41" i="1"/>
  <c r="E43" i="1"/>
  <c r="I43" i="1"/>
  <c r="E45" i="1"/>
  <c r="I45" i="1"/>
  <c r="E47" i="1"/>
  <c r="I47" i="1"/>
  <c r="G38" i="1" l="1"/>
  <c r="O42" i="1"/>
  <c r="O44" i="1"/>
  <c r="O48" i="1"/>
  <c r="E38" i="1"/>
  <c r="I38" i="1"/>
  <c r="O46" i="1"/>
  <c r="K38" i="1"/>
  <c r="O40" i="1"/>
  <c r="O47" i="1"/>
  <c r="O45" i="1"/>
  <c r="O43" i="1"/>
  <c r="O41" i="1"/>
  <c r="O39" i="1"/>
  <c r="O38" i="1" l="1"/>
</calcChain>
</file>

<file path=xl/sharedStrings.xml><?xml version="1.0" encoding="utf-8"?>
<sst xmlns="http://schemas.openxmlformats.org/spreadsheetml/2006/main" count="303" uniqueCount="95">
  <si>
    <t>総数</t>
    <rPh sb="0" eb="2">
      <t>ソウスウ</t>
    </rPh>
    <phoneticPr fontId="3"/>
  </si>
  <si>
    <t>人</t>
  </si>
  <si>
    <t>％</t>
  </si>
  <si>
    <t>神戸</t>
    <rPh sb="0" eb="2">
      <t>コウベ</t>
    </rPh>
    <phoneticPr fontId="4"/>
  </si>
  <si>
    <t>阪神南</t>
    <rPh sb="0" eb="2">
      <t>ハンシン</t>
    </rPh>
    <rPh sb="2" eb="3">
      <t>ミナミ</t>
    </rPh>
    <phoneticPr fontId="4"/>
  </si>
  <si>
    <t>阪神北</t>
    <rPh sb="0" eb="2">
      <t>ハンシン</t>
    </rPh>
    <rPh sb="2" eb="3">
      <t>キタ</t>
    </rPh>
    <phoneticPr fontId="4"/>
  </si>
  <si>
    <t>東播磨</t>
    <rPh sb="0" eb="1">
      <t>ヒガシ</t>
    </rPh>
    <rPh sb="1" eb="3">
      <t>ハリマ</t>
    </rPh>
    <phoneticPr fontId="4"/>
  </si>
  <si>
    <t>北播磨</t>
    <rPh sb="0" eb="1">
      <t>キタ</t>
    </rPh>
    <rPh sb="1" eb="3">
      <t>ハリマ</t>
    </rPh>
    <phoneticPr fontId="4"/>
  </si>
  <si>
    <t>西播磨</t>
    <rPh sb="0" eb="1">
      <t>ニシ</t>
    </rPh>
    <rPh sb="1" eb="3">
      <t>ハリマ</t>
    </rPh>
    <phoneticPr fontId="4"/>
  </si>
  <si>
    <t>但馬</t>
    <rPh sb="0" eb="2">
      <t>タジマ</t>
    </rPh>
    <phoneticPr fontId="4"/>
  </si>
  <si>
    <t>丹波</t>
    <rPh sb="0" eb="2">
      <t>タンバ</t>
    </rPh>
    <phoneticPr fontId="4"/>
  </si>
  <si>
    <t>淡路</t>
    <rPh sb="0" eb="2">
      <t>アワジ</t>
    </rPh>
    <phoneticPr fontId="4"/>
  </si>
  <si>
    <t>計</t>
  </si>
  <si>
    <t>全県</t>
    <rPh sb="0" eb="2">
      <t>ゼンケン</t>
    </rPh>
    <phoneticPr fontId="7"/>
  </si>
  <si>
    <t>総数</t>
    <rPh sb="0" eb="2">
      <t>ソウスウ</t>
    </rPh>
    <phoneticPr fontId="4"/>
  </si>
  <si>
    <t>全県</t>
    <rPh sb="0" eb="2">
      <t>ゼンケン</t>
    </rPh>
    <phoneticPr fontId="4"/>
  </si>
  <si>
    <t>総数</t>
  </si>
  <si>
    <t>全県</t>
  </si>
  <si>
    <t>神戸</t>
    <rPh sb="0" eb="2">
      <t>コウベ</t>
    </rPh>
    <phoneticPr fontId="5"/>
  </si>
  <si>
    <t>阪神南</t>
    <rPh sb="0" eb="2">
      <t>ハンシン</t>
    </rPh>
    <rPh sb="2" eb="3">
      <t>ミナミ</t>
    </rPh>
    <phoneticPr fontId="5"/>
  </si>
  <si>
    <t>阪神北</t>
    <rPh sb="0" eb="2">
      <t>ハンシン</t>
    </rPh>
    <rPh sb="2" eb="3">
      <t>キタ</t>
    </rPh>
    <phoneticPr fontId="5"/>
  </si>
  <si>
    <t>東播磨</t>
    <rPh sb="0" eb="1">
      <t>ヒガシ</t>
    </rPh>
    <rPh sb="1" eb="3">
      <t>ハリマ</t>
    </rPh>
    <phoneticPr fontId="5"/>
  </si>
  <si>
    <t>北播磨</t>
    <rPh sb="0" eb="1">
      <t>キタ</t>
    </rPh>
    <rPh sb="1" eb="3">
      <t>ハリマ</t>
    </rPh>
    <phoneticPr fontId="5"/>
  </si>
  <si>
    <t>中播磨</t>
    <rPh sb="0" eb="1">
      <t>ナカ</t>
    </rPh>
    <rPh sb="1" eb="3">
      <t>ハリマ</t>
    </rPh>
    <phoneticPr fontId="5"/>
  </si>
  <si>
    <t>西播磨</t>
    <rPh sb="0" eb="1">
      <t>ニシ</t>
    </rPh>
    <rPh sb="1" eb="3">
      <t>ハリマ</t>
    </rPh>
    <phoneticPr fontId="5"/>
  </si>
  <si>
    <t>但馬</t>
    <rPh sb="0" eb="2">
      <t>タジマ</t>
    </rPh>
    <phoneticPr fontId="5"/>
  </si>
  <si>
    <t>丹波</t>
    <rPh sb="0" eb="2">
      <t>タンバ</t>
    </rPh>
    <phoneticPr fontId="5"/>
  </si>
  <si>
    <t>淡路</t>
    <rPh sb="0" eb="2">
      <t>アワジ</t>
    </rPh>
    <phoneticPr fontId="5"/>
  </si>
  <si>
    <t>無回答・無効</t>
  </si>
  <si>
    <t>中播磨</t>
    <rPh sb="0" eb="3">
      <t>ナカハリマ</t>
    </rPh>
    <phoneticPr fontId="4"/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</si>
  <si>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</si>
  <si>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</si>
  <si>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</si>
  <si>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</si>
  <si>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</si>
  <si>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</si>
  <si>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</si>
  <si>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</si>
  <si>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</si>
  <si>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</si>
  <si>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無回答・無効</t>
    <phoneticPr fontId="5"/>
  </si>
  <si>
    <t>神戸</t>
    <rPh sb="0" eb="2">
      <t>コウベ</t>
    </rPh>
    <phoneticPr fontId="3"/>
  </si>
  <si>
    <t>阪神南</t>
    <rPh sb="0" eb="2">
      <t>ハンシン</t>
    </rPh>
    <rPh sb="2" eb="3">
      <t>ミナミ</t>
    </rPh>
    <phoneticPr fontId="3"/>
  </si>
  <si>
    <t>阪神北</t>
    <rPh sb="0" eb="2">
      <t>ハンシン</t>
    </rPh>
    <rPh sb="2" eb="3">
      <t>キタ</t>
    </rPh>
    <phoneticPr fontId="3"/>
  </si>
  <si>
    <t>東播磨</t>
    <rPh sb="0" eb="1">
      <t>ヒガシ</t>
    </rPh>
    <rPh sb="1" eb="3">
      <t>ハリマ</t>
    </rPh>
    <phoneticPr fontId="3"/>
  </si>
  <si>
    <t>北播磨</t>
    <rPh sb="0" eb="1">
      <t>キタ</t>
    </rPh>
    <rPh sb="1" eb="3">
      <t>ハリマ</t>
    </rPh>
    <phoneticPr fontId="3"/>
  </si>
  <si>
    <t>中播磨</t>
    <rPh sb="0" eb="3">
      <t>ナカハリマ</t>
    </rPh>
    <phoneticPr fontId="3"/>
  </si>
  <si>
    <t>西播磨</t>
    <rPh sb="0" eb="1">
      <t>ニシ</t>
    </rPh>
    <rPh sb="1" eb="3">
      <t>ハリマ</t>
    </rPh>
    <phoneticPr fontId="3"/>
  </si>
  <si>
    <t>但馬</t>
    <rPh sb="0" eb="2">
      <t>タジマ</t>
    </rPh>
    <phoneticPr fontId="3"/>
  </si>
  <si>
    <t>丹波</t>
    <rPh sb="0" eb="2">
      <t>タンバ</t>
    </rPh>
    <phoneticPr fontId="3"/>
  </si>
  <si>
    <t>淡路</t>
    <rPh sb="0" eb="2">
      <t>アワジ</t>
    </rPh>
    <phoneticPr fontId="3"/>
  </si>
  <si>
    <t>圏域別</t>
    <rPh sb="0" eb="3">
      <t>ケンイキベツ</t>
    </rPh>
    <phoneticPr fontId="7"/>
  </si>
  <si>
    <t>１.主食</t>
    <rPh sb="2" eb="4">
      <t>シュショク</t>
    </rPh>
    <phoneticPr fontId="5"/>
  </si>
  <si>
    <t>【問１】あなたの家族構成について、次の中から１つ選んで番号に○をつけてください。</t>
    <phoneticPr fontId="6"/>
  </si>
  <si>
    <t>１.一人暮らし</t>
    <rPh sb="2" eb="4">
      <t>ヒトリ</t>
    </rPh>
    <rPh sb="4" eb="5">
      <t>ク</t>
    </rPh>
    <phoneticPr fontId="5"/>
  </si>
  <si>
    <t>２.夫婦二人</t>
    <rPh sb="2" eb="4">
      <t>フウフ</t>
    </rPh>
    <rPh sb="4" eb="6">
      <t>フタリ</t>
    </rPh>
    <phoneticPr fontId="5"/>
  </si>
  <si>
    <t>３.親と子ども</t>
    <rPh sb="2" eb="3">
      <t>オヤ</t>
    </rPh>
    <rPh sb="4" eb="5">
      <t>コ</t>
    </rPh>
    <phoneticPr fontId="5"/>
  </si>
  <si>
    <t>４.３世代又は４世代同居</t>
    <rPh sb="3" eb="5">
      <t>セダイ</t>
    </rPh>
    <rPh sb="5" eb="6">
      <t>マタ</t>
    </rPh>
    <rPh sb="8" eb="10">
      <t>セダイ</t>
    </rPh>
    <rPh sb="10" eb="12">
      <t>ドウキョ</t>
    </rPh>
    <phoneticPr fontId="5"/>
  </si>
  <si>
    <t>５.その他</t>
    <rPh sb="4" eb="5">
      <t>ホカ</t>
    </rPh>
    <phoneticPr fontId="5"/>
  </si>
  <si>
    <t>計</t>
    <rPh sb="0" eb="1">
      <t>ケイ</t>
    </rPh>
    <phoneticPr fontId="4"/>
  </si>
  <si>
    <t>無回答・無効</t>
    <rPh sb="0" eb="3">
      <t>ムカイトウ</t>
    </rPh>
    <rPh sb="4" eb="6">
      <t>ムコウ</t>
    </rPh>
    <phoneticPr fontId="7"/>
  </si>
  <si>
    <t>人</t>
    <rPh sb="0" eb="1">
      <t>ニン</t>
    </rPh>
    <phoneticPr fontId="7"/>
  </si>
  <si>
    <t>計</t>
    <rPh sb="0" eb="1">
      <t>ケイ</t>
    </rPh>
    <phoneticPr fontId="7"/>
  </si>
  <si>
    <t>１.毎日、家族全員がそろって食べる</t>
    <rPh sb="2" eb="4">
      <t>マイニチ</t>
    </rPh>
    <rPh sb="5" eb="7">
      <t>カゾク</t>
    </rPh>
    <rPh sb="7" eb="9">
      <t>ゼンイン</t>
    </rPh>
    <rPh sb="14" eb="15">
      <t>タ</t>
    </rPh>
    <phoneticPr fontId="5"/>
  </si>
  <si>
    <t>２.時々、家族全員がそろって食べる</t>
    <rPh sb="2" eb="4">
      <t>トキドキ</t>
    </rPh>
    <rPh sb="5" eb="7">
      <t>カゾク</t>
    </rPh>
    <rPh sb="7" eb="9">
      <t>ゼンイン</t>
    </rPh>
    <rPh sb="14" eb="15">
      <t>タ</t>
    </rPh>
    <phoneticPr fontId="5"/>
  </si>
  <si>
    <t>３.家族の一部がそろって食べる</t>
    <rPh sb="2" eb="4">
      <t>カゾク</t>
    </rPh>
    <rPh sb="5" eb="7">
      <t>イチブ</t>
    </rPh>
    <rPh sb="12" eb="13">
      <t>タ</t>
    </rPh>
    <phoneticPr fontId="5"/>
  </si>
  <si>
    <t>４.家族がばらばらに食べる</t>
    <rPh sb="2" eb="4">
      <t>カゾク</t>
    </rPh>
    <rPh sb="10" eb="11">
      <t>タ</t>
    </rPh>
    <phoneticPr fontId="5"/>
  </si>
  <si>
    <t>無回答・無効</t>
    <phoneticPr fontId="5"/>
  </si>
  <si>
    <t>【問３】あなたの家では、非常用の食糧・食器・熱源などを用意していますか。</t>
    <phoneticPr fontId="6"/>
  </si>
  <si>
    <t>２.主菜</t>
    <phoneticPr fontId="5"/>
  </si>
  <si>
    <t>３.副菜</t>
    <phoneticPr fontId="5"/>
  </si>
  <si>
    <t>４.飲料</t>
    <rPh sb="2" eb="4">
      <t>インリョウ</t>
    </rPh>
    <phoneticPr fontId="5"/>
  </si>
  <si>
    <t>６.食器・調理器具</t>
    <rPh sb="2" eb="4">
      <t>ショッキ</t>
    </rPh>
    <rPh sb="5" eb="7">
      <t>チョウリ</t>
    </rPh>
    <rPh sb="7" eb="9">
      <t>キグ</t>
    </rPh>
    <phoneticPr fontId="5"/>
  </si>
  <si>
    <t>７.熱源</t>
    <rPh sb="2" eb="4">
      <t>ネツゲン</t>
    </rPh>
    <phoneticPr fontId="5"/>
  </si>
  <si>
    <t>８.用意していない</t>
    <rPh sb="2" eb="4">
      <t>ヨウイ</t>
    </rPh>
    <phoneticPr fontId="5"/>
  </si>
  <si>
    <t>-</t>
    <phoneticPr fontId="5"/>
  </si>
  <si>
    <t>１.１日～２日分</t>
    <rPh sb="3" eb="4">
      <t>ニチ</t>
    </rPh>
    <rPh sb="6" eb="7">
      <t>ニチ</t>
    </rPh>
    <rPh sb="7" eb="8">
      <t>ブン</t>
    </rPh>
    <phoneticPr fontId="5"/>
  </si>
  <si>
    <t>２.３日分</t>
    <rPh sb="3" eb="5">
      <t>ニチブン</t>
    </rPh>
    <phoneticPr fontId="5"/>
  </si>
  <si>
    <t>３.４日～６日分</t>
    <rPh sb="3" eb="4">
      <t>ニチ</t>
    </rPh>
    <rPh sb="6" eb="8">
      <t>ニチブン</t>
    </rPh>
    <phoneticPr fontId="5"/>
  </si>
  <si>
    <t>４.７日分</t>
    <rPh sb="3" eb="5">
      <t>ニチブン</t>
    </rPh>
    <phoneticPr fontId="5"/>
  </si>
  <si>
    <t>５.８～13日分</t>
    <rPh sb="6" eb="8">
      <t>ニチブン</t>
    </rPh>
    <phoneticPr fontId="5"/>
  </si>
  <si>
    <t>６.14日分以上</t>
    <rPh sb="4" eb="6">
      <t>ニチブン</t>
    </rPh>
    <rPh sb="6" eb="8">
      <t>イジョウ</t>
    </rPh>
    <phoneticPr fontId="5"/>
  </si>
  <si>
    <t>無回答・無効</t>
    <phoneticPr fontId="5"/>
  </si>
  <si>
    <t>（２）食料品</t>
    <rPh sb="3" eb="6">
      <t>ショクリョウヒン</t>
    </rPh>
    <phoneticPr fontId="5"/>
  </si>
  <si>
    <t>（１）飲料水</t>
    <rPh sb="3" eb="5">
      <t>インリョウ</t>
    </rPh>
    <rPh sb="5" eb="6">
      <t>スイ</t>
    </rPh>
    <phoneticPr fontId="5"/>
  </si>
  <si>
    <t>【問４】健康的な食事をするために、食費にお金を掛けることについてどう思いますか。</t>
    <phoneticPr fontId="6"/>
  </si>
  <si>
    <t>１.お金を掛けることは惜しまない</t>
    <rPh sb="3" eb="4">
      <t>カネ</t>
    </rPh>
    <rPh sb="5" eb="6">
      <t>カ</t>
    </rPh>
    <rPh sb="11" eb="12">
      <t>オ</t>
    </rPh>
    <phoneticPr fontId="5"/>
  </si>
  <si>
    <t>２.他にお金を掛けたいため、食費は抑えたい</t>
    <rPh sb="2" eb="3">
      <t>ホカ</t>
    </rPh>
    <rPh sb="5" eb="6">
      <t>カネ</t>
    </rPh>
    <rPh sb="7" eb="8">
      <t>カ</t>
    </rPh>
    <rPh sb="14" eb="16">
      <t>ショクヒ</t>
    </rPh>
    <rPh sb="17" eb="18">
      <t>オサ</t>
    </rPh>
    <phoneticPr fontId="5"/>
  </si>
  <si>
    <t>３.お金を掛けたいが、ゆとりがない</t>
    <rPh sb="3" eb="4">
      <t>カネ</t>
    </rPh>
    <rPh sb="5" eb="6">
      <t>カ</t>
    </rPh>
    <phoneticPr fontId="5"/>
  </si>
  <si>
    <t>４.あまり意識していない</t>
    <rPh sb="5" eb="7">
      <t>イシキ</t>
    </rPh>
    <phoneticPr fontId="5"/>
  </si>
  <si>
    <t>【問３-２】（【問３】で１～４と答えた方）　あなたの家庭での備蓄は家族全員で何人分ですか。</t>
    <rPh sb="26" eb="28">
      <t>カテイ</t>
    </rPh>
    <rPh sb="30" eb="32">
      <t>ビチク</t>
    </rPh>
    <rPh sb="33" eb="35">
      <t>カゾク</t>
    </rPh>
    <rPh sb="35" eb="37">
      <t>ゼンイン</t>
    </rPh>
    <rPh sb="38" eb="40">
      <t>ナンニン</t>
    </rPh>
    <rPh sb="40" eb="41">
      <t>ブン</t>
    </rPh>
    <phoneticPr fontId="6"/>
  </si>
  <si>
    <t>（１）朝食は、家族そろって食べていますか。</t>
    <phoneticPr fontId="7"/>
  </si>
  <si>
    <t>【問２】（【問１】で２～４と答えた方）</t>
    <rPh sb="6" eb="7">
      <t>ト</t>
    </rPh>
    <rPh sb="14" eb="15">
      <t>コタ</t>
    </rPh>
    <rPh sb="17" eb="18">
      <t>カタ</t>
    </rPh>
    <phoneticPr fontId="6"/>
  </si>
  <si>
    <t>（２）夕食は、家族そろって食べていますか。</t>
    <rPh sb="3" eb="4">
      <t>ユウ</t>
    </rPh>
    <phoneticPr fontId="6"/>
  </si>
  <si>
    <t>第15表　食生活アンケート調査結果（世帯）－圏域別</t>
    <rPh sb="0" eb="1">
      <t>ダイ</t>
    </rPh>
    <rPh sb="3" eb="4">
      <t>ヒョウ</t>
    </rPh>
    <rPh sb="5" eb="8">
      <t>ショクセイカツ</t>
    </rPh>
    <rPh sb="13" eb="15">
      <t>チョウサ</t>
    </rPh>
    <rPh sb="15" eb="17">
      <t>ケッカ</t>
    </rPh>
    <rPh sb="18" eb="20">
      <t>セタイ</t>
    </rPh>
    <rPh sb="22" eb="25">
      <t>ケンイキベツ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</si>
</sst>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8" fillId="0" borderId="0" xfId="0" applyFont="1" applyAlignment="1">
      <alignment vertical="center"/>
    </xf>
    <xf numFmtId="176" fontId="0" fillId="0" borderId="0" xfId="0" applyNumberFormat="1"/>
    <xf numFmtId="0" fontId="10" fillId="0" borderId="8" xfId="0" applyFon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11" fillId="0" borderId="8" xfId="0" applyFont="1" applyBorder="1"/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176" fontId="0" fillId="0" borderId="0" xfId="1" applyNumberFormat="1" applyFont="1" applyAlignment="1"/>
    <xf numFmtId="0" fontId="11" fillId="0" borderId="15" xfId="0" applyFont="1" applyBorder="1"/>
    <xf numFmtId="0" fontId="10" fillId="0" borderId="1" xfId="0" applyFont="1" applyBorder="1"/>
    <xf numFmtId="0" fontId="11" fillId="0" borderId="0" xfId="0" applyFont="1" applyBorder="1"/>
    <xf numFmtId="176" fontId="0" fillId="0" borderId="0" xfId="1" applyNumberFormat="1" applyFont="1" applyBorder="1" applyAlignment="1"/>
    <xf numFmtId="0" fontId="10" fillId="0" borderId="5" xfId="0" applyFont="1" applyBorder="1"/>
    <xf numFmtId="176" fontId="0" fillId="0" borderId="0" xfId="0" applyNumberFormat="1" applyBorder="1"/>
    <xf numFmtId="0" fontId="0" fillId="0" borderId="31" xfId="0" applyBorder="1"/>
    <xf numFmtId="38" fontId="0" fillId="0" borderId="0" xfId="0" applyNumberFormat="1" applyFont="1" applyBorder="1"/>
    <xf numFmtId="176" fontId="0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/>
    <xf numFmtId="1" fontId="0" fillId="0" borderId="0" xfId="0" applyNumberFormat="1" applyFont="1" applyBorder="1"/>
    <xf numFmtId="176" fontId="0" fillId="0" borderId="0" xfId="0" applyNumberFormat="1" applyFont="1" applyFill="1" applyBorder="1" applyAlignment="1">
      <alignment horizontal="center"/>
    </xf>
    <xf numFmtId="0" fontId="10" fillId="0" borderId="31" xfId="0" applyFont="1" applyBorder="1"/>
    <xf numFmtId="38" fontId="0" fillId="0" borderId="0" xfId="2" applyFont="1" applyBorder="1" applyAlignment="1"/>
    <xf numFmtId="0" fontId="12" fillId="0" borderId="0" xfId="0" applyFont="1"/>
    <xf numFmtId="38" fontId="13" fillId="0" borderId="9" xfId="2" applyFont="1" applyBorder="1" applyAlignment="1"/>
    <xf numFmtId="176" fontId="13" fillId="0" borderId="10" xfId="0" applyNumberFormat="1" applyFont="1" applyBorder="1"/>
    <xf numFmtId="38" fontId="13" fillId="0" borderId="10" xfId="2" applyFont="1" applyBorder="1" applyAlignment="1"/>
    <xf numFmtId="1" fontId="13" fillId="0" borderId="10" xfId="0" applyNumberFormat="1" applyFont="1" applyBorder="1"/>
    <xf numFmtId="176" fontId="13" fillId="0" borderId="11" xfId="0" applyNumberFormat="1" applyFont="1" applyBorder="1"/>
    <xf numFmtId="0" fontId="13" fillId="0" borderId="0" xfId="0" applyFont="1"/>
    <xf numFmtId="0" fontId="13" fillId="0" borderId="8" xfId="0" applyFont="1" applyBorder="1"/>
    <xf numFmtId="38" fontId="13" fillId="0" borderId="8" xfId="2" applyFont="1" applyBorder="1" applyAlignment="1"/>
    <xf numFmtId="0" fontId="13" fillId="0" borderId="0" xfId="0" applyNumberFormat="1" applyFont="1"/>
    <xf numFmtId="176" fontId="13" fillId="0" borderId="18" xfId="0" applyNumberFormat="1" applyFont="1" applyBorder="1"/>
    <xf numFmtId="1" fontId="13" fillId="0" borderId="18" xfId="0" applyNumberFormat="1" applyFont="1" applyBorder="1"/>
    <xf numFmtId="38" fontId="13" fillId="0" borderId="29" xfId="2" applyFont="1" applyBorder="1" applyAlignment="1"/>
    <xf numFmtId="176" fontId="13" fillId="0" borderId="28" xfId="0" applyNumberFormat="1" applyFont="1" applyBorder="1"/>
    <xf numFmtId="1" fontId="13" fillId="0" borderId="28" xfId="0" applyNumberFormat="1" applyFont="1" applyBorder="1"/>
    <xf numFmtId="176" fontId="13" fillId="0" borderId="14" xfId="0" applyNumberFormat="1" applyFont="1" applyBorder="1"/>
    <xf numFmtId="1" fontId="13" fillId="0" borderId="14" xfId="0" applyNumberFormat="1" applyFont="1" applyBorder="1"/>
    <xf numFmtId="0" fontId="13" fillId="0" borderId="9" xfId="0" applyFont="1" applyBorder="1"/>
    <xf numFmtId="0" fontId="13" fillId="0" borderId="10" xfId="0" applyFont="1" applyBorder="1"/>
    <xf numFmtId="176" fontId="13" fillId="0" borderId="16" xfId="0" applyNumberFormat="1" applyFont="1" applyBorder="1"/>
    <xf numFmtId="38" fontId="13" fillId="0" borderId="10" xfId="0" applyNumberFormat="1" applyFont="1" applyBorder="1"/>
    <xf numFmtId="38" fontId="13" fillId="0" borderId="18" xfId="0" applyNumberFormat="1" applyFont="1" applyBorder="1"/>
    <xf numFmtId="176" fontId="13" fillId="0" borderId="21" xfId="0" applyNumberFormat="1" applyFont="1" applyBorder="1"/>
    <xf numFmtId="38" fontId="13" fillId="0" borderId="14" xfId="0" applyNumberFormat="1" applyFont="1" applyBorder="1"/>
    <xf numFmtId="176" fontId="13" fillId="0" borderId="20" xfId="0" applyNumberFormat="1" applyFont="1" applyBorder="1"/>
    <xf numFmtId="177" fontId="13" fillId="0" borderId="10" xfId="0" applyNumberFormat="1" applyFont="1" applyBorder="1"/>
    <xf numFmtId="177" fontId="13" fillId="0" borderId="18" xfId="0" applyNumberFormat="1" applyFont="1" applyBorder="1"/>
    <xf numFmtId="177" fontId="13" fillId="0" borderId="14" xfId="0" applyNumberFormat="1" applyFont="1" applyBorder="1"/>
    <xf numFmtId="0" fontId="13" fillId="0" borderId="32" xfId="0" applyFont="1" applyBorder="1"/>
    <xf numFmtId="176" fontId="13" fillId="0" borderId="10" xfId="1" applyNumberFormat="1" applyFont="1" applyBorder="1" applyAlignment="1"/>
    <xf numFmtId="176" fontId="13" fillId="0" borderId="26" xfId="0" applyNumberFormat="1" applyFont="1" applyBorder="1"/>
    <xf numFmtId="176" fontId="13" fillId="0" borderId="30" xfId="0" applyNumberFormat="1" applyFont="1" applyBorder="1"/>
    <xf numFmtId="38" fontId="13" fillId="0" borderId="10" xfId="3" applyFont="1" applyBorder="1" applyAlignment="1"/>
    <xf numFmtId="38" fontId="13" fillId="0" borderId="10" xfId="0" applyNumberFormat="1" applyFont="1" applyBorder="1" applyAlignment="1">
      <alignment horizontal="right"/>
    </xf>
    <xf numFmtId="176" fontId="13" fillId="0" borderId="11" xfId="0" applyNumberFormat="1" applyFont="1" applyFill="1" applyBorder="1" applyAlignment="1">
      <alignment horizontal="center"/>
    </xf>
    <xf numFmtId="38" fontId="13" fillId="0" borderId="18" xfId="0" applyNumberFormat="1" applyFont="1" applyBorder="1" applyAlignment="1">
      <alignment horizontal="right"/>
    </xf>
    <xf numFmtId="176" fontId="13" fillId="0" borderId="21" xfId="0" applyNumberFormat="1" applyFont="1" applyFill="1" applyBorder="1" applyAlignment="1">
      <alignment horizontal="center"/>
    </xf>
    <xf numFmtId="38" fontId="13" fillId="0" borderId="14" xfId="0" applyNumberFormat="1" applyFont="1" applyBorder="1" applyAlignment="1">
      <alignment horizontal="right"/>
    </xf>
    <xf numFmtId="176" fontId="13" fillId="0" borderId="20" xfId="0" applyNumberFormat="1" applyFont="1" applyFill="1" applyBorder="1" applyAlignment="1">
      <alignment horizontal="center"/>
    </xf>
    <xf numFmtId="176" fontId="13" fillId="0" borderId="16" xfId="1" applyNumberFormat="1" applyFont="1" applyBorder="1" applyAlignment="1">
      <alignment horizontal="right"/>
    </xf>
    <xf numFmtId="176" fontId="13" fillId="0" borderId="16" xfId="1" applyNumberFormat="1" applyFont="1" applyBorder="1" applyAlignment="1"/>
    <xf numFmtId="0" fontId="13" fillId="0" borderId="19" xfId="0" applyFont="1" applyBorder="1"/>
    <xf numFmtId="176" fontId="13" fillId="0" borderId="18" xfId="1" applyNumberFormat="1" applyFont="1" applyBorder="1" applyAlignment="1"/>
    <xf numFmtId="0" fontId="13" fillId="0" borderId="18" xfId="0" applyFont="1" applyBorder="1"/>
    <xf numFmtId="176" fontId="13" fillId="0" borderId="26" xfId="1" applyNumberFormat="1" applyFont="1" applyBorder="1" applyAlignment="1"/>
    <xf numFmtId="0" fontId="13" fillId="0" borderId="13" xfId="0" applyFont="1" applyBorder="1"/>
    <xf numFmtId="176" fontId="13" fillId="0" borderId="14" xfId="1" applyNumberFormat="1" applyFont="1" applyBorder="1" applyAlignment="1"/>
    <xf numFmtId="0" fontId="13" fillId="0" borderId="14" xfId="0" applyFont="1" applyBorder="1"/>
    <xf numFmtId="176" fontId="13" fillId="0" borderId="30" xfId="1" applyNumberFormat="1" applyFont="1" applyBorder="1" applyAlignment="1"/>
    <xf numFmtId="176" fontId="13" fillId="0" borderId="11" xfId="1" applyNumberFormat="1" applyFont="1" applyBorder="1" applyAlignment="1"/>
    <xf numFmtId="38" fontId="13" fillId="0" borderId="19" xfId="2" applyFont="1" applyBorder="1" applyAlignment="1"/>
    <xf numFmtId="176" fontId="13" fillId="0" borderId="21" xfId="1" applyNumberFormat="1" applyFont="1" applyBorder="1" applyAlignment="1"/>
    <xf numFmtId="38" fontId="13" fillId="0" borderId="13" xfId="2" applyFont="1" applyBorder="1" applyAlignment="1"/>
    <xf numFmtId="176" fontId="13" fillId="0" borderId="20" xfId="1" applyNumberFormat="1" applyFont="1" applyBorder="1" applyAlignment="1"/>
    <xf numFmtId="0" fontId="10" fillId="2" borderId="1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7" xfId="0" applyFont="1" applyFill="1" applyBorder="1"/>
    <xf numFmtId="0" fontId="13" fillId="0" borderId="1" xfId="0" applyFont="1" applyBorder="1"/>
    <xf numFmtId="1" fontId="13" fillId="0" borderId="13" xfId="0" applyNumberFormat="1" applyFont="1" applyBorder="1"/>
    <xf numFmtId="0" fontId="13" fillId="0" borderId="14" xfId="0" applyNumberFormat="1" applyFont="1" applyBorder="1"/>
    <xf numFmtId="0" fontId="13" fillId="0" borderId="5" xfId="0" applyFont="1" applyBorder="1"/>
    <xf numFmtId="0" fontId="10" fillId="0" borderId="15" xfId="0" applyFont="1" applyBorder="1"/>
    <xf numFmtId="0" fontId="13" fillId="0" borderId="28" xfId="0" applyNumberFormat="1" applyFont="1" applyBorder="1"/>
    <xf numFmtId="0" fontId="13" fillId="0" borderId="28" xfId="0" applyFont="1" applyBorder="1"/>
    <xf numFmtId="176" fontId="13" fillId="0" borderId="34" xfId="0" applyNumberFormat="1" applyFont="1" applyBorder="1"/>
    <xf numFmtId="1" fontId="13" fillId="0" borderId="29" xfId="0" applyNumberFormat="1" applyFont="1" applyBorder="1"/>
    <xf numFmtId="0" fontId="13" fillId="0" borderId="15" xfId="0" applyFont="1" applyBorder="1"/>
    <xf numFmtId="0" fontId="13" fillId="0" borderId="0" xfId="0" applyFont="1" applyBorder="1"/>
    <xf numFmtId="0" fontId="11" fillId="0" borderId="1" xfId="0" applyFont="1" applyBorder="1"/>
    <xf numFmtId="0" fontId="11" fillId="0" borderId="5" xfId="0" applyFont="1" applyBorder="1"/>
    <xf numFmtId="0" fontId="13" fillId="0" borderId="29" xfId="0" applyFont="1" applyBorder="1"/>
    <xf numFmtId="176" fontId="13" fillId="0" borderId="32" xfId="0" applyNumberFormat="1" applyFont="1" applyBorder="1"/>
    <xf numFmtId="38" fontId="13" fillId="0" borderId="28" xfId="0" applyNumberFormat="1" applyFont="1" applyBorder="1"/>
    <xf numFmtId="177" fontId="13" fillId="0" borderId="28" xfId="0" applyNumberFormat="1" applyFont="1" applyBorder="1"/>
    <xf numFmtId="176" fontId="13" fillId="0" borderId="28" xfId="1" applyNumberFormat="1" applyFont="1" applyBorder="1" applyAlignment="1"/>
    <xf numFmtId="38" fontId="13" fillId="0" borderId="28" xfId="0" applyNumberFormat="1" applyFont="1" applyBorder="1" applyAlignment="1">
      <alignment horizontal="right"/>
    </xf>
    <xf numFmtId="176" fontId="13" fillId="0" borderId="34" xfId="0" applyNumberFormat="1" applyFont="1" applyFill="1" applyBorder="1" applyAlignment="1">
      <alignment horizontal="center"/>
    </xf>
    <xf numFmtId="176" fontId="13" fillId="0" borderId="26" xfId="1" applyNumberFormat="1" applyFont="1" applyBorder="1" applyAlignment="1">
      <alignment horizontal="right"/>
    </xf>
    <xf numFmtId="176" fontId="13" fillId="0" borderId="30" xfId="1" applyNumberFormat="1" applyFont="1" applyBorder="1" applyAlignment="1">
      <alignment horizontal="right"/>
    </xf>
    <xf numFmtId="176" fontId="13" fillId="0" borderId="32" xfId="1" applyNumberFormat="1" applyFont="1" applyBorder="1" applyAlignment="1">
      <alignment horizontal="right"/>
    </xf>
    <xf numFmtId="176" fontId="13" fillId="0" borderId="32" xfId="1" applyNumberFormat="1" applyFont="1" applyBorder="1" applyAlignment="1"/>
    <xf numFmtId="176" fontId="13" fillId="0" borderId="34" xfId="1" applyNumberFormat="1" applyFont="1" applyBorder="1" applyAlignment="1"/>
    <xf numFmtId="176" fontId="13" fillId="0" borderId="16" xfId="0" applyNumberFormat="1" applyFont="1" applyFill="1" applyBorder="1" applyAlignment="1">
      <alignment horizontal="right"/>
    </xf>
    <xf numFmtId="176" fontId="13" fillId="0" borderId="26" xfId="0" applyNumberFormat="1" applyFont="1" applyFill="1" applyBorder="1" applyAlignment="1">
      <alignment horizontal="right"/>
    </xf>
    <xf numFmtId="176" fontId="13" fillId="0" borderId="32" xfId="0" applyNumberFormat="1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18" xfId="0" applyFont="1" applyFill="1" applyBorder="1"/>
    <xf numFmtId="0" fontId="10" fillId="2" borderId="12" xfId="0" applyFont="1" applyFill="1" applyBorder="1"/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" xfId="0" applyFont="1" applyFill="1" applyBorder="1" applyAlignment="1"/>
    <xf numFmtId="0" fontId="0" fillId="2" borderId="2" xfId="0" applyFill="1" applyBorder="1" applyAlignment="1"/>
    <xf numFmtId="0" fontId="10" fillId="2" borderId="26" xfId="0" applyFont="1" applyFill="1" applyBorder="1"/>
    <xf numFmtId="0" fontId="10" fillId="0" borderId="3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19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21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/>
    <xf numFmtId="0" fontId="10" fillId="2" borderId="5" xfId="0" applyFont="1" applyFill="1" applyBorder="1" applyAlignment="1"/>
    <xf numFmtId="0" fontId="10" fillId="2" borderId="21" xfId="0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</cellXfs>
  <cellStyles count="4">
    <cellStyle name="パーセント" xfId="1" builtinId="5"/>
    <cellStyle name="桁区切り" xfId="2" builtinId="6"/>
    <cellStyle name="桁区切り 3" xfId="3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53"/>
  <sheetViews>
    <sheetView tabSelected="1" zoomScaleNormal="100" workbookViewId="0">
      <selection activeCell="E19" sqref="E19"/>
    </sheetView>
  </sheetViews>
  <sheetFormatPr defaultRowHeight="13.5" x14ac:dyDescent="0.15"/>
  <cols>
    <col min="1" max="1" width="2.625" customWidth="1"/>
    <col min="2" max="15" width="7.125" customWidth="1"/>
    <col min="16" max="16" width="6.625" customWidth="1"/>
    <col min="17" max="17" width="2.625" customWidth="1"/>
    <col min="18" max="23" width="6.625" customWidth="1"/>
  </cols>
  <sheetData>
    <row r="1" spans="2:18" ht="17.25" customHeight="1" x14ac:dyDescent="0.15">
      <c r="B1" s="1" t="s">
        <v>94</v>
      </c>
    </row>
    <row r="2" spans="2:18" x14ac:dyDescent="0.15">
      <c r="B2" s="1"/>
    </row>
    <row r="3" spans="2:18" x14ac:dyDescent="0.15">
      <c r="B3" s="4" t="s">
        <v>53</v>
      </c>
    </row>
    <row r="4" spans="2:18" ht="27" customHeight="1" x14ac:dyDescent="0.15">
      <c r="B4" s="150"/>
      <c r="C4" s="135" t="s">
        <v>54</v>
      </c>
      <c r="D4" s="136"/>
      <c r="E4" s="136" t="s">
        <v>55</v>
      </c>
      <c r="F4" s="136"/>
      <c r="G4" s="136" t="s">
        <v>56</v>
      </c>
      <c r="H4" s="136"/>
      <c r="I4" s="136" t="s">
        <v>57</v>
      </c>
      <c r="J4" s="136"/>
      <c r="K4" s="136" t="s">
        <v>58</v>
      </c>
      <c r="L4" s="136"/>
      <c r="M4" s="148" t="s">
        <v>59</v>
      </c>
      <c r="N4" s="149"/>
      <c r="P4" s="84" t="s">
        <v>60</v>
      </c>
      <c r="R4" s="86" t="s">
        <v>62</v>
      </c>
    </row>
    <row r="5" spans="2:18" x14ac:dyDescent="0.15">
      <c r="B5" s="151"/>
      <c r="C5" s="80" t="s">
        <v>1</v>
      </c>
      <c r="D5" s="81" t="s">
        <v>2</v>
      </c>
      <c r="E5" s="81" t="s">
        <v>1</v>
      </c>
      <c r="F5" s="81" t="s">
        <v>2</v>
      </c>
      <c r="G5" s="81" t="s">
        <v>1</v>
      </c>
      <c r="H5" s="81" t="s">
        <v>2</v>
      </c>
      <c r="I5" s="81" t="s">
        <v>1</v>
      </c>
      <c r="J5" s="81" t="s">
        <v>2</v>
      </c>
      <c r="K5" s="81" t="s">
        <v>1</v>
      </c>
      <c r="L5" s="81" t="s">
        <v>2</v>
      </c>
      <c r="M5" s="82" t="s">
        <v>1</v>
      </c>
      <c r="N5" s="83" t="s">
        <v>2</v>
      </c>
      <c r="P5" s="85" t="s">
        <v>61</v>
      </c>
      <c r="R5" s="85" t="s">
        <v>61</v>
      </c>
    </row>
    <row r="6" spans="2:18" x14ac:dyDescent="0.15">
      <c r="B6" s="3" t="s">
        <v>15</v>
      </c>
      <c r="C6" s="27">
        <f>SUM(C7:C16)</f>
        <v>184</v>
      </c>
      <c r="D6" s="28">
        <v>0.17068645640074212</v>
      </c>
      <c r="E6" s="29">
        <f>SUM(E7:E16)</f>
        <v>340</v>
      </c>
      <c r="F6" s="28">
        <v>0.31539888682745826</v>
      </c>
      <c r="G6" s="30">
        <f>SUM(G7:G16)</f>
        <v>449</v>
      </c>
      <c r="H6" s="28">
        <v>0.41651205936920221</v>
      </c>
      <c r="I6" s="29">
        <f>SUM(I7:I16)</f>
        <v>90</v>
      </c>
      <c r="J6" s="28">
        <v>8.3487940630797772E-2</v>
      </c>
      <c r="K6" s="29">
        <f>SUM(K7:K16)</f>
        <v>15</v>
      </c>
      <c r="L6" s="28">
        <v>1.3914656771799629E-2</v>
      </c>
      <c r="M6" s="29">
        <v>1078</v>
      </c>
      <c r="N6" s="31">
        <v>1</v>
      </c>
      <c r="O6" s="32"/>
      <c r="P6" s="33">
        <v>25</v>
      </c>
      <c r="Q6" s="32"/>
      <c r="R6" s="34">
        <v>1103</v>
      </c>
    </row>
    <row r="7" spans="2:18" x14ac:dyDescent="0.15">
      <c r="B7" s="11" t="s">
        <v>18</v>
      </c>
      <c r="C7" s="76">
        <v>16</v>
      </c>
      <c r="D7" s="36">
        <v>0.21621621621621623</v>
      </c>
      <c r="E7" s="35">
        <v>29</v>
      </c>
      <c r="F7" s="36">
        <v>0.39189189189189189</v>
      </c>
      <c r="G7" s="37">
        <v>25</v>
      </c>
      <c r="H7" s="36">
        <v>0.33783783783783783</v>
      </c>
      <c r="I7" s="37">
        <v>1</v>
      </c>
      <c r="J7" s="36">
        <v>1.3513513513513514E-2</v>
      </c>
      <c r="K7" s="37">
        <v>3</v>
      </c>
      <c r="L7" s="36">
        <v>4.0540540540540543E-2</v>
      </c>
      <c r="M7" s="69">
        <v>74</v>
      </c>
      <c r="N7" s="48">
        <v>1</v>
      </c>
      <c r="O7" s="32"/>
      <c r="P7" s="92">
        <v>2</v>
      </c>
      <c r="Q7" s="32"/>
      <c r="R7" s="92">
        <v>76</v>
      </c>
    </row>
    <row r="8" spans="2:18" x14ac:dyDescent="0.15">
      <c r="B8" s="96" t="s">
        <v>19</v>
      </c>
      <c r="C8" s="38">
        <v>11</v>
      </c>
      <c r="D8" s="39">
        <v>0.3235294117647059</v>
      </c>
      <c r="E8" s="97">
        <v>11</v>
      </c>
      <c r="F8" s="39">
        <v>0.3235294117647059</v>
      </c>
      <c r="G8" s="40">
        <v>11</v>
      </c>
      <c r="H8" s="39">
        <v>0.3235294117647059</v>
      </c>
      <c r="I8" s="40"/>
      <c r="J8" s="39">
        <v>0</v>
      </c>
      <c r="K8" s="40">
        <v>1</v>
      </c>
      <c r="L8" s="39">
        <v>2.9411764705882353E-2</v>
      </c>
      <c r="M8" s="98">
        <v>34</v>
      </c>
      <c r="N8" s="99">
        <v>1</v>
      </c>
      <c r="O8" s="32"/>
      <c r="P8" s="101">
        <v>0</v>
      </c>
      <c r="Q8" s="102"/>
      <c r="R8" s="101">
        <v>34</v>
      </c>
    </row>
    <row r="9" spans="2:18" x14ac:dyDescent="0.15">
      <c r="B9" s="96" t="s">
        <v>20</v>
      </c>
      <c r="C9" s="38">
        <v>20</v>
      </c>
      <c r="D9" s="39">
        <v>0.16949152542372881</v>
      </c>
      <c r="E9" s="97">
        <v>43</v>
      </c>
      <c r="F9" s="39">
        <v>0.36440677966101692</v>
      </c>
      <c r="G9" s="40">
        <v>48</v>
      </c>
      <c r="H9" s="39">
        <v>0.40677966101694918</v>
      </c>
      <c r="I9" s="40">
        <v>5</v>
      </c>
      <c r="J9" s="39">
        <v>4.2372881355932202E-2</v>
      </c>
      <c r="K9" s="40">
        <v>2</v>
      </c>
      <c r="L9" s="39">
        <v>1.6949152542372881E-2</v>
      </c>
      <c r="M9" s="98">
        <v>118</v>
      </c>
      <c r="N9" s="99">
        <v>0.99999999999999989</v>
      </c>
      <c r="O9" s="32"/>
      <c r="P9" s="101">
        <v>4</v>
      </c>
      <c r="Q9" s="102"/>
      <c r="R9" s="101">
        <v>122</v>
      </c>
    </row>
    <row r="10" spans="2:18" x14ac:dyDescent="0.15">
      <c r="B10" s="96" t="s">
        <v>21</v>
      </c>
      <c r="C10" s="38">
        <v>28</v>
      </c>
      <c r="D10" s="39">
        <v>0.16374269005847952</v>
      </c>
      <c r="E10" s="97">
        <v>54</v>
      </c>
      <c r="F10" s="39">
        <v>0.31578947368421051</v>
      </c>
      <c r="G10" s="40">
        <v>82</v>
      </c>
      <c r="H10" s="39">
        <v>0.47953216374269003</v>
      </c>
      <c r="I10" s="40">
        <v>7</v>
      </c>
      <c r="J10" s="39">
        <v>4.0935672514619881E-2</v>
      </c>
      <c r="K10" s="40"/>
      <c r="L10" s="39">
        <v>0</v>
      </c>
      <c r="M10" s="98">
        <v>171</v>
      </c>
      <c r="N10" s="99">
        <v>1</v>
      </c>
      <c r="O10" s="32"/>
      <c r="P10" s="101">
        <v>0</v>
      </c>
      <c r="Q10" s="102"/>
      <c r="R10" s="101">
        <v>171</v>
      </c>
    </row>
    <row r="11" spans="2:18" x14ac:dyDescent="0.15">
      <c r="B11" s="96" t="s">
        <v>22</v>
      </c>
      <c r="C11" s="38">
        <v>9</v>
      </c>
      <c r="D11" s="39">
        <v>0.12857142857142856</v>
      </c>
      <c r="E11" s="97">
        <v>20</v>
      </c>
      <c r="F11" s="39">
        <v>0.2857142857142857</v>
      </c>
      <c r="G11" s="40">
        <v>32</v>
      </c>
      <c r="H11" s="39">
        <v>0.45714285714285713</v>
      </c>
      <c r="I11" s="40">
        <v>8</v>
      </c>
      <c r="J11" s="39">
        <v>0.11428571428571428</v>
      </c>
      <c r="K11" s="40">
        <v>1</v>
      </c>
      <c r="L11" s="39">
        <v>1.4285714285714285E-2</v>
      </c>
      <c r="M11" s="98">
        <v>70</v>
      </c>
      <c r="N11" s="99">
        <v>1</v>
      </c>
      <c r="O11" s="32"/>
      <c r="P11" s="101">
        <v>0</v>
      </c>
      <c r="Q11" s="102"/>
      <c r="R11" s="101">
        <v>70</v>
      </c>
    </row>
    <row r="12" spans="2:18" x14ac:dyDescent="0.15">
      <c r="B12" s="96" t="s">
        <v>23</v>
      </c>
      <c r="C12" s="38">
        <v>17</v>
      </c>
      <c r="D12" s="39">
        <v>0.16037735849056603</v>
      </c>
      <c r="E12" s="97">
        <v>38</v>
      </c>
      <c r="F12" s="39">
        <v>0.35849056603773582</v>
      </c>
      <c r="G12" s="40">
        <v>43</v>
      </c>
      <c r="H12" s="39">
        <v>0.40566037735849059</v>
      </c>
      <c r="I12" s="40">
        <v>7</v>
      </c>
      <c r="J12" s="39">
        <v>6.6037735849056603E-2</v>
      </c>
      <c r="K12" s="40">
        <v>1</v>
      </c>
      <c r="L12" s="39">
        <v>9.433962264150943E-3</v>
      </c>
      <c r="M12" s="98">
        <v>106</v>
      </c>
      <c r="N12" s="99">
        <v>1</v>
      </c>
      <c r="O12" s="32"/>
      <c r="P12" s="101">
        <v>6</v>
      </c>
      <c r="Q12" s="102"/>
      <c r="R12" s="101">
        <v>112</v>
      </c>
    </row>
    <row r="13" spans="2:18" x14ac:dyDescent="0.15">
      <c r="B13" s="96" t="s">
        <v>24</v>
      </c>
      <c r="C13" s="38">
        <v>31</v>
      </c>
      <c r="D13" s="39">
        <v>0.16666666666666666</v>
      </c>
      <c r="E13" s="97">
        <v>63</v>
      </c>
      <c r="F13" s="39">
        <v>0.33870967741935482</v>
      </c>
      <c r="G13" s="40">
        <v>73</v>
      </c>
      <c r="H13" s="39">
        <v>0.39247311827956988</v>
      </c>
      <c r="I13" s="40">
        <v>18</v>
      </c>
      <c r="J13" s="39">
        <v>9.6774193548387094E-2</v>
      </c>
      <c r="K13" s="40">
        <v>1</v>
      </c>
      <c r="L13" s="39">
        <v>5.3763440860215058E-3</v>
      </c>
      <c r="M13" s="98">
        <v>186</v>
      </c>
      <c r="N13" s="99">
        <v>1</v>
      </c>
      <c r="O13" s="32"/>
      <c r="P13" s="101">
        <v>4</v>
      </c>
      <c r="Q13" s="102"/>
      <c r="R13" s="101">
        <v>190</v>
      </c>
    </row>
    <row r="14" spans="2:18" x14ac:dyDescent="0.15">
      <c r="B14" s="96" t="s">
        <v>25</v>
      </c>
      <c r="C14" s="38">
        <v>26</v>
      </c>
      <c r="D14" s="39">
        <v>0.15384615384615385</v>
      </c>
      <c r="E14" s="97">
        <v>43</v>
      </c>
      <c r="F14" s="39">
        <v>0.25443786982248523</v>
      </c>
      <c r="G14" s="40">
        <v>73</v>
      </c>
      <c r="H14" s="39">
        <v>0.43195266272189348</v>
      </c>
      <c r="I14" s="40">
        <v>21</v>
      </c>
      <c r="J14" s="39">
        <v>0.1242603550295858</v>
      </c>
      <c r="K14" s="40">
        <v>6</v>
      </c>
      <c r="L14" s="39">
        <v>3.5502958579881658E-2</v>
      </c>
      <c r="M14" s="98">
        <v>169</v>
      </c>
      <c r="N14" s="99">
        <v>1</v>
      </c>
      <c r="O14" s="32"/>
      <c r="P14" s="101">
        <v>4</v>
      </c>
      <c r="Q14" s="102"/>
      <c r="R14" s="101">
        <v>173</v>
      </c>
    </row>
    <row r="15" spans="2:18" x14ac:dyDescent="0.15">
      <c r="B15" s="96" t="s">
        <v>26</v>
      </c>
      <c r="C15" s="100">
        <v>9</v>
      </c>
      <c r="D15" s="39">
        <v>0.10714285714285714</v>
      </c>
      <c r="E15" s="97">
        <v>27</v>
      </c>
      <c r="F15" s="39">
        <v>0.32142857142857145</v>
      </c>
      <c r="G15" s="40">
        <v>31</v>
      </c>
      <c r="H15" s="39">
        <v>0.36904761904761907</v>
      </c>
      <c r="I15" s="40">
        <v>17</v>
      </c>
      <c r="J15" s="39">
        <v>0.20238095238095238</v>
      </c>
      <c r="K15" s="40"/>
      <c r="L15" s="39">
        <v>0</v>
      </c>
      <c r="M15" s="98">
        <v>84</v>
      </c>
      <c r="N15" s="99">
        <v>1</v>
      </c>
      <c r="O15" s="32"/>
      <c r="P15" s="101">
        <v>2</v>
      </c>
      <c r="Q15" s="102"/>
      <c r="R15" s="101">
        <v>86</v>
      </c>
    </row>
    <row r="16" spans="2:18" x14ac:dyDescent="0.15">
      <c r="B16" s="14" t="s">
        <v>27</v>
      </c>
      <c r="C16" s="93">
        <v>17</v>
      </c>
      <c r="D16" s="41">
        <v>0.25757575757575757</v>
      </c>
      <c r="E16" s="94">
        <v>12</v>
      </c>
      <c r="F16" s="41">
        <v>0.18181818181818182</v>
      </c>
      <c r="G16" s="42">
        <v>31</v>
      </c>
      <c r="H16" s="41">
        <v>0.46969696969696972</v>
      </c>
      <c r="I16" s="42">
        <v>6</v>
      </c>
      <c r="J16" s="41">
        <v>9.0909090909090912E-2</v>
      </c>
      <c r="K16" s="42"/>
      <c r="L16" s="41">
        <v>0</v>
      </c>
      <c r="M16" s="73">
        <v>66</v>
      </c>
      <c r="N16" s="50">
        <v>1</v>
      </c>
      <c r="O16" s="32"/>
      <c r="P16" s="95">
        <v>3</v>
      </c>
      <c r="Q16" s="32"/>
      <c r="R16" s="95">
        <v>69</v>
      </c>
    </row>
    <row r="17" spans="2:15" x14ac:dyDescent="0.15">
      <c r="B17" s="5"/>
      <c r="H17" s="2"/>
    </row>
    <row r="19" spans="2:15" x14ac:dyDescent="0.15">
      <c r="B19" s="4" t="s">
        <v>92</v>
      </c>
    </row>
    <row r="20" spans="2:15" x14ac:dyDescent="0.15">
      <c r="B20" s="4" t="s">
        <v>91</v>
      </c>
    </row>
    <row r="21" spans="2:15" ht="27" customHeight="1" x14ac:dyDescent="0.15">
      <c r="B21" s="125" t="s">
        <v>51</v>
      </c>
      <c r="C21" s="126"/>
      <c r="D21" s="135" t="s">
        <v>63</v>
      </c>
      <c r="E21" s="136"/>
      <c r="F21" s="136" t="s">
        <v>64</v>
      </c>
      <c r="G21" s="136"/>
      <c r="H21" s="136" t="s">
        <v>65</v>
      </c>
      <c r="I21" s="136"/>
      <c r="J21" s="136" t="s">
        <v>66</v>
      </c>
      <c r="K21" s="136"/>
      <c r="L21" s="137" t="s">
        <v>67</v>
      </c>
      <c r="M21" s="139"/>
      <c r="N21" s="121" t="s">
        <v>12</v>
      </c>
      <c r="O21" s="122"/>
    </row>
    <row r="22" spans="2:15" x14ac:dyDescent="0.15">
      <c r="B22" s="127"/>
      <c r="C22" s="128"/>
      <c r="D22" s="80" t="s">
        <v>1</v>
      </c>
      <c r="E22" s="81" t="s">
        <v>2</v>
      </c>
      <c r="F22" s="81" t="s">
        <v>1</v>
      </c>
      <c r="G22" s="81" t="s">
        <v>2</v>
      </c>
      <c r="H22" s="81" t="s">
        <v>1</v>
      </c>
      <c r="I22" s="81" t="s">
        <v>2</v>
      </c>
      <c r="J22" s="81" t="s">
        <v>1</v>
      </c>
      <c r="K22" s="81" t="s">
        <v>2</v>
      </c>
      <c r="L22" s="81" t="s">
        <v>1</v>
      </c>
      <c r="M22" s="81" t="s">
        <v>2</v>
      </c>
      <c r="N22" s="81" t="s">
        <v>1</v>
      </c>
      <c r="O22" s="87" t="s">
        <v>2</v>
      </c>
    </row>
    <row r="23" spans="2:15" x14ac:dyDescent="0.15">
      <c r="B23" s="141" t="s">
        <v>13</v>
      </c>
      <c r="C23" s="6" t="s">
        <v>14</v>
      </c>
      <c r="D23" s="43">
        <v>293</v>
      </c>
      <c r="E23" s="28">
        <v>0.33333333333333331</v>
      </c>
      <c r="F23" s="29">
        <v>139</v>
      </c>
      <c r="G23" s="28">
        <v>0.15813424345847554</v>
      </c>
      <c r="H23" s="44">
        <v>205</v>
      </c>
      <c r="I23" s="28">
        <v>0.23321956769055746</v>
      </c>
      <c r="J23" s="44">
        <v>231</v>
      </c>
      <c r="K23" s="28">
        <v>0.26279863481228671</v>
      </c>
      <c r="L23" s="44">
        <v>11</v>
      </c>
      <c r="M23" s="45">
        <v>1.2514220705346985E-2</v>
      </c>
      <c r="N23" s="46">
        <f>D23+F23+H23+J23+L23</f>
        <v>879</v>
      </c>
      <c r="O23" s="31">
        <f>E23+G23+I23+K23+M23</f>
        <v>1</v>
      </c>
    </row>
    <row r="24" spans="2:15" x14ac:dyDescent="0.15">
      <c r="B24" s="153"/>
      <c r="C24" s="103" t="s">
        <v>3</v>
      </c>
      <c r="D24" s="67">
        <v>21</v>
      </c>
      <c r="E24" s="36">
        <v>0.38181818181818183</v>
      </c>
      <c r="F24" s="69">
        <v>10</v>
      </c>
      <c r="G24" s="36">
        <v>0.18181818181818182</v>
      </c>
      <c r="H24" s="69">
        <v>10</v>
      </c>
      <c r="I24" s="36">
        <v>0.18181818181818182</v>
      </c>
      <c r="J24" s="69">
        <v>12</v>
      </c>
      <c r="K24" s="36">
        <v>0.21818181818181817</v>
      </c>
      <c r="L24" s="69">
        <v>2</v>
      </c>
      <c r="M24" s="56">
        <v>3.6363636363636362E-2</v>
      </c>
      <c r="N24" s="47">
        <f>D24+F24+H24+J24+L24</f>
        <v>55</v>
      </c>
      <c r="O24" s="48">
        <f t="shared" ref="O24:O33" si="0">E24+G24+I24+K24+M24</f>
        <v>1</v>
      </c>
    </row>
    <row r="25" spans="2:15" x14ac:dyDescent="0.15">
      <c r="B25" s="153"/>
      <c r="C25" s="10" t="s">
        <v>4</v>
      </c>
      <c r="D25" s="105">
        <v>9</v>
      </c>
      <c r="E25" s="39">
        <v>0.40909090909090912</v>
      </c>
      <c r="F25" s="98">
        <v>6</v>
      </c>
      <c r="G25" s="39">
        <v>0.27272727272727271</v>
      </c>
      <c r="H25" s="98">
        <v>2</v>
      </c>
      <c r="I25" s="39">
        <v>9.0909090909090912E-2</v>
      </c>
      <c r="J25" s="98">
        <v>5</v>
      </c>
      <c r="K25" s="39">
        <v>0.22727272727272727</v>
      </c>
      <c r="L25" s="98">
        <v>0</v>
      </c>
      <c r="M25" s="106">
        <v>0</v>
      </c>
      <c r="N25" s="107">
        <f t="shared" ref="N25:N33" si="1">D25+F25+H25+J25+L25</f>
        <v>22</v>
      </c>
      <c r="O25" s="99">
        <f t="shared" si="0"/>
        <v>1</v>
      </c>
    </row>
    <row r="26" spans="2:15" x14ac:dyDescent="0.15">
      <c r="B26" s="153"/>
      <c r="C26" s="10" t="s">
        <v>5</v>
      </c>
      <c r="D26" s="105">
        <v>33</v>
      </c>
      <c r="E26" s="39">
        <v>0.34375</v>
      </c>
      <c r="F26" s="98">
        <v>20</v>
      </c>
      <c r="G26" s="39">
        <v>0.20833333333333334</v>
      </c>
      <c r="H26" s="98">
        <v>16</v>
      </c>
      <c r="I26" s="39">
        <v>0.16666666666666666</v>
      </c>
      <c r="J26" s="98">
        <v>27</v>
      </c>
      <c r="K26" s="39">
        <v>0.28125</v>
      </c>
      <c r="L26" s="98">
        <v>0</v>
      </c>
      <c r="M26" s="106">
        <v>0</v>
      </c>
      <c r="N26" s="107">
        <f t="shared" si="1"/>
        <v>96</v>
      </c>
      <c r="O26" s="99">
        <f t="shared" si="0"/>
        <v>1</v>
      </c>
    </row>
    <row r="27" spans="2:15" x14ac:dyDescent="0.15">
      <c r="B27" s="153"/>
      <c r="C27" s="10" t="s">
        <v>6</v>
      </c>
      <c r="D27" s="105">
        <v>49</v>
      </c>
      <c r="E27" s="39">
        <v>0.34265734265734266</v>
      </c>
      <c r="F27" s="98">
        <v>23</v>
      </c>
      <c r="G27" s="39">
        <v>0.16083916083916083</v>
      </c>
      <c r="H27" s="98">
        <v>36</v>
      </c>
      <c r="I27" s="39">
        <v>0.25174825174825177</v>
      </c>
      <c r="J27" s="98">
        <v>35</v>
      </c>
      <c r="K27" s="39">
        <v>0.24475524475524477</v>
      </c>
      <c r="L27" s="98">
        <v>0</v>
      </c>
      <c r="M27" s="106">
        <v>0</v>
      </c>
      <c r="N27" s="107">
        <f t="shared" si="1"/>
        <v>143</v>
      </c>
      <c r="O27" s="99">
        <f t="shared" si="0"/>
        <v>1</v>
      </c>
    </row>
    <row r="28" spans="2:15" x14ac:dyDescent="0.15">
      <c r="B28" s="153"/>
      <c r="C28" s="10" t="s">
        <v>7</v>
      </c>
      <c r="D28" s="105">
        <v>19</v>
      </c>
      <c r="E28" s="39">
        <v>0.31666666666666665</v>
      </c>
      <c r="F28" s="98">
        <v>10</v>
      </c>
      <c r="G28" s="39">
        <v>0.16666666666666666</v>
      </c>
      <c r="H28" s="98">
        <v>17</v>
      </c>
      <c r="I28" s="39">
        <v>0.28333333333333333</v>
      </c>
      <c r="J28" s="98">
        <v>14</v>
      </c>
      <c r="K28" s="39">
        <v>0.23333333333333334</v>
      </c>
      <c r="L28" s="98">
        <v>0</v>
      </c>
      <c r="M28" s="106">
        <v>0</v>
      </c>
      <c r="N28" s="107">
        <f t="shared" si="1"/>
        <v>60</v>
      </c>
      <c r="O28" s="99">
        <f t="shared" si="0"/>
        <v>1</v>
      </c>
    </row>
    <row r="29" spans="2:15" x14ac:dyDescent="0.15">
      <c r="B29" s="153"/>
      <c r="C29" s="10" t="s">
        <v>29</v>
      </c>
      <c r="D29" s="105">
        <v>23</v>
      </c>
      <c r="E29" s="39">
        <v>0.26136363636363635</v>
      </c>
      <c r="F29" s="98">
        <v>21</v>
      </c>
      <c r="G29" s="39">
        <v>0.23863636363636365</v>
      </c>
      <c r="H29" s="98">
        <v>21</v>
      </c>
      <c r="I29" s="39">
        <v>0.23863636363636365</v>
      </c>
      <c r="J29" s="98">
        <v>21</v>
      </c>
      <c r="K29" s="39">
        <v>0.23863636363636365</v>
      </c>
      <c r="L29" s="98">
        <v>2</v>
      </c>
      <c r="M29" s="106">
        <v>2.2727272727272728E-2</v>
      </c>
      <c r="N29" s="107">
        <f t="shared" si="1"/>
        <v>88</v>
      </c>
      <c r="O29" s="99">
        <f t="shared" si="0"/>
        <v>1</v>
      </c>
    </row>
    <row r="30" spans="2:15" x14ac:dyDescent="0.15">
      <c r="B30" s="153"/>
      <c r="C30" s="10" t="s">
        <v>8</v>
      </c>
      <c r="D30" s="105">
        <v>59</v>
      </c>
      <c r="E30" s="39">
        <v>0.38311688311688313</v>
      </c>
      <c r="F30" s="98">
        <v>20</v>
      </c>
      <c r="G30" s="39">
        <v>0.12987012987012986</v>
      </c>
      <c r="H30" s="98">
        <v>34</v>
      </c>
      <c r="I30" s="39">
        <v>0.22077922077922077</v>
      </c>
      <c r="J30" s="98">
        <v>37</v>
      </c>
      <c r="K30" s="39">
        <v>0.24025974025974026</v>
      </c>
      <c r="L30" s="98">
        <v>4</v>
      </c>
      <c r="M30" s="106">
        <v>2.5974025974025976E-2</v>
      </c>
      <c r="N30" s="107">
        <f t="shared" si="1"/>
        <v>154</v>
      </c>
      <c r="O30" s="99">
        <f t="shared" si="0"/>
        <v>1</v>
      </c>
    </row>
    <row r="31" spans="2:15" x14ac:dyDescent="0.15">
      <c r="B31" s="153"/>
      <c r="C31" s="10" t="s">
        <v>9</v>
      </c>
      <c r="D31" s="105">
        <v>45</v>
      </c>
      <c r="E31" s="39">
        <v>0.32846715328467152</v>
      </c>
      <c r="F31" s="98">
        <v>18</v>
      </c>
      <c r="G31" s="39">
        <v>0.13138686131386862</v>
      </c>
      <c r="H31" s="98">
        <v>38</v>
      </c>
      <c r="I31" s="39">
        <v>0.27737226277372262</v>
      </c>
      <c r="J31" s="98">
        <v>34</v>
      </c>
      <c r="K31" s="39">
        <v>0.24817518248175183</v>
      </c>
      <c r="L31" s="98">
        <v>2</v>
      </c>
      <c r="M31" s="106">
        <v>1.4598540145985401E-2</v>
      </c>
      <c r="N31" s="107">
        <f t="shared" si="1"/>
        <v>137</v>
      </c>
      <c r="O31" s="99">
        <f t="shared" si="0"/>
        <v>1</v>
      </c>
    </row>
    <row r="32" spans="2:15" x14ac:dyDescent="0.15">
      <c r="B32" s="153"/>
      <c r="C32" s="10" t="s">
        <v>10</v>
      </c>
      <c r="D32" s="105">
        <v>21</v>
      </c>
      <c r="E32" s="39">
        <v>0.28000000000000003</v>
      </c>
      <c r="F32" s="98">
        <v>9</v>
      </c>
      <c r="G32" s="39">
        <v>0.12</v>
      </c>
      <c r="H32" s="98">
        <v>19</v>
      </c>
      <c r="I32" s="39">
        <v>0.25333333333333335</v>
      </c>
      <c r="J32" s="98">
        <v>25</v>
      </c>
      <c r="K32" s="39">
        <v>0.33333333333333331</v>
      </c>
      <c r="L32" s="98">
        <v>1</v>
      </c>
      <c r="M32" s="106">
        <v>1.3333333333333334E-2</v>
      </c>
      <c r="N32" s="107">
        <f t="shared" si="1"/>
        <v>75</v>
      </c>
      <c r="O32" s="99">
        <f t="shared" si="0"/>
        <v>0.99999999999999989</v>
      </c>
    </row>
    <row r="33" spans="2:15" x14ac:dyDescent="0.15">
      <c r="B33" s="154"/>
      <c r="C33" s="104" t="s">
        <v>11</v>
      </c>
      <c r="D33" s="71">
        <v>14</v>
      </c>
      <c r="E33" s="41">
        <v>0.2857142857142857</v>
      </c>
      <c r="F33" s="73">
        <v>2</v>
      </c>
      <c r="G33" s="41">
        <v>4.0816326530612242E-2</v>
      </c>
      <c r="H33" s="73">
        <v>12</v>
      </c>
      <c r="I33" s="41">
        <v>0.24489795918367346</v>
      </c>
      <c r="J33" s="73">
        <v>21</v>
      </c>
      <c r="K33" s="41">
        <v>0.42857142857142855</v>
      </c>
      <c r="L33" s="73">
        <v>0</v>
      </c>
      <c r="M33" s="57">
        <v>0</v>
      </c>
      <c r="N33" s="49">
        <f t="shared" si="1"/>
        <v>49</v>
      </c>
      <c r="O33" s="50">
        <f t="shared" si="0"/>
        <v>1</v>
      </c>
    </row>
    <row r="34" spans="2:15" x14ac:dyDescent="0.15">
      <c r="B34" s="8"/>
      <c r="C34" s="12"/>
      <c r="D34" s="7"/>
      <c r="E34" s="15"/>
      <c r="F34" s="7"/>
      <c r="G34" s="15"/>
      <c r="H34" s="7"/>
      <c r="I34" s="15"/>
      <c r="J34" s="7"/>
      <c r="K34" s="15"/>
      <c r="L34" s="7"/>
      <c r="M34" s="15"/>
      <c r="N34" s="17"/>
      <c r="O34" s="18"/>
    </row>
    <row r="35" spans="2:15" x14ac:dyDescent="0.15">
      <c r="B35" s="4" t="s">
        <v>93</v>
      </c>
    </row>
    <row r="36" spans="2:15" ht="27" customHeight="1" x14ac:dyDescent="0.15">
      <c r="B36" s="125" t="s">
        <v>51</v>
      </c>
      <c r="C36" s="126"/>
      <c r="D36" s="135" t="s">
        <v>63</v>
      </c>
      <c r="E36" s="136"/>
      <c r="F36" s="136" t="s">
        <v>64</v>
      </c>
      <c r="G36" s="136"/>
      <c r="H36" s="136" t="s">
        <v>65</v>
      </c>
      <c r="I36" s="136"/>
      <c r="J36" s="136" t="s">
        <v>66</v>
      </c>
      <c r="K36" s="136"/>
      <c r="L36" s="155" t="s">
        <v>40</v>
      </c>
      <c r="M36" s="156"/>
      <c r="N36" s="136" t="s">
        <v>12</v>
      </c>
      <c r="O36" s="152"/>
    </row>
    <row r="37" spans="2:15" x14ac:dyDescent="0.15">
      <c r="B37" s="127"/>
      <c r="C37" s="128"/>
      <c r="D37" s="80" t="s">
        <v>1</v>
      </c>
      <c r="E37" s="81" t="s">
        <v>2</v>
      </c>
      <c r="F37" s="81" t="s">
        <v>1</v>
      </c>
      <c r="G37" s="81" t="s">
        <v>2</v>
      </c>
      <c r="H37" s="81" t="s">
        <v>1</v>
      </c>
      <c r="I37" s="81" t="s">
        <v>2</v>
      </c>
      <c r="J37" s="81" t="s">
        <v>1</v>
      </c>
      <c r="K37" s="81" t="s">
        <v>2</v>
      </c>
      <c r="L37" s="81" t="s">
        <v>1</v>
      </c>
      <c r="M37" s="81" t="s">
        <v>2</v>
      </c>
      <c r="N37" s="81" t="s">
        <v>1</v>
      </c>
      <c r="O37" s="87" t="s">
        <v>2</v>
      </c>
    </row>
    <row r="38" spans="2:15" x14ac:dyDescent="0.15">
      <c r="B38" s="141" t="s">
        <v>13</v>
      </c>
      <c r="C38" s="3" t="s">
        <v>0</v>
      </c>
      <c r="D38" s="27">
        <f>SUM(D39:D48)</f>
        <v>433</v>
      </c>
      <c r="E38" s="28">
        <f t="shared" ref="E38:E48" si="2">D38/N38</f>
        <v>0.49260523321956767</v>
      </c>
      <c r="F38" s="29">
        <f>SUM(F39:F48)</f>
        <v>223</v>
      </c>
      <c r="G38" s="28">
        <f t="shared" ref="G38:G48" si="3">F38/N38</f>
        <v>0.25369738339021614</v>
      </c>
      <c r="H38" s="30">
        <f>SUM(H39:H48)</f>
        <v>164</v>
      </c>
      <c r="I38" s="28">
        <f>H38/N38</f>
        <v>0.18657565415244595</v>
      </c>
      <c r="J38" s="30">
        <f>SUM(J39:J48)</f>
        <v>45</v>
      </c>
      <c r="K38" s="28">
        <f>J38/N38</f>
        <v>5.1194539249146756E-2</v>
      </c>
      <c r="L38" s="51">
        <v>14</v>
      </c>
      <c r="M38" s="28">
        <f>L38/N38</f>
        <v>1.5927189988623434E-2</v>
      </c>
      <c r="N38" s="46">
        <f>D38+F38+H38+J38+L38</f>
        <v>879</v>
      </c>
      <c r="O38" s="31">
        <f>E38+G38+I38+K38+M38</f>
        <v>0.99999999999999989</v>
      </c>
    </row>
    <row r="39" spans="2:15" x14ac:dyDescent="0.15">
      <c r="B39" s="142"/>
      <c r="C39" s="103" t="s">
        <v>41</v>
      </c>
      <c r="D39" s="76">
        <v>21</v>
      </c>
      <c r="E39" s="36">
        <f t="shared" si="2"/>
        <v>0.38181818181818183</v>
      </c>
      <c r="F39" s="37">
        <v>17</v>
      </c>
      <c r="G39" s="36">
        <f t="shared" si="3"/>
        <v>0.30909090909090908</v>
      </c>
      <c r="H39" s="37">
        <v>12</v>
      </c>
      <c r="I39" s="36">
        <f t="shared" ref="I39:I48" si="4">H39/N39</f>
        <v>0.21818181818181817</v>
      </c>
      <c r="J39" s="37">
        <v>2</v>
      </c>
      <c r="K39" s="36">
        <f t="shared" ref="K39:K48" si="5">J39/N39</f>
        <v>3.6363636363636362E-2</v>
      </c>
      <c r="L39" s="52">
        <v>3</v>
      </c>
      <c r="M39" s="36">
        <f t="shared" ref="M39:M48" si="6">L39/N39</f>
        <v>5.4545454545454543E-2</v>
      </c>
      <c r="N39" s="47">
        <f t="shared" ref="N39:O48" si="7">D39+F39+H39+J39+L39</f>
        <v>55</v>
      </c>
      <c r="O39" s="48">
        <f t="shared" si="7"/>
        <v>1</v>
      </c>
    </row>
    <row r="40" spans="2:15" x14ac:dyDescent="0.15">
      <c r="B40" s="142"/>
      <c r="C40" s="10" t="s">
        <v>42</v>
      </c>
      <c r="D40" s="38">
        <v>13</v>
      </c>
      <c r="E40" s="39">
        <f t="shared" si="2"/>
        <v>0.59090909090909094</v>
      </c>
      <c r="F40" s="40">
        <v>4</v>
      </c>
      <c r="G40" s="39">
        <f t="shared" si="3"/>
        <v>0.18181818181818182</v>
      </c>
      <c r="H40" s="40">
        <v>3</v>
      </c>
      <c r="I40" s="39">
        <f t="shared" si="4"/>
        <v>0.13636363636363635</v>
      </c>
      <c r="J40" s="40">
        <v>2</v>
      </c>
      <c r="K40" s="39">
        <f t="shared" si="5"/>
        <v>9.0909090909090912E-2</v>
      </c>
      <c r="L40" s="108">
        <v>0</v>
      </c>
      <c r="M40" s="39">
        <f t="shared" si="6"/>
        <v>0</v>
      </c>
      <c r="N40" s="107">
        <f t="shared" si="7"/>
        <v>22</v>
      </c>
      <c r="O40" s="99">
        <f t="shared" si="7"/>
        <v>1</v>
      </c>
    </row>
    <row r="41" spans="2:15" x14ac:dyDescent="0.15">
      <c r="B41" s="142"/>
      <c r="C41" s="10" t="s">
        <v>43</v>
      </c>
      <c r="D41" s="38">
        <v>51</v>
      </c>
      <c r="E41" s="39">
        <f t="shared" si="2"/>
        <v>0.53125</v>
      </c>
      <c r="F41" s="40">
        <v>23</v>
      </c>
      <c r="G41" s="39">
        <f t="shared" si="3"/>
        <v>0.23958333333333334</v>
      </c>
      <c r="H41" s="40">
        <v>16</v>
      </c>
      <c r="I41" s="39">
        <f t="shared" si="4"/>
        <v>0.16666666666666666</v>
      </c>
      <c r="J41" s="40">
        <v>6</v>
      </c>
      <c r="K41" s="39">
        <f t="shared" si="5"/>
        <v>6.25E-2</v>
      </c>
      <c r="L41" s="108">
        <v>0</v>
      </c>
      <c r="M41" s="39">
        <f t="shared" si="6"/>
        <v>0</v>
      </c>
      <c r="N41" s="107">
        <f t="shared" si="7"/>
        <v>96</v>
      </c>
      <c r="O41" s="99">
        <f t="shared" si="7"/>
        <v>1</v>
      </c>
    </row>
    <row r="42" spans="2:15" x14ac:dyDescent="0.15">
      <c r="B42" s="142"/>
      <c r="C42" s="10" t="s">
        <v>44</v>
      </c>
      <c r="D42" s="38">
        <v>68</v>
      </c>
      <c r="E42" s="39">
        <f t="shared" si="2"/>
        <v>0.47552447552447552</v>
      </c>
      <c r="F42" s="40">
        <v>39</v>
      </c>
      <c r="G42" s="39">
        <f t="shared" si="3"/>
        <v>0.27272727272727271</v>
      </c>
      <c r="H42" s="40">
        <v>29</v>
      </c>
      <c r="I42" s="39">
        <f t="shared" si="4"/>
        <v>0.20279720279720279</v>
      </c>
      <c r="J42" s="40">
        <v>7</v>
      </c>
      <c r="K42" s="39">
        <f t="shared" si="5"/>
        <v>4.8951048951048952E-2</v>
      </c>
      <c r="L42" s="108">
        <v>0</v>
      </c>
      <c r="M42" s="39">
        <f t="shared" si="6"/>
        <v>0</v>
      </c>
      <c r="N42" s="107">
        <f t="shared" si="7"/>
        <v>143</v>
      </c>
      <c r="O42" s="99">
        <f t="shared" si="7"/>
        <v>1</v>
      </c>
    </row>
    <row r="43" spans="2:15" x14ac:dyDescent="0.15">
      <c r="B43" s="142"/>
      <c r="C43" s="10" t="s">
        <v>45</v>
      </c>
      <c r="D43" s="38">
        <v>31</v>
      </c>
      <c r="E43" s="39">
        <f t="shared" si="2"/>
        <v>0.51666666666666672</v>
      </c>
      <c r="F43" s="40">
        <v>16</v>
      </c>
      <c r="G43" s="39">
        <f t="shared" si="3"/>
        <v>0.26666666666666666</v>
      </c>
      <c r="H43" s="40">
        <v>12</v>
      </c>
      <c r="I43" s="39">
        <f t="shared" si="4"/>
        <v>0.2</v>
      </c>
      <c r="J43" s="40">
        <v>1</v>
      </c>
      <c r="K43" s="39">
        <f t="shared" si="5"/>
        <v>1.6666666666666666E-2</v>
      </c>
      <c r="L43" s="108">
        <v>0</v>
      </c>
      <c r="M43" s="39">
        <f t="shared" si="6"/>
        <v>0</v>
      </c>
      <c r="N43" s="107">
        <f t="shared" si="7"/>
        <v>60</v>
      </c>
      <c r="O43" s="99">
        <f t="shared" si="7"/>
        <v>1</v>
      </c>
    </row>
    <row r="44" spans="2:15" x14ac:dyDescent="0.15">
      <c r="B44" s="142"/>
      <c r="C44" s="10" t="s">
        <v>46</v>
      </c>
      <c r="D44" s="38">
        <v>41</v>
      </c>
      <c r="E44" s="39">
        <f t="shared" si="2"/>
        <v>0.46590909090909088</v>
      </c>
      <c r="F44" s="40">
        <v>25</v>
      </c>
      <c r="G44" s="39">
        <f t="shared" si="3"/>
        <v>0.28409090909090912</v>
      </c>
      <c r="H44" s="40">
        <v>17</v>
      </c>
      <c r="I44" s="39">
        <f t="shared" si="4"/>
        <v>0.19318181818181818</v>
      </c>
      <c r="J44" s="40">
        <v>4</v>
      </c>
      <c r="K44" s="39">
        <f t="shared" si="5"/>
        <v>4.5454545454545456E-2</v>
      </c>
      <c r="L44" s="108">
        <v>1</v>
      </c>
      <c r="M44" s="39">
        <f t="shared" si="6"/>
        <v>1.1363636363636364E-2</v>
      </c>
      <c r="N44" s="107">
        <f t="shared" si="7"/>
        <v>88</v>
      </c>
      <c r="O44" s="99">
        <f t="shared" si="7"/>
        <v>0.99999999999999989</v>
      </c>
    </row>
    <row r="45" spans="2:15" x14ac:dyDescent="0.15">
      <c r="B45" s="142"/>
      <c r="C45" s="10" t="s">
        <v>47</v>
      </c>
      <c r="D45" s="38">
        <v>91</v>
      </c>
      <c r="E45" s="39">
        <f t="shared" si="2"/>
        <v>0.59090909090909094</v>
      </c>
      <c r="F45" s="40">
        <v>32</v>
      </c>
      <c r="G45" s="39">
        <f t="shared" si="3"/>
        <v>0.20779220779220781</v>
      </c>
      <c r="H45" s="40">
        <v>24</v>
      </c>
      <c r="I45" s="39">
        <f t="shared" si="4"/>
        <v>0.15584415584415584</v>
      </c>
      <c r="J45" s="40">
        <v>4</v>
      </c>
      <c r="K45" s="39">
        <f t="shared" si="5"/>
        <v>2.5974025974025976E-2</v>
      </c>
      <c r="L45" s="108">
        <v>3</v>
      </c>
      <c r="M45" s="39">
        <f t="shared" si="6"/>
        <v>1.948051948051948E-2</v>
      </c>
      <c r="N45" s="107">
        <f t="shared" si="7"/>
        <v>154</v>
      </c>
      <c r="O45" s="99">
        <f t="shared" si="7"/>
        <v>1</v>
      </c>
    </row>
    <row r="46" spans="2:15" x14ac:dyDescent="0.15">
      <c r="B46" s="142"/>
      <c r="C46" s="10" t="s">
        <v>48</v>
      </c>
      <c r="D46" s="38">
        <v>72</v>
      </c>
      <c r="E46" s="39">
        <f t="shared" si="2"/>
        <v>0.52554744525547448</v>
      </c>
      <c r="F46" s="40">
        <v>32</v>
      </c>
      <c r="G46" s="39">
        <f t="shared" si="3"/>
        <v>0.23357664233576642</v>
      </c>
      <c r="H46" s="40">
        <v>25</v>
      </c>
      <c r="I46" s="39">
        <f t="shared" si="4"/>
        <v>0.18248175182481752</v>
      </c>
      <c r="J46" s="40">
        <v>7</v>
      </c>
      <c r="K46" s="39">
        <f t="shared" si="5"/>
        <v>5.1094890510948905E-2</v>
      </c>
      <c r="L46" s="108">
        <v>1</v>
      </c>
      <c r="M46" s="39">
        <f t="shared" si="6"/>
        <v>7.2992700729927005E-3</v>
      </c>
      <c r="N46" s="107">
        <f t="shared" si="7"/>
        <v>137</v>
      </c>
      <c r="O46" s="99">
        <f t="shared" si="7"/>
        <v>1</v>
      </c>
    </row>
    <row r="47" spans="2:15" x14ac:dyDescent="0.15">
      <c r="B47" s="142"/>
      <c r="C47" s="10" t="s">
        <v>49</v>
      </c>
      <c r="D47" s="100">
        <v>24</v>
      </c>
      <c r="E47" s="39">
        <f t="shared" si="2"/>
        <v>0.32</v>
      </c>
      <c r="F47" s="40">
        <v>23</v>
      </c>
      <c r="G47" s="39">
        <f t="shared" si="3"/>
        <v>0.30666666666666664</v>
      </c>
      <c r="H47" s="40">
        <v>18</v>
      </c>
      <c r="I47" s="39">
        <f t="shared" si="4"/>
        <v>0.24</v>
      </c>
      <c r="J47" s="40">
        <v>4</v>
      </c>
      <c r="K47" s="39">
        <f t="shared" si="5"/>
        <v>5.3333333333333337E-2</v>
      </c>
      <c r="L47" s="108">
        <v>6</v>
      </c>
      <c r="M47" s="39">
        <f t="shared" si="6"/>
        <v>0.08</v>
      </c>
      <c r="N47" s="107">
        <f t="shared" si="7"/>
        <v>75</v>
      </c>
      <c r="O47" s="99">
        <f t="shared" si="7"/>
        <v>1</v>
      </c>
    </row>
    <row r="48" spans="2:15" x14ac:dyDescent="0.15">
      <c r="B48" s="143"/>
      <c r="C48" s="104" t="s">
        <v>50</v>
      </c>
      <c r="D48" s="93">
        <v>21</v>
      </c>
      <c r="E48" s="41">
        <f t="shared" si="2"/>
        <v>0.42857142857142855</v>
      </c>
      <c r="F48" s="42">
        <v>12</v>
      </c>
      <c r="G48" s="41">
        <f t="shared" si="3"/>
        <v>0.24489795918367346</v>
      </c>
      <c r="H48" s="42">
        <v>8</v>
      </c>
      <c r="I48" s="41">
        <f t="shared" si="4"/>
        <v>0.16326530612244897</v>
      </c>
      <c r="J48" s="42">
        <v>8</v>
      </c>
      <c r="K48" s="41">
        <f t="shared" si="5"/>
        <v>0.16326530612244897</v>
      </c>
      <c r="L48" s="53">
        <v>0</v>
      </c>
      <c r="M48" s="41">
        <f t="shared" si="6"/>
        <v>0</v>
      </c>
      <c r="N48" s="49">
        <f t="shared" si="7"/>
        <v>49</v>
      </c>
      <c r="O48" s="50">
        <f t="shared" si="7"/>
        <v>0.99999999999999989</v>
      </c>
    </row>
    <row r="51" spans="2:15" x14ac:dyDescent="0.15">
      <c r="B51" s="4" t="s">
        <v>68</v>
      </c>
    </row>
    <row r="52" spans="2:15" x14ac:dyDescent="0.15">
      <c r="B52" s="125" t="s">
        <v>51</v>
      </c>
      <c r="C52" s="126"/>
      <c r="D52" s="140" t="s">
        <v>52</v>
      </c>
      <c r="E52" s="123"/>
      <c r="F52" s="123" t="s">
        <v>69</v>
      </c>
      <c r="G52" s="123"/>
      <c r="H52" s="123" t="s">
        <v>70</v>
      </c>
      <c r="I52" s="123"/>
      <c r="J52" s="123" t="s">
        <v>71</v>
      </c>
      <c r="K52" s="131"/>
      <c r="L52" s="123" t="s">
        <v>58</v>
      </c>
      <c r="M52" s="131"/>
      <c r="N52" s="123" t="s">
        <v>72</v>
      </c>
      <c r="O52" s="123"/>
    </row>
    <row r="53" spans="2:15" x14ac:dyDescent="0.15">
      <c r="B53" s="127"/>
      <c r="C53" s="128"/>
      <c r="D53" s="80" t="s">
        <v>1</v>
      </c>
      <c r="E53" s="81" t="s">
        <v>2</v>
      </c>
      <c r="F53" s="81" t="s">
        <v>1</v>
      </c>
      <c r="G53" s="81" t="s">
        <v>2</v>
      </c>
      <c r="H53" s="81" t="s">
        <v>1</v>
      </c>
      <c r="I53" s="81" t="s">
        <v>2</v>
      </c>
      <c r="J53" s="81" t="s">
        <v>1</v>
      </c>
      <c r="K53" s="88" t="s">
        <v>2</v>
      </c>
      <c r="L53" s="81" t="s">
        <v>1</v>
      </c>
      <c r="M53" s="88" t="s">
        <v>2</v>
      </c>
      <c r="N53" s="81" t="s">
        <v>1</v>
      </c>
      <c r="O53" s="81" t="s">
        <v>2</v>
      </c>
    </row>
    <row r="54" spans="2:15" x14ac:dyDescent="0.15">
      <c r="B54" s="141" t="s">
        <v>13</v>
      </c>
      <c r="C54" s="3" t="s">
        <v>0</v>
      </c>
      <c r="D54" s="27">
        <v>531</v>
      </c>
      <c r="E54" s="28">
        <v>0.49257884972170685</v>
      </c>
      <c r="F54" s="29">
        <v>475</v>
      </c>
      <c r="G54" s="28">
        <v>0.44063079777365494</v>
      </c>
      <c r="H54" s="30">
        <v>236</v>
      </c>
      <c r="I54" s="28">
        <v>0.21892393320964751</v>
      </c>
      <c r="J54" s="51">
        <v>606</v>
      </c>
      <c r="K54" s="28">
        <v>0.56215213358070504</v>
      </c>
      <c r="L54" s="46">
        <v>340</v>
      </c>
      <c r="M54" s="45">
        <v>0.31539888682745826</v>
      </c>
      <c r="N54" s="54">
        <v>237</v>
      </c>
      <c r="O54" s="55">
        <v>0.21985157699443414</v>
      </c>
    </row>
    <row r="55" spans="2:15" x14ac:dyDescent="0.15">
      <c r="B55" s="142"/>
      <c r="C55" s="103" t="s">
        <v>41</v>
      </c>
      <c r="D55" s="76">
        <v>42</v>
      </c>
      <c r="E55" s="36">
        <v>0.56756756756756754</v>
      </c>
      <c r="F55" s="37">
        <v>38</v>
      </c>
      <c r="G55" s="36">
        <v>0.51351351351351349</v>
      </c>
      <c r="H55" s="37">
        <v>18</v>
      </c>
      <c r="I55" s="36">
        <v>0.24324324324324326</v>
      </c>
      <c r="J55" s="52">
        <v>47</v>
      </c>
      <c r="K55" s="36">
        <v>0.63513513513513509</v>
      </c>
      <c r="L55" s="47">
        <v>25</v>
      </c>
      <c r="M55" s="56">
        <v>0.33783783783783783</v>
      </c>
      <c r="N55" s="69">
        <v>23</v>
      </c>
      <c r="O55" s="68">
        <v>0.3108108108108108</v>
      </c>
    </row>
    <row r="56" spans="2:15" x14ac:dyDescent="0.15">
      <c r="B56" s="142"/>
      <c r="C56" s="10" t="s">
        <v>42</v>
      </c>
      <c r="D56" s="38">
        <v>17</v>
      </c>
      <c r="E56" s="39">
        <v>0.5</v>
      </c>
      <c r="F56" s="40">
        <v>18</v>
      </c>
      <c r="G56" s="39">
        <v>0.52941176470588236</v>
      </c>
      <c r="H56" s="40">
        <v>11</v>
      </c>
      <c r="I56" s="39">
        <v>0.3235294117647059</v>
      </c>
      <c r="J56" s="108">
        <v>24</v>
      </c>
      <c r="K56" s="39">
        <v>0.70588235294117652</v>
      </c>
      <c r="L56" s="107">
        <v>14</v>
      </c>
      <c r="M56" s="106">
        <v>0.41176470588235292</v>
      </c>
      <c r="N56" s="98">
        <v>15</v>
      </c>
      <c r="O56" s="109">
        <v>0.44117647058823528</v>
      </c>
    </row>
    <row r="57" spans="2:15" x14ac:dyDescent="0.15">
      <c r="B57" s="142"/>
      <c r="C57" s="10" t="s">
        <v>43</v>
      </c>
      <c r="D57" s="38">
        <v>77</v>
      </c>
      <c r="E57" s="39">
        <v>0.65254237288135597</v>
      </c>
      <c r="F57" s="40">
        <v>68</v>
      </c>
      <c r="G57" s="39">
        <v>0.57627118644067798</v>
      </c>
      <c r="H57" s="40">
        <v>38</v>
      </c>
      <c r="I57" s="39">
        <v>0.32203389830508472</v>
      </c>
      <c r="J57" s="108">
        <v>93</v>
      </c>
      <c r="K57" s="39">
        <v>0.78813559322033899</v>
      </c>
      <c r="L57" s="107">
        <v>59</v>
      </c>
      <c r="M57" s="106">
        <v>0.5</v>
      </c>
      <c r="N57" s="98">
        <v>36</v>
      </c>
      <c r="O57" s="109">
        <v>0.30508474576271188</v>
      </c>
    </row>
    <row r="58" spans="2:15" x14ac:dyDescent="0.15">
      <c r="B58" s="142"/>
      <c r="C58" s="10" t="s">
        <v>44</v>
      </c>
      <c r="D58" s="38">
        <v>100</v>
      </c>
      <c r="E58" s="39">
        <v>0.58479532163742687</v>
      </c>
      <c r="F58" s="40">
        <v>86</v>
      </c>
      <c r="G58" s="39">
        <v>0.50292397660818711</v>
      </c>
      <c r="H58" s="40">
        <v>39</v>
      </c>
      <c r="I58" s="39">
        <v>0.22807017543859648</v>
      </c>
      <c r="J58" s="108">
        <v>112</v>
      </c>
      <c r="K58" s="39">
        <v>0.65497076023391809</v>
      </c>
      <c r="L58" s="107">
        <v>59</v>
      </c>
      <c r="M58" s="106">
        <v>0.34502923976608185</v>
      </c>
      <c r="N58" s="98">
        <v>36</v>
      </c>
      <c r="O58" s="109">
        <v>0.21052631578947367</v>
      </c>
    </row>
    <row r="59" spans="2:15" x14ac:dyDescent="0.15">
      <c r="B59" s="142"/>
      <c r="C59" s="10" t="s">
        <v>45</v>
      </c>
      <c r="D59" s="38">
        <v>33</v>
      </c>
      <c r="E59" s="39">
        <v>0.47142857142857142</v>
      </c>
      <c r="F59" s="40">
        <v>33</v>
      </c>
      <c r="G59" s="39">
        <v>0.47142857142857142</v>
      </c>
      <c r="H59" s="40">
        <v>14</v>
      </c>
      <c r="I59" s="39">
        <v>0.2</v>
      </c>
      <c r="J59" s="108">
        <v>41</v>
      </c>
      <c r="K59" s="39">
        <v>0.58571428571428574</v>
      </c>
      <c r="L59" s="107">
        <v>20</v>
      </c>
      <c r="M59" s="106">
        <v>0.2857142857142857</v>
      </c>
      <c r="N59" s="98">
        <v>18</v>
      </c>
      <c r="O59" s="109">
        <v>0.25714285714285712</v>
      </c>
    </row>
    <row r="60" spans="2:15" x14ac:dyDescent="0.15">
      <c r="B60" s="142"/>
      <c r="C60" s="10" t="s">
        <v>46</v>
      </c>
      <c r="D60" s="38">
        <v>60</v>
      </c>
      <c r="E60" s="39">
        <v>0.56603773584905659</v>
      </c>
      <c r="F60" s="40">
        <v>44</v>
      </c>
      <c r="G60" s="39">
        <v>0.41509433962264153</v>
      </c>
      <c r="H60" s="40">
        <v>19</v>
      </c>
      <c r="I60" s="39">
        <v>0.17924528301886791</v>
      </c>
      <c r="J60" s="108">
        <v>55</v>
      </c>
      <c r="K60" s="39">
        <v>0.51886792452830188</v>
      </c>
      <c r="L60" s="107">
        <v>31</v>
      </c>
      <c r="M60" s="106">
        <v>0.29245283018867924</v>
      </c>
      <c r="N60" s="98">
        <v>25</v>
      </c>
      <c r="O60" s="109">
        <v>0.23584905660377359</v>
      </c>
    </row>
    <row r="61" spans="2:15" x14ac:dyDescent="0.15">
      <c r="B61" s="142"/>
      <c r="C61" s="10" t="s">
        <v>47</v>
      </c>
      <c r="D61" s="38">
        <v>85</v>
      </c>
      <c r="E61" s="39">
        <v>0.45698924731182794</v>
      </c>
      <c r="F61" s="40">
        <v>79</v>
      </c>
      <c r="G61" s="39">
        <v>0.42473118279569894</v>
      </c>
      <c r="H61" s="40">
        <v>34</v>
      </c>
      <c r="I61" s="39">
        <v>0.18279569892473119</v>
      </c>
      <c r="J61" s="108">
        <v>96</v>
      </c>
      <c r="K61" s="39">
        <v>0.5161290322580645</v>
      </c>
      <c r="L61" s="107">
        <v>44</v>
      </c>
      <c r="M61" s="106">
        <v>0.23655913978494625</v>
      </c>
      <c r="N61" s="98">
        <v>34</v>
      </c>
      <c r="O61" s="109">
        <v>0.18279569892473119</v>
      </c>
    </row>
    <row r="62" spans="2:15" x14ac:dyDescent="0.15">
      <c r="B62" s="142"/>
      <c r="C62" s="10" t="s">
        <v>48</v>
      </c>
      <c r="D62" s="38">
        <v>55</v>
      </c>
      <c r="E62" s="39">
        <v>0.32544378698224852</v>
      </c>
      <c r="F62" s="40">
        <v>54</v>
      </c>
      <c r="G62" s="39">
        <v>0.31952662721893493</v>
      </c>
      <c r="H62" s="40">
        <v>31</v>
      </c>
      <c r="I62" s="39">
        <v>0.18343195266272189</v>
      </c>
      <c r="J62" s="108">
        <v>70</v>
      </c>
      <c r="K62" s="39">
        <v>0.41420118343195267</v>
      </c>
      <c r="L62" s="107">
        <v>44</v>
      </c>
      <c r="M62" s="106">
        <v>0.26035502958579881</v>
      </c>
      <c r="N62" s="98">
        <v>22</v>
      </c>
      <c r="O62" s="109">
        <v>0.13017751479289941</v>
      </c>
    </row>
    <row r="63" spans="2:15" x14ac:dyDescent="0.15">
      <c r="B63" s="142"/>
      <c r="C63" s="10" t="s">
        <v>49</v>
      </c>
      <c r="D63" s="100">
        <v>31</v>
      </c>
      <c r="E63" s="39">
        <v>0.36904761904761907</v>
      </c>
      <c r="F63" s="40">
        <v>35</v>
      </c>
      <c r="G63" s="39">
        <v>0.41666666666666669</v>
      </c>
      <c r="H63" s="40">
        <v>16</v>
      </c>
      <c r="I63" s="39">
        <v>0.19047619047619047</v>
      </c>
      <c r="J63" s="108">
        <v>34</v>
      </c>
      <c r="K63" s="39">
        <v>0.40476190476190477</v>
      </c>
      <c r="L63" s="107">
        <v>28</v>
      </c>
      <c r="M63" s="106">
        <v>0.33333333333333331</v>
      </c>
      <c r="N63" s="98">
        <v>18</v>
      </c>
      <c r="O63" s="109">
        <v>0.21428571428571427</v>
      </c>
    </row>
    <row r="64" spans="2:15" x14ac:dyDescent="0.15">
      <c r="B64" s="143"/>
      <c r="C64" s="104" t="s">
        <v>50</v>
      </c>
      <c r="D64" s="93">
        <v>31</v>
      </c>
      <c r="E64" s="41">
        <v>0.46969696969696972</v>
      </c>
      <c r="F64" s="42">
        <v>20</v>
      </c>
      <c r="G64" s="41">
        <v>0.30303030303030304</v>
      </c>
      <c r="H64" s="42">
        <v>16</v>
      </c>
      <c r="I64" s="41">
        <v>0.24242424242424243</v>
      </c>
      <c r="J64" s="53">
        <v>34</v>
      </c>
      <c r="K64" s="41">
        <v>0.51515151515151514</v>
      </c>
      <c r="L64" s="49">
        <v>16</v>
      </c>
      <c r="M64" s="57">
        <v>0.24242424242424243</v>
      </c>
      <c r="N64" s="73">
        <v>10</v>
      </c>
      <c r="O64" s="72">
        <v>0.15151515151515152</v>
      </c>
    </row>
    <row r="66" spans="2:15" ht="13.5" customHeight="1" x14ac:dyDescent="0.15">
      <c r="B66" s="125" t="s">
        <v>51</v>
      </c>
      <c r="C66" s="126"/>
      <c r="D66" s="123" t="s">
        <v>73</v>
      </c>
      <c r="E66" s="123"/>
      <c r="F66" s="123" t="s">
        <v>74</v>
      </c>
      <c r="G66" s="123"/>
      <c r="H66" s="129" t="s">
        <v>67</v>
      </c>
      <c r="I66" s="130"/>
      <c r="J66" s="123" t="s">
        <v>12</v>
      </c>
      <c r="K66" s="146"/>
      <c r="L66" s="147"/>
      <c r="M66" s="147"/>
      <c r="N66" s="147"/>
      <c r="O66" s="147"/>
    </row>
    <row r="67" spans="2:15" x14ac:dyDescent="0.15">
      <c r="B67" s="127"/>
      <c r="C67" s="128"/>
      <c r="D67" s="81" t="s">
        <v>1</v>
      </c>
      <c r="E67" s="81" t="s">
        <v>2</v>
      </c>
      <c r="F67" s="81" t="s">
        <v>1</v>
      </c>
      <c r="G67" s="81" t="s">
        <v>2</v>
      </c>
      <c r="H67" s="81" t="s">
        <v>1</v>
      </c>
      <c r="I67" s="81" t="s">
        <v>2</v>
      </c>
      <c r="J67" s="81" t="s">
        <v>1</v>
      </c>
      <c r="K67" s="87" t="s">
        <v>2</v>
      </c>
      <c r="L67" s="19"/>
      <c r="M67" s="19"/>
      <c r="N67" s="19"/>
      <c r="O67" s="19"/>
    </row>
    <row r="68" spans="2:15" x14ac:dyDescent="0.15">
      <c r="B68" s="141" t="s">
        <v>13</v>
      </c>
      <c r="C68" s="3" t="s">
        <v>14</v>
      </c>
      <c r="D68" s="58">
        <f>SUM(D69:D78)</f>
        <v>477</v>
      </c>
      <c r="E68" s="28">
        <v>0.4424860853432282</v>
      </c>
      <c r="F68" s="58">
        <f>SUM(F69:F78)</f>
        <v>314</v>
      </c>
      <c r="G68" s="28">
        <v>0.29128014842300559</v>
      </c>
      <c r="H68" s="59">
        <v>9</v>
      </c>
      <c r="I68" s="117">
        <v>8.3487940630797772E-3</v>
      </c>
      <c r="J68" s="46">
        <f>SUM(J69:J78)</f>
        <v>1078</v>
      </c>
      <c r="K68" s="60" t="s">
        <v>75</v>
      </c>
      <c r="L68" s="7"/>
      <c r="M68" s="13"/>
      <c r="N68" s="7"/>
      <c r="O68" s="13"/>
    </row>
    <row r="69" spans="2:15" x14ac:dyDescent="0.15">
      <c r="B69" s="144"/>
      <c r="C69" s="11" t="s">
        <v>3</v>
      </c>
      <c r="D69" s="37">
        <v>31</v>
      </c>
      <c r="E69" s="36">
        <v>0.41891891891891891</v>
      </c>
      <c r="F69" s="37">
        <v>17</v>
      </c>
      <c r="G69" s="36">
        <v>0.22972972972972974</v>
      </c>
      <c r="H69" s="61">
        <v>1</v>
      </c>
      <c r="I69" s="118">
        <v>1.3513513513513514E-2</v>
      </c>
      <c r="J69" s="47">
        <v>74</v>
      </c>
      <c r="K69" s="62" t="s">
        <v>75</v>
      </c>
      <c r="L69" s="7"/>
      <c r="M69" s="13"/>
      <c r="N69" s="7"/>
      <c r="O69" s="13"/>
    </row>
    <row r="70" spans="2:15" x14ac:dyDescent="0.15">
      <c r="B70" s="144"/>
      <c r="C70" s="96" t="s">
        <v>4</v>
      </c>
      <c r="D70" s="40">
        <v>19</v>
      </c>
      <c r="E70" s="39">
        <v>0.55882352941176472</v>
      </c>
      <c r="F70" s="40">
        <v>7</v>
      </c>
      <c r="G70" s="39">
        <v>0.20588235294117646</v>
      </c>
      <c r="H70" s="110">
        <v>1</v>
      </c>
      <c r="I70" s="119">
        <v>2.9411764705882353E-2</v>
      </c>
      <c r="J70" s="107">
        <v>34</v>
      </c>
      <c r="K70" s="111" t="s">
        <v>75</v>
      </c>
      <c r="L70" s="7"/>
      <c r="M70" s="13"/>
      <c r="N70" s="7"/>
      <c r="O70" s="13"/>
    </row>
    <row r="71" spans="2:15" x14ac:dyDescent="0.15">
      <c r="B71" s="144"/>
      <c r="C71" s="96" t="s">
        <v>5</v>
      </c>
      <c r="D71" s="40">
        <v>67</v>
      </c>
      <c r="E71" s="39">
        <v>0.56779661016949157</v>
      </c>
      <c r="F71" s="40">
        <v>18</v>
      </c>
      <c r="G71" s="39">
        <v>0.15254237288135594</v>
      </c>
      <c r="H71" s="110">
        <v>0</v>
      </c>
      <c r="I71" s="119">
        <v>0</v>
      </c>
      <c r="J71" s="107">
        <v>118</v>
      </c>
      <c r="K71" s="111" t="s">
        <v>75</v>
      </c>
      <c r="L71" s="7"/>
      <c r="M71" s="13"/>
      <c r="N71" s="7"/>
      <c r="O71" s="13"/>
    </row>
    <row r="72" spans="2:15" x14ac:dyDescent="0.15">
      <c r="B72" s="144"/>
      <c r="C72" s="96" t="s">
        <v>6</v>
      </c>
      <c r="D72" s="40">
        <v>68</v>
      </c>
      <c r="E72" s="39">
        <v>0.39766081871345027</v>
      </c>
      <c r="F72" s="40">
        <v>44</v>
      </c>
      <c r="G72" s="39">
        <v>0.25730994152046782</v>
      </c>
      <c r="H72" s="110">
        <v>0</v>
      </c>
      <c r="I72" s="119">
        <v>0</v>
      </c>
      <c r="J72" s="107">
        <v>171</v>
      </c>
      <c r="K72" s="111" t="s">
        <v>75</v>
      </c>
      <c r="L72" s="7"/>
      <c r="M72" s="13"/>
      <c r="N72" s="7"/>
      <c r="O72" s="13"/>
    </row>
    <row r="73" spans="2:15" x14ac:dyDescent="0.15">
      <c r="B73" s="144"/>
      <c r="C73" s="96" t="s">
        <v>7</v>
      </c>
      <c r="D73" s="40">
        <v>31</v>
      </c>
      <c r="E73" s="39">
        <v>0.44285714285714284</v>
      </c>
      <c r="F73" s="40">
        <v>22</v>
      </c>
      <c r="G73" s="39">
        <v>0.31428571428571428</v>
      </c>
      <c r="H73" s="110">
        <v>1</v>
      </c>
      <c r="I73" s="119">
        <v>1.4285714285714285E-2</v>
      </c>
      <c r="J73" s="107">
        <v>70</v>
      </c>
      <c r="K73" s="111" t="s">
        <v>75</v>
      </c>
      <c r="L73" s="7"/>
      <c r="M73" s="13"/>
      <c r="N73" s="7"/>
      <c r="O73" s="13"/>
    </row>
    <row r="74" spans="2:15" x14ac:dyDescent="0.15">
      <c r="B74" s="144"/>
      <c r="C74" s="96" t="s">
        <v>29</v>
      </c>
      <c r="D74" s="40">
        <v>47</v>
      </c>
      <c r="E74" s="39">
        <v>0.44339622641509435</v>
      </c>
      <c r="F74" s="40">
        <v>28</v>
      </c>
      <c r="G74" s="39">
        <v>0.26415094339622641</v>
      </c>
      <c r="H74" s="110">
        <v>0</v>
      </c>
      <c r="I74" s="119">
        <v>0</v>
      </c>
      <c r="J74" s="107">
        <v>106</v>
      </c>
      <c r="K74" s="111" t="s">
        <v>75</v>
      </c>
      <c r="L74" s="7"/>
      <c r="M74" s="13"/>
      <c r="N74" s="7"/>
      <c r="O74" s="13"/>
    </row>
    <row r="75" spans="2:15" x14ac:dyDescent="0.15">
      <c r="B75" s="144"/>
      <c r="C75" s="96" t="s">
        <v>8</v>
      </c>
      <c r="D75" s="40">
        <v>76</v>
      </c>
      <c r="E75" s="39">
        <v>0.40860215053763443</v>
      </c>
      <c r="F75" s="40">
        <v>61</v>
      </c>
      <c r="G75" s="39">
        <v>0.32795698924731181</v>
      </c>
      <c r="H75" s="110">
        <v>1</v>
      </c>
      <c r="I75" s="119">
        <v>5.3763440860215058E-3</v>
      </c>
      <c r="J75" s="107">
        <v>186</v>
      </c>
      <c r="K75" s="111" t="s">
        <v>75</v>
      </c>
      <c r="L75" s="7"/>
      <c r="M75" s="13"/>
      <c r="N75" s="7"/>
      <c r="O75" s="13"/>
    </row>
    <row r="76" spans="2:15" x14ac:dyDescent="0.15">
      <c r="B76" s="144"/>
      <c r="C76" s="96" t="s">
        <v>9</v>
      </c>
      <c r="D76" s="40">
        <v>70</v>
      </c>
      <c r="E76" s="39">
        <v>0.41420118343195267</v>
      </c>
      <c r="F76" s="40">
        <v>65</v>
      </c>
      <c r="G76" s="39">
        <v>0.38461538461538464</v>
      </c>
      <c r="H76" s="110">
        <v>3</v>
      </c>
      <c r="I76" s="119">
        <v>1.7751479289940829E-2</v>
      </c>
      <c r="J76" s="107">
        <v>169</v>
      </c>
      <c r="K76" s="111" t="s">
        <v>75</v>
      </c>
      <c r="L76" s="7"/>
      <c r="M76" s="13"/>
      <c r="N76" s="7"/>
      <c r="O76" s="13"/>
    </row>
    <row r="77" spans="2:15" x14ac:dyDescent="0.15">
      <c r="B77" s="144"/>
      <c r="C77" s="96" t="s">
        <v>10</v>
      </c>
      <c r="D77" s="40">
        <v>44</v>
      </c>
      <c r="E77" s="39">
        <v>0.52380952380952384</v>
      </c>
      <c r="F77" s="40">
        <v>28</v>
      </c>
      <c r="G77" s="39">
        <v>0.33333333333333331</v>
      </c>
      <c r="H77" s="110">
        <v>2</v>
      </c>
      <c r="I77" s="119">
        <v>2.3809523809523808E-2</v>
      </c>
      <c r="J77" s="107">
        <v>84</v>
      </c>
      <c r="K77" s="111" t="s">
        <v>75</v>
      </c>
      <c r="L77" s="7"/>
      <c r="M77" s="13"/>
      <c r="N77" s="7"/>
      <c r="O77" s="13"/>
    </row>
    <row r="78" spans="2:15" x14ac:dyDescent="0.15">
      <c r="B78" s="145"/>
      <c r="C78" s="14" t="s">
        <v>11</v>
      </c>
      <c r="D78" s="42">
        <v>24</v>
      </c>
      <c r="E78" s="41">
        <v>0.36363636363636365</v>
      </c>
      <c r="F78" s="42">
        <v>24</v>
      </c>
      <c r="G78" s="41">
        <v>0.36363636363636365</v>
      </c>
      <c r="H78" s="63">
        <v>0</v>
      </c>
      <c r="I78" s="120">
        <v>0</v>
      </c>
      <c r="J78" s="49">
        <v>66</v>
      </c>
      <c r="K78" s="64" t="s">
        <v>75</v>
      </c>
      <c r="L78" s="7"/>
      <c r="M78" s="13"/>
      <c r="N78" s="7"/>
      <c r="O78" s="13"/>
    </row>
    <row r="79" spans="2:15" x14ac:dyDescent="0.15">
      <c r="B79" s="20"/>
      <c r="C79" s="21"/>
      <c r="D79" s="22"/>
      <c r="E79" s="18"/>
      <c r="F79" s="22"/>
      <c r="G79" s="18"/>
      <c r="H79" s="17"/>
      <c r="I79" s="23"/>
      <c r="J79" s="7"/>
      <c r="K79" s="13"/>
      <c r="L79" s="7"/>
      <c r="M79" s="13"/>
      <c r="N79" s="7"/>
      <c r="O79" s="13"/>
    </row>
    <row r="80" spans="2:15" x14ac:dyDescent="0.15">
      <c r="B80" s="4" t="s">
        <v>90</v>
      </c>
    </row>
    <row r="81" spans="2:25" x14ac:dyDescent="0.15">
      <c r="B81" s="5" t="s">
        <v>84</v>
      </c>
      <c r="Y81" s="26"/>
    </row>
    <row r="82" spans="2:25" ht="13.5" customHeight="1" x14ac:dyDescent="0.15">
      <c r="B82" s="125" t="s">
        <v>51</v>
      </c>
      <c r="C82" s="126"/>
      <c r="D82" s="140" t="s">
        <v>76</v>
      </c>
      <c r="E82" s="123"/>
      <c r="F82" s="123" t="s">
        <v>77</v>
      </c>
      <c r="G82" s="123"/>
      <c r="H82" s="123" t="s">
        <v>78</v>
      </c>
      <c r="I82" s="123"/>
      <c r="J82" s="123" t="s">
        <v>79</v>
      </c>
      <c r="K82" s="131"/>
      <c r="L82" s="123" t="s">
        <v>80</v>
      </c>
      <c r="M82" s="123"/>
      <c r="N82" s="124" t="s">
        <v>81</v>
      </c>
      <c r="O82" s="124"/>
    </row>
    <row r="83" spans="2:25" x14ac:dyDescent="0.15">
      <c r="B83" s="127"/>
      <c r="C83" s="128"/>
      <c r="D83" s="80" t="s">
        <v>1</v>
      </c>
      <c r="E83" s="81" t="s">
        <v>2</v>
      </c>
      <c r="F83" s="81" t="s">
        <v>1</v>
      </c>
      <c r="G83" s="81" t="s">
        <v>2</v>
      </c>
      <c r="H83" s="81" t="s">
        <v>1</v>
      </c>
      <c r="I83" s="81" t="s">
        <v>2</v>
      </c>
      <c r="J83" s="81" t="s">
        <v>1</v>
      </c>
      <c r="K83" s="88" t="s">
        <v>2</v>
      </c>
      <c r="L83" s="81" t="s">
        <v>1</v>
      </c>
      <c r="M83" s="81" t="s">
        <v>2</v>
      </c>
      <c r="N83" s="89" t="s">
        <v>1</v>
      </c>
      <c r="O83" s="89" t="s">
        <v>2</v>
      </c>
    </row>
    <row r="84" spans="2:25" x14ac:dyDescent="0.15">
      <c r="B84" s="141" t="s">
        <v>13</v>
      </c>
      <c r="C84" s="3" t="s">
        <v>14</v>
      </c>
      <c r="D84" s="43">
        <v>294</v>
      </c>
      <c r="E84" s="55">
        <v>0.42302158273381296</v>
      </c>
      <c r="F84" s="44">
        <v>158</v>
      </c>
      <c r="G84" s="55">
        <v>0.22733812949640289</v>
      </c>
      <c r="H84" s="44">
        <v>82</v>
      </c>
      <c r="I84" s="55">
        <v>0.11798561151079137</v>
      </c>
      <c r="J84" s="44">
        <v>30</v>
      </c>
      <c r="K84" s="55">
        <v>4.3165467625899283E-2</v>
      </c>
      <c r="L84" s="29">
        <v>18</v>
      </c>
      <c r="M84" s="65">
        <v>2.5899280575539568E-2</v>
      </c>
      <c r="N84" s="44">
        <v>32</v>
      </c>
      <c r="O84" s="55">
        <v>4.60431654676259E-2</v>
      </c>
    </row>
    <row r="85" spans="2:25" x14ac:dyDescent="0.15">
      <c r="B85" s="144"/>
      <c r="C85" s="11" t="s">
        <v>3</v>
      </c>
      <c r="D85" s="67">
        <v>19</v>
      </c>
      <c r="E85" s="68">
        <v>0.36538461538461536</v>
      </c>
      <c r="F85" s="69">
        <v>11</v>
      </c>
      <c r="G85" s="68">
        <v>0.21153846153846154</v>
      </c>
      <c r="H85" s="69">
        <v>9</v>
      </c>
      <c r="I85" s="68">
        <v>0.17307692307692307</v>
      </c>
      <c r="J85" s="69">
        <v>5</v>
      </c>
      <c r="K85" s="68">
        <v>9.6153846153846159E-2</v>
      </c>
      <c r="L85" s="69"/>
      <c r="M85" s="112">
        <v>0</v>
      </c>
      <c r="N85" s="98">
        <v>2</v>
      </c>
      <c r="O85" s="109">
        <v>3.8461538461538464E-2</v>
      </c>
    </row>
    <row r="86" spans="2:25" x14ac:dyDescent="0.15">
      <c r="B86" s="144"/>
      <c r="C86" s="96" t="s">
        <v>4</v>
      </c>
      <c r="D86" s="105">
        <v>6</v>
      </c>
      <c r="E86" s="109">
        <v>0.23076923076923078</v>
      </c>
      <c r="F86" s="98">
        <v>3</v>
      </c>
      <c r="G86" s="109">
        <v>0.11538461538461539</v>
      </c>
      <c r="H86" s="98">
        <v>8</v>
      </c>
      <c r="I86" s="109">
        <v>0.30769230769230771</v>
      </c>
      <c r="J86" s="98">
        <v>1</v>
      </c>
      <c r="K86" s="109">
        <v>3.8461538461538464E-2</v>
      </c>
      <c r="L86" s="98">
        <v>4</v>
      </c>
      <c r="M86" s="114">
        <v>0.15384615384615385</v>
      </c>
      <c r="N86" s="98">
        <v>2</v>
      </c>
      <c r="O86" s="109">
        <v>7.6923076923076927E-2</v>
      </c>
    </row>
    <row r="87" spans="2:25" x14ac:dyDescent="0.15">
      <c r="B87" s="144"/>
      <c r="C87" s="96" t="s">
        <v>5</v>
      </c>
      <c r="D87" s="105">
        <v>39</v>
      </c>
      <c r="E87" s="109">
        <v>0.39795918367346939</v>
      </c>
      <c r="F87" s="98">
        <v>30</v>
      </c>
      <c r="G87" s="109">
        <v>0.30612244897959184</v>
      </c>
      <c r="H87" s="98">
        <v>13</v>
      </c>
      <c r="I87" s="109">
        <v>0.1326530612244898</v>
      </c>
      <c r="J87" s="98">
        <v>3</v>
      </c>
      <c r="K87" s="109">
        <v>3.0612244897959183E-2</v>
      </c>
      <c r="L87" s="98">
        <v>1</v>
      </c>
      <c r="M87" s="114">
        <v>1.020408163265306E-2</v>
      </c>
      <c r="N87" s="98">
        <v>8</v>
      </c>
      <c r="O87" s="109">
        <v>8.1632653061224483E-2</v>
      </c>
    </row>
    <row r="88" spans="2:25" x14ac:dyDescent="0.15">
      <c r="B88" s="144"/>
      <c r="C88" s="96" t="s">
        <v>6</v>
      </c>
      <c r="D88" s="105">
        <v>53</v>
      </c>
      <c r="E88" s="109">
        <v>0.4344262295081967</v>
      </c>
      <c r="F88" s="98">
        <v>26</v>
      </c>
      <c r="G88" s="109">
        <v>0.21311475409836064</v>
      </c>
      <c r="H88" s="98">
        <v>19</v>
      </c>
      <c r="I88" s="109">
        <v>0.15573770491803279</v>
      </c>
      <c r="J88" s="98">
        <v>6</v>
      </c>
      <c r="K88" s="109">
        <v>4.9180327868852458E-2</v>
      </c>
      <c r="L88" s="98">
        <v>4</v>
      </c>
      <c r="M88" s="114">
        <v>3.2786885245901641E-2</v>
      </c>
      <c r="N88" s="98">
        <v>5</v>
      </c>
      <c r="O88" s="109">
        <v>4.0983606557377046E-2</v>
      </c>
    </row>
    <row r="89" spans="2:25" x14ac:dyDescent="0.15">
      <c r="B89" s="144"/>
      <c r="C89" s="96" t="s">
        <v>7</v>
      </c>
      <c r="D89" s="105">
        <v>16</v>
      </c>
      <c r="E89" s="109">
        <v>0.35555555555555557</v>
      </c>
      <c r="F89" s="98">
        <v>14</v>
      </c>
      <c r="G89" s="109">
        <v>0.31111111111111112</v>
      </c>
      <c r="H89" s="98">
        <v>5</v>
      </c>
      <c r="I89" s="109">
        <v>0.1111111111111111</v>
      </c>
      <c r="J89" s="98">
        <v>2</v>
      </c>
      <c r="K89" s="109">
        <v>4.4444444444444446E-2</v>
      </c>
      <c r="L89" s="98">
        <v>1</v>
      </c>
      <c r="M89" s="114">
        <v>2.2222222222222223E-2</v>
      </c>
      <c r="N89" s="98">
        <v>3</v>
      </c>
      <c r="O89" s="109">
        <v>6.6666666666666666E-2</v>
      </c>
    </row>
    <row r="90" spans="2:25" x14ac:dyDescent="0.15">
      <c r="B90" s="144"/>
      <c r="C90" s="96" t="s">
        <v>29</v>
      </c>
      <c r="D90" s="105">
        <v>34</v>
      </c>
      <c r="E90" s="109">
        <v>0.48571428571428571</v>
      </c>
      <c r="F90" s="98">
        <v>10</v>
      </c>
      <c r="G90" s="109">
        <v>0.14285714285714285</v>
      </c>
      <c r="H90" s="98">
        <v>4</v>
      </c>
      <c r="I90" s="109">
        <v>5.7142857142857141E-2</v>
      </c>
      <c r="J90" s="98">
        <v>3</v>
      </c>
      <c r="K90" s="109">
        <v>4.2857142857142858E-2</v>
      </c>
      <c r="L90" s="98">
        <v>3</v>
      </c>
      <c r="M90" s="114">
        <v>4.2857142857142858E-2</v>
      </c>
      <c r="N90" s="98">
        <v>4</v>
      </c>
      <c r="O90" s="109">
        <v>5.7142857142857141E-2</v>
      </c>
    </row>
    <row r="91" spans="2:25" x14ac:dyDescent="0.15">
      <c r="B91" s="144"/>
      <c r="C91" s="96" t="s">
        <v>8</v>
      </c>
      <c r="D91" s="105">
        <v>51</v>
      </c>
      <c r="E91" s="109">
        <v>0.43220338983050849</v>
      </c>
      <c r="F91" s="98">
        <v>25</v>
      </c>
      <c r="G91" s="109">
        <v>0.21186440677966101</v>
      </c>
      <c r="H91" s="98">
        <v>11</v>
      </c>
      <c r="I91" s="109">
        <v>9.3220338983050849E-2</v>
      </c>
      <c r="J91" s="98">
        <v>6</v>
      </c>
      <c r="K91" s="109">
        <v>5.0847457627118647E-2</v>
      </c>
      <c r="L91" s="98">
        <v>3</v>
      </c>
      <c r="M91" s="114">
        <v>2.5423728813559324E-2</v>
      </c>
      <c r="N91" s="98">
        <v>5</v>
      </c>
      <c r="O91" s="109">
        <v>4.2372881355932202E-2</v>
      </c>
    </row>
    <row r="92" spans="2:25" x14ac:dyDescent="0.15">
      <c r="B92" s="144"/>
      <c r="C92" s="96" t="s">
        <v>9</v>
      </c>
      <c r="D92" s="105">
        <v>47</v>
      </c>
      <c r="E92" s="109">
        <v>0.58750000000000002</v>
      </c>
      <c r="F92" s="98">
        <v>17</v>
      </c>
      <c r="G92" s="109">
        <v>0.21249999999999999</v>
      </c>
      <c r="H92" s="98">
        <v>7</v>
      </c>
      <c r="I92" s="109">
        <v>8.7499999999999994E-2</v>
      </c>
      <c r="J92" s="98"/>
      <c r="K92" s="109">
        <v>0</v>
      </c>
      <c r="L92" s="98">
        <v>1</v>
      </c>
      <c r="M92" s="114">
        <v>1.2500000000000001E-2</v>
      </c>
      <c r="N92" s="98"/>
      <c r="O92" s="109">
        <v>0</v>
      </c>
    </row>
    <row r="93" spans="2:25" x14ac:dyDescent="0.15">
      <c r="B93" s="144"/>
      <c r="C93" s="96" t="s">
        <v>10</v>
      </c>
      <c r="D93" s="105">
        <v>19</v>
      </c>
      <c r="E93" s="109">
        <v>0.43181818181818182</v>
      </c>
      <c r="F93" s="98">
        <v>10</v>
      </c>
      <c r="G93" s="109">
        <v>0.22727272727272727</v>
      </c>
      <c r="H93" s="98">
        <v>2</v>
      </c>
      <c r="I93" s="109">
        <v>4.5454545454545456E-2</v>
      </c>
      <c r="J93" s="98">
        <v>1</v>
      </c>
      <c r="K93" s="109">
        <v>2.2727272727272728E-2</v>
      </c>
      <c r="L93" s="98">
        <v>1</v>
      </c>
      <c r="M93" s="114">
        <v>2.2727272727272728E-2</v>
      </c>
      <c r="N93" s="98">
        <v>2</v>
      </c>
      <c r="O93" s="109">
        <v>4.5454545454545456E-2</v>
      </c>
    </row>
    <row r="94" spans="2:25" x14ac:dyDescent="0.15">
      <c r="B94" s="145"/>
      <c r="C94" s="14" t="s">
        <v>11</v>
      </c>
      <c r="D94" s="71">
        <v>10</v>
      </c>
      <c r="E94" s="72">
        <v>0.25</v>
      </c>
      <c r="F94" s="73">
        <v>12</v>
      </c>
      <c r="G94" s="72">
        <v>0.3</v>
      </c>
      <c r="H94" s="73">
        <v>4</v>
      </c>
      <c r="I94" s="72">
        <v>0.1</v>
      </c>
      <c r="J94" s="73">
        <v>3</v>
      </c>
      <c r="K94" s="72">
        <v>7.4999999999999997E-2</v>
      </c>
      <c r="L94" s="73"/>
      <c r="M94" s="113">
        <v>0</v>
      </c>
      <c r="N94" s="73">
        <v>1</v>
      </c>
      <c r="O94" s="72">
        <v>2.5000000000000001E-2</v>
      </c>
    </row>
    <row r="96" spans="2:25" ht="13.5" customHeight="1" x14ac:dyDescent="0.15">
      <c r="B96" s="125" t="s">
        <v>51</v>
      </c>
      <c r="C96" s="126"/>
      <c r="D96" s="129" t="s">
        <v>82</v>
      </c>
      <c r="E96" s="130"/>
      <c r="F96" s="123" t="s">
        <v>12</v>
      </c>
      <c r="G96" s="131"/>
      <c r="H96" s="132"/>
      <c r="I96" s="133"/>
      <c r="J96" s="134"/>
      <c r="K96" s="133"/>
      <c r="L96" s="134"/>
      <c r="M96" s="133"/>
      <c r="N96" s="134"/>
      <c r="O96" s="133"/>
    </row>
    <row r="97" spans="2:25" x14ac:dyDescent="0.15">
      <c r="B97" s="127"/>
      <c r="C97" s="128"/>
      <c r="D97" s="81" t="s">
        <v>1</v>
      </c>
      <c r="E97" s="81" t="s">
        <v>2</v>
      </c>
      <c r="F97" s="81" t="s">
        <v>1</v>
      </c>
      <c r="G97" s="88" t="s">
        <v>2</v>
      </c>
      <c r="H97" s="24"/>
      <c r="I97" s="21"/>
      <c r="J97" s="21"/>
      <c r="K97" s="21"/>
      <c r="L97" s="21"/>
      <c r="M97" s="21"/>
      <c r="N97" s="21"/>
      <c r="O97" s="21"/>
    </row>
    <row r="98" spans="2:25" x14ac:dyDescent="0.15">
      <c r="B98" s="141" t="s">
        <v>13</v>
      </c>
      <c r="C98" s="3" t="s">
        <v>14</v>
      </c>
      <c r="D98" s="43">
        <v>81</v>
      </c>
      <c r="E98" s="55">
        <v>0.11654676258992806</v>
      </c>
      <c r="F98" s="29">
        <v>695</v>
      </c>
      <c r="G98" s="66">
        <v>0.99999999999999989</v>
      </c>
      <c r="H98" s="16"/>
      <c r="I98" s="13"/>
      <c r="J98" s="7"/>
      <c r="K98" s="13"/>
      <c r="L98" s="7"/>
      <c r="M98" s="13"/>
      <c r="N98" s="25"/>
      <c r="O98" s="13"/>
    </row>
    <row r="99" spans="2:25" x14ac:dyDescent="0.15">
      <c r="B99" s="142"/>
      <c r="C99" s="11" t="s">
        <v>3</v>
      </c>
      <c r="D99" s="67">
        <v>6</v>
      </c>
      <c r="E99" s="68">
        <v>0.11538461538461539</v>
      </c>
      <c r="F99" s="69">
        <v>52</v>
      </c>
      <c r="G99" s="70">
        <v>1</v>
      </c>
      <c r="H99" s="16"/>
      <c r="I99" s="13"/>
      <c r="J99" s="7"/>
      <c r="K99" s="13"/>
      <c r="L99" s="7"/>
      <c r="M99" s="13"/>
      <c r="N99" s="7"/>
      <c r="O99" s="13"/>
    </row>
    <row r="100" spans="2:25" x14ac:dyDescent="0.15">
      <c r="B100" s="142"/>
      <c r="C100" s="96" t="s">
        <v>4</v>
      </c>
      <c r="D100" s="105">
        <v>2</v>
      </c>
      <c r="E100" s="109">
        <v>7.6923076923076927E-2</v>
      </c>
      <c r="F100" s="98">
        <v>26</v>
      </c>
      <c r="G100" s="115">
        <v>1</v>
      </c>
      <c r="H100" s="16"/>
      <c r="I100" s="13"/>
      <c r="J100" s="7"/>
      <c r="K100" s="13"/>
      <c r="L100" s="7"/>
      <c r="M100" s="13"/>
      <c r="N100" s="7"/>
      <c r="O100" s="13"/>
    </row>
    <row r="101" spans="2:25" x14ac:dyDescent="0.15">
      <c r="B101" s="142"/>
      <c r="C101" s="96" t="s">
        <v>5</v>
      </c>
      <c r="D101" s="105">
        <v>4</v>
      </c>
      <c r="E101" s="109">
        <v>4.0816326530612242E-2</v>
      </c>
      <c r="F101" s="98">
        <v>98</v>
      </c>
      <c r="G101" s="115">
        <v>1</v>
      </c>
      <c r="H101" s="16"/>
      <c r="I101" s="13"/>
      <c r="J101" s="7"/>
      <c r="K101" s="13"/>
      <c r="L101" s="7"/>
      <c r="M101" s="13"/>
      <c r="N101" s="7"/>
      <c r="O101" s="13"/>
    </row>
    <row r="102" spans="2:25" x14ac:dyDescent="0.15">
      <c r="B102" s="142"/>
      <c r="C102" s="96" t="s">
        <v>6</v>
      </c>
      <c r="D102" s="105">
        <v>9</v>
      </c>
      <c r="E102" s="109">
        <v>7.3770491803278687E-2</v>
      </c>
      <c r="F102" s="98">
        <v>122</v>
      </c>
      <c r="G102" s="115">
        <v>1.0000000000000002</v>
      </c>
      <c r="H102" s="16"/>
      <c r="I102" s="13"/>
      <c r="J102" s="7"/>
      <c r="K102" s="13"/>
      <c r="L102" s="7"/>
      <c r="M102" s="13"/>
      <c r="N102" s="7"/>
      <c r="O102" s="13"/>
    </row>
    <row r="103" spans="2:25" x14ac:dyDescent="0.15">
      <c r="B103" s="142"/>
      <c r="C103" s="96" t="s">
        <v>7</v>
      </c>
      <c r="D103" s="105">
        <v>4</v>
      </c>
      <c r="E103" s="109">
        <v>8.8888888888888892E-2</v>
      </c>
      <c r="F103" s="98">
        <v>45</v>
      </c>
      <c r="G103" s="115">
        <v>1</v>
      </c>
      <c r="H103" s="16"/>
      <c r="I103" s="13"/>
      <c r="J103" s="7"/>
      <c r="K103" s="13"/>
      <c r="L103" s="7"/>
      <c r="M103" s="13"/>
      <c r="N103" s="7"/>
      <c r="O103" s="13"/>
    </row>
    <row r="104" spans="2:25" x14ac:dyDescent="0.15">
      <c r="B104" s="142"/>
      <c r="C104" s="96" t="s">
        <v>29</v>
      </c>
      <c r="D104" s="105">
        <v>12</v>
      </c>
      <c r="E104" s="109">
        <v>0.17142857142857143</v>
      </c>
      <c r="F104" s="98">
        <v>70</v>
      </c>
      <c r="G104" s="115">
        <v>1</v>
      </c>
      <c r="H104" s="16"/>
      <c r="I104" s="13"/>
      <c r="J104" s="7"/>
      <c r="K104" s="13"/>
      <c r="L104" s="7"/>
      <c r="M104" s="13"/>
      <c r="N104" s="7"/>
      <c r="O104" s="13"/>
    </row>
    <row r="105" spans="2:25" x14ac:dyDescent="0.15">
      <c r="B105" s="142"/>
      <c r="C105" s="96" t="s">
        <v>8</v>
      </c>
      <c r="D105" s="105">
        <v>17</v>
      </c>
      <c r="E105" s="109">
        <v>0.1440677966101695</v>
      </c>
      <c r="F105" s="98">
        <v>118</v>
      </c>
      <c r="G105" s="115">
        <v>1</v>
      </c>
      <c r="H105" s="16"/>
      <c r="I105" s="13"/>
      <c r="J105" s="7"/>
      <c r="K105" s="13"/>
      <c r="L105" s="7"/>
      <c r="M105" s="13"/>
      <c r="N105" s="7"/>
      <c r="O105" s="13"/>
    </row>
    <row r="106" spans="2:25" x14ac:dyDescent="0.15">
      <c r="B106" s="142"/>
      <c r="C106" s="96" t="s">
        <v>9</v>
      </c>
      <c r="D106" s="105">
        <v>8</v>
      </c>
      <c r="E106" s="109">
        <v>0.1</v>
      </c>
      <c r="F106" s="98">
        <v>80</v>
      </c>
      <c r="G106" s="115">
        <v>1</v>
      </c>
      <c r="H106" s="16"/>
      <c r="I106" s="13"/>
      <c r="J106" s="7"/>
      <c r="K106" s="13"/>
      <c r="L106" s="7"/>
      <c r="M106" s="13"/>
      <c r="N106" s="7"/>
      <c r="O106" s="13"/>
    </row>
    <row r="107" spans="2:25" x14ac:dyDescent="0.15">
      <c r="B107" s="142"/>
      <c r="C107" s="96" t="s">
        <v>10</v>
      </c>
      <c r="D107" s="105">
        <v>9</v>
      </c>
      <c r="E107" s="109">
        <v>0.20454545454545456</v>
      </c>
      <c r="F107" s="98">
        <v>44</v>
      </c>
      <c r="G107" s="115">
        <v>0.99999999999999989</v>
      </c>
      <c r="H107" s="16"/>
      <c r="I107" s="13"/>
      <c r="J107" s="7"/>
      <c r="K107" s="13"/>
      <c r="L107" s="7"/>
      <c r="M107" s="13"/>
      <c r="N107" s="7"/>
      <c r="O107" s="13"/>
    </row>
    <row r="108" spans="2:25" x14ac:dyDescent="0.15">
      <c r="B108" s="143"/>
      <c r="C108" s="14" t="s">
        <v>11</v>
      </c>
      <c r="D108" s="71">
        <v>10</v>
      </c>
      <c r="E108" s="72">
        <v>0.25</v>
      </c>
      <c r="F108" s="73">
        <v>40</v>
      </c>
      <c r="G108" s="74">
        <v>1</v>
      </c>
      <c r="H108" s="16"/>
      <c r="I108" s="13"/>
      <c r="J108" s="7"/>
      <c r="K108" s="13"/>
      <c r="L108" s="7"/>
      <c r="M108" s="13"/>
      <c r="N108" s="7"/>
      <c r="O108" s="13"/>
    </row>
    <row r="109" spans="2:25" x14ac:dyDescent="0.15">
      <c r="G109" s="9"/>
    </row>
    <row r="110" spans="2:25" x14ac:dyDescent="0.15">
      <c r="B110" s="5" t="s">
        <v>83</v>
      </c>
      <c r="Y110" s="26"/>
    </row>
    <row r="111" spans="2:25" x14ac:dyDescent="0.15">
      <c r="B111" s="125" t="s">
        <v>51</v>
      </c>
      <c r="C111" s="126"/>
      <c r="D111" s="140" t="s">
        <v>76</v>
      </c>
      <c r="E111" s="123"/>
      <c r="F111" s="123" t="s">
        <v>77</v>
      </c>
      <c r="G111" s="123"/>
      <c r="H111" s="123" t="s">
        <v>78</v>
      </c>
      <c r="I111" s="123"/>
      <c r="J111" s="123" t="s">
        <v>79</v>
      </c>
      <c r="K111" s="131"/>
      <c r="L111" s="123" t="s">
        <v>80</v>
      </c>
      <c r="M111" s="123"/>
      <c r="N111" s="124" t="s">
        <v>81</v>
      </c>
      <c r="O111" s="124"/>
    </row>
    <row r="112" spans="2:25" x14ac:dyDescent="0.15">
      <c r="B112" s="127"/>
      <c r="C112" s="128"/>
      <c r="D112" s="80" t="s">
        <v>1</v>
      </c>
      <c r="E112" s="81" t="s">
        <v>2</v>
      </c>
      <c r="F112" s="81" t="s">
        <v>1</v>
      </c>
      <c r="G112" s="81" t="s">
        <v>2</v>
      </c>
      <c r="H112" s="81" t="s">
        <v>1</v>
      </c>
      <c r="I112" s="81" t="s">
        <v>2</v>
      </c>
      <c r="J112" s="81" t="s">
        <v>1</v>
      </c>
      <c r="K112" s="88" t="s">
        <v>2</v>
      </c>
      <c r="L112" s="81" t="s">
        <v>1</v>
      </c>
      <c r="M112" s="81" t="s">
        <v>2</v>
      </c>
      <c r="N112" s="89" t="s">
        <v>1</v>
      </c>
      <c r="O112" s="89" t="s">
        <v>2</v>
      </c>
    </row>
    <row r="113" spans="2:15" x14ac:dyDescent="0.15">
      <c r="B113" s="141" t="s">
        <v>17</v>
      </c>
      <c r="C113" s="3" t="s">
        <v>16</v>
      </c>
      <c r="D113" s="43">
        <v>297</v>
      </c>
      <c r="E113" s="55">
        <v>0.42672413793103448</v>
      </c>
      <c r="F113" s="44">
        <v>170</v>
      </c>
      <c r="G113" s="55">
        <v>0.2442528735632184</v>
      </c>
      <c r="H113" s="44">
        <v>63</v>
      </c>
      <c r="I113" s="55">
        <v>9.0517241379310345E-2</v>
      </c>
      <c r="J113" s="29">
        <v>31</v>
      </c>
      <c r="K113" s="55">
        <v>4.4540229885057472E-2</v>
      </c>
      <c r="L113" s="44">
        <v>15</v>
      </c>
      <c r="M113" s="55">
        <v>2.1551724137931036E-2</v>
      </c>
      <c r="N113" s="29">
        <v>17</v>
      </c>
      <c r="O113" s="55">
        <v>2.442528735632184E-2</v>
      </c>
    </row>
    <row r="114" spans="2:15" x14ac:dyDescent="0.15">
      <c r="B114" s="142"/>
      <c r="C114" s="11" t="s">
        <v>30</v>
      </c>
      <c r="D114" s="67">
        <v>14</v>
      </c>
      <c r="E114" s="68">
        <v>0.26923076923076922</v>
      </c>
      <c r="F114" s="69">
        <v>17</v>
      </c>
      <c r="G114" s="68">
        <v>0.32692307692307693</v>
      </c>
      <c r="H114" s="69">
        <v>5</v>
      </c>
      <c r="I114" s="68">
        <v>9.6153846153846159E-2</v>
      </c>
      <c r="J114" s="69">
        <v>4</v>
      </c>
      <c r="K114" s="68">
        <v>7.6923076923076927E-2</v>
      </c>
      <c r="L114" s="69"/>
      <c r="M114" s="68">
        <v>0</v>
      </c>
      <c r="N114" s="69">
        <v>1</v>
      </c>
      <c r="O114" s="68">
        <v>1.9230769230769232E-2</v>
      </c>
    </row>
    <row r="115" spans="2:15" x14ac:dyDescent="0.15">
      <c r="B115" s="142"/>
      <c r="C115" s="96" t="s">
        <v>31</v>
      </c>
      <c r="D115" s="105">
        <v>9</v>
      </c>
      <c r="E115" s="109">
        <v>0.34615384615384615</v>
      </c>
      <c r="F115" s="98">
        <v>2</v>
      </c>
      <c r="G115" s="109">
        <v>7.6923076923076927E-2</v>
      </c>
      <c r="H115" s="98">
        <v>4</v>
      </c>
      <c r="I115" s="109">
        <v>0.15384615384615385</v>
      </c>
      <c r="J115" s="98">
        <v>2</v>
      </c>
      <c r="K115" s="109">
        <v>7.6923076923076927E-2</v>
      </c>
      <c r="L115" s="98">
        <v>4</v>
      </c>
      <c r="M115" s="109">
        <v>0.15384615384615385</v>
      </c>
      <c r="N115" s="98">
        <v>2</v>
      </c>
      <c r="O115" s="109">
        <v>7.6923076923076927E-2</v>
      </c>
    </row>
    <row r="116" spans="2:15" x14ac:dyDescent="0.15">
      <c r="B116" s="142"/>
      <c r="C116" s="96" t="s">
        <v>32</v>
      </c>
      <c r="D116" s="105">
        <v>36</v>
      </c>
      <c r="E116" s="109">
        <v>0.36734693877551022</v>
      </c>
      <c r="F116" s="98">
        <v>33</v>
      </c>
      <c r="G116" s="109">
        <v>0.33673469387755101</v>
      </c>
      <c r="H116" s="98">
        <v>7</v>
      </c>
      <c r="I116" s="109">
        <v>7.1428571428571425E-2</v>
      </c>
      <c r="J116" s="98">
        <v>3</v>
      </c>
      <c r="K116" s="109">
        <v>3.0612244897959183E-2</v>
      </c>
      <c r="L116" s="98">
        <v>1</v>
      </c>
      <c r="M116" s="109">
        <v>1.020408163265306E-2</v>
      </c>
      <c r="N116" s="98">
        <v>4</v>
      </c>
      <c r="O116" s="109">
        <v>4.0816326530612242E-2</v>
      </c>
    </row>
    <row r="117" spans="2:15" x14ac:dyDescent="0.15">
      <c r="B117" s="142"/>
      <c r="C117" s="96" t="s">
        <v>33</v>
      </c>
      <c r="D117" s="105">
        <v>54</v>
      </c>
      <c r="E117" s="109">
        <v>0.43902439024390244</v>
      </c>
      <c r="F117" s="98">
        <v>29</v>
      </c>
      <c r="G117" s="109">
        <v>0.23577235772357724</v>
      </c>
      <c r="H117" s="98">
        <v>8</v>
      </c>
      <c r="I117" s="109">
        <v>6.5040650406504072E-2</v>
      </c>
      <c r="J117" s="98">
        <v>7</v>
      </c>
      <c r="K117" s="109">
        <v>5.6910569105691054E-2</v>
      </c>
      <c r="L117" s="98">
        <v>3</v>
      </c>
      <c r="M117" s="109">
        <v>2.4390243902439025E-2</v>
      </c>
      <c r="N117" s="98">
        <v>2</v>
      </c>
      <c r="O117" s="109">
        <v>1.6260162601626018E-2</v>
      </c>
    </row>
    <row r="118" spans="2:15" x14ac:dyDescent="0.15">
      <c r="B118" s="142"/>
      <c r="C118" s="96" t="s">
        <v>34</v>
      </c>
      <c r="D118" s="105">
        <v>16</v>
      </c>
      <c r="E118" s="109">
        <v>0.35555555555555557</v>
      </c>
      <c r="F118" s="98">
        <v>10</v>
      </c>
      <c r="G118" s="109">
        <v>0.22222222222222221</v>
      </c>
      <c r="H118" s="98">
        <v>8</v>
      </c>
      <c r="I118" s="109">
        <v>0.17777777777777778</v>
      </c>
      <c r="J118" s="98">
        <v>3</v>
      </c>
      <c r="K118" s="109">
        <v>6.6666666666666666E-2</v>
      </c>
      <c r="L118" s="98">
        <v>1</v>
      </c>
      <c r="M118" s="109">
        <v>2.2222222222222223E-2</v>
      </c>
      <c r="N118" s="98">
        <v>2</v>
      </c>
      <c r="O118" s="109">
        <v>4.4444444444444446E-2</v>
      </c>
    </row>
    <row r="119" spans="2:15" x14ac:dyDescent="0.15">
      <c r="B119" s="142"/>
      <c r="C119" s="96" t="s">
        <v>35</v>
      </c>
      <c r="D119" s="105">
        <v>38</v>
      </c>
      <c r="E119" s="109">
        <v>0.54285714285714282</v>
      </c>
      <c r="F119" s="98">
        <v>14</v>
      </c>
      <c r="G119" s="109">
        <v>0.2</v>
      </c>
      <c r="H119" s="98">
        <v>6</v>
      </c>
      <c r="I119" s="109">
        <v>8.5714285714285715E-2</v>
      </c>
      <c r="J119" s="98">
        <v>2</v>
      </c>
      <c r="K119" s="109">
        <v>2.8571428571428571E-2</v>
      </c>
      <c r="L119" s="98">
        <v>1</v>
      </c>
      <c r="M119" s="109">
        <v>1.4285714285714285E-2</v>
      </c>
      <c r="N119" s="98">
        <v>2</v>
      </c>
      <c r="O119" s="109">
        <v>2.8571428571428571E-2</v>
      </c>
    </row>
    <row r="120" spans="2:15" x14ac:dyDescent="0.15">
      <c r="B120" s="142"/>
      <c r="C120" s="96" t="s">
        <v>36</v>
      </c>
      <c r="D120" s="105">
        <v>51</v>
      </c>
      <c r="E120" s="109">
        <v>0.43220338983050849</v>
      </c>
      <c r="F120" s="98">
        <v>32</v>
      </c>
      <c r="G120" s="109">
        <v>0.2711864406779661</v>
      </c>
      <c r="H120" s="98">
        <v>11</v>
      </c>
      <c r="I120" s="109">
        <v>9.3220338983050849E-2</v>
      </c>
      <c r="J120" s="98">
        <v>5</v>
      </c>
      <c r="K120" s="109">
        <v>4.2372881355932202E-2</v>
      </c>
      <c r="L120" s="98">
        <v>2</v>
      </c>
      <c r="M120" s="109">
        <v>1.6949152542372881E-2</v>
      </c>
      <c r="N120" s="98">
        <v>1</v>
      </c>
      <c r="O120" s="109">
        <v>8.4745762711864406E-3</v>
      </c>
    </row>
    <row r="121" spans="2:15" x14ac:dyDescent="0.15">
      <c r="B121" s="142"/>
      <c r="C121" s="96" t="s">
        <v>37</v>
      </c>
      <c r="D121" s="105">
        <v>44</v>
      </c>
      <c r="E121" s="109">
        <v>0.55000000000000004</v>
      </c>
      <c r="F121" s="98">
        <v>14</v>
      </c>
      <c r="G121" s="109">
        <v>0.17499999999999999</v>
      </c>
      <c r="H121" s="98">
        <v>7</v>
      </c>
      <c r="I121" s="109">
        <v>8.7499999999999994E-2</v>
      </c>
      <c r="J121" s="98">
        <v>1</v>
      </c>
      <c r="K121" s="109">
        <v>1.2500000000000001E-2</v>
      </c>
      <c r="L121" s="98">
        <v>2</v>
      </c>
      <c r="M121" s="109">
        <v>2.5000000000000001E-2</v>
      </c>
      <c r="N121" s="98"/>
      <c r="O121" s="109">
        <v>0</v>
      </c>
    </row>
    <row r="122" spans="2:15" x14ac:dyDescent="0.15">
      <c r="B122" s="142"/>
      <c r="C122" s="96" t="s">
        <v>38</v>
      </c>
      <c r="D122" s="105">
        <v>23</v>
      </c>
      <c r="E122" s="109">
        <v>0.52272727272727271</v>
      </c>
      <c r="F122" s="98">
        <v>8</v>
      </c>
      <c r="G122" s="109">
        <v>0.18181818181818182</v>
      </c>
      <c r="H122" s="98">
        <v>4</v>
      </c>
      <c r="I122" s="109">
        <v>9.0909090909090912E-2</v>
      </c>
      <c r="J122" s="98">
        <v>1</v>
      </c>
      <c r="K122" s="109">
        <v>2.2727272727272728E-2</v>
      </c>
      <c r="L122" s="98">
        <v>1</v>
      </c>
      <c r="M122" s="109">
        <v>2.2727272727272728E-2</v>
      </c>
      <c r="N122" s="98">
        <v>1</v>
      </c>
      <c r="O122" s="109">
        <v>2.2727272727272728E-2</v>
      </c>
    </row>
    <row r="123" spans="2:15" x14ac:dyDescent="0.15">
      <c r="B123" s="143"/>
      <c r="C123" s="14" t="s">
        <v>39</v>
      </c>
      <c r="D123" s="71">
        <v>12</v>
      </c>
      <c r="E123" s="72">
        <v>0.3</v>
      </c>
      <c r="F123" s="73">
        <v>11</v>
      </c>
      <c r="G123" s="72">
        <v>0.27500000000000002</v>
      </c>
      <c r="H123" s="73">
        <v>3</v>
      </c>
      <c r="I123" s="72">
        <v>7.4999999999999997E-2</v>
      </c>
      <c r="J123" s="73">
        <v>3</v>
      </c>
      <c r="K123" s="72">
        <v>7.4999999999999997E-2</v>
      </c>
      <c r="L123" s="73"/>
      <c r="M123" s="72">
        <v>0</v>
      </c>
      <c r="N123" s="73">
        <v>2</v>
      </c>
      <c r="O123" s="72">
        <v>0.05</v>
      </c>
    </row>
    <row r="125" spans="2:15" ht="13.5" customHeight="1" x14ac:dyDescent="0.15">
      <c r="B125" s="125" t="s">
        <v>51</v>
      </c>
      <c r="C125" s="126"/>
      <c r="D125" s="129" t="s">
        <v>82</v>
      </c>
      <c r="E125" s="130"/>
      <c r="F125" s="123" t="s">
        <v>12</v>
      </c>
      <c r="G125" s="131"/>
      <c r="H125" s="132"/>
      <c r="I125" s="133"/>
      <c r="J125" s="134"/>
      <c r="K125" s="133"/>
      <c r="L125" s="134"/>
      <c r="M125" s="133"/>
      <c r="N125" s="134"/>
      <c r="O125" s="133"/>
    </row>
    <row r="126" spans="2:15" x14ac:dyDescent="0.15">
      <c r="B126" s="127"/>
      <c r="C126" s="128"/>
      <c r="D126" s="81" t="s">
        <v>1</v>
      </c>
      <c r="E126" s="81" t="s">
        <v>2</v>
      </c>
      <c r="F126" s="81" t="s">
        <v>1</v>
      </c>
      <c r="G126" s="88" t="s">
        <v>2</v>
      </c>
      <c r="H126" s="24"/>
      <c r="I126" s="21"/>
      <c r="J126" s="21"/>
      <c r="K126" s="21"/>
      <c r="L126" s="21"/>
      <c r="M126" s="21"/>
      <c r="N126" s="21"/>
      <c r="O126" s="21"/>
    </row>
    <row r="127" spans="2:15" x14ac:dyDescent="0.15">
      <c r="B127" s="141" t="s">
        <v>13</v>
      </c>
      <c r="C127" s="3" t="s">
        <v>14</v>
      </c>
      <c r="D127" s="43">
        <v>103</v>
      </c>
      <c r="E127" s="55">
        <v>0.14798850574712644</v>
      </c>
      <c r="F127" s="29">
        <v>696</v>
      </c>
      <c r="G127" s="66">
        <v>1</v>
      </c>
      <c r="H127" s="16"/>
      <c r="I127" s="13"/>
      <c r="J127" s="7"/>
      <c r="K127" s="13"/>
      <c r="L127" s="7"/>
      <c r="M127" s="13"/>
      <c r="N127" s="25"/>
      <c r="O127" s="13"/>
    </row>
    <row r="128" spans="2:15" x14ac:dyDescent="0.15">
      <c r="B128" s="142"/>
      <c r="C128" s="11" t="s">
        <v>3</v>
      </c>
      <c r="D128" s="67">
        <v>11</v>
      </c>
      <c r="E128" s="68">
        <v>0.21153846153846154</v>
      </c>
      <c r="F128" s="69">
        <v>52</v>
      </c>
      <c r="G128" s="70">
        <v>1</v>
      </c>
      <c r="H128" s="16"/>
      <c r="I128" s="13"/>
      <c r="J128" s="7"/>
      <c r="K128" s="13"/>
      <c r="L128" s="7"/>
      <c r="M128" s="13"/>
      <c r="N128" s="7"/>
      <c r="O128" s="13"/>
    </row>
    <row r="129" spans="2:15" x14ac:dyDescent="0.15">
      <c r="B129" s="142"/>
      <c r="C129" s="96" t="s">
        <v>4</v>
      </c>
      <c r="D129" s="105">
        <v>3</v>
      </c>
      <c r="E129" s="109">
        <v>0.11538461538461539</v>
      </c>
      <c r="F129" s="98">
        <v>26</v>
      </c>
      <c r="G129" s="115">
        <v>1</v>
      </c>
      <c r="H129" s="16"/>
      <c r="I129" s="13"/>
      <c r="J129" s="7"/>
      <c r="K129" s="13"/>
      <c r="L129" s="7"/>
      <c r="M129" s="13"/>
      <c r="N129" s="7"/>
      <c r="O129" s="13"/>
    </row>
    <row r="130" spans="2:15" x14ac:dyDescent="0.15">
      <c r="B130" s="142"/>
      <c r="C130" s="96" t="s">
        <v>5</v>
      </c>
      <c r="D130" s="105">
        <v>14</v>
      </c>
      <c r="E130" s="109">
        <v>0.14285714285714285</v>
      </c>
      <c r="F130" s="98">
        <v>98</v>
      </c>
      <c r="G130" s="115">
        <v>1</v>
      </c>
      <c r="H130" s="16"/>
      <c r="I130" s="13"/>
      <c r="J130" s="7"/>
      <c r="K130" s="13"/>
      <c r="L130" s="7"/>
      <c r="M130" s="13"/>
      <c r="N130" s="7"/>
      <c r="O130" s="13"/>
    </row>
    <row r="131" spans="2:15" x14ac:dyDescent="0.15">
      <c r="B131" s="142"/>
      <c r="C131" s="96" t="s">
        <v>6</v>
      </c>
      <c r="D131" s="105">
        <v>20</v>
      </c>
      <c r="E131" s="109">
        <v>0.16260162601626016</v>
      </c>
      <c r="F131" s="98">
        <v>123</v>
      </c>
      <c r="G131" s="115">
        <v>1</v>
      </c>
      <c r="H131" s="16"/>
      <c r="I131" s="13"/>
      <c r="J131" s="7"/>
      <c r="K131" s="13"/>
      <c r="L131" s="7"/>
      <c r="M131" s="13"/>
      <c r="N131" s="7"/>
      <c r="O131" s="13"/>
    </row>
    <row r="132" spans="2:15" x14ac:dyDescent="0.15">
      <c r="B132" s="142"/>
      <c r="C132" s="96" t="s">
        <v>7</v>
      </c>
      <c r="D132" s="105">
        <v>5</v>
      </c>
      <c r="E132" s="109">
        <v>0.1111111111111111</v>
      </c>
      <c r="F132" s="98">
        <v>45</v>
      </c>
      <c r="G132" s="115">
        <v>1</v>
      </c>
      <c r="H132" s="16"/>
      <c r="I132" s="13"/>
      <c r="J132" s="7"/>
      <c r="K132" s="13"/>
      <c r="L132" s="7"/>
      <c r="M132" s="13"/>
      <c r="N132" s="7"/>
      <c r="O132" s="13"/>
    </row>
    <row r="133" spans="2:15" x14ac:dyDescent="0.15">
      <c r="B133" s="142"/>
      <c r="C133" s="96" t="s">
        <v>29</v>
      </c>
      <c r="D133" s="105">
        <v>7</v>
      </c>
      <c r="E133" s="109">
        <v>0.1</v>
      </c>
      <c r="F133" s="98">
        <v>70</v>
      </c>
      <c r="G133" s="115">
        <v>1</v>
      </c>
      <c r="H133" s="16"/>
      <c r="I133" s="13"/>
      <c r="J133" s="7"/>
      <c r="K133" s="13"/>
      <c r="L133" s="7"/>
      <c r="M133" s="13"/>
      <c r="N133" s="7"/>
      <c r="O133" s="13"/>
    </row>
    <row r="134" spans="2:15" x14ac:dyDescent="0.15">
      <c r="B134" s="142"/>
      <c r="C134" s="96" t="s">
        <v>8</v>
      </c>
      <c r="D134" s="105">
        <v>16</v>
      </c>
      <c r="E134" s="109">
        <v>0.13559322033898305</v>
      </c>
      <c r="F134" s="98">
        <v>118</v>
      </c>
      <c r="G134" s="115">
        <v>0.99999999999999989</v>
      </c>
      <c r="H134" s="16"/>
      <c r="I134" s="13"/>
      <c r="J134" s="7"/>
      <c r="K134" s="13"/>
      <c r="L134" s="7"/>
      <c r="M134" s="13"/>
      <c r="N134" s="7"/>
      <c r="O134" s="13"/>
    </row>
    <row r="135" spans="2:15" x14ac:dyDescent="0.15">
      <c r="B135" s="142"/>
      <c r="C135" s="96" t="s">
        <v>9</v>
      </c>
      <c r="D135" s="105">
        <v>12</v>
      </c>
      <c r="E135" s="109">
        <v>0.15</v>
      </c>
      <c r="F135" s="98">
        <v>80</v>
      </c>
      <c r="G135" s="115">
        <v>1</v>
      </c>
      <c r="H135" s="16"/>
      <c r="I135" s="13"/>
      <c r="J135" s="7"/>
      <c r="K135" s="13"/>
      <c r="L135" s="7"/>
      <c r="M135" s="13"/>
      <c r="N135" s="7"/>
      <c r="O135" s="13"/>
    </row>
    <row r="136" spans="2:15" x14ac:dyDescent="0.15">
      <c r="B136" s="142"/>
      <c r="C136" s="96" t="s">
        <v>10</v>
      </c>
      <c r="D136" s="105">
        <v>6</v>
      </c>
      <c r="E136" s="109">
        <v>0.13636363636363635</v>
      </c>
      <c r="F136" s="98">
        <v>44</v>
      </c>
      <c r="G136" s="115">
        <v>1</v>
      </c>
      <c r="H136" s="16"/>
      <c r="I136" s="13"/>
      <c r="J136" s="7"/>
      <c r="K136" s="13"/>
      <c r="L136" s="7"/>
      <c r="M136" s="13"/>
      <c r="N136" s="7"/>
      <c r="O136" s="13"/>
    </row>
    <row r="137" spans="2:15" x14ac:dyDescent="0.15">
      <c r="B137" s="143"/>
      <c r="C137" s="14" t="s">
        <v>11</v>
      </c>
      <c r="D137" s="71">
        <v>9</v>
      </c>
      <c r="E137" s="72">
        <v>0.22500000000000001</v>
      </c>
      <c r="F137" s="73">
        <v>40</v>
      </c>
      <c r="G137" s="74">
        <v>0.99999999999999989</v>
      </c>
      <c r="H137" s="16"/>
      <c r="I137" s="13"/>
      <c r="J137" s="7"/>
      <c r="K137" s="13"/>
      <c r="L137" s="7"/>
      <c r="M137" s="13"/>
      <c r="N137" s="7"/>
      <c r="O137" s="13"/>
    </row>
    <row r="138" spans="2:15" x14ac:dyDescent="0.15">
      <c r="G138" s="9"/>
    </row>
    <row r="139" spans="2:15" x14ac:dyDescent="0.15">
      <c r="G139" s="9"/>
    </row>
    <row r="140" spans="2:15" x14ac:dyDescent="0.15">
      <c r="B140" s="4" t="s">
        <v>85</v>
      </c>
    </row>
    <row r="141" spans="2:15" ht="37.5" customHeight="1" x14ac:dyDescent="0.15">
      <c r="B141" s="125" t="s">
        <v>51</v>
      </c>
      <c r="C141" s="126"/>
      <c r="D141" s="135" t="s">
        <v>86</v>
      </c>
      <c r="E141" s="136"/>
      <c r="F141" s="136" t="s">
        <v>87</v>
      </c>
      <c r="G141" s="136"/>
      <c r="H141" s="136" t="s">
        <v>88</v>
      </c>
      <c r="I141" s="136"/>
      <c r="J141" s="136" t="s">
        <v>89</v>
      </c>
      <c r="K141" s="136"/>
      <c r="L141" s="137" t="s">
        <v>28</v>
      </c>
      <c r="M141" s="139"/>
      <c r="N141" s="137" t="s">
        <v>12</v>
      </c>
      <c r="O141" s="138"/>
    </row>
    <row r="142" spans="2:15" x14ac:dyDescent="0.15">
      <c r="B142" s="127"/>
      <c r="C142" s="128"/>
      <c r="D142" s="80" t="s">
        <v>1</v>
      </c>
      <c r="E142" s="81" t="s">
        <v>2</v>
      </c>
      <c r="F142" s="81" t="s">
        <v>1</v>
      </c>
      <c r="G142" s="81" t="s">
        <v>2</v>
      </c>
      <c r="H142" s="81" t="s">
        <v>1</v>
      </c>
      <c r="I142" s="81" t="s">
        <v>2</v>
      </c>
      <c r="J142" s="81" t="s">
        <v>1</v>
      </c>
      <c r="K142" s="81" t="s">
        <v>2</v>
      </c>
      <c r="L142" s="90" t="s">
        <v>1</v>
      </c>
      <c r="M142" s="90" t="s">
        <v>2</v>
      </c>
      <c r="N142" s="90" t="s">
        <v>1</v>
      </c>
      <c r="O142" s="91" t="s">
        <v>2</v>
      </c>
    </row>
    <row r="143" spans="2:15" x14ac:dyDescent="0.15">
      <c r="B143" s="141" t="s">
        <v>13</v>
      </c>
      <c r="C143" s="3" t="s">
        <v>14</v>
      </c>
      <c r="D143" s="27">
        <v>283</v>
      </c>
      <c r="E143" s="55">
        <v>0.26252319109461969</v>
      </c>
      <c r="F143" s="44">
        <v>107</v>
      </c>
      <c r="G143" s="55">
        <v>9.9257884972170682E-2</v>
      </c>
      <c r="H143" s="44">
        <v>321</v>
      </c>
      <c r="I143" s="55">
        <v>0.29777365491651203</v>
      </c>
      <c r="J143" s="44">
        <v>361</v>
      </c>
      <c r="K143" s="55">
        <v>0.33487940630797774</v>
      </c>
      <c r="L143" s="44">
        <v>6</v>
      </c>
      <c r="M143" s="55">
        <v>5.5658627087198514E-3</v>
      </c>
      <c r="N143" s="29">
        <v>1078</v>
      </c>
      <c r="O143" s="75">
        <v>1</v>
      </c>
    </row>
    <row r="144" spans="2:15" x14ac:dyDescent="0.15">
      <c r="B144" s="142"/>
      <c r="C144" s="11" t="s">
        <v>3</v>
      </c>
      <c r="D144" s="76">
        <v>28</v>
      </c>
      <c r="E144" s="68">
        <v>0.3783783783783784</v>
      </c>
      <c r="F144" s="69">
        <v>2</v>
      </c>
      <c r="G144" s="68">
        <v>2.7027027027027029E-2</v>
      </c>
      <c r="H144" s="69">
        <v>14</v>
      </c>
      <c r="I144" s="68">
        <v>0.1891891891891892</v>
      </c>
      <c r="J144" s="69">
        <v>29</v>
      </c>
      <c r="K144" s="68">
        <v>0.39189189189189189</v>
      </c>
      <c r="L144" s="69">
        <v>1</v>
      </c>
      <c r="M144" s="68">
        <v>1.3513513513513514E-2</v>
      </c>
      <c r="N144" s="69">
        <v>74</v>
      </c>
      <c r="O144" s="77">
        <v>1</v>
      </c>
    </row>
    <row r="145" spans="2:15" x14ac:dyDescent="0.15">
      <c r="B145" s="142"/>
      <c r="C145" s="96" t="s">
        <v>4</v>
      </c>
      <c r="D145" s="38">
        <v>12</v>
      </c>
      <c r="E145" s="109">
        <v>0.35294117647058826</v>
      </c>
      <c r="F145" s="98">
        <v>4</v>
      </c>
      <c r="G145" s="109">
        <v>0.11764705882352941</v>
      </c>
      <c r="H145" s="98">
        <v>10</v>
      </c>
      <c r="I145" s="109">
        <v>0.29411764705882354</v>
      </c>
      <c r="J145" s="98">
        <v>8</v>
      </c>
      <c r="K145" s="109">
        <v>0.23529411764705882</v>
      </c>
      <c r="L145" s="98"/>
      <c r="M145" s="109">
        <v>0</v>
      </c>
      <c r="N145" s="98">
        <v>34</v>
      </c>
      <c r="O145" s="116">
        <v>1</v>
      </c>
    </row>
    <row r="146" spans="2:15" x14ac:dyDescent="0.15">
      <c r="B146" s="142"/>
      <c r="C146" s="96" t="s">
        <v>5</v>
      </c>
      <c r="D146" s="38">
        <v>41</v>
      </c>
      <c r="E146" s="109">
        <v>0.34745762711864409</v>
      </c>
      <c r="F146" s="98">
        <v>13</v>
      </c>
      <c r="G146" s="109">
        <v>0.11016949152542373</v>
      </c>
      <c r="H146" s="98">
        <v>26</v>
      </c>
      <c r="I146" s="109">
        <v>0.22033898305084745</v>
      </c>
      <c r="J146" s="98">
        <v>38</v>
      </c>
      <c r="K146" s="109">
        <v>0.32203389830508472</v>
      </c>
      <c r="L146" s="98"/>
      <c r="M146" s="109">
        <v>0</v>
      </c>
      <c r="N146" s="98">
        <v>118</v>
      </c>
      <c r="O146" s="116">
        <v>1</v>
      </c>
    </row>
    <row r="147" spans="2:15" x14ac:dyDescent="0.15">
      <c r="B147" s="142"/>
      <c r="C147" s="96" t="s">
        <v>6</v>
      </c>
      <c r="D147" s="38">
        <v>50</v>
      </c>
      <c r="E147" s="109">
        <v>0.29239766081871343</v>
      </c>
      <c r="F147" s="98">
        <v>17</v>
      </c>
      <c r="G147" s="109">
        <v>9.9415204678362568E-2</v>
      </c>
      <c r="H147" s="98">
        <v>51</v>
      </c>
      <c r="I147" s="109">
        <v>0.2982456140350877</v>
      </c>
      <c r="J147" s="98">
        <v>53</v>
      </c>
      <c r="K147" s="109">
        <v>0.30994152046783624</v>
      </c>
      <c r="L147" s="98">
        <v>0</v>
      </c>
      <c r="M147" s="109">
        <v>0</v>
      </c>
      <c r="N147" s="98">
        <v>171</v>
      </c>
      <c r="O147" s="116">
        <v>1</v>
      </c>
    </row>
    <row r="148" spans="2:15" x14ac:dyDescent="0.15">
      <c r="B148" s="142"/>
      <c r="C148" s="96" t="s">
        <v>7</v>
      </c>
      <c r="D148" s="38">
        <v>17</v>
      </c>
      <c r="E148" s="109">
        <v>0.24285714285714285</v>
      </c>
      <c r="F148" s="98">
        <v>3</v>
      </c>
      <c r="G148" s="109">
        <v>4.2857142857142858E-2</v>
      </c>
      <c r="H148" s="98">
        <v>24</v>
      </c>
      <c r="I148" s="109">
        <v>0.34285714285714286</v>
      </c>
      <c r="J148" s="98">
        <v>26</v>
      </c>
      <c r="K148" s="109">
        <v>0.37142857142857144</v>
      </c>
      <c r="L148" s="98"/>
      <c r="M148" s="109">
        <v>0</v>
      </c>
      <c r="N148" s="98">
        <v>70</v>
      </c>
      <c r="O148" s="116">
        <v>1</v>
      </c>
    </row>
    <row r="149" spans="2:15" x14ac:dyDescent="0.15">
      <c r="B149" s="142"/>
      <c r="C149" s="96" t="s">
        <v>29</v>
      </c>
      <c r="D149" s="38">
        <v>30</v>
      </c>
      <c r="E149" s="109">
        <v>0.28301886792452829</v>
      </c>
      <c r="F149" s="98">
        <v>15</v>
      </c>
      <c r="G149" s="109">
        <v>0.14150943396226415</v>
      </c>
      <c r="H149" s="98">
        <v>35</v>
      </c>
      <c r="I149" s="109">
        <v>0.330188679245283</v>
      </c>
      <c r="J149" s="98">
        <v>25</v>
      </c>
      <c r="K149" s="109">
        <v>0.23584905660377359</v>
      </c>
      <c r="L149" s="98">
        <v>1</v>
      </c>
      <c r="M149" s="109">
        <v>9.433962264150943E-3</v>
      </c>
      <c r="N149" s="98">
        <v>106</v>
      </c>
      <c r="O149" s="116">
        <v>1.0000000000000002</v>
      </c>
    </row>
    <row r="150" spans="2:15" x14ac:dyDescent="0.15">
      <c r="B150" s="142"/>
      <c r="C150" s="96" t="s">
        <v>8</v>
      </c>
      <c r="D150" s="38">
        <v>39</v>
      </c>
      <c r="E150" s="109">
        <v>0.20967741935483872</v>
      </c>
      <c r="F150" s="98">
        <v>18</v>
      </c>
      <c r="G150" s="109">
        <v>9.6774193548387094E-2</v>
      </c>
      <c r="H150" s="98">
        <v>61</v>
      </c>
      <c r="I150" s="109">
        <v>0.32795698924731181</v>
      </c>
      <c r="J150" s="98">
        <v>67</v>
      </c>
      <c r="K150" s="109">
        <v>0.36021505376344087</v>
      </c>
      <c r="L150" s="98">
        <v>1</v>
      </c>
      <c r="M150" s="109">
        <v>5.3763440860215058E-3</v>
      </c>
      <c r="N150" s="98">
        <v>186</v>
      </c>
      <c r="O150" s="116">
        <v>1</v>
      </c>
    </row>
    <row r="151" spans="2:15" x14ac:dyDescent="0.15">
      <c r="B151" s="142"/>
      <c r="C151" s="96" t="s">
        <v>9</v>
      </c>
      <c r="D151" s="38">
        <v>29</v>
      </c>
      <c r="E151" s="109">
        <v>0.17159763313609466</v>
      </c>
      <c r="F151" s="98">
        <v>22</v>
      </c>
      <c r="G151" s="109">
        <v>0.13017751479289941</v>
      </c>
      <c r="H151" s="98">
        <v>56</v>
      </c>
      <c r="I151" s="109">
        <v>0.33136094674556216</v>
      </c>
      <c r="J151" s="98">
        <v>59</v>
      </c>
      <c r="K151" s="109">
        <v>0.34911242603550297</v>
      </c>
      <c r="L151" s="98">
        <v>3</v>
      </c>
      <c r="M151" s="109">
        <v>1.7751479289940829E-2</v>
      </c>
      <c r="N151" s="98">
        <v>169</v>
      </c>
      <c r="O151" s="116">
        <v>1</v>
      </c>
    </row>
    <row r="152" spans="2:15" x14ac:dyDescent="0.15">
      <c r="B152" s="142"/>
      <c r="C152" s="96" t="s">
        <v>10</v>
      </c>
      <c r="D152" s="38">
        <v>22</v>
      </c>
      <c r="E152" s="109">
        <v>0.26190476190476192</v>
      </c>
      <c r="F152" s="98">
        <v>8</v>
      </c>
      <c r="G152" s="109">
        <v>9.5238095238095233E-2</v>
      </c>
      <c r="H152" s="98">
        <v>26</v>
      </c>
      <c r="I152" s="109">
        <v>0.30952380952380953</v>
      </c>
      <c r="J152" s="98">
        <v>28</v>
      </c>
      <c r="K152" s="109">
        <v>0.33333333333333331</v>
      </c>
      <c r="L152" s="98"/>
      <c r="M152" s="109">
        <v>0</v>
      </c>
      <c r="N152" s="98">
        <v>84</v>
      </c>
      <c r="O152" s="116">
        <v>1</v>
      </c>
    </row>
    <row r="153" spans="2:15" x14ac:dyDescent="0.15">
      <c r="B153" s="143"/>
      <c r="C153" s="14" t="s">
        <v>11</v>
      </c>
      <c r="D153" s="78">
        <v>15</v>
      </c>
      <c r="E153" s="72">
        <v>0.22727272727272727</v>
      </c>
      <c r="F153" s="73">
        <v>5</v>
      </c>
      <c r="G153" s="72">
        <v>7.575757575757576E-2</v>
      </c>
      <c r="H153" s="73">
        <v>18</v>
      </c>
      <c r="I153" s="72">
        <v>0.27272727272727271</v>
      </c>
      <c r="J153" s="73">
        <v>28</v>
      </c>
      <c r="K153" s="72">
        <v>0.42424242424242425</v>
      </c>
      <c r="L153" s="73"/>
      <c r="M153" s="72">
        <v>0</v>
      </c>
      <c r="N153" s="73">
        <v>66</v>
      </c>
      <c r="O153" s="79">
        <v>1</v>
      </c>
    </row>
  </sheetData>
  <mergeCells count="79">
    <mergeCell ref="N36:O36"/>
    <mergeCell ref="B54:B64"/>
    <mergeCell ref="B36:C37"/>
    <mergeCell ref="B38:B48"/>
    <mergeCell ref="B21:C22"/>
    <mergeCell ref="B23:B33"/>
    <mergeCell ref="D21:E21"/>
    <mergeCell ref="F21:G21"/>
    <mergeCell ref="H21:I21"/>
    <mergeCell ref="J21:K21"/>
    <mergeCell ref="L21:M21"/>
    <mergeCell ref="D36:E36"/>
    <mergeCell ref="F36:G36"/>
    <mergeCell ref="H36:I36"/>
    <mergeCell ref="J36:K36"/>
    <mergeCell ref="L36:M36"/>
    <mergeCell ref="K4:L4"/>
    <mergeCell ref="M4:N4"/>
    <mergeCell ref="B4:B5"/>
    <mergeCell ref="C4:D4"/>
    <mergeCell ref="E4:F4"/>
    <mergeCell ref="G4:H4"/>
    <mergeCell ref="I4:J4"/>
    <mergeCell ref="N66:O66"/>
    <mergeCell ref="B68:B78"/>
    <mergeCell ref="J52:K52"/>
    <mergeCell ref="L52:M52"/>
    <mergeCell ref="B52:C53"/>
    <mergeCell ref="D52:E52"/>
    <mergeCell ref="F52:G52"/>
    <mergeCell ref="H52:I52"/>
    <mergeCell ref="F82:G82"/>
    <mergeCell ref="H82:I82"/>
    <mergeCell ref="J82:K82"/>
    <mergeCell ref="L82:M82"/>
    <mergeCell ref="B66:C67"/>
    <mergeCell ref="D66:E66"/>
    <mergeCell ref="F66:G66"/>
    <mergeCell ref="H66:I66"/>
    <mergeCell ref="J66:K66"/>
    <mergeCell ref="L66:M66"/>
    <mergeCell ref="B98:B108"/>
    <mergeCell ref="B96:C97"/>
    <mergeCell ref="B82:C83"/>
    <mergeCell ref="B84:B94"/>
    <mergeCell ref="D82:E82"/>
    <mergeCell ref="B111:C112"/>
    <mergeCell ref="B113:B123"/>
    <mergeCell ref="B143:B153"/>
    <mergeCell ref="B141:C142"/>
    <mergeCell ref="B127:B137"/>
    <mergeCell ref="L96:M96"/>
    <mergeCell ref="N96:O96"/>
    <mergeCell ref="D111:E111"/>
    <mergeCell ref="F111:G111"/>
    <mergeCell ref="H111:I111"/>
    <mergeCell ref="J111:K111"/>
    <mergeCell ref="D141:E141"/>
    <mergeCell ref="F141:G141"/>
    <mergeCell ref="H141:I141"/>
    <mergeCell ref="J141:K141"/>
    <mergeCell ref="N141:O141"/>
    <mergeCell ref="L141:M141"/>
    <mergeCell ref="N21:O21"/>
    <mergeCell ref="N52:O52"/>
    <mergeCell ref="N82:O82"/>
    <mergeCell ref="B125:C126"/>
    <mergeCell ref="D125:E125"/>
    <mergeCell ref="F125:G125"/>
    <mergeCell ref="H125:I125"/>
    <mergeCell ref="J125:K125"/>
    <mergeCell ref="L125:M125"/>
    <mergeCell ref="N125:O125"/>
    <mergeCell ref="L111:M111"/>
    <mergeCell ref="N111:O111"/>
    <mergeCell ref="D96:E96"/>
    <mergeCell ref="F96:G96"/>
    <mergeCell ref="H96:I96"/>
    <mergeCell ref="J96:K96"/>
  </mergeCells>
  <phoneticPr fontId="7"/>
  <pageMargins left="0.78740157480314965" right="0.78740157480314965" top="0.6692913385826772" bottom="0.6692913385826772" header="0.47244094488188981" footer="0.31496062992125984"/>
  <pageSetup paperSize="9" scale="71" orientation="portrait" r:id="rId1"/>
  <headerFooter>
    <oddHeader>&amp;R世帯用－&amp;P</oddHeader>
  </headerFooter>
  <rowBreaks count="1" manualBreakCount="1"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第15表（世帯、圏域別）</vt:lpstr>
      <vt:lpstr>Sheet2</vt:lpstr>
      <vt:lpstr>Sheet3</vt:lpstr>
      <vt:lpstr>'第15表（世帯、圏域別）'!Print_Area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2018-02-23T07:58:08Z</dcterms:modified>
</cp:coreProperties>
</file>