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8235" tabRatio="688" activeTab="11"/>
  </bookViews>
  <sheets>
    <sheet name="もくじ" sheetId="1" r:id="rId1"/>
    <sheet name="21.1" sheetId="2" r:id="rId2"/>
    <sheet name="21.2" sheetId="3" r:id="rId3"/>
    <sheet name="21.3.1" sheetId="4" r:id="rId4"/>
    <sheet name="21.3.2" sheetId="5" r:id="rId5"/>
    <sheet name="21.4" sheetId="6" r:id="rId6"/>
    <sheet name="21.5" sheetId="7" r:id="rId7"/>
    <sheet name="21.6" sheetId="8" r:id="rId8"/>
    <sheet name="21.7" sheetId="9" r:id="rId9"/>
    <sheet name="21.8-21.9" sheetId="10" r:id="rId10"/>
    <sheet name="21.10" sheetId="11" r:id="rId11"/>
    <sheet name="21.11" sheetId="12" r:id="rId12"/>
  </sheets>
  <definedNames>
    <definedName name="_xlnm.Print_Area" localSheetId="10">'21.10'!$A$1:$F$50</definedName>
    <definedName name="_xlnm.Print_Area" localSheetId="3">'21.3.1'!$A$1:$AB$102</definedName>
    <definedName name="_xlnm.Print_Area" localSheetId="5">'21.4'!$A$1:$R$107</definedName>
    <definedName name="_xlnm.Print_Area" localSheetId="6">'21.5'!$A$1:$J$193</definedName>
    <definedName name="_xlnm.Print_Area" localSheetId="7">'21.6'!$A$1:$I$163</definedName>
    <definedName name="_xlnm.Print_Titles" localSheetId="11">'21.11'!$B:$C</definedName>
    <definedName name="_xlnm.Print_Titles" localSheetId="3">'21.3.1'!$B:$C</definedName>
    <definedName name="_xlnm.Print_Titles" localSheetId="4">'21.3.2'!$B:$C</definedName>
    <definedName name="_xlnm.Print_Titles" localSheetId="5">'21.4'!$A:$A</definedName>
    <definedName name="_xlnm.Print_Titles" localSheetId="6">'21.5'!$A:$A</definedName>
    <definedName name="_xlnm.Print_Titles" localSheetId="7">'21.6'!$A:$A</definedName>
    <definedName name="_xlnm.Print_Titles" localSheetId="8">'21.7'!$B:$C</definedName>
  </definedNames>
  <calcPr calcMode="manual" fullCalcOnLoad="1"/>
</workbook>
</file>

<file path=xl/sharedStrings.xml><?xml version="1.0" encoding="utf-8"?>
<sst xmlns="http://schemas.openxmlformats.org/spreadsheetml/2006/main" count="1711" uniqueCount="697">
  <si>
    <t>(単位：千円)　県会計課　調</t>
  </si>
  <si>
    <t>当初予算額</t>
  </si>
  <si>
    <t>決算額</t>
  </si>
  <si>
    <t>県税</t>
  </si>
  <si>
    <t>議会費</t>
  </si>
  <si>
    <t>地方消費税清算金</t>
  </si>
  <si>
    <t>総務費</t>
  </si>
  <si>
    <t>地方譲与税</t>
  </si>
  <si>
    <t>民生費</t>
  </si>
  <si>
    <t>地方特例交付金</t>
  </si>
  <si>
    <t>衛生費</t>
  </si>
  <si>
    <t>地方交付税</t>
  </si>
  <si>
    <t>労働費</t>
  </si>
  <si>
    <t>交通安全対策特別交付金</t>
  </si>
  <si>
    <t>農林水産費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</si>
  <si>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</si>
  <si>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</si>
  <si>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</si>
  <si>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</si>
  <si>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</si>
  <si>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</si>
  <si>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</si>
  <si>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</si>
  <si>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</si>
  <si>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</si>
  <si>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</si>
  <si>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</si>
  <si>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</si>
  <si>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予備費</t>
  </si>
  <si>
    <t>諸収入</t>
  </si>
  <si>
    <t>県債</t>
  </si>
  <si>
    <t>年次・会計別</t>
  </si>
  <si>
    <t>県行造林事業</t>
  </si>
  <si>
    <t>港湾整備事業</t>
  </si>
  <si>
    <t>公共事業用地先行取得事業</t>
  </si>
  <si>
    <t>県営住宅事業</t>
  </si>
  <si>
    <t>勤労者総合福祉施設整備事業</t>
  </si>
  <si>
    <t>流域下水道事業</t>
  </si>
  <si>
    <t>庁用自動車管理</t>
  </si>
  <si>
    <t>自治振興助成事業</t>
  </si>
  <si>
    <t>母子寡婦福祉資金</t>
  </si>
  <si>
    <t>農業改良資金</t>
  </si>
  <si>
    <t>産業開発資金</t>
  </si>
  <si>
    <t>沿岸漁業改善資金</t>
  </si>
  <si>
    <t>区分</t>
  </si>
  <si>
    <t>予算額</t>
  </si>
  <si>
    <t>翌年度</t>
  </si>
  <si>
    <t>繰越額</t>
  </si>
  <si>
    <t>増</t>
  </si>
  <si>
    <t>減</t>
  </si>
  <si>
    <t>(収益的)</t>
  </si>
  <si>
    <t>　収入</t>
  </si>
  <si>
    <t>　支出</t>
  </si>
  <si>
    <t>(資本的)</t>
  </si>
  <si>
    <t>(合計)</t>
  </si>
  <si>
    <t>工業用水道事業</t>
  </si>
  <si>
    <t>電気事業</t>
  </si>
  <si>
    <t>地域整備事業</t>
  </si>
  <si>
    <t>水道用水供給事業</t>
  </si>
  <si>
    <t>水源開発事業</t>
  </si>
  <si>
    <t>企業資産運用事業</t>
  </si>
  <si>
    <t>一般会計</t>
  </si>
  <si>
    <t>(単位：千円)県市町振興課  調</t>
  </si>
  <si>
    <t>ゴルフ場</t>
  </si>
  <si>
    <t>地方消費税</t>
  </si>
  <si>
    <t>特別地方</t>
  </si>
  <si>
    <t>軽油・自</t>
  </si>
  <si>
    <t>利子割</t>
  </si>
  <si>
    <t>国有提供</t>
  </si>
  <si>
    <t>交通安全</t>
  </si>
  <si>
    <t>分担金及び</t>
  </si>
  <si>
    <t>総額</t>
  </si>
  <si>
    <t>地方税</t>
  </si>
  <si>
    <t>利 用 税</t>
  </si>
  <si>
    <t>消費税</t>
  </si>
  <si>
    <t>動車取得</t>
  </si>
  <si>
    <t>施設等</t>
  </si>
  <si>
    <t>県支出金</t>
  </si>
  <si>
    <t>対策特別</t>
  </si>
  <si>
    <t>使用料</t>
  </si>
  <si>
    <t>手数料</t>
  </si>
  <si>
    <t>寄付金</t>
  </si>
  <si>
    <t>地方債</t>
  </si>
  <si>
    <t>交 付 金</t>
  </si>
  <si>
    <t>交付金</t>
  </si>
  <si>
    <t>税交付金</t>
  </si>
  <si>
    <t>負担金</t>
  </si>
  <si>
    <t>…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</si>
  <si>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</si>
  <si>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</si>
  <si>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</si>
  <si>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</si>
  <si>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</si>
  <si>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</si>
  <si>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</si>
  <si>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</si>
  <si>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</si>
  <si>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　姫路市　</t>
  </si>
  <si>
    <t>　尼崎市　</t>
  </si>
  <si>
    <t>　明石市　</t>
  </si>
  <si>
    <t>　西宮市　</t>
  </si>
  <si>
    <t>　洲本市　</t>
  </si>
  <si>
    <t>　芦屋市　</t>
  </si>
  <si>
    <t>　伊丹市　</t>
  </si>
  <si>
    <t>　相生市　</t>
  </si>
  <si>
    <t>　豊岡市　</t>
  </si>
  <si>
    <t>　加古川市</t>
  </si>
  <si>
    <t>　龍野市　</t>
  </si>
  <si>
    <t>　赤穂市　</t>
  </si>
  <si>
    <t>　西脇市　</t>
  </si>
  <si>
    <t>　宝塚市　</t>
  </si>
  <si>
    <t>　三木市　</t>
  </si>
  <si>
    <t>　高砂市　</t>
  </si>
  <si>
    <t>　川西市　</t>
  </si>
  <si>
    <t>　小野市　</t>
  </si>
  <si>
    <t>　三田市　</t>
  </si>
  <si>
    <t>　加西市　</t>
  </si>
  <si>
    <t>　篠山市　</t>
  </si>
  <si>
    <t>　猪名川町</t>
  </si>
  <si>
    <t>　吉川町　</t>
  </si>
  <si>
    <t>　社　町　</t>
  </si>
  <si>
    <t>　滝野町　</t>
  </si>
  <si>
    <t>　東条町　</t>
  </si>
  <si>
    <t>　中　町　</t>
  </si>
  <si>
    <t>　加美町　</t>
  </si>
  <si>
    <t>　八千代町</t>
  </si>
  <si>
    <t>　黒田庄町</t>
  </si>
  <si>
    <t>　稲美町　</t>
  </si>
  <si>
    <t>　播磨町　</t>
  </si>
  <si>
    <t>　家島町　</t>
  </si>
  <si>
    <t>　夢前町　</t>
  </si>
  <si>
    <t>　神崎町　</t>
  </si>
  <si>
    <t>　市川町　</t>
  </si>
  <si>
    <t>　福崎町　</t>
  </si>
  <si>
    <t>　香寺町　</t>
  </si>
  <si>
    <t>　大河内町</t>
  </si>
  <si>
    <t>　新宮町　</t>
  </si>
  <si>
    <t>　揖保川町</t>
  </si>
  <si>
    <t>　御津町　</t>
  </si>
  <si>
    <t>　太子町　</t>
  </si>
  <si>
    <t>　上郡町　</t>
  </si>
  <si>
    <t>　佐用町　</t>
  </si>
  <si>
    <t>　上月町　</t>
  </si>
  <si>
    <t>　南光町　</t>
  </si>
  <si>
    <t>　三日月町</t>
  </si>
  <si>
    <t>　山崎町　</t>
  </si>
  <si>
    <t>　安富町　</t>
  </si>
  <si>
    <t>　波賀町　</t>
  </si>
  <si>
    <t>　千種町　</t>
  </si>
  <si>
    <t>　城崎町　</t>
  </si>
  <si>
    <t>　竹野町　</t>
  </si>
  <si>
    <t>　香住町　</t>
  </si>
  <si>
    <t>　日高町　</t>
  </si>
  <si>
    <t>　出石町　</t>
  </si>
  <si>
    <t>　但東町　</t>
  </si>
  <si>
    <t>　村岡町　</t>
  </si>
  <si>
    <t>　浜坂町　</t>
  </si>
  <si>
    <t>　美方町　</t>
  </si>
  <si>
    <t>　温泉町　</t>
  </si>
  <si>
    <t>　生野町　</t>
  </si>
  <si>
    <t>　和田山町</t>
  </si>
  <si>
    <t>　山東町　</t>
  </si>
  <si>
    <t>　朝来町　</t>
  </si>
  <si>
    <t>　津名町　</t>
  </si>
  <si>
    <t>　淡路町　</t>
  </si>
  <si>
    <t>　北淡町　</t>
  </si>
  <si>
    <t>　五色町　</t>
  </si>
  <si>
    <t>　東浦町　</t>
  </si>
  <si>
    <t>消防費</t>
  </si>
  <si>
    <t>諸支出金</t>
  </si>
  <si>
    <t>調定額</t>
  </si>
  <si>
    <t>収入額</t>
  </si>
  <si>
    <t>件数</t>
  </si>
  <si>
    <t>金額</t>
  </si>
  <si>
    <t>県税総額</t>
  </si>
  <si>
    <t>普通税</t>
  </si>
  <si>
    <t>旧法による税</t>
  </si>
  <si>
    <t>地方譲与税計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</si>
  <si>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</si>
  <si>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</si>
  <si>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</si>
  <si>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</si>
  <si>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</si>
  <si>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</si>
  <si>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自動車取得税</t>
  </si>
  <si>
    <t>県民税(計)</t>
  </si>
  <si>
    <t>県民税(個人)</t>
  </si>
  <si>
    <t>県民税(法人)</t>
  </si>
  <si>
    <t>事業税(計)</t>
  </si>
  <si>
    <t>事業税(個人)</t>
  </si>
  <si>
    <t>事業税(法人)</t>
  </si>
  <si>
    <t>収入歩合</t>
  </si>
  <si>
    <t>神戸</t>
  </si>
  <si>
    <t>灘</t>
  </si>
  <si>
    <t>兵庫</t>
  </si>
  <si>
    <t>西神戸</t>
  </si>
  <si>
    <t>尼崎</t>
  </si>
  <si>
    <t>西宮</t>
  </si>
  <si>
    <t>明石</t>
  </si>
  <si>
    <t>伊丹</t>
  </si>
  <si>
    <t>社</t>
  </si>
  <si>
    <t>加古川</t>
  </si>
  <si>
    <t>姫路</t>
  </si>
  <si>
    <t>上郡</t>
  </si>
  <si>
    <t>豊岡</t>
  </si>
  <si>
    <t>和田山</t>
  </si>
  <si>
    <t>柏原</t>
  </si>
  <si>
    <t>洲本</t>
  </si>
  <si>
    <t>　</t>
  </si>
  <si>
    <t>徴収決定済額</t>
  </si>
  <si>
    <t>収納済額</t>
  </si>
  <si>
    <t>　神　戸</t>
  </si>
  <si>
    <t>　　灘</t>
  </si>
  <si>
    <t>　須　磨</t>
  </si>
  <si>
    <t>　兵　庫</t>
  </si>
  <si>
    <t>　長　田</t>
  </si>
  <si>
    <t>　西　宮</t>
  </si>
  <si>
    <t>　芦　屋</t>
  </si>
  <si>
    <t>　伊　丹</t>
  </si>
  <si>
    <t>　尼　崎</t>
  </si>
  <si>
    <t>　明　石</t>
  </si>
  <si>
    <t>　三　木</t>
  </si>
  <si>
    <t>　　社</t>
  </si>
  <si>
    <t>　西　脇</t>
  </si>
  <si>
    <t>　加古川</t>
  </si>
  <si>
    <t>　姫　路</t>
  </si>
  <si>
    <t>　龍　野</t>
  </si>
  <si>
    <t>　相　生</t>
  </si>
  <si>
    <t>　豊　岡</t>
  </si>
  <si>
    <t>　和田山</t>
  </si>
  <si>
    <t>　柏　原</t>
  </si>
  <si>
    <t>　洲　本</t>
  </si>
  <si>
    <t>Ｘ</t>
  </si>
  <si>
    <t>現在高</t>
  </si>
  <si>
    <t>発行高</t>
  </si>
  <si>
    <t>元金償還額</t>
  </si>
  <si>
    <t>特別会計</t>
  </si>
  <si>
    <t>　港湾整備</t>
  </si>
  <si>
    <t>　公共用地</t>
  </si>
  <si>
    <t>　県営住宅</t>
  </si>
  <si>
    <t>　母子寡婦福祉</t>
  </si>
  <si>
    <t>　産業開発</t>
  </si>
  <si>
    <t>　北摂開発</t>
  </si>
  <si>
    <t>　農業改良</t>
  </si>
  <si>
    <t>公営企業会計</t>
  </si>
  <si>
    <t>　病院</t>
  </si>
  <si>
    <t>　工業用水</t>
  </si>
  <si>
    <t>　電気</t>
  </si>
  <si>
    <t>　地域整備</t>
  </si>
  <si>
    <t>　水道</t>
  </si>
  <si>
    <t>　水源開発</t>
  </si>
  <si>
    <t>普通会計(再掲)</t>
  </si>
  <si>
    <t>開催日数(日)</t>
  </si>
  <si>
    <t>入場人員(人)</t>
  </si>
  <si>
    <t>発売金(千円)</t>
  </si>
  <si>
    <t>払戻金(千円)</t>
  </si>
  <si>
    <t>１人当たり</t>
  </si>
  <si>
    <t>純収入(配分金)</t>
  </si>
  <si>
    <t>開催場所</t>
  </si>
  <si>
    <t>平均購買額(円)</t>
  </si>
  <si>
    <t>(千円)</t>
  </si>
  <si>
    <t>園田・姫路</t>
  </si>
  <si>
    <t>兵庫県競馬組合  調</t>
  </si>
  <si>
    <t>営業所得者</t>
  </si>
  <si>
    <t>農業所得者</t>
  </si>
  <si>
    <t>その他事業所得者</t>
  </si>
  <si>
    <t>その他所得者</t>
  </si>
  <si>
    <t>計</t>
  </si>
  <si>
    <t xml:space="preserve">    100万円以下</t>
  </si>
  <si>
    <t xml:space="preserve">    150万円以下</t>
  </si>
  <si>
    <t xml:space="preserve">    250万円以下</t>
  </si>
  <si>
    <t xml:space="preserve">    300万円以下</t>
  </si>
  <si>
    <t xml:space="preserve">    400万円以下</t>
  </si>
  <si>
    <t xml:space="preserve">    600万円以下</t>
  </si>
  <si>
    <t xml:space="preserve">    700万円以下</t>
  </si>
  <si>
    <t xml:space="preserve">    800万円以下</t>
  </si>
  <si>
    <t xml:space="preserve">  　　所得金額の階級別に示したものである。</t>
  </si>
  <si>
    <t>一般公共</t>
  </si>
  <si>
    <t>一般単独</t>
  </si>
  <si>
    <t>公営住宅</t>
  </si>
  <si>
    <t>義務教育</t>
  </si>
  <si>
    <t>辺地対策</t>
  </si>
  <si>
    <t>一般廃棄物</t>
  </si>
  <si>
    <t>地域財政</t>
  </si>
  <si>
    <t>公共事業等</t>
  </si>
  <si>
    <t>施設設備</t>
  </si>
  <si>
    <t>退職手当債</t>
  </si>
  <si>
    <t>転貸債</t>
  </si>
  <si>
    <t>調整債</t>
  </si>
  <si>
    <t>その他</t>
  </si>
  <si>
    <t>事業債</t>
  </si>
  <si>
    <t>建設事業債</t>
  </si>
  <si>
    <t>処理事業債</t>
  </si>
  <si>
    <t>特例対策債</t>
  </si>
  <si>
    <t>臨時特例債</t>
  </si>
  <si>
    <t>但馬地域　</t>
  </si>
  <si>
    <t>丹波地域　</t>
  </si>
  <si>
    <t>淡路地域　</t>
  </si>
  <si>
    <t>(宍)一宮町　</t>
  </si>
  <si>
    <t>(津)一宮町　</t>
  </si>
  <si>
    <t>年度末現在高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</si>
  <si>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</si>
  <si>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</si>
  <si>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</si>
  <si>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</si>
  <si>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</si>
  <si>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</si>
  <si>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</si>
  <si>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</si>
  <si>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</si>
  <si>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</si>
  <si>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</si>
  <si>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</si>
  <si>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</si>
  <si>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</si>
  <si>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</si>
  <si>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</si>
  <si>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</si>
  <si>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</si>
  <si>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</si>
  <si>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</si>
  <si>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</si>
  <si>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</si>
  <si>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</si>
  <si>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</si>
  <si>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</si>
  <si>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</si>
  <si>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</si>
  <si>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</si>
  <si>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</si>
  <si>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</si>
  <si>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</si>
  <si>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</si>
  <si>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</si>
  <si>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</si>
  <si>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</si>
  <si>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</si>
  <si>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</si>
  <si>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</si>
  <si>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</si>
  <si>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</si>
  <si>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</si>
  <si>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</si>
  <si>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</si>
  <si>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</si>
  <si>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</si>
  <si>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</si>
  <si>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</si>
  <si>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</si>
  <si>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</si>
  <si>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</si>
  <si>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</si>
  <si>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</si>
  <si>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</si>
  <si>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</si>
  <si>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</si>
  <si>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</si>
  <si>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</si>
  <si>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</si>
  <si>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</si>
  <si>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</si>
  <si>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生野町　</t>
  </si>
  <si>
    <t>和田山町</t>
  </si>
  <si>
    <t>山東町　</t>
  </si>
  <si>
    <t>朝来町　</t>
  </si>
  <si>
    <t>津名町　</t>
  </si>
  <si>
    <t>淡路町　</t>
  </si>
  <si>
    <t>北淡町　</t>
  </si>
  <si>
    <t>五色町　</t>
  </si>
  <si>
    <t>東浦町　</t>
  </si>
  <si>
    <t>区　　　分</t>
  </si>
  <si>
    <t>調定済額</t>
  </si>
  <si>
    <t>収入済額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</si>
  <si>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</si>
  <si>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</si>
  <si>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</si>
  <si>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</si>
  <si>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</si>
  <si>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</si>
  <si>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</si>
  <si>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</si>
  <si>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</si>
  <si>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</si>
  <si>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</si>
  <si>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</si>
  <si>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</si>
  <si>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</si>
  <si>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</si>
  <si>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</si>
  <si>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</si>
  <si>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</si>
  <si>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</si>
  <si>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</si>
  <si>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</si>
  <si>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</si>
  <si>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</si>
  <si>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</si>
  <si>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</si>
  <si>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</si>
  <si>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</si>
  <si>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</si>
  <si>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</si>
  <si>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</si>
  <si>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</si>
  <si>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</si>
  <si>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</si>
  <si>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</si>
  <si>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</si>
  <si>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</si>
  <si>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</si>
  <si>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</si>
  <si>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</si>
  <si>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</si>
  <si>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</si>
  <si>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</si>
  <si>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</si>
  <si>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</si>
  <si>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</si>
  <si>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</si>
  <si>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</si>
  <si>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</si>
  <si>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</si>
  <si>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</si>
  <si>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</si>
  <si>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</si>
  <si>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</si>
  <si>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</si>
  <si>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</si>
  <si>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</si>
  <si>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</si>
  <si>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</si>
  <si>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</si>
  <si>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</si>
  <si>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</si>
  <si>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</si>
  <si>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生野町　</t>
  </si>
  <si>
    <t>和田山町</t>
  </si>
  <si>
    <t>山東町　</t>
  </si>
  <si>
    <t>朝来町　</t>
  </si>
  <si>
    <t>津名町　</t>
  </si>
  <si>
    <t>淡路町　</t>
  </si>
  <si>
    <t>北淡町　</t>
  </si>
  <si>
    <t>五色町　</t>
  </si>
  <si>
    <t>東浦町　</t>
  </si>
  <si>
    <t>(注)旧法による税は、市町たばこ・消費税、電気・ガス税、木材取引税をいう。</t>
  </si>
  <si>
    <t xml:space="preserve">                   歳入</t>
  </si>
  <si>
    <t xml:space="preserve">                   歳出</t>
  </si>
  <si>
    <t xml:space="preserve">                   歳入  </t>
  </si>
  <si>
    <t xml:space="preserve">                   歳出  </t>
  </si>
  <si>
    <t xml:space="preserve">         予算額に比し</t>
  </si>
  <si>
    <t>地域順</t>
  </si>
  <si>
    <t>農林水産業費</t>
  </si>
  <si>
    <t>災害復旧費</t>
  </si>
  <si>
    <t>(単位：千円、％）　県税務課　調</t>
  </si>
  <si>
    <t>　　　　　　　所得税</t>
  </si>
  <si>
    <t>　　　　　(源泉所得税)</t>
  </si>
  <si>
    <t>　　　　　(申告所得税)</t>
  </si>
  <si>
    <t>区分</t>
  </si>
  <si>
    <t>　　　　　　　消費税</t>
  </si>
  <si>
    <t>　　　　その他の間接税</t>
  </si>
  <si>
    <t>　　　　　　　　目的税</t>
  </si>
  <si>
    <t>　　　旧法による税</t>
  </si>
  <si>
    <t>地域順</t>
  </si>
  <si>
    <t>阪神南地域</t>
  </si>
  <si>
    <t>阪神北地域</t>
  </si>
  <si>
    <t>東播磨地域</t>
  </si>
  <si>
    <t>北播磨地域</t>
  </si>
  <si>
    <t>中播磨地域</t>
  </si>
  <si>
    <t>西播磨地域</t>
  </si>
  <si>
    <t>相生市　</t>
  </si>
  <si>
    <t>龍野市　</t>
  </si>
  <si>
    <t>(宍)一宮町　</t>
  </si>
  <si>
    <t>(津)一宮町　</t>
  </si>
  <si>
    <t>先行取得等</t>
  </si>
  <si>
    <t>公共用地</t>
  </si>
  <si>
    <t>事業債</t>
  </si>
  <si>
    <t>事業債</t>
  </si>
  <si>
    <t>係貸付債</t>
  </si>
  <si>
    <t>国の予算</t>
  </si>
  <si>
    <t>貸付政府関</t>
  </si>
  <si>
    <t>対策特定</t>
  </si>
  <si>
    <t>地域改善</t>
  </si>
  <si>
    <t>特例債</t>
  </si>
  <si>
    <t>補填債</t>
  </si>
  <si>
    <t>減収補填債</t>
  </si>
  <si>
    <t>(単位：千円）　県市町振興課　調</t>
  </si>
  <si>
    <t>前年度繰上充用金</t>
  </si>
  <si>
    <t>(単位：千円）　県市町振興課　調</t>
  </si>
  <si>
    <t>交付金</t>
  </si>
  <si>
    <t>(単位：千円）　県市町振興課　調</t>
  </si>
  <si>
    <t>　　12年度</t>
  </si>
  <si>
    <t>(単位：人）　国税庁　調</t>
  </si>
  <si>
    <t>資料：「国税庁統計年報書」</t>
  </si>
  <si>
    <t xml:space="preserve">             年次・科目別</t>
  </si>
  <si>
    <t xml:space="preserve">                  年次・科目別</t>
  </si>
  <si>
    <t xml:space="preserve">     神戸市　　</t>
  </si>
  <si>
    <t>　  神戸市　　</t>
  </si>
  <si>
    <t xml:space="preserve">  1,000万円以下</t>
  </si>
  <si>
    <t xml:space="preserve">  1,200万円以下</t>
  </si>
  <si>
    <t xml:space="preserve">  1,500万円以下</t>
  </si>
  <si>
    <t xml:space="preserve">  2,000万円以下</t>
  </si>
  <si>
    <t xml:space="preserve">  3,000万円以下</t>
  </si>
  <si>
    <t xml:space="preserve">  5,000万円以下</t>
  </si>
  <si>
    <t xml:space="preserve">    200万円以下</t>
  </si>
  <si>
    <t xml:space="preserve">    500万円以下</t>
  </si>
  <si>
    <t>災害復旧</t>
  </si>
  <si>
    <t>過疎対策</t>
  </si>
  <si>
    <t>臨時財政</t>
  </si>
  <si>
    <t>減税補填債</t>
  </si>
  <si>
    <t>臨時税収</t>
  </si>
  <si>
    <t>県貸付金</t>
  </si>
  <si>
    <t>　　区　分</t>
  </si>
  <si>
    <t>地方特例</t>
  </si>
  <si>
    <t xml:space="preserve">            区     分</t>
  </si>
  <si>
    <t>区  分</t>
  </si>
  <si>
    <t>神戸市　</t>
  </si>
  <si>
    <t>　　　　   県民税(県民税利子割)</t>
  </si>
  <si>
    <t>　　　　　　調定額</t>
  </si>
  <si>
    <t xml:space="preserve">             収入額</t>
  </si>
  <si>
    <t>　　　　　不納欠損額</t>
  </si>
  <si>
    <t>　　　　収入未済額</t>
  </si>
  <si>
    <t>　　　　翌年度繰越額</t>
  </si>
  <si>
    <t>　区　　　分</t>
  </si>
  <si>
    <t>％</t>
  </si>
  <si>
    <t>現年課税分</t>
  </si>
  <si>
    <t>滞納繰越分</t>
  </si>
  <si>
    <t>県民税</t>
  </si>
  <si>
    <t>個人</t>
  </si>
  <si>
    <t>法人</t>
  </si>
  <si>
    <t>事業税</t>
  </si>
  <si>
    <t>譲渡割</t>
  </si>
  <si>
    <t>貨物割</t>
  </si>
  <si>
    <t>不動産取得税　</t>
  </si>
  <si>
    <t>固定資産税</t>
  </si>
  <si>
    <t>自動車取得税　</t>
  </si>
  <si>
    <t>軽油引取税</t>
  </si>
  <si>
    <t>料理飲食等消費税</t>
  </si>
  <si>
    <t>地方道路譲与税</t>
  </si>
  <si>
    <t>石油ガス譲与税</t>
  </si>
  <si>
    <t>航空機燃料譲与税</t>
  </si>
  <si>
    <t xml:space="preserve">  調定外誤納分(還付未済額)</t>
  </si>
  <si>
    <t>軽油引取税</t>
  </si>
  <si>
    <t>料理飲食等消費税</t>
  </si>
  <si>
    <t>(注）県たばこ税については神戸県税事務所が一括して扱っている。</t>
  </si>
  <si>
    <t>　　13年度</t>
  </si>
  <si>
    <t>平成12年度末</t>
  </si>
  <si>
    <t>神戸市　</t>
  </si>
  <si>
    <t>　　　　　　　　　　総　額</t>
  </si>
  <si>
    <t>　　　　　　　普通税（計）</t>
  </si>
  <si>
    <t>　　　　　普通税（市町民税）</t>
  </si>
  <si>
    <t>　　　　　普通税（固定資産税）</t>
  </si>
  <si>
    <t>　　　　普通税（軽自動車税）</t>
  </si>
  <si>
    <t>　　　普通税（市町たばこ税）</t>
  </si>
  <si>
    <t>　　　　普通税（鉱産税）</t>
  </si>
  <si>
    <t>　　　普通税（特別土地保有税）</t>
  </si>
  <si>
    <t>普通税（法定外普通税）</t>
  </si>
  <si>
    <t>　　　　　　　  総計</t>
  </si>
  <si>
    <t>　　　　　　　 法人税</t>
  </si>
  <si>
    <t>　　　　 相続税・贈与税</t>
  </si>
  <si>
    <t>　　　　 その他の直接税</t>
  </si>
  <si>
    <t>　　　　　　　　酒税</t>
  </si>
  <si>
    <t>阪神南地域</t>
  </si>
  <si>
    <t>(単位：千円)  県立病院局・県企業庁  調</t>
  </si>
  <si>
    <t>(単位：件、千円)  県税務課  調</t>
  </si>
  <si>
    <t>(単位：千円)  大阪国税局　調　　資料：「大阪国税局統計書」</t>
  </si>
  <si>
    <t>(単位：千円)  県市町振興課  調</t>
  </si>
  <si>
    <t>(単位：千円)  県財政課  調</t>
  </si>
  <si>
    <t>(注) 1  入場人員には場外発売利用者を含まない。</t>
  </si>
  <si>
    <t>　　  2  発売金には返還金は含まない。</t>
  </si>
  <si>
    <t xml:space="preserve"> </t>
  </si>
  <si>
    <t>(注) 　ラウンドの関係で県計と内訳は合致しない。</t>
  </si>
  <si>
    <t xml:space="preserve">  5,000万円超</t>
  </si>
  <si>
    <t xml:space="preserve">      2 平成13年度以降のその他事業所得者は、その他所得者に含む。</t>
  </si>
  <si>
    <t>　</t>
  </si>
  <si>
    <t>　　12年度</t>
  </si>
  <si>
    <t>　　13年度</t>
  </si>
  <si>
    <t>　　14年度</t>
  </si>
  <si>
    <t xml:space="preserve"> </t>
  </si>
  <si>
    <t>目的税</t>
  </si>
  <si>
    <t>龍野</t>
  </si>
  <si>
    <t>　 13年度</t>
  </si>
  <si>
    <t>　 14年度</t>
  </si>
  <si>
    <t>平成13年度末</t>
  </si>
  <si>
    <t>対策債</t>
  </si>
  <si>
    <t>21　財　政</t>
  </si>
  <si>
    <t>21.1   兵庫県歳入歳出決算額</t>
  </si>
  <si>
    <t>21.1.1 一般会計</t>
  </si>
  <si>
    <t>21.1.2 特別会計</t>
  </si>
  <si>
    <t>21.2   兵庫県公営企業会計決算額</t>
  </si>
  <si>
    <t>21.1.1　一般会計</t>
  </si>
  <si>
    <t>21.2　兵庫県公営企業会計決算額</t>
  </si>
  <si>
    <t>減収補填債</t>
  </si>
  <si>
    <t>H14年度</t>
  </si>
  <si>
    <t>　</t>
  </si>
  <si>
    <t>13年度</t>
  </si>
  <si>
    <t xml:space="preserve"> </t>
  </si>
  <si>
    <t>　 15年度</t>
  </si>
  <si>
    <t>　　  3  １人当たり平均購買額は本場発売金を入場人員で除したもの。</t>
  </si>
  <si>
    <t>　　15年度</t>
  </si>
  <si>
    <t xml:space="preserve">               平成15年度</t>
  </si>
  <si>
    <t>平成14年度末</t>
  </si>
  <si>
    <t xml:space="preserve"> </t>
  </si>
  <si>
    <t>－</t>
  </si>
  <si>
    <t>　</t>
  </si>
  <si>
    <t>病院事業</t>
  </si>
  <si>
    <t>S57･61･H5～7</t>
  </si>
  <si>
    <t>H9～13･15年度</t>
  </si>
  <si>
    <t>特定資金</t>
  </si>
  <si>
    <t>公共投資</t>
  </si>
  <si>
    <t>事業債</t>
  </si>
  <si>
    <t>　　16年度</t>
  </si>
  <si>
    <t>平成12年度</t>
  </si>
  <si>
    <t xml:space="preserve">               平成16年度</t>
  </si>
  <si>
    <t>南あわじ市</t>
  </si>
  <si>
    <t>養父市</t>
  </si>
  <si>
    <t>丹波市</t>
  </si>
  <si>
    <t>　　14年度</t>
  </si>
  <si>
    <t>平成11年度</t>
  </si>
  <si>
    <t>平成14年度</t>
  </si>
  <si>
    <t>平成15年度</t>
  </si>
  <si>
    <t>平成15年度末</t>
  </si>
  <si>
    <t>平成16年度</t>
  </si>
  <si>
    <t>　 16年度</t>
  </si>
  <si>
    <t xml:space="preserve">    200万円以下</t>
  </si>
  <si>
    <t xml:space="preserve">    500万円以下</t>
  </si>
  <si>
    <t xml:space="preserve">  1,000万円以下</t>
  </si>
  <si>
    <t xml:space="preserve">  1,200万円以下</t>
  </si>
  <si>
    <t xml:space="preserve">  1,500万円以下</t>
  </si>
  <si>
    <t xml:space="preserve">  2,000万円以下</t>
  </si>
  <si>
    <t xml:space="preserve">  3,000万円以下</t>
  </si>
  <si>
    <t xml:space="preserve">  5,000万円以下</t>
  </si>
  <si>
    <t>　　15年度</t>
  </si>
  <si>
    <t>(注) 1 この表は平成15年及び平成16年3月31日現在において、平成14年及び平成15年分所得税の申告納税額のある者を</t>
  </si>
  <si>
    <t>　※流域下水道</t>
  </si>
  <si>
    <t>※公債費</t>
  </si>
  <si>
    <t>配当割</t>
  </si>
  <si>
    <t>株式等譲渡</t>
  </si>
  <si>
    <t>所得割</t>
  </si>
  <si>
    <t>（注）　配当割交付金及び株式等譲渡所得割交付金はＨ16年度から開始</t>
  </si>
  <si>
    <t>注 1 流域下水道会計の14年度末現在高には債務承継分を含む。</t>
  </si>
  <si>
    <t>注 2 阪神・淡路大震災復興基金貸付金債（586,670,000千円）については精算のため平成17年3月31日付けで公債費特別会計へ移管された。</t>
  </si>
  <si>
    <t>21.3  市町別普通会計決算状況</t>
  </si>
  <si>
    <t>21.3.1　歳入の部</t>
  </si>
  <si>
    <t>21.3.2　歳出の部</t>
  </si>
  <si>
    <t>21.4  県税収入決算額&lt;平成16年度&gt;</t>
  </si>
  <si>
    <t>21.5  県税事務所別税目別県税徴収状況</t>
  </si>
  <si>
    <t>21.6  税務署別税目別国税徴収状況</t>
  </si>
  <si>
    <t>21.7  市町別税目別市町税徴収実績</t>
  </si>
  <si>
    <t>21.8  県債会計別現在高</t>
  </si>
  <si>
    <t>21.9  競馬事業成績</t>
  </si>
  <si>
    <t>21.10 申告所得税・所得階級別人員</t>
  </si>
  <si>
    <t>21.11  市町別地方債現在高</t>
  </si>
  <si>
    <t>21.3   市町別普通会計決算状況</t>
  </si>
  <si>
    <t>21.3.1 歳入の部</t>
  </si>
  <si>
    <t>21.3.2 歳出の部</t>
  </si>
  <si>
    <t>21.4   県税収入決算額</t>
  </si>
  <si>
    <t>21.5   県税事務所別税目別県税徴収状況</t>
  </si>
  <si>
    <t>21.6   税務署別税目別国税徴収状況</t>
  </si>
  <si>
    <t>21.7   市町別税目別市町税徴収実績</t>
  </si>
  <si>
    <t>21.8   県債会計別現在高</t>
  </si>
  <si>
    <t>21.10 申告所得税・所得階級別人員</t>
  </si>
  <si>
    <t>21.11 市町別地方債現在高</t>
  </si>
  <si>
    <t>狩猟税</t>
  </si>
  <si>
    <t>所得譲与税</t>
  </si>
  <si>
    <t>(注) 1 地方譲与税は総額に含まない。　　</t>
  </si>
  <si>
    <t xml:space="preserve">      2 収入歩合＝収入額／調定額</t>
  </si>
  <si>
    <t>－</t>
  </si>
  <si>
    <t>21.1　兵庫県歳入歳出決算額</t>
  </si>
  <si>
    <t>　　14年度</t>
  </si>
  <si>
    <t>21.1.2　特別会計</t>
  </si>
  <si>
    <t>平成12年度</t>
  </si>
  <si>
    <t>平成12年度</t>
  </si>
  <si>
    <t>　　13年度</t>
  </si>
  <si>
    <t>　　15年度</t>
  </si>
  <si>
    <t>　　16年度</t>
  </si>
  <si>
    <t>平成12年度</t>
  </si>
  <si>
    <t>　　13年度</t>
  </si>
  <si>
    <t>　　14年度</t>
  </si>
  <si>
    <t>　　15年度</t>
  </si>
  <si>
    <t>　　16年度</t>
  </si>
  <si>
    <t>－</t>
  </si>
  <si>
    <t>林業・木材産業改善資金</t>
  </si>
  <si>
    <t>(注） 「林業改善資金」は平成16年度から「林業・木材産業改善資金」に会計名変更。</t>
  </si>
  <si>
    <t>　　　　　　「消費税」</t>
  </si>
  <si>
    <t>　「消費税及び地方消費税」</t>
  </si>
  <si>
    <t>　算定仮入力エリア（「消費税」＋「消費税及び地方消費税」）</t>
  </si>
  <si>
    <t>　算定仮入力エリア（「たばこ税及びたばこ特別税」＋「その他の間接税」）</t>
  </si>
  <si>
    <t>「たばこ税及びたばこ特別税」</t>
  </si>
  <si>
    <t>　　　「その他の間接税」</t>
  </si>
  <si>
    <t>21.9   競馬事業成績</t>
  </si>
  <si>
    <t>養父市　</t>
  </si>
  <si>
    <t>丹波市　</t>
  </si>
  <si>
    <t>厚生福祉</t>
  </si>
  <si>
    <t>施設整備</t>
  </si>
  <si>
    <t>社会福祉</t>
  </si>
  <si>
    <t>財源</t>
  </si>
  <si>
    <t>対策債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</si>
</sst>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"/>
    <numFmt numFmtId="178" formatCode="###\ ###\ ##0"/>
    <numFmt numFmtId="179" formatCode="#\ ###\ ##0;\-#\ ###\ ##0;&quot;－&quot;"/>
    <numFmt numFmtId="180" formatCode="#\ ###\ ###\ ##0;\-#\ ###\ ###\ ##0;&quot;－&quot;"/>
    <numFmt numFmtId="181" formatCode="\ ###\ ##0;\-\ ###\ ##0;&quot;－&quot;"/>
    <numFmt numFmtId="182" formatCode="#\ ###\ ###,"/>
    <numFmt numFmtId="183" formatCode="##.0"/>
    <numFmt numFmtId="184" formatCode="#\ ###\ ###\ ###,"/>
    <numFmt numFmtId="185" formatCode="#\ ###\ ###\ ##0,;\-#\ ###\ ###\ ##0,;&quot;－&quot;"/>
    <numFmt numFmtId="186" formatCode="0.0_);[Red]\(0.0\)"/>
    <numFmt numFmtId="187" formatCode="#0.0"/>
    <numFmt numFmtId="188" formatCode="##\ ###\ ###\ ###"/>
    <numFmt numFmtId="189" formatCode="##\ ###\ ###\ ##0"/>
    <numFmt numFmtId="190" formatCode="###\ ###"/>
    <numFmt numFmtId="191" formatCode="#,##0_);[Red]\(#,##0\)"/>
    <numFmt numFmtId="192" formatCode="#,###,##0;#,###,##0;\-"/>
    <numFmt numFmtId="193" formatCode="#,###,###,"/>
    <numFmt numFmtId="194" formatCode="#,###,###,##0;\-#,###,###,##0;&quot;－&quot;"/>
    <numFmt numFmtId="195" formatCode="#,###,###,;\-#,###,##0;&quot;－&quot;"/>
    <numFmt numFmtId="196" formatCode="#,###,###,###,"/>
    <numFmt numFmtId="197" formatCode="#,###,###,###"/>
    <numFmt numFmtId="198" formatCode="##,###,###,##0"/>
    <numFmt numFmtId="199" formatCode="#,###,##0;\-#,###,##0;&quot;－&quot;"/>
    <numFmt numFmtId="200" formatCode="###,###,###"/>
    <numFmt numFmtId="201" formatCode="###,###,##0"/>
    <numFmt numFmtId="202" formatCode="0_ "/>
    <numFmt numFmtId="203" formatCode="0.0;[Red]0.0"/>
    <numFmt numFmtId="204" formatCode="0.0%"/>
    <numFmt numFmtId="205" formatCode="0.0_ "/>
    <numFmt numFmtId="206" formatCode="#\ ###\ ###\ ##0.0;\-#\ ###\ ###\ ##0.0;&quot;－&quot;"/>
    <numFmt numFmtId="207" formatCode="#,###,###,###;\-#,###,###,###;&quot;－&quot;"/>
    <numFmt numFmtId="208" formatCode="#,##0;&quot;△ &quot;#,##0"/>
  </numFmts>
  <fonts count="2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10"/>
      <name val="明朝"/>
      <family val="1"/>
    </font>
    <font>
      <sz val="12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明朝"/>
      <family val="1"/>
    </font>
    <font>
      <sz val="15"/>
      <name val="ＭＳ Ｐゴシック"/>
      <family val="3"/>
    </font>
    <font>
      <sz val="17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  <font>
      <sz val="8.5"/>
      <color indexed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sz val="7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392">
    <xf numFmtId="0" fontId="0" fillId="0" borderId="0" xfId="0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/>
    </xf>
    <xf numFmtId="176" fontId="6" fillId="0" borderId="1" xfId="0" applyNumberFormat="1" applyFont="1" applyBorder="1" applyAlignment="1">
      <alignment/>
    </xf>
    <xf numFmtId="0" fontId="6" fillId="0" borderId="2" xfId="0" applyFont="1" applyBorder="1" applyAlignment="1" quotePrefix="1">
      <alignment horizontal="left"/>
    </xf>
    <xf numFmtId="180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176" fontId="7" fillId="0" borderId="0" xfId="0" applyNumberFormat="1" applyFont="1" applyAlignment="1" quotePrefix="1">
      <alignment horizontal="left"/>
    </xf>
    <xf numFmtId="0" fontId="6" fillId="0" borderId="2" xfId="0" applyFont="1" applyFill="1" applyBorder="1" applyAlignment="1">
      <alignment/>
    </xf>
    <xf numFmtId="177" fontId="6" fillId="0" borderId="0" xfId="0" applyNumberFormat="1" applyFont="1" applyAlignment="1">
      <alignment/>
    </xf>
    <xf numFmtId="177" fontId="6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 quotePrefix="1">
      <alignment horizontal="left"/>
    </xf>
    <xf numFmtId="0" fontId="6" fillId="0" borderId="3" xfId="0" applyFont="1" applyBorder="1" applyAlignment="1">
      <alignment/>
    </xf>
    <xf numFmtId="179" fontId="6" fillId="0" borderId="0" xfId="0" applyNumberFormat="1" applyFont="1" applyBorder="1" applyAlignment="1" quotePrefix="1">
      <alignment/>
    </xf>
    <xf numFmtId="179" fontId="6" fillId="0" borderId="0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79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179" fontId="6" fillId="0" borderId="3" xfId="0" applyNumberFormat="1" applyFont="1" applyBorder="1" applyAlignment="1">
      <alignment horizontal="right"/>
    </xf>
    <xf numFmtId="179" fontId="6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183" fontId="6" fillId="0" borderId="0" xfId="0" applyNumberFormat="1" applyFont="1" applyAlignment="1">
      <alignment/>
    </xf>
    <xf numFmtId="183" fontId="6" fillId="0" borderId="0" xfId="0" applyNumberFormat="1" applyFont="1" applyBorder="1" applyAlignment="1">
      <alignment/>
    </xf>
    <xf numFmtId="0" fontId="6" fillId="0" borderId="2" xfId="0" applyFont="1" applyFill="1" applyBorder="1" applyAlignment="1" quotePrefix="1">
      <alignment horizontal="left"/>
    </xf>
    <xf numFmtId="0" fontId="6" fillId="0" borderId="7" xfId="0" applyFont="1" applyFill="1" applyBorder="1" applyAlignment="1" quotePrefix="1">
      <alignment horizontal="left"/>
    </xf>
    <xf numFmtId="0" fontId="6" fillId="0" borderId="6" xfId="0" applyFont="1" applyFill="1" applyBorder="1" applyAlignment="1">
      <alignment/>
    </xf>
    <xf numFmtId="177" fontId="6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183" fontId="6" fillId="0" borderId="0" xfId="0" applyNumberFormat="1" applyFont="1" applyAlignment="1">
      <alignment horizontal="right"/>
    </xf>
    <xf numFmtId="184" fontId="6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 quotePrefix="1">
      <alignment/>
    </xf>
    <xf numFmtId="18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8" fontId="6" fillId="0" borderId="0" xfId="0" applyNumberFormat="1" applyFont="1" applyAlignment="1">
      <alignment/>
    </xf>
    <xf numFmtId="189" fontId="6" fillId="0" borderId="2" xfId="0" applyNumberFormat="1" applyFont="1" applyBorder="1" applyAlignment="1" quotePrefix="1">
      <alignment horizontal="left"/>
    </xf>
    <xf numFmtId="189" fontId="6" fillId="0" borderId="0" xfId="0" applyNumberFormat="1" applyFont="1" applyAlignment="1">
      <alignment/>
    </xf>
    <xf numFmtId="189" fontId="6" fillId="0" borderId="2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6" fontId="7" fillId="0" borderId="0" xfId="18" applyFont="1" applyAlignment="1">
      <alignment horizontal="left"/>
    </xf>
    <xf numFmtId="179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 quotePrefix="1">
      <alignment horizontal="left"/>
    </xf>
    <xf numFmtId="190" fontId="6" fillId="0" borderId="0" xfId="0" applyNumberFormat="1" applyFont="1" applyBorder="1" applyAlignment="1">
      <alignment/>
    </xf>
    <xf numFmtId="190" fontId="6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176" fontId="6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/>
    </xf>
    <xf numFmtId="0" fontId="6" fillId="0" borderId="8" xfId="0" applyFont="1" applyBorder="1" applyAlignment="1">
      <alignment/>
    </xf>
    <xf numFmtId="176" fontId="11" fillId="0" borderId="0" xfId="0" applyNumberFormat="1" applyFont="1" applyBorder="1" applyAlignment="1" quotePrefix="1">
      <alignment horizontal="left"/>
    </xf>
    <xf numFmtId="176" fontId="6" fillId="0" borderId="0" xfId="0" applyNumberFormat="1" applyFont="1" applyBorder="1" applyAlignment="1" quotePrefix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quotePrefix="1">
      <alignment horizontal="right"/>
    </xf>
    <xf numFmtId="176" fontId="6" fillId="0" borderId="8" xfId="0" applyNumberFormat="1" applyFont="1" applyBorder="1" applyAlignment="1">
      <alignment/>
    </xf>
    <xf numFmtId="176" fontId="6" fillId="0" borderId="4" xfId="0" applyNumberFormat="1" applyFont="1" applyBorder="1" applyAlignment="1" quotePrefix="1">
      <alignment/>
    </xf>
    <xf numFmtId="177" fontId="11" fillId="0" borderId="0" xfId="0" applyNumberFormat="1" applyFont="1" applyBorder="1" applyAlignment="1" quotePrefix="1">
      <alignment horizontal="left"/>
    </xf>
    <xf numFmtId="177" fontId="6" fillId="0" borderId="0" xfId="0" applyNumberFormat="1" applyFont="1" applyBorder="1" applyAlignment="1" quotePrefix="1">
      <alignment/>
    </xf>
    <xf numFmtId="177" fontId="6" fillId="0" borderId="0" xfId="0" applyNumberFormat="1" applyFont="1" applyBorder="1" applyAlignment="1" quotePrefix="1">
      <alignment horizontal="right"/>
    </xf>
    <xf numFmtId="0" fontId="6" fillId="0" borderId="5" xfId="0" applyFont="1" applyBorder="1" applyAlignment="1" quotePrefix="1">
      <alignment horizontal="left"/>
    </xf>
    <xf numFmtId="177" fontId="6" fillId="0" borderId="6" xfId="0" applyNumberFormat="1" applyFont="1" applyBorder="1" applyAlignment="1" quotePrefix="1">
      <alignment horizontal="left"/>
    </xf>
    <xf numFmtId="177" fontId="6" fillId="0" borderId="8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0" fontId="6" fillId="0" borderId="2" xfId="0" applyFont="1" applyBorder="1" applyAlignment="1" quotePrefix="1">
      <alignment horizontal="center"/>
    </xf>
    <xf numFmtId="176" fontId="6" fillId="0" borderId="7" xfId="0" applyNumberFormat="1" applyFont="1" applyBorder="1" applyAlignment="1">
      <alignment/>
    </xf>
    <xf numFmtId="176" fontId="6" fillId="0" borderId="9" xfId="0" applyNumberFormat="1" applyFont="1" applyBorder="1" applyAlignment="1" quotePrefix="1">
      <alignment horizontal="left"/>
    </xf>
    <xf numFmtId="177" fontId="6" fillId="0" borderId="1" xfId="0" applyNumberFormat="1" applyFont="1" applyBorder="1" applyAlignment="1">
      <alignment horizontal="center"/>
    </xf>
    <xf numFmtId="177" fontId="6" fillId="0" borderId="1" xfId="0" applyNumberFormat="1" applyFont="1" applyBorder="1" applyAlignment="1" quotePrefix="1">
      <alignment horizontal="center"/>
    </xf>
    <xf numFmtId="177" fontId="6" fillId="0" borderId="3" xfId="0" applyNumberFormat="1" applyFont="1" applyBorder="1" applyAlignment="1" quotePrefix="1">
      <alignment horizontal="center"/>
    </xf>
    <xf numFmtId="0" fontId="6" fillId="0" borderId="1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176" fontId="6" fillId="0" borderId="1" xfId="0" applyNumberFormat="1" applyFont="1" applyBorder="1" applyAlignment="1" quotePrefix="1">
      <alignment horizontal="center"/>
    </xf>
    <xf numFmtId="176" fontId="6" fillId="0" borderId="3" xfId="0" applyNumberFormat="1" applyFont="1" applyBorder="1" applyAlignment="1" quotePrefix="1">
      <alignment horizontal="center"/>
    </xf>
    <xf numFmtId="176" fontId="6" fillId="0" borderId="10" xfId="0" applyNumberFormat="1" applyFont="1" applyBorder="1" applyAlignment="1" quotePrefix="1">
      <alignment horizontal="left"/>
    </xf>
    <xf numFmtId="176" fontId="6" fillId="0" borderId="5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 quotePrefix="1">
      <alignment horizontal="right"/>
    </xf>
    <xf numFmtId="0" fontId="12" fillId="0" borderId="0" xfId="0" applyFont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 quotePrefix="1">
      <alignment horizontal="left"/>
    </xf>
    <xf numFmtId="0" fontId="13" fillId="0" borderId="2" xfId="0" applyFont="1" applyBorder="1" applyAlignment="1">
      <alignment/>
    </xf>
    <xf numFmtId="0" fontId="13" fillId="0" borderId="2" xfId="0" applyFont="1" applyBorder="1" applyAlignment="1" quotePrefix="1">
      <alignment horizontal="left"/>
    </xf>
    <xf numFmtId="0" fontId="13" fillId="0" borderId="3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 quotePrefix="1">
      <alignment horizontal="left"/>
    </xf>
    <xf numFmtId="0" fontId="13" fillId="0" borderId="2" xfId="0" applyFont="1" applyBorder="1" applyAlignment="1" quotePrefix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 quotePrefix="1">
      <alignment horizontal="center"/>
    </xf>
    <xf numFmtId="0" fontId="13" fillId="0" borderId="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 quotePrefix="1">
      <alignment horizontal="center"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 quotePrefix="1">
      <alignment horizontal="center"/>
    </xf>
    <xf numFmtId="0" fontId="13" fillId="0" borderId="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8" xfId="0" applyFont="1" applyBorder="1" applyAlignment="1" quotePrefix="1">
      <alignment horizontal="left"/>
    </xf>
    <xf numFmtId="0" fontId="13" fillId="0" borderId="8" xfId="0" applyFont="1" applyBorder="1" applyAlignment="1" quotePrefix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83" fontId="6" fillId="0" borderId="0" xfId="0" applyNumberFormat="1" applyFont="1" applyBorder="1" applyAlignment="1" quotePrefix="1">
      <alignment horizontal="right"/>
    </xf>
    <xf numFmtId="180" fontId="13" fillId="0" borderId="7" xfId="0" applyNumberFormat="1" applyFont="1" applyBorder="1" applyAlignment="1" quotePrefix="1">
      <alignment horizontal="left"/>
    </xf>
    <xf numFmtId="182" fontId="13" fillId="0" borderId="8" xfId="0" applyNumberFormat="1" applyFont="1" applyBorder="1" applyAlignment="1">
      <alignment/>
    </xf>
    <xf numFmtId="179" fontId="13" fillId="0" borderId="7" xfId="0" applyNumberFormat="1" applyFont="1" applyBorder="1" applyAlignment="1" quotePrefix="1">
      <alignment horizontal="left"/>
    </xf>
    <xf numFmtId="0" fontId="13" fillId="0" borderId="15" xfId="0" applyFont="1" applyBorder="1" applyAlignment="1">
      <alignment/>
    </xf>
    <xf numFmtId="0" fontId="13" fillId="0" borderId="7" xfId="0" applyFont="1" applyBorder="1" applyAlignment="1" quotePrefix="1">
      <alignment horizontal="left"/>
    </xf>
    <xf numFmtId="183" fontId="13" fillId="0" borderId="3" xfId="0" applyNumberFormat="1" applyFont="1" applyBorder="1" applyAlignment="1">
      <alignment/>
    </xf>
    <xf numFmtId="180" fontId="13" fillId="0" borderId="0" xfId="0" applyNumberFormat="1" applyFont="1" applyAlignment="1">
      <alignment/>
    </xf>
    <xf numFmtId="182" fontId="13" fillId="0" borderId="0" xfId="0" applyNumberFormat="1" applyFont="1" applyAlignment="1">
      <alignment/>
    </xf>
    <xf numFmtId="183" fontId="13" fillId="0" borderId="0" xfId="0" applyNumberFormat="1" applyFont="1" applyAlignment="1">
      <alignment/>
    </xf>
    <xf numFmtId="0" fontId="13" fillId="0" borderId="2" xfId="0" applyFont="1" applyBorder="1" applyAlignment="1">
      <alignment horizontal="left"/>
    </xf>
    <xf numFmtId="0" fontId="13" fillId="0" borderId="2" xfId="0" applyFont="1" applyFill="1" applyBorder="1" applyAlignment="1" quotePrefix="1">
      <alignment horizontal="left"/>
    </xf>
    <xf numFmtId="18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83" fontId="13" fillId="0" borderId="0" xfId="0" applyNumberFormat="1" applyFont="1" applyBorder="1" applyAlignment="1" quotePrefix="1">
      <alignment/>
    </xf>
    <xf numFmtId="179" fontId="13" fillId="0" borderId="0" xfId="0" applyNumberFormat="1" applyFont="1" applyAlignment="1">
      <alignment/>
    </xf>
    <xf numFmtId="0" fontId="13" fillId="0" borderId="0" xfId="0" applyFont="1" applyAlignment="1" quotePrefix="1">
      <alignment horizontal="left"/>
    </xf>
    <xf numFmtId="179" fontId="13" fillId="0" borderId="15" xfId="0" applyNumberFormat="1" applyFont="1" applyBorder="1" applyAlignment="1" quotePrefix="1">
      <alignment horizontal="center"/>
    </xf>
    <xf numFmtId="180" fontId="13" fillId="0" borderId="15" xfId="0" applyNumberFormat="1" applyFont="1" applyBorder="1" applyAlignment="1" quotePrefix="1">
      <alignment horizontal="center"/>
    </xf>
    <xf numFmtId="0" fontId="13" fillId="0" borderId="15" xfId="0" applyFont="1" applyBorder="1" applyAlignment="1" quotePrefix="1">
      <alignment horizontal="center"/>
    </xf>
    <xf numFmtId="183" fontId="13" fillId="0" borderId="3" xfId="0" applyNumberFormat="1" applyFont="1" applyBorder="1" applyAlignment="1">
      <alignment horizontal="center"/>
    </xf>
    <xf numFmtId="179" fontId="13" fillId="0" borderId="5" xfId="0" applyNumberFormat="1" applyFont="1" applyBorder="1" applyAlignment="1" quotePrefix="1">
      <alignment horizontal="center"/>
    </xf>
    <xf numFmtId="183" fontId="13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6" fillId="0" borderId="6" xfId="0" applyFont="1" applyFill="1" applyBorder="1" applyAlignment="1" quotePrefix="1">
      <alignment horizontal="left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 quotePrefix="1">
      <alignment horizontal="right"/>
    </xf>
    <xf numFmtId="0" fontId="6" fillId="0" borderId="5" xfId="0" applyFont="1" applyBorder="1" applyAlignment="1">
      <alignment horizontal="center"/>
    </xf>
    <xf numFmtId="0" fontId="6" fillId="0" borderId="15" xfId="0" applyFont="1" applyBorder="1" applyAlignment="1" quotePrefix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Border="1" applyAlignment="1" quotePrefix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9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183" fontId="6" fillId="0" borderId="0" xfId="0" applyNumberFormat="1" applyFont="1" applyBorder="1" applyAlignment="1">
      <alignment horizontal="right"/>
    </xf>
    <xf numFmtId="0" fontId="6" fillId="0" borderId="7" xfId="0" applyFont="1" applyBorder="1" applyAlignment="1" quotePrefix="1">
      <alignment horizontal="center"/>
    </xf>
    <xf numFmtId="184" fontId="6" fillId="0" borderId="0" xfId="0" applyNumberFormat="1" applyFont="1" applyBorder="1" applyAlignment="1">
      <alignment horizontal="right"/>
    </xf>
    <xf numFmtId="0" fontId="6" fillId="0" borderId="6" xfId="0" applyFont="1" applyBorder="1" applyAlignment="1" quotePrefix="1">
      <alignment horizontal="left"/>
    </xf>
    <xf numFmtId="188" fontId="6" fillId="0" borderId="7" xfId="0" applyNumberFormat="1" applyFont="1" applyBorder="1" applyAlignment="1" quotePrefix="1">
      <alignment horizontal="left"/>
    </xf>
    <xf numFmtId="188" fontId="6" fillId="0" borderId="6" xfId="0" applyNumberFormat="1" applyFont="1" applyBorder="1" applyAlignment="1">
      <alignment/>
    </xf>
    <xf numFmtId="188" fontId="6" fillId="0" borderId="0" xfId="0" applyNumberFormat="1" applyFont="1" applyBorder="1" applyAlignment="1" quotePrefix="1">
      <alignment/>
    </xf>
    <xf numFmtId="189" fontId="6" fillId="0" borderId="0" xfId="0" applyNumberFormat="1" applyFont="1" applyFill="1" applyBorder="1" applyAlignment="1">
      <alignment/>
    </xf>
    <xf numFmtId="189" fontId="6" fillId="0" borderId="2" xfId="0" applyNumberFormat="1" applyFont="1" applyBorder="1" applyAlignment="1" quotePrefix="1">
      <alignment horizontal="right"/>
    </xf>
    <xf numFmtId="0" fontId="6" fillId="0" borderId="5" xfId="0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179" fontId="6" fillId="0" borderId="0" xfId="0" applyNumberFormat="1" applyFont="1" applyBorder="1" applyAlignment="1" quotePrefix="1">
      <alignment horizontal="right"/>
    </xf>
    <xf numFmtId="178" fontId="13" fillId="0" borderId="0" xfId="0" applyNumberFormat="1" applyFont="1" applyAlignment="1">
      <alignment/>
    </xf>
    <xf numFmtId="0" fontId="6" fillId="0" borderId="0" xfId="0" applyFont="1" applyFill="1" applyBorder="1" applyAlignment="1" quotePrefix="1">
      <alignment horizontal="right"/>
    </xf>
    <xf numFmtId="177" fontId="6" fillId="0" borderId="2" xfId="0" applyNumberFormat="1" applyFont="1" applyBorder="1" applyAlignment="1" quotePrefix="1">
      <alignment horizontal="right"/>
    </xf>
    <xf numFmtId="177" fontId="6" fillId="0" borderId="1" xfId="0" applyNumberFormat="1" applyFont="1" applyBorder="1" applyAlignment="1" quotePrefix="1">
      <alignment horizontal="right"/>
    </xf>
    <xf numFmtId="0" fontId="6" fillId="0" borderId="5" xfId="0" applyFont="1" applyFill="1" applyBorder="1" applyAlignment="1" quotePrefix="1">
      <alignment horizontal="center"/>
    </xf>
    <xf numFmtId="0" fontId="6" fillId="0" borderId="4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3" xfId="0" applyNumberFormat="1" applyFont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8" xfId="0" applyFont="1" applyBorder="1" applyAlignment="1" quotePrefix="1">
      <alignment horizontal="center"/>
    </xf>
    <xf numFmtId="0" fontId="6" fillId="0" borderId="8" xfId="0" applyFont="1" applyFill="1" applyBorder="1" applyAlignment="1" quotePrefix="1">
      <alignment horizontal="center"/>
    </xf>
    <xf numFmtId="0" fontId="6" fillId="0" borderId="6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0" fontId="13" fillId="0" borderId="4" xfId="0" applyNumberFormat="1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14" xfId="0" applyFont="1" applyFill="1" applyBorder="1" applyAlignment="1" quotePrefix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5" xfId="0" applyFont="1" applyFill="1" applyBorder="1" applyAlignment="1" quotePrefix="1">
      <alignment horizontal="center"/>
    </xf>
    <xf numFmtId="0" fontId="13" fillId="0" borderId="0" xfId="0" applyFont="1" applyAlignment="1" quotePrefix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0" fontId="13" fillId="0" borderId="3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38" fontId="6" fillId="0" borderId="0" xfId="16" applyFont="1" applyAlignment="1">
      <alignment/>
    </xf>
    <xf numFmtId="38" fontId="6" fillId="0" borderId="3" xfId="16" applyFont="1" applyBorder="1" applyAlignment="1">
      <alignment/>
    </xf>
    <xf numFmtId="38" fontId="6" fillId="0" borderId="0" xfId="16" applyFont="1" applyBorder="1" applyAlignment="1">
      <alignment/>
    </xf>
    <xf numFmtId="192" fontId="6" fillId="0" borderId="0" xfId="0" applyNumberFormat="1" applyFont="1" applyFill="1" applyAlignment="1">
      <alignment horizontal="right"/>
    </xf>
    <xf numFmtId="192" fontId="6" fillId="0" borderId="3" xfId="0" applyNumberFormat="1" applyFont="1" applyFill="1" applyBorder="1" applyAlignment="1">
      <alignment horizontal="right"/>
    </xf>
    <xf numFmtId="193" fontId="6" fillId="0" borderId="0" xfId="0" applyNumberFormat="1" applyFont="1" applyFill="1" applyAlignment="1">
      <alignment horizontal="right"/>
    </xf>
    <xf numFmtId="0" fontId="13" fillId="0" borderId="0" xfId="0" applyFont="1" applyBorder="1" applyAlignment="1" quotePrefix="1">
      <alignment horizontal="right"/>
    </xf>
    <xf numFmtId="194" fontId="13" fillId="0" borderId="0" xfId="0" applyNumberFormat="1" applyFont="1" applyAlignment="1">
      <alignment/>
    </xf>
    <xf numFmtId="193" fontId="13" fillId="0" borderId="0" xfId="0" applyNumberFormat="1" applyFont="1" applyAlignment="1">
      <alignment/>
    </xf>
    <xf numFmtId="195" fontId="13" fillId="0" borderId="0" xfId="0" applyNumberFormat="1" applyFont="1" applyAlignment="1">
      <alignment/>
    </xf>
    <xf numFmtId="194" fontId="13" fillId="0" borderId="3" xfId="0" applyNumberFormat="1" applyFont="1" applyBorder="1" applyAlignment="1">
      <alignment/>
    </xf>
    <xf numFmtId="195" fontId="13" fillId="0" borderId="3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196" fontId="6" fillId="0" borderId="3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196" fontId="6" fillId="0" borderId="0" xfId="0" applyNumberFormat="1" applyFont="1" applyAlignment="1">
      <alignment horizontal="right"/>
    </xf>
    <xf numFmtId="196" fontId="6" fillId="0" borderId="9" xfId="0" applyNumberFormat="1" applyFont="1" applyBorder="1" applyAlignment="1">
      <alignment/>
    </xf>
    <xf numFmtId="196" fontId="6" fillId="0" borderId="3" xfId="0" applyNumberFormat="1" applyFont="1" applyBorder="1" applyAlignment="1">
      <alignment horizontal="right"/>
    </xf>
    <xf numFmtId="197" fontId="6" fillId="0" borderId="0" xfId="0" applyNumberFormat="1" applyFont="1" applyAlignment="1">
      <alignment/>
    </xf>
    <xf numFmtId="198" fontId="6" fillId="0" borderId="0" xfId="0" applyNumberFormat="1" applyFont="1" applyAlignment="1">
      <alignment/>
    </xf>
    <xf numFmtId="198" fontId="6" fillId="0" borderId="9" xfId="0" applyNumberFormat="1" applyFont="1" applyBorder="1" applyAlignment="1">
      <alignment/>
    </xf>
    <xf numFmtId="197" fontId="6" fillId="0" borderId="0" xfId="0" applyNumberFormat="1" applyFont="1" applyBorder="1" applyAlignment="1">
      <alignment/>
    </xf>
    <xf numFmtId="197" fontId="6" fillId="0" borderId="3" xfId="0" applyNumberFormat="1" applyFont="1" applyBorder="1" applyAlignment="1">
      <alignment/>
    </xf>
    <xf numFmtId="199" fontId="6" fillId="0" borderId="0" xfId="0" applyNumberFormat="1" applyFont="1" applyFill="1" applyAlignment="1">
      <alignment/>
    </xf>
    <xf numFmtId="199" fontId="6" fillId="0" borderId="0" xfId="0" applyNumberFormat="1" applyFont="1" applyAlignment="1">
      <alignment/>
    </xf>
    <xf numFmtId="199" fontId="6" fillId="0" borderId="0" xfId="0" applyNumberFormat="1" applyFont="1" applyBorder="1" applyAlignment="1">
      <alignment/>
    </xf>
    <xf numFmtId="197" fontId="6" fillId="0" borderId="9" xfId="0" applyNumberFormat="1" applyFont="1" applyBorder="1" applyAlignment="1">
      <alignment/>
    </xf>
    <xf numFmtId="199" fontId="6" fillId="0" borderId="3" xfId="0" applyNumberFormat="1" applyFont="1" applyFill="1" applyBorder="1" applyAlignment="1">
      <alignment/>
    </xf>
    <xf numFmtId="199" fontId="6" fillId="0" borderId="0" xfId="0" applyNumberFormat="1" applyFont="1" applyAlignment="1">
      <alignment horizontal="right"/>
    </xf>
    <xf numFmtId="199" fontId="6" fillId="0" borderId="3" xfId="0" applyNumberFormat="1" applyFont="1" applyBorder="1" applyAlignment="1">
      <alignment horizontal="right"/>
    </xf>
    <xf numFmtId="200" fontId="13" fillId="0" borderId="0" xfId="20" applyNumberFormat="1" applyFont="1">
      <alignment/>
      <protection/>
    </xf>
    <xf numFmtId="200" fontId="13" fillId="0" borderId="0" xfId="0" applyNumberFormat="1" applyFont="1" applyBorder="1" applyAlignment="1">
      <alignment/>
    </xf>
    <xf numFmtId="200" fontId="13" fillId="0" borderId="0" xfId="20" applyNumberFormat="1" applyFont="1" applyBorder="1">
      <alignment/>
      <protection/>
    </xf>
    <xf numFmtId="199" fontId="13" fillId="0" borderId="0" xfId="20" applyNumberFormat="1" applyFont="1" applyBorder="1">
      <alignment/>
      <protection/>
    </xf>
    <xf numFmtId="201" fontId="13" fillId="0" borderId="0" xfId="0" applyNumberFormat="1" applyFont="1" applyAlignment="1">
      <alignment/>
    </xf>
    <xf numFmtId="199" fontId="13" fillId="0" borderId="0" xfId="0" applyNumberFormat="1" applyFont="1" applyAlignment="1">
      <alignment/>
    </xf>
    <xf numFmtId="194" fontId="6" fillId="0" borderId="0" xfId="0" applyNumberFormat="1" applyFont="1" applyFill="1" applyAlignment="1">
      <alignment/>
    </xf>
    <xf numFmtId="194" fontId="6" fillId="0" borderId="3" xfId="0" applyNumberFormat="1" applyFont="1" applyFill="1" applyBorder="1" applyAlignment="1">
      <alignment/>
    </xf>
    <xf numFmtId="38" fontId="6" fillId="0" borderId="9" xfId="16" applyFont="1" applyBorder="1" applyAlignment="1">
      <alignment/>
    </xf>
    <xf numFmtId="0" fontId="6" fillId="0" borderId="2" xfId="0" applyFont="1" applyFill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 quotePrefix="1">
      <alignment horizontal="left"/>
    </xf>
    <xf numFmtId="0" fontId="15" fillId="0" borderId="0" xfId="0" applyFont="1" applyBorder="1" applyAlignment="1">
      <alignment/>
    </xf>
    <xf numFmtId="0" fontId="17" fillId="0" borderId="0" xfId="0" applyFont="1" applyAlignment="1" quotePrefix="1">
      <alignment horizontal="left"/>
    </xf>
    <xf numFmtId="179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 quotePrefix="1">
      <alignment horizontal="left"/>
    </xf>
    <xf numFmtId="0" fontId="13" fillId="0" borderId="3" xfId="0" applyFont="1" applyBorder="1" applyAlignment="1" quotePrefix="1">
      <alignment horizontal="left"/>
    </xf>
    <xf numFmtId="0" fontId="13" fillId="0" borderId="4" xfId="0" applyFont="1" applyBorder="1" applyAlignment="1" quotePrefix="1">
      <alignment horizontal="center"/>
    </xf>
    <xf numFmtId="0" fontId="13" fillId="0" borderId="3" xfId="0" applyFont="1" applyBorder="1" applyAlignment="1">
      <alignment horizontal="left"/>
    </xf>
    <xf numFmtId="180" fontId="13" fillId="0" borderId="7" xfId="0" applyNumberFormat="1" applyFont="1" applyBorder="1" applyAlignment="1" quotePrefix="1">
      <alignment/>
    </xf>
    <xf numFmtId="0" fontId="13" fillId="0" borderId="2" xfId="0" applyFont="1" applyBorder="1" applyAlignment="1">
      <alignment horizontal="right"/>
    </xf>
    <xf numFmtId="0" fontId="6" fillId="0" borderId="2" xfId="0" applyFont="1" applyFill="1" applyBorder="1" applyAlignment="1" quotePrefix="1">
      <alignment horizontal="right"/>
    </xf>
    <xf numFmtId="0" fontId="6" fillId="0" borderId="2" xfId="0" applyFont="1" applyFill="1" applyBorder="1" applyAlignment="1" quotePrefix="1">
      <alignment horizontal="center"/>
    </xf>
    <xf numFmtId="0" fontId="13" fillId="0" borderId="2" xfId="0" applyFont="1" applyFill="1" applyBorder="1" applyAlignment="1">
      <alignment horizontal="center"/>
    </xf>
    <xf numFmtId="189" fontId="6" fillId="0" borderId="2" xfId="0" applyNumberFormat="1" applyFont="1" applyBorder="1" applyAlignment="1">
      <alignment horizontal="right"/>
    </xf>
    <xf numFmtId="197" fontId="6" fillId="0" borderId="0" xfId="0" applyNumberFormat="1" applyFont="1" applyAlignment="1">
      <alignment/>
    </xf>
    <xf numFmtId="189" fontId="6" fillId="0" borderId="1" xfId="0" applyNumberFormat="1" applyFont="1" applyBorder="1" applyAlignment="1" quotePrefix="1">
      <alignment horizontal="right"/>
    </xf>
    <xf numFmtId="0" fontId="6" fillId="0" borderId="6" xfId="0" applyFont="1" applyFill="1" applyBorder="1" applyAlignment="1">
      <alignment horizontal="right"/>
    </xf>
    <xf numFmtId="185" fontId="13" fillId="0" borderId="0" xfId="0" applyNumberFormat="1" applyFont="1" applyAlignment="1">
      <alignment horizontal="right"/>
    </xf>
    <xf numFmtId="183" fontId="13" fillId="0" borderId="0" xfId="0" applyNumberFormat="1" applyFont="1" applyAlignment="1">
      <alignment horizontal="right"/>
    </xf>
    <xf numFmtId="180" fontId="13" fillId="0" borderId="0" xfId="0" applyNumberFormat="1" applyFont="1" applyAlignment="1">
      <alignment horizontal="right"/>
    </xf>
    <xf numFmtId="183" fontId="13" fillId="0" borderId="0" xfId="0" applyNumberFormat="1" applyFont="1" applyFill="1" applyAlignment="1">
      <alignment horizontal="right"/>
    </xf>
    <xf numFmtId="0" fontId="18" fillId="0" borderId="15" xfId="0" applyFont="1" applyBorder="1" applyAlignment="1">
      <alignment/>
    </xf>
    <xf numFmtId="200" fontId="6" fillId="0" borderId="0" xfId="20" applyNumberFormat="1" applyFont="1">
      <alignment/>
      <protection/>
    </xf>
    <xf numFmtId="200" fontId="6" fillId="0" borderId="0" xfId="0" applyNumberFormat="1" applyFont="1" applyBorder="1" applyAlignment="1">
      <alignment/>
    </xf>
    <xf numFmtId="200" fontId="6" fillId="0" borderId="0" xfId="20" applyNumberFormat="1" applyFont="1" applyBorder="1">
      <alignment/>
      <protection/>
    </xf>
    <xf numFmtId="199" fontId="6" fillId="0" borderId="0" xfId="20" applyNumberFormat="1" applyFont="1" applyBorder="1">
      <alignment/>
      <protection/>
    </xf>
    <xf numFmtId="201" fontId="6" fillId="0" borderId="0" xfId="0" applyNumberFormat="1" applyFont="1" applyAlignment="1">
      <alignment/>
    </xf>
    <xf numFmtId="0" fontId="19" fillId="0" borderId="2" xfId="0" applyFont="1" applyBorder="1" applyAlignment="1">
      <alignment horizontal="center"/>
    </xf>
    <xf numFmtId="200" fontId="6" fillId="0" borderId="3" xfId="20" applyNumberFormat="1" applyFont="1" applyBorder="1">
      <alignment/>
      <protection/>
    </xf>
    <xf numFmtId="200" fontId="6" fillId="0" borderId="3" xfId="0" applyNumberFormat="1" applyFont="1" applyBorder="1" applyAlignment="1">
      <alignment/>
    </xf>
    <xf numFmtId="199" fontId="6" fillId="0" borderId="3" xfId="20" applyNumberFormat="1" applyFont="1" applyBorder="1">
      <alignment/>
      <protection/>
    </xf>
    <xf numFmtId="201" fontId="6" fillId="0" borderId="3" xfId="0" applyNumberFormat="1" applyFont="1" applyBorder="1" applyAlignment="1">
      <alignment/>
    </xf>
    <xf numFmtId="199" fontId="6" fillId="0" borderId="3" xfId="0" applyNumberFormat="1" applyFont="1" applyBorder="1" applyAlignment="1">
      <alignment/>
    </xf>
    <xf numFmtId="179" fontId="6" fillId="0" borderId="3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3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4" xfId="0" applyFont="1" applyBorder="1" applyAlignment="1">
      <alignment/>
    </xf>
    <xf numFmtId="0" fontId="19" fillId="0" borderId="5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6" xfId="0" applyFont="1" applyBorder="1" applyAlignment="1" quotePrefix="1">
      <alignment horizontal="left"/>
    </xf>
    <xf numFmtId="0" fontId="19" fillId="0" borderId="7" xfId="0" applyFont="1" applyBorder="1" applyAlignment="1" quotePrefix="1">
      <alignment horizontal="left"/>
    </xf>
    <xf numFmtId="179" fontId="19" fillId="0" borderId="7" xfId="0" applyNumberFormat="1" applyFont="1" applyBorder="1" applyAlignment="1" quotePrefix="1">
      <alignment horizontal="left"/>
    </xf>
    <xf numFmtId="179" fontId="19" fillId="0" borderId="8" xfId="0" applyNumberFormat="1" applyFont="1" applyBorder="1" applyAlignment="1">
      <alignment/>
    </xf>
    <xf numFmtId="0" fontId="19" fillId="0" borderId="8" xfId="0" applyFont="1" applyBorder="1" applyAlignment="1" quotePrefix="1">
      <alignment horizontal="left"/>
    </xf>
    <xf numFmtId="179" fontId="19" fillId="0" borderId="6" xfId="0" applyNumberFormat="1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" xfId="0" applyFont="1" applyBorder="1" applyAlignment="1" quotePrefix="1">
      <alignment horizontal="center"/>
    </xf>
    <xf numFmtId="0" fontId="19" fillId="0" borderId="3" xfId="0" applyFont="1" applyBorder="1" applyAlignment="1" quotePrefix="1">
      <alignment horizontal="center"/>
    </xf>
    <xf numFmtId="0" fontId="19" fillId="0" borderId="12" xfId="0" applyFont="1" applyBorder="1" applyAlignment="1" quotePrefix="1">
      <alignment horizontal="center"/>
    </xf>
    <xf numFmtId="179" fontId="19" fillId="0" borderId="1" xfId="0" applyNumberFormat="1" applyFont="1" applyBorder="1" applyAlignment="1" quotePrefix="1">
      <alignment horizontal="center"/>
    </xf>
    <xf numFmtId="179" fontId="19" fillId="0" borderId="3" xfId="0" applyNumberFormat="1" applyFont="1" applyBorder="1" applyAlignment="1" quotePrefix="1">
      <alignment horizontal="center"/>
    </xf>
    <xf numFmtId="192" fontId="19" fillId="0" borderId="0" xfId="0" applyNumberFormat="1" applyFont="1" applyFill="1" applyAlignment="1">
      <alignment horizontal="right"/>
    </xf>
    <xf numFmtId="192" fontId="19" fillId="0" borderId="3" xfId="0" applyNumberFormat="1" applyFont="1" applyFill="1" applyBorder="1" applyAlignment="1">
      <alignment horizontal="right"/>
    </xf>
    <xf numFmtId="194" fontId="19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176" fontId="21" fillId="0" borderId="0" xfId="0" applyNumberFormat="1" applyFont="1" applyAlignment="1">
      <alignment vertical="top"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197" fontId="6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199" fontId="6" fillId="0" borderId="3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194" fontId="13" fillId="0" borderId="0" xfId="0" applyNumberFormat="1" applyFont="1" applyFill="1" applyAlignment="1">
      <alignment/>
    </xf>
    <xf numFmtId="195" fontId="13" fillId="0" borderId="0" xfId="0" applyNumberFormat="1" applyFont="1" applyFill="1" applyAlignment="1">
      <alignment/>
    </xf>
    <xf numFmtId="180" fontId="13" fillId="0" borderId="0" xfId="0" applyNumberFormat="1" applyFont="1" applyFill="1" applyAlignment="1">
      <alignment/>
    </xf>
    <xf numFmtId="194" fontId="19" fillId="0" borderId="0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194" fontId="6" fillId="0" borderId="0" xfId="0" applyNumberFormat="1" applyFont="1" applyFill="1" applyBorder="1" applyAlignment="1">
      <alignment/>
    </xf>
    <xf numFmtId="191" fontId="6" fillId="0" borderId="0" xfId="0" applyNumberFormat="1" applyFont="1" applyAlignment="1">
      <alignment/>
    </xf>
    <xf numFmtId="189" fontId="6" fillId="0" borderId="2" xfId="0" applyNumberFormat="1" applyFont="1" applyFill="1" applyBorder="1" applyAlignment="1" quotePrefix="1">
      <alignment horizontal="right"/>
    </xf>
    <xf numFmtId="199" fontId="6" fillId="0" borderId="0" xfId="0" applyNumberFormat="1" applyFont="1" applyBorder="1" applyAlignment="1">
      <alignment horizontal="right"/>
    </xf>
    <xf numFmtId="180" fontId="13" fillId="0" borderId="0" xfId="0" applyNumberFormat="1" applyFont="1" applyFill="1" applyBorder="1" applyAlignment="1">
      <alignment/>
    </xf>
    <xf numFmtId="180" fontId="13" fillId="0" borderId="3" xfId="0" applyNumberFormat="1" applyFont="1" applyFill="1" applyBorder="1" applyAlignment="1">
      <alignment/>
    </xf>
    <xf numFmtId="203" fontId="13" fillId="0" borderId="0" xfId="0" applyNumberFormat="1" applyFont="1" applyAlignment="1">
      <alignment/>
    </xf>
    <xf numFmtId="203" fontId="13" fillId="0" borderId="0" xfId="0" applyNumberFormat="1" applyFont="1" applyFill="1" applyAlignment="1">
      <alignment/>
    </xf>
    <xf numFmtId="0" fontId="6" fillId="0" borderId="8" xfId="0" applyFont="1" applyFill="1" applyBorder="1" applyAlignment="1">
      <alignment/>
    </xf>
    <xf numFmtId="0" fontId="6" fillId="0" borderId="6" xfId="0" applyFont="1" applyFill="1" applyBorder="1" applyAlignment="1" quotePrefix="1">
      <alignment/>
    </xf>
    <xf numFmtId="200" fontId="6" fillId="0" borderId="0" xfId="20" applyNumberFormat="1" applyFont="1" applyFill="1" applyBorder="1">
      <alignment/>
      <protection/>
    </xf>
    <xf numFmtId="0" fontId="19" fillId="0" borderId="2" xfId="0" applyFont="1" applyFill="1" applyBorder="1" applyAlignment="1">
      <alignment horizontal="center"/>
    </xf>
    <xf numFmtId="191" fontId="19" fillId="0" borderId="0" xfId="0" applyNumberFormat="1" applyFont="1" applyAlignment="1">
      <alignment/>
    </xf>
    <xf numFmtId="191" fontId="19" fillId="0" borderId="0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0" fontId="13" fillId="0" borderId="4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206" fontId="6" fillId="0" borderId="0" xfId="0" applyNumberFormat="1" applyFont="1" applyAlignment="1">
      <alignment/>
    </xf>
    <xf numFmtId="206" fontId="6" fillId="0" borderId="3" xfId="0" applyNumberFormat="1" applyFont="1" applyBorder="1" applyAlignment="1">
      <alignment/>
    </xf>
    <xf numFmtId="0" fontId="6" fillId="0" borderId="16" xfId="0" applyFont="1" applyBorder="1" applyAlignment="1">
      <alignment horizontal="right" vertical="center"/>
    </xf>
    <xf numFmtId="208" fontId="6" fillId="0" borderId="17" xfId="16" applyNumberFormat="1" applyFont="1" applyBorder="1" applyAlignment="1">
      <alignment vertical="center"/>
    </xf>
    <xf numFmtId="208" fontId="6" fillId="0" borderId="16" xfId="16" applyNumberFormat="1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208" fontId="6" fillId="0" borderId="19" xfId="16" applyNumberFormat="1" applyFont="1" applyBorder="1" applyAlignment="1">
      <alignment vertical="center"/>
    </xf>
    <xf numFmtId="208" fontId="6" fillId="0" borderId="18" xfId="16" applyNumberFormat="1" applyFont="1" applyBorder="1" applyAlignment="1">
      <alignment vertical="center"/>
    </xf>
    <xf numFmtId="208" fontId="6" fillId="0" borderId="19" xfId="0" applyNumberFormat="1" applyFont="1" applyBorder="1" applyAlignment="1">
      <alignment vertical="center"/>
    </xf>
    <xf numFmtId="208" fontId="6" fillId="0" borderId="18" xfId="0" applyNumberFormat="1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208" fontId="6" fillId="0" borderId="19" xfId="0" applyNumberFormat="1" applyFont="1" applyBorder="1" applyAlignment="1" applyProtection="1">
      <alignment vertical="center"/>
      <protection locked="0"/>
    </xf>
    <xf numFmtId="208" fontId="6" fillId="0" borderId="18" xfId="0" applyNumberFormat="1" applyFont="1" applyBorder="1" applyAlignment="1" applyProtection="1">
      <alignment vertical="center"/>
      <protection locked="0"/>
    </xf>
    <xf numFmtId="208" fontId="6" fillId="0" borderId="20" xfId="0" applyNumberFormat="1" applyFont="1" applyBorder="1" applyAlignment="1">
      <alignment vertical="center"/>
    </xf>
    <xf numFmtId="208" fontId="6" fillId="0" borderId="21" xfId="0" applyNumberFormat="1" applyFont="1" applyBorder="1" applyAlignment="1">
      <alignment vertical="center"/>
    </xf>
    <xf numFmtId="208" fontId="6" fillId="0" borderId="22" xfId="16" applyNumberFormat="1" applyFont="1" applyBorder="1" applyAlignment="1">
      <alignment vertical="center"/>
    </xf>
    <xf numFmtId="208" fontId="6" fillId="0" borderId="23" xfId="16" applyNumberFormat="1" applyFont="1" applyBorder="1" applyAlignment="1">
      <alignment vertical="center"/>
    </xf>
    <xf numFmtId="208" fontId="6" fillId="0" borderId="23" xfId="0" applyNumberFormat="1" applyFont="1" applyBorder="1" applyAlignment="1">
      <alignment vertical="center"/>
    </xf>
    <xf numFmtId="208" fontId="6" fillId="0" borderId="19" xfId="0" applyNumberFormat="1" applyFont="1" applyBorder="1" applyAlignment="1">
      <alignment horizontal="right" vertical="center"/>
    </xf>
    <xf numFmtId="208" fontId="6" fillId="0" borderId="24" xfId="0" applyNumberFormat="1" applyFont="1" applyBorder="1" applyAlignment="1">
      <alignment vertical="center"/>
    </xf>
    <xf numFmtId="208" fontId="6" fillId="0" borderId="2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208" fontId="6" fillId="0" borderId="25" xfId="16" applyNumberFormat="1" applyFont="1" applyBorder="1" applyAlignment="1">
      <alignment vertical="center"/>
    </xf>
    <xf numFmtId="208" fontId="6" fillId="0" borderId="0" xfId="16" applyNumberFormat="1" applyFont="1" applyBorder="1" applyAlignment="1">
      <alignment vertical="center"/>
    </xf>
    <xf numFmtId="208" fontId="6" fillId="0" borderId="0" xfId="0" applyNumberFormat="1" applyFont="1" applyBorder="1" applyAlignment="1">
      <alignment vertical="center"/>
    </xf>
    <xf numFmtId="208" fontId="6" fillId="0" borderId="13" xfId="0" applyNumberFormat="1" applyFont="1" applyBorder="1" applyAlignment="1">
      <alignment vertical="center"/>
    </xf>
    <xf numFmtId="208" fontId="6" fillId="0" borderId="26" xfId="0" applyNumberFormat="1" applyFont="1" applyBorder="1" applyAlignment="1">
      <alignment vertical="center"/>
    </xf>
    <xf numFmtId="208" fontId="6" fillId="0" borderId="27" xfId="0" applyNumberFormat="1" applyFont="1" applyBorder="1" applyAlignment="1">
      <alignment vertical="center"/>
    </xf>
    <xf numFmtId="208" fontId="6" fillId="0" borderId="3" xfId="0" applyNumberFormat="1" applyFont="1" applyBorder="1" applyAlignment="1">
      <alignment vertical="center"/>
    </xf>
    <xf numFmtId="197" fontId="6" fillId="2" borderId="0" xfId="0" applyNumberFormat="1" applyFont="1" applyFill="1" applyAlignment="1">
      <alignment/>
    </xf>
    <xf numFmtId="197" fontId="6" fillId="2" borderId="0" xfId="0" applyNumberFormat="1" applyFont="1" applyFill="1" applyBorder="1" applyAlignment="1">
      <alignment/>
    </xf>
    <xf numFmtId="197" fontId="6" fillId="2" borderId="3" xfId="0" applyNumberFormat="1" applyFont="1" applyFill="1" applyBorder="1" applyAlignment="1">
      <alignment/>
    </xf>
    <xf numFmtId="199" fontId="6" fillId="2" borderId="0" xfId="0" applyNumberFormat="1" applyFont="1" applyFill="1" applyAlignment="1">
      <alignment horizontal="right"/>
    </xf>
    <xf numFmtId="199" fontId="6" fillId="2" borderId="3" xfId="0" applyNumberFormat="1" applyFont="1" applyFill="1" applyBorder="1" applyAlignment="1">
      <alignment horizontal="right"/>
    </xf>
    <xf numFmtId="176" fontId="23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6" fillId="0" borderId="28" xfId="0" applyFont="1" applyBorder="1" applyAlignment="1" quotePrefix="1">
      <alignment horizontal="right"/>
    </xf>
    <xf numFmtId="0" fontId="6" fillId="0" borderId="5" xfId="0" applyFont="1" applyBorder="1" applyAlignment="1" quotePrefix="1">
      <alignment horizontal="right"/>
    </xf>
    <xf numFmtId="0" fontId="6" fillId="0" borderId="19" xfId="0" applyFont="1" applyBorder="1" applyAlignment="1" quotePrefix="1">
      <alignment horizontal="right"/>
    </xf>
    <xf numFmtId="0" fontId="6" fillId="0" borderId="2" xfId="0" applyFont="1" applyBorder="1" applyAlignment="1" quotePrefix="1">
      <alignment horizontal="right"/>
    </xf>
    <xf numFmtId="176" fontId="6" fillId="0" borderId="19" xfId="0" applyNumberFormat="1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6" fillId="0" borderId="2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C5">
      <selection activeCell="E30" sqref="E30"/>
    </sheetView>
  </sheetViews>
  <sheetFormatPr defaultColWidth="9.00390625" defaultRowHeight="12.75"/>
  <cols>
    <col min="1" max="1" width="7.125" style="5" customWidth="1"/>
    <col min="2" max="6" width="7.125" style="4" customWidth="1"/>
    <col min="7" max="16" width="7.125" style="5" customWidth="1"/>
    <col min="17" max="16384" width="10.25390625" style="5" customWidth="1"/>
  </cols>
  <sheetData>
    <row r="1" spans="1:13" ht="32.25">
      <c r="A1" s="381" t="s">
        <v>584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2" ht="24.75" customHeight="1">
      <c r="A2" s="309"/>
      <c r="B2" s="5"/>
    </row>
    <row r="3" spans="5:9" s="310" customFormat="1" ht="16.5" customHeight="1">
      <c r="E3" s="311" t="s">
        <v>585</v>
      </c>
      <c r="F3" s="311"/>
      <c r="G3" s="311"/>
      <c r="H3" s="311"/>
      <c r="I3" s="311"/>
    </row>
    <row r="4" spans="5:9" s="310" customFormat="1" ht="16.5" customHeight="1">
      <c r="E4" s="311"/>
      <c r="F4" s="311" t="s">
        <v>586</v>
      </c>
      <c r="G4" s="311"/>
      <c r="H4" s="311"/>
      <c r="I4" s="311"/>
    </row>
    <row r="5" spans="5:9" s="310" customFormat="1" ht="16.5" customHeight="1">
      <c r="E5" s="311"/>
      <c r="F5" s="311" t="s">
        <v>587</v>
      </c>
      <c r="G5" s="311"/>
      <c r="H5" s="311"/>
      <c r="I5" s="311"/>
    </row>
    <row r="6" spans="5:9" s="310" customFormat="1" ht="16.5" customHeight="1">
      <c r="E6" s="311" t="s">
        <v>588</v>
      </c>
      <c r="F6" s="311"/>
      <c r="G6" s="311"/>
      <c r="H6" s="311"/>
      <c r="I6" s="311"/>
    </row>
    <row r="7" spans="5:9" s="310" customFormat="1" ht="16.5" customHeight="1">
      <c r="E7" s="311" t="s">
        <v>652</v>
      </c>
      <c r="F7" s="311"/>
      <c r="G7" s="311"/>
      <c r="H7" s="311"/>
      <c r="I7" s="311"/>
    </row>
    <row r="8" spans="5:9" s="310" customFormat="1" ht="16.5" customHeight="1">
      <c r="E8" s="311"/>
      <c r="F8" s="311" t="s">
        <v>653</v>
      </c>
      <c r="G8" s="311"/>
      <c r="H8" s="311"/>
      <c r="I8" s="311"/>
    </row>
    <row r="9" spans="5:9" s="310" customFormat="1" ht="16.5" customHeight="1">
      <c r="E9" s="311"/>
      <c r="F9" s="311" t="s">
        <v>654</v>
      </c>
      <c r="G9" s="311"/>
      <c r="H9" s="311"/>
      <c r="I9" s="311"/>
    </row>
    <row r="10" spans="5:9" s="310" customFormat="1" ht="16.5" customHeight="1">
      <c r="E10" s="311" t="s">
        <v>655</v>
      </c>
      <c r="F10" s="311"/>
      <c r="G10" s="311"/>
      <c r="H10" s="311"/>
      <c r="I10" s="311"/>
    </row>
    <row r="11" spans="5:9" s="310" customFormat="1" ht="16.5" customHeight="1">
      <c r="E11" s="311" t="s">
        <v>656</v>
      </c>
      <c r="F11" s="311"/>
      <c r="G11" s="311"/>
      <c r="H11" s="311"/>
      <c r="I11" s="311"/>
    </row>
    <row r="12" spans="5:9" s="310" customFormat="1" ht="16.5" customHeight="1">
      <c r="E12" s="311" t="s">
        <v>657</v>
      </c>
      <c r="F12" s="311"/>
      <c r="G12" s="311"/>
      <c r="H12" s="311"/>
      <c r="I12" s="311"/>
    </row>
    <row r="13" spans="5:9" s="310" customFormat="1" ht="16.5" customHeight="1">
      <c r="E13" s="311" t="s">
        <v>658</v>
      </c>
      <c r="F13" s="311"/>
      <c r="G13" s="311"/>
      <c r="H13" s="311"/>
      <c r="I13" s="311"/>
    </row>
    <row r="14" spans="5:9" s="310" customFormat="1" ht="16.5" customHeight="1">
      <c r="E14" s="311" t="s">
        <v>659</v>
      </c>
      <c r="F14" s="311"/>
      <c r="G14" s="311"/>
      <c r="H14" s="311"/>
      <c r="I14" s="311"/>
    </row>
    <row r="15" spans="5:9" s="310" customFormat="1" ht="16.5" customHeight="1">
      <c r="E15" s="311" t="s">
        <v>689</v>
      </c>
      <c r="F15" s="311"/>
      <c r="G15" s="311"/>
      <c r="H15" s="311"/>
      <c r="I15" s="311"/>
    </row>
    <row r="16" spans="5:9" s="310" customFormat="1" ht="16.5" customHeight="1">
      <c r="E16" s="311" t="s">
        <v>660</v>
      </c>
      <c r="F16" s="311"/>
      <c r="G16" s="311"/>
      <c r="H16" s="311"/>
      <c r="I16" s="311"/>
    </row>
    <row r="17" spans="5:9" s="310" customFormat="1" ht="16.5" customHeight="1">
      <c r="E17" s="311" t="s">
        <v>661</v>
      </c>
      <c r="F17" s="311"/>
      <c r="G17" s="311"/>
      <c r="H17" s="311"/>
      <c r="I17" s="311"/>
    </row>
    <row r="18" spans="5:9" s="3" customFormat="1" ht="10.5" customHeight="1">
      <c r="E18" s="2"/>
      <c r="F18" s="2"/>
      <c r="G18" s="2"/>
      <c r="H18" s="2"/>
      <c r="I18" s="2"/>
    </row>
    <row r="19" spans="7:9" ht="11.25">
      <c r="G19" s="4"/>
      <c r="H19" s="4"/>
      <c r="I19" s="4"/>
    </row>
  </sheetData>
  <mergeCells count="1">
    <mergeCell ref="A1:M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3" sqref="A13"/>
    </sheetView>
  </sheetViews>
  <sheetFormatPr defaultColWidth="9.00390625" defaultRowHeight="12.75"/>
  <cols>
    <col min="1" max="1" width="13.375" style="46" customWidth="1"/>
    <col min="2" max="5" width="13.75390625" style="46" customWidth="1"/>
    <col min="6" max="8" width="12.25390625" style="46" customWidth="1"/>
    <col min="9" max="16384" width="8.875" style="46" customWidth="1"/>
  </cols>
  <sheetData>
    <row r="1" ht="17.25">
      <c r="A1" s="56" t="s">
        <v>648</v>
      </c>
    </row>
    <row r="2" spans="1:8" ht="4.5" customHeight="1">
      <c r="A2" s="55"/>
      <c r="B2" s="55"/>
      <c r="C2" s="176"/>
      <c r="D2" s="55"/>
      <c r="E2" s="55"/>
      <c r="F2" s="55"/>
      <c r="G2" s="55"/>
      <c r="H2" s="176"/>
    </row>
    <row r="3" spans="1:8" ht="13.5" customHeight="1">
      <c r="A3" s="179"/>
      <c r="B3" s="179" t="s">
        <v>545</v>
      </c>
      <c r="C3" s="179" t="s">
        <v>582</v>
      </c>
      <c r="D3" s="183" t="s">
        <v>600</v>
      </c>
      <c r="E3" s="183" t="s">
        <v>620</v>
      </c>
      <c r="F3" s="37"/>
      <c r="G3" s="156" t="s">
        <v>621</v>
      </c>
      <c r="H3" s="38"/>
    </row>
    <row r="4" spans="1:8" ht="13.5" customHeight="1">
      <c r="A4" s="184" t="s">
        <v>44</v>
      </c>
      <c r="B4" s="185" t="s">
        <v>233</v>
      </c>
      <c r="C4" s="185" t="s">
        <v>233</v>
      </c>
      <c r="D4" s="185" t="s">
        <v>233</v>
      </c>
      <c r="E4" s="185" t="s">
        <v>233</v>
      </c>
      <c r="F4" s="185" t="s">
        <v>234</v>
      </c>
      <c r="G4" s="184" t="s">
        <v>235</v>
      </c>
      <c r="H4" s="186" t="s">
        <v>300</v>
      </c>
    </row>
    <row r="5" spans="1:8" ht="19.5" customHeight="1">
      <c r="A5" s="90" t="s">
        <v>71</v>
      </c>
      <c r="B5" s="244">
        <v>3910489460</v>
      </c>
      <c r="C5" s="244">
        <v>4009282499</v>
      </c>
      <c r="D5" s="244">
        <v>4207330755</v>
      </c>
      <c r="E5" s="244">
        <v>4409635578</v>
      </c>
      <c r="F5" s="244">
        <f>+F7+F9+F21</f>
        <v>354469699</v>
      </c>
      <c r="G5" s="244">
        <f>+G7+G9+G21</f>
        <v>218506572</v>
      </c>
      <c r="H5" s="244">
        <f>+H7+H9+H21</f>
        <v>4545598705</v>
      </c>
    </row>
    <row r="6" spans="1:8" ht="12" customHeight="1">
      <c r="A6" s="90"/>
      <c r="B6" s="244"/>
      <c r="C6" s="244"/>
      <c r="D6" s="244"/>
      <c r="E6" s="244"/>
      <c r="F6" s="244"/>
      <c r="G6" s="244"/>
      <c r="H6" s="244"/>
    </row>
    <row r="7" spans="1:8" ht="19.5" customHeight="1">
      <c r="A7" s="90" t="s">
        <v>61</v>
      </c>
      <c r="B7" s="244">
        <v>3126837761</v>
      </c>
      <c r="C7" s="244">
        <v>3225793278</v>
      </c>
      <c r="D7" s="244">
        <v>3358308674</v>
      </c>
      <c r="E7" s="244">
        <v>3517000887</v>
      </c>
      <c r="F7" s="244">
        <f>298258293</f>
        <v>298258293</v>
      </c>
      <c r="G7" s="244">
        <v>176542801</v>
      </c>
      <c r="H7" s="244">
        <f>+E7+F7-G7-586670000</f>
        <v>3052046379</v>
      </c>
    </row>
    <row r="8" spans="1:8" ht="12" customHeight="1">
      <c r="A8" s="90"/>
      <c r="B8" s="244"/>
      <c r="C8" s="244"/>
      <c r="D8" s="244"/>
      <c r="E8" s="244"/>
      <c r="F8" s="244"/>
      <c r="G8" s="244"/>
      <c r="H8" s="244"/>
    </row>
    <row r="9" spans="1:8" ht="19.5" customHeight="1">
      <c r="A9" s="90" t="s">
        <v>236</v>
      </c>
      <c r="B9" s="244">
        <v>473842446</v>
      </c>
      <c r="C9" s="244">
        <v>449499220</v>
      </c>
      <c r="D9" s="244">
        <v>508590297</v>
      </c>
      <c r="E9" s="244">
        <v>551375095</v>
      </c>
      <c r="F9" s="244">
        <f>SUM(F11:F19)</f>
        <v>48115406</v>
      </c>
      <c r="G9" s="244">
        <f>SUM(G11:G19)</f>
        <v>24078171</v>
      </c>
      <c r="H9" s="244">
        <f>SUM(H11:H19)</f>
        <v>1162082330</v>
      </c>
    </row>
    <row r="10" spans="1:8" ht="12" customHeight="1">
      <c r="A10" s="14"/>
      <c r="B10" s="244"/>
      <c r="C10" s="244"/>
      <c r="D10" s="244"/>
      <c r="E10" s="244"/>
      <c r="F10" s="244"/>
      <c r="G10" s="244"/>
      <c r="H10" s="244"/>
    </row>
    <row r="11" spans="1:8" ht="19.5" customHeight="1">
      <c r="A11" s="261" t="s">
        <v>237</v>
      </c>
      <c r="B11" s="244">
        <v>20479056</v>
      </c>
      <c r="C11" s="244">
        <v>20039549</v>
      </c>
      <c r="D11" s="244">
        <v>19151754</v>
      </c>
      <c r="E11" s="244">
        <v>18314368</v>
      </c>
      <c r="F11" s="244">
        <v>1010000</v>
      </c>
      <c r="G11" s="244">
        <v>1492033</v>
      </c>
      <c r="H11" s="244">
        <f aca="true" t="shared" si="0" ref="H11:H18">+E11+F11-G11</f>
        <v>17832335</v>
      </c>
    </row>
    <row r="12" spans="1:8" ht="19.5" customHeight="1">
      <c r="A12" s="261" t="s">
        <v>238</v>
      </c>
      <c r="B12" s="244">
        <v>77735000</v>
      </c>
      <c r="C12" s="244">
        <v>81418000</v>
      </c>
      <c r="D12" s="244">
        <v>80541000</v>
      </c>
      <c r="E12" s="244">
        <v>136884000</v>
      </c>
      <c r="F12" s="244">
        <v>37311000</v>
      </c>
      <c r="G12" s="244">
        <v>47000</v>
      </c>
      <c r="H12" s="244">
        <f t="shared" si="0"/>
        <v>174148000</v>
      </c>
    </row>
    <row r="13" spans="1:8" ht="19.5" customHeight="1">
      <c r="A13" s="261" t="s">
        <v>239</v>
      </c>
      <c r="B13" s="244">
        <v>205574750</v>
      </c>
      <c r="C13" s="244">
        <v>202341446</v>
      </c>
      <c r="D13" s="244">
        <v>199763223</v>
      </c>
      <c r="E13" s="244">
        <v>197216083</v>
      </c>
      <c r="F13" s="244">
        <v>7449000</v>
      </c>
      <c r="G13" s="244">
        <v>9897794</v>
      </c>
      <c r="H13" s="244">
        <f t="shared" si="0"/>
        <v>194767289</v>
      </c>
    </row>
    <row r="14" spans="1:8" ht="19.5" customHeight="1">
      <c r="A14" s="261" t="s">
        <v>633</v>
      </c>
      <c r="B14" s="244">
        <v>75444378</v>
      </c>
      <c r="C14" s="244">
        <v>75496694</v>
      </c>
      <c r="D14" s="244">
        <v>139517217</v>
      </c>
      <c r="E14" s="244">
        <v>131759313</v>
      </c>
      <c r="F14" s="244">
        <v>2256000</v>
      </c>
      <c r="G14" s="244">
        <v>9136864</v>
      </c>
      <c r="H14" s="244">
        <f>+E14+F14-G14</f>
        <v>124878449</v>
      </c>
    </row>
    <row r="15" spans="1:8" ht="19.5" customHeight="1">
      <c r="A15" s="247" t="s">
        <v>634</v>
      </c>
      <c r="B15" s="244">
        <v>0</v>
      </c>
      <c r="C15" s="244">
        <v>0</v>
      </c>
      <c r="D15" s="244">
        <v>0</v>
      </c>
      <c r="E15" s="244">
        <v>0</v>
      </c>
      <c r="F15" s="244">
        <v>0</v>
      </c>
      <c r="G15" s="244">
        <v>0</v>
      </c>
      <c r="H15" s="244">
        <v>586670000</v>
      </c>
    </row>
    <row r="16" spans="1:8" ht="19.5" customHeight="1">
      <c r="A16" s="261" t="s">
        <v>240</v>
      </c>
      <c r="B16" s="244">
        <v>2246964</v>
      </c>
      <c r="C16" s="244">
        <v>2246964</v>
      </c>
      <c r="D16" s="244">
        <v>2246964</v>
      </c>
      <c r="E16" s="244">
        <v>2246964</v>
      </c>
      <c r="F16" s="244">
        <v>0</v>
      </c>
      <c r="G16" s="244">
        <v>0</v>
      </c>
      <c r="H16" s="244">
        <f t="shared" si="0"/>
        <v>2246964</v>
      </c>
    </row>
    <row r="17" spans="1:8" ht="19.5" customHeight="1">
      <c r="A17" s="261" t="s">
        <v>243</v>
      </c>
      <c r="B17" s="244">
        <v>582403</v>
      </c>
      <c r="C17" s="244">
        <v>510888</v>
      </c>
      <c r="D17" s="244">
        <v>441499</v>
      </c>
      <c r="E17" s="244">
        <v>228889</v>
      </c>
      <c r="F17" s="244">
        <v>23308</v>
      </c>
      <c r="G17" s="244">
        <v>0</v>
      </c>
      <c r="H17" s="244">
        <f>+E17+F17-G17</f>
        <v>252197</v>
      </c>
    </row>
    <row r="18" spans="1:8" ht="19.5" customHeight="1">
      <c r="A18" s="261" t="s">
        <v>241</v>
      </c>
      <c r="B18" s="244">
        <v>69656735</v>
      </c>
      <c r="C18" s="244">
        <v>67445679</v>
      </c>
      <c r="D18" s="244">
        <v>66928640</v>
      </c>
      <c r="E18" s="244">
        <v>64725478</v>
      </c>
      <c r="F18" s="244">
        <v>66098</v>
      </c>
      <c r="G18" s="244">
        <v>3504480</v>
      </c>
      <c r="H18" s="244">
        <f t="shared" si="0"/>
        <v>61287096</v>
      </c>
    </row>
    <row r="19" spans="1:8" ht="19.5" customHeight="1">
      <c r="A19" s="261" t="s">
        <v>242</v>
      </c>
      <c r="B19" s="244">
        <v>22123160</v>
      </c>
      <c r="C19" s="244">
        <v>0</v>
      </c>
      <c r="D19" s="244">
        <v>0</v>
      </c>
      <c r="E19" s="244">
        <v>0</v>
      </c>
      <c r="F19" s="244">
        <v>0</v>
      </c>
      <c r="G19" s="244">
        <v>0</v>
      </c>
      <c r="H19" s="244">
        <f>+E19+F19-G19</f>
        <v>0</v>
      </c>
    </row>
    <row r="20" spans="1:8" ht="12" customHeight="1">
      <c r="A20" s="36"/>
      <c r="B20" s="244"/>
      <c r="C20" s="244"/>
      <c r="D20" s="244"/>
      <c r="E20" s="244"/>
      <c r="F20" s="244"/>
      <c r="G20" s="244"/>
      <c r="H20" s="244"/>
    </row>
    <row r="21" spans="1:8" ht="19.5" customHeight="1">
      <c r="A21" s="262" t="s">
        <v>244</v>
      </c>
      <c r="B21" s="244">
        <v>309809253</v>
      </c>
      <c r="C21" s="244">
        <v>333990001</v>
      </c>
      <c r="D21" s="244">
        <v>340431784</v>
      </c>
      <c r="E21" s="244">
        <v>341259596</v>
      </c>
      <c r="F21" s="244">
        <f>SUM(F23:F28)</f>
        <v>8096000</v>
      </c>
      <c r="G21" s="244">
        <f>SUM(G23:G28)</f>
        <v>17885600</v>
      </c>
      <c r="H21" s="244">
        <f>SUM(H23:H28)</f>
        <v>331469996</v>
      </c>
    </row>
    <row r="22" spans="1:8" ht="12" customHeight="1">
      <c r="A22" s="36"/>
      <c r="B22" s="244"/>
      <c r="C22" s="244"/>
      <c r="D22" s="244"/>
      <c r="E22" s="244"/>
      <c r="F22" s="244"/>
      <c r="G22" s="244"/>
      <c r="H22" s="244"/>
    </row>
    <row r="23" spans="1:8" ht="19.5" customHeight="1">
      <c r="A23" s="261" t="s">
        <v>245</v>
      </c>
      <c r="B23" s="244">
        <v>74023380</v>
      </c>
      <c r="C23" s="244">
        <v>72166435</v>
      </c>
      <c r="D23" s="244">
        <v>74414919</v>
      </c>
      <c r="E23" s="244">
        <v>73925311</v>
      </c>
      <c r="F23" s="244">
        <v>2600000</v>
      </c>
      <c r="G23" s="244">
        <v>5074462</v>
      </c>
      <c r="H23" s="244">
        <f aca="true" t="shared" si="1" ref="H23:H28">+E23+F23-G23</f>
        <v>71450849</v>
      </c>
    </row>
    <row r="24" spans="1:8" ht="19.5" customHeight="1">
      <c r="A24" s="261" t="s">
        <v>249</v>
      </c>
      <c r="B24" s="244">
        <v>138806751</v>
      </c>
      <c r="C24" s="244">
        <v>134749578</v>
      </c>
      <c r="D24" s="244">
        <v>130228103</v>
      </c>
      <c r="E24" s="244">
        <v>125170162</v>
      </c>
      <c r="F24" s="244">
        <v>1824000</v>
      </c>
      <c r="G24" s="244">
        <v>8127523</v>
      </c>
      <c r="H24" s="244">
        <f>+E24+F24-G24</f>
        <v>118866639</v>
      </c>
    </row>
    <row r="25" spans="1:8" ht="19.5" customHeight="1">
      <c r="A25" s="261" t="s">
        <v>246</v>
      </c>
      <c r="B25" s="244">
        <v>21425485</v>
      </c>
      <c r="C25" s="244">
        <v>20928318</v>
      </c>
      <c r="D25" s="244">
        <v>20522590</v>
      </c>
      <c r="E25" s="244">
        <v>19882763</v>
      </c>
      <c r="F25" s="244">
        <v>272000</v>
      </c>
      <c r="G25" s="244">
        <v>946992</v>
      </c>
      <c r="H25" s="244">
        <f t="shared" si="1"/>
        <v>19207771</v>
      </c>
    </row>
    <row r="26" spans="1:8" ht="19.5" customHeight="1">
      <c r="A26" s="261" t="s">
        <v>247</v>
      </c>
      <c r="B26" s="244">
        <v>661136</v>
      </c>
      <c r="C26" s="244">
        <v>620114</v>
      </c>
      <c r="D26" s="244">
        <v>576919</v>
      </c>
      <c r="E26" s="244">
        <v>532506</v>
      </c>
      <c r="F26" s="244">
        <v>0</v>
      </c>
      <c r="G26" s="244">
        <v>42145</v>
      </c>
      <c r="H26" s="244">
        <f t="shared" si="1"/>
        <v>490361</v>
      </c>
    </row>
    <row r="27" spans="1:8" ht="19.5" customHeight="1">
      <c r="A27" s="261" t="s">
        <v>250</v>
      </c>
      <c r="B27" s="244">
        <v>1203865</v>
      </c>
      <c r="C27" s="244">
        <v>1121304</v>
      </c>
      <c r="D27" s="244">
        <v>1037149</v>
      </c>
      <c r="E27" s="244">
        <v>953392</v>
      </c>
      <c r="F27" s="244">
        <v>0</v>
      </c>
      <c r="G27" s="244">
        <v>88609</v>
      </c>
      <c r="H27" s="244">
        <f>+E27+F27-G27</f>
        <v>864783</v>
      </c>
    </row>
    <row r="28" spans="1:8" ht="19.5" customHeight="1">
      <c r="A28" s="261" t="s">
        <v>248</v>
      </c>
      <c r="B28" s="244">
        <v>73688636</v>
      </c>
      <c r="C28" s="244">
        <v>104404252</v>
      </c>
      <c r="D28" s="244">
        <v>113652104</v>
      </c>
      <c r="E28" s="244">
        <v>120795462</v>
      </c>
      <c r="F28" s="244">
        <v>3400000</v>
      </c>
      <c r="G28" s="244">
        <v>3605869</v>
      </c>
      <c r="H28" s="244">
        <f t="shared" si="1"/>
        <v>120589593</v>
      </c>
    </row>
    <row r="29" spans="1:8" ht="12" customHeight="1">
      <c r="A29" s="36"/>
      <c r="B29" s="244"/>
      <c r="C29" s="244"/>
      <c r="D29" s="244"/>
      <c r="E29" s="244"/>
      <c r="F29" s="244"/>
      <c r="G29" s="244"/>
      <c r="H29" s="244"/>
    </row>
    <row r="30" spans="1:8" ht="19.5" customHeight="1">
      <c r="A30" s="184" t="s">
        <v>251</v>
      </c>
      <c r="B30" s="245">
        <v>3472195040</v>
      </c>
      <c r="C30" s="245">
        <v>3568313420</v>
      </c>
      <c r="D30" s="245">
        <v>3696108023</v>
      </c>
      <c r="E30" s="245">
        <v>3905464806</v>
      </c>
      <c r="F30" s="245">
        <v>342741511</v>
      </c>
      <c r="G30" s="245">
        <v>188582810</v>
      </c>
      <c r="H30" s="245">
        <f>+E30+F30-G30</f>
        <v>4059623507</v>
      </c>
    </row>
    <row r="31" ht="12" customHeight="1">
      <c r="A31" s="54" t="s">
        <v>566</v>
      </c>
    </row>
    <row r="32" spans="1:8" ht="12" customHeight="1">
      <c r="A32" s="31" t="s">
        <v>639</v>
      </c>
      <c r="B32" s="3"/>
      <c r="C32" s="3"/>
      <c r="D32" s="3"/>
      <c r="E32" s="3"/>
      <c r="F32" s="3"/>
      <c r="G32" s="3"/>
      <c r="H32" s="3"/>
    </row>
    <row r="33" ht="11.25">
      <c r="A33" s="31" t="s">
        <v>640</v>
      </c>
    </row>
    <row r="34" ht="11.25">
      <c r="A34" s="31"/>
    </row>
    <row r="35" spans="1:8" ht="17.25">
      <c r="A35" s="32" t="s">
        <v>649</v>
      </c>
      <c r="B35" s="1"/>
      <c r="C35" s="3"/>
      <c r="D35" s="3"/>
      <c r="E35" s="3"/>
      <c r="F35" s="3"/>
      <c r="G35" s="3"/>
      <c r="H35" s="3"/>
    </row>
    <row r="36" spans="1:8" ht="4.5" customHeight="1">
      <c r="A36" s="17"/>
      <c r="B36" s="17"/>
      <c r="C36" s="17"/>
      <c r="D36" s="17"/>
      <c r="E36" s="17"/>
      <c r="F36" s="17"/>
      <c r="G36" s="17"/>
      <c r="H36" s="18"/>
    </row>
    <row r="37" spans="1:8" ht="12" customHeight="1">
      <c r="A37" s="171"/>
      <c r="B37" s="171"/>
      <c r="C37" s="171"/>
      <c r="D37" s="171"/>
      <c r="E37" s="171"/>
      <c r="F37" s="154" t="s">
        <v>256</v>
      </c>
      <c r="G37" s="171" t="s">
        <v>257</v>
      </c>
      <c r="H37" s="180"/>
    </row>
    <row r="38" spans="1:8" ht="12" customHeight="1">
      <c r="A38" s="83" t="s">
        <v>44</v>
      </c>
      <c r="B38" s="83" t="s">
        <v>252</v>
      </c>
      <c r="C38" s="83" t="s">
        <v>253</v>
      </c>
      <c r="D38" s="83" t="s">
        <v>254</v>
      </c>
      <c r="E38" s="83" t="s">
        <v>255</v>
      </c>
      <c r="F38" s="158" t="s">
        <v>259</v>
      </c>
      <c r="G38" s="158" t="s">
        <v>260</v>
      </c>
      <c r="H38" s="94" t="s">
        <v>258</v>
      </c>
    </row>
    <row r="39" spans="1:8" ht="21" customHeight="1">
      <c r="A39" s="177" t="s">
        <v>611</v>
      </c>
      <c r="B39" s="39">
        <v>180</v>
      </c>
      <c r="C39" s="210">
        <v>974056</v>
      </c>
      <c r="D39" s="210">
        <v>59262847</v>
      </c>
      <c r="E39" s="210">
        <v>44005665</v>
      </c>
      <c r="F39" s="210">
        <v>37112</v>
      </c>
      <c r="G39" s="210">
        <v>750000</v>
      </c>
      <c r="H39" s="181" t="s">
        <v>261</v>
      </c>
    </row>
    <row r="40" spans="1:8" ht="21" customHeight="1">
      <c r="A40" s="177" t="s">
        <v>580</v>
      </c>
      <c r="B40" s="39">
        <v>174</v>
      </c>
      <c r="C40" s="210">
        <v>907791</v>
      </c>
      <c r="D40" s="210">
        <v>54571868</v>
      </c>
      <c r="E40" s="210">
        <v>40559218</v>
      </c>
      <c r="F40" s="210">
        <v>36273</v>
      </c>
      <c r="G40" s="210">
        <v>700000</v>
      </c>
      <c r="H40" s="181" t="s">
        <v>261</v>
      </c>
    </row>
    <row r="41" spans="1:8" ht="21" customHeight="1">
      <c r="A41" s="177" t="s">
        <v>581</v>
      </c>
      <c r="B41" s="39">
        <v>172</v>
      </c>
      <c r="C41" s="210">
        <v>929809</v>
      </c>
      <c r="D41" s="210">
        <v>48689397</v>
      </c>
      <c r="E41" s="210">
        <v>36312579</v>
      </c>
      <c r="F41" s="210">
        <v>33007</v>
      </c>
      <c r="G41" s="210">
        <v>370000</v>
      </c>
      <c r="H41" s="181" t="s">
        <v>261</v>
      </c>
    </row>
    <row r="42" spans="1:8" ht="21" customHeight="1">
      <c r="A42" s="177" t="s">
        <v>596</v>
      </c>
      <c r="B42" s="39">
        <v>170</v>
      </c>
      <c r="C42" s="210">
        <v>827590</v>
      </c>
      <c r="D42" s="210">
        <v>41527083</v>
      </c>
      <c r="E42" s="210">
        <v>30864621</v>
      </c>
      <c r="F42" s="210">
        <v>30455</v>
      </c>
      <c r="G42" s="210">
        <v>370000</v>
      </c>
      <c r="H42" s="181" t="s">
        <v>261</v>
      </c>
    </row>
    <row r="43" spans="1:8" ht="21" customHeight="1">
      <c r="A43" s="178" t="s">
        <v>622</v>
      </c>
      <c r="B43" s="16">
        <v>165</v>
      </c>
      <c r="C43" s="209">
        <v>742657</v>
      </c>
      <c r="D43" s="209">
        <v>33748380</v>
      </c>
      <c r="E43" s="209">
        <v>25062508</v>
      </c>
      <c r="F43" s="209">
        <v>27896</v>
      </c>
      <c r="G43" s="209">
        <v>185000</v>
      </c>
      <c r="H43" s="182" t="s">
        <v>261</v>
      </c>
    </row>
    <row r="44" spans="1:8" ht="12" customHeight="1">
      <c r="A44" s="44" t="s">
        <v>262</v>
      </c>
      <c r="B44" s="3"/>
      <c r="C44" s="3"/>
      <c r="D44" s="3"/>
      <c r="E44" s="3"/>
      <c r="F44" s="3"/>
      <c r="G44" s="3"/>
      <c r="H44" s="3"/>
    </row>
    <row r="45" spans="1:8" ht="12" customHeight="1">
      <c r="A45" s="31" t="s">
        <v>567</v>
      </c>
      <c r="B45" s="3"/>
      <c r="C45" s="3"/>
      <c r="D45" s="3"/>
      <c r="E45" s="3"/>
      <c r="F45" s="3"/>
      <c r="G45" s="3"/>
      <c r="H45" s="3"/>
    </row>
    <row r="46" spans="1:8" ht="12" customHeight="1">
      <c r="A46" s="31" t="s">
        <v>568</v>
      </c>
      <c r="B46" s="3"/>
      <c r="C46" s="3"/>
      <c r="D46" s="3"/>
      <c r="E46" s="3"/>
      <c r="F46" s="3"/>
      <c r="G46" s="3"/>
      <c r="H46" s="3"/>
    </row>
    <row r="47" spans="1:8" ht="12" customHeight="1">
      <c r="A47" s="31" t="s">
        <v>597</v>
      </c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1.25">
      <c r="A49" s="3"/>
      <c r="B49" s="3"/>
      <c r="C49" s="3"/>
      <c r="D49" s="3"/>
      <c r="E49" s="3"/>
      <c r="F49" s="3"/>
      <c r="G49" s="3"/>
      <c r="H49" s="3"/>
    </row>
  </sheetData>
  <printOptions/>
  <pageMargins left="0.58" right="0.57" top="0.79" bottom="0.6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4" sqref="A4"/>
    </sheetView>
  </sheetViews>
  <sheetFormatPr defaultColWidth="9.00390625" defaultRowHeight="12.75"/>
  <cols>
    <col min="1" max="1" width="13.625" style="3" customWidth="1"/>
    <col min="2" max="3" width="16.75390625" style="3" customWidth="1"/>
    <col min="4" max="4" width="16.75390625" style="46" customWidth="1"/>
    <col min="5" max="6" width="16.75390625" style="3" customWidth="1"/>
    <col min="7" max="16384" width="8.875" style="3" customWidth="1"/>
  </cols>
  <sheetData>
    <row r="1" spans="1:2" ht="17.25">
      <c r="A1" s="59" t="s">
        <v>650</v>
      </c>
      <c r="B1" s="1"/>
    </row>
    <row r="2" spans="1:6" ht="4.5" customHeight="1">
      <c r="A2" s="17"/>
      <c r="B2" s="17"/>
      <c r="C2" s="17"/>
      <c r="D2" s="55"/>
      <c r="E2" s="33"/>
      <c r="F2" s="18"/>
    </row>
    <row r="3" spans="1:6" ht="15.75" customHeight="1">
      <c r="A3" s="188" t="s">
        <v>44</v>
      </c>
      <c r="B3" s="188" t="s">
        <v>263</v>
      </c>
      <c r="C3" s="188" t="s">
        <v>264</v>
      </c>
      <c r="D3" s="189" t="s">
        <v>265</v>
      </c>
      <c r="E3" s="188" t="s">
        <v>266</v>
      </c>
      <c r="F3" s="190" t="s">
        <v>267</v>
      </c>
    </row>
    <row r="4" spans="1:6" ht="16.5" customHeight="1">
      <c r="A4" s="95" t="s">
        <v>617</v>
      </c>
      <c r="B4" s="208">
        <v>64627</v>
      </c>
      <c r="C4" s="244">
        <v>1566</v>
      </c>
      <c r="D4" s="244">
        <v>25041</v>
      </c>
      <c r="E4" s="244">
        <v>202056</v>
      </c>
      <c r="F4" s="244">
        <v>293290</v>
      </c>
    </row>
    <row r="5" spans="1:6" ht="16.5" customHeight="1">
      <c r="A5" s="95" t="s">
        <v>574</v>
      </c>
      <c r="B5" s="208">
        <v>62311</v>
      </c>
      <c r="C5" s="244">
        <v>1535</v>
      </c>
      <c r="D5" s="244">
        <v>23425</v>
      </c>
      <c r="E5" s="244">
        <v>199124</v>
      </c>
      <c r="F5" s="244">
        <v>286395</v>
      </c>
    </row>
    <row r="6" spans="1:6" ht="16.5" customHeight="1">
      <c r="A6" s="95" t="s">
        <v>575</v>
      </c>
      <c r="B6" s="208">
        <v>79204</v>
      </c>
      <c r="C6" s="244">
        <v>1754</v>
      </c>
      <c r="D6" s="236" t="s">
        <v>87</v>
      </c>
      <c r="E6" s="244">
        <v>194794</v>
      </c>
      <c r="F6" s="244">
        <v>275752</v>
      </c>
    </row>
    <row r="7" spans="1:6" ht="16.5" customHeight="1">
      <c r="A7" s="95" t="s">
        <v>616</v>
      </c>
      <c r="B7" s="208">
        <v>73479</v>
      </c>
      <c r="C7" s="244">
        <v>1724</v>
      </c>
      <c r="D7" s="236" t="s">
        <v>87</v>
      </c>
      <c r="E7" s="244">
        <v>189448</v>
      </c>
      <c r="F7" s="244">
        <v>264651</v>
      </c>
    </row>
    <row r="8" spans="1:6" ht="12" customHeight="1">
      <c r="A8" s="8"/>
      <c r="B8" s="208"/>
      <c r="C8" s="244"/>
      <c r="D8" s="244"/>
      <c r="E8" s="244"/>
      <c r="F8" s="244"/>
    </row>
    <row r="9" spans="1:6" ht="16.5" customHeight="1">
      <c r="A9" s="152" t="s">
        <v>268</v>
      </c>
      <c r="B9" s="208">
        <v>6947</v>
      </c>
      <c r="C9" s="244">
        <v>63</v>
      </c>
      <c r="D9" s="236" t="s">
        <v>87</v>
      </c>
      <c r="E9" s="244">
        <v>7121</v>
      </c>
      <c r="F9" s="244">
        <v>14131</v>
      </c>
    </row>
    <row r="10" spans="1:6" ht="16.5" customHeight="1">
      <c r="A10" s="95" t="s">
        <v>269</v>
      </c>
      <c r="B10" s="208">
        <v>8566</v>
      </c>
      <c r="C10" s="244">
        <v>163</v>
      </c>
      <c r="D10" s="236" t="s">
        <v>87</v>
      </c>
      <c r="E10" s="244">
        <v>15497</v>
      </c>
      <c r="F10" s="244">
        <v>24226</v>
      </c>
    </row>
    <row r="11" spans="1:6" ht="16.5" customHeight="1">
      <c r="A11" s="95" t="s">
        <v>623</v>
      </c>
      <c r="B11" s="208">
        <v>10000</v>
      </c>
      <c r="C11" s="244">
        <v>213</v>
      </c>
      <c r="D11" s="236" t="s">
        <v>87</v>
      </c>
      <c r="E11" s="244">
        <v>19796</v>
      </c>
      <c r="F11" s="244">
        <v>30009</v>
      </c>
    </row>
    <row r="12" spans="1:6" ht="16.5" customHeight="1">
      <c r="A12" s="95" t="s">
        <v>270</v>
      </c>
      <c r="B12" s="208">
        <v>9888</v>
      </c>
      <c r="C12" s="244">
        <v>232</v>
      </c>
      <c r="D12" s="236" t="s">
        <v>87</v>
      </c>
      <c r="E12" s="244">
        <v>21137</v>
      </c>
      <c r="F12" s="244">
        <v>31257</v>
      </c>
    </row>
    <row r="13" spans="1:6" ht="16.5" customHeight="1">
      <c r="A13" s="95" t="s">
        <v>271</v>
      </c>
      <c r="B13" s="208">
        <v>8410</v>
      </c>
      <c r="C13" s="244">
        <v>256</v>
      </c>
      <c r="D13" s="236" t="s">
        <v>87</v>
      </c>
      <c r="E13" s="244">
        <v>16078</v>
      </c>
      <c r="F13" s="244">
        <v>24744</v>
      </c>
    </row>
    <row r="14" spans="1:6" ht="16.5" customHeight="1">
      <c r="A14" s="95" t="s">
        <v>272</v>
      </c>
      <c r="B14" s="208">
        <v>11284</v>
      </c>
      <c r="C14" s="244">
        <v>347</v>
      </c>
      <c r="D14" s="236" t="s">
        <v>87</v>
      </c>
      <c r="E14" s="244">
        <v>22753</v>
      </c>
      <c r="F14" s="244">
        <v>34384</v>
      </c>
    </row>
    <row r="15" spans="1:6" ht="16.5" customHeight="1">
      <c r="A15" s="95" t="s">
        <v>624</v>
      </c>
      <c r="B15" s="208">
        <v>6068</v>
      </c>
      <c r="C15" s="244">
        <v>207</v>
      </c>
      <c r="D15" s="236" t="s">
        <v>87</v>
      </c>
      <c r="E15" s="244">
        <v>15409</v>
      </c>
      <c r="F15" s="244">
        <v>21684</v>
      </c>
    </row>
    <row r="16" spans="1:6" ht="16.5" customHeight="1">
      <c r="A16" s="95" t="s">
        <v>273</v>
      </c>
      <c r="B16" s="208">
        <v>3330</v>
      </c>
      <c r="C16" s="244">
        <v>100</v>
      </c>
      <c r="D16" s="236" t="s">
        <v>87</v>
      </c>
      <c r="E16" s="244">
        <v>11925</v>
      </c>
      <c r="F16" s="244">
        <v>15355</v>
      </c>
    </row>
    <row r="17" spans="1:6" ht="16.5" customHeight="1">
      <c r="A17" s="95" t="s">
        <v>274</v>
      </c>
      <c r="B17" s="208">
        <v>1935</v>
      </c>
      <c r="C17" s="244">
        <v>71</v>
      </c>
      <c r="D17" s="236" t="s">
        <v>87</v>
      </c>
      <c r="E17" s="244">
        <v>10008</v>
      </c>
      <c r="F17" s="244">
        <v>12014</v>
      </c>
    </row>
    <row r="18" spans="1:6" ht="16.5" customHeight="1">
      <c r="A18" s="95" t="s">
        <v>275</v>
      </c>
      <c r="B18" s="208">
        <v>1255</v>
      </c>
      <c r="C18" s="244">
        <v>26</v>
      </c>
      <c r="D18" s="236" t="s">
        <v>87</v>
      </c>
      <c r="E18" s="244">
        <v>8500</v>
      </c>
      <c r="F18" s="244">
        <v>9781</v>
      </c>
    </row>
    <row r="19" spans="1:6" ht="16.5" customHeight="1">
      <c r="A19" s="95" t="s">
        <v>625</v>
      </c>
      <c r="B19" s="208">
        <v>1422</v>
      </c>
      <c r="C19" s="244">
        <v>25</v>
      </c>
      <c r="D19" s="236" t="s">
        <v>87</v>
      </c>
      <c r="E19" s="244">
        <v>11753</v>
      </c>
      <c r="F19" s="244">
        <v>13200</v>
      </c>
    </row>
    <row r="20" spans="1:6" ht="16.5" customHeight="1">
      <c r="A20" s="95" t="s">
        <v>626</v>
      </c>
      <c r="B20" s="208">
        <v>718</v>
      </c>
      <c r="C20" s="244">
        <v>5</v>
      </c>
      <c r="D20" s="236" t="s">
        <v>87</v>
      </c>
      <c r="E20" s="244">
        <v>7391</v>
      </c>
      <c r="F20" s="244">
        <v>8114</v>
      </c>
    </row>
    <row r="21" spans="1:6" ht="16.5" customHeight="1">
      <c r="A21" s="95" t="s">
        <v>627</v>
      </c>
      <c r="B21" s="208">
        <v>739</v>
      </c>
      <c r="C21" s="244">
        <v>9</v>
      </c>
      <c r="D21" s="236" t="s">
        <v>87</v>
      </c>
      <c r="E21" s="244">
        <v>7152</v>
      </c>
      <c r="F21" s="244">
        <v>7900</v>
      </c>
    </row>
    <row r="22" spans="1:6" ht="16.5" customHeight="1">
      <c r="A22" s="95" t="s">
        <v>628</v>
      </c>
      <c r="B22" s="208">
        <v>997</v>
      </c>
      <c r="C22" s="244">
        <v>1</v>
      </c>
      <c r="D22" s="236" t="s">
        <v>87</v>
      </c>
      <c r="E22" s="244">
        <v>6187</v>
      </c>
      <c r="F22" s="244">
        <v>7185</v>
      </c>
    </row>
    <row r="23" spans="1:6" ht="16.5" customHeight="1">
      <c r="A23" s="95" t="s">
        <v>629</v>
      </c>
      <c r="B23" s="208">
        <v>955</v>
      </c>
      <c r="C23" s="244">
        <v>6</v>
      </c>
      <c r="D23" s="236" t="s">
        <v>87</v>
      </c>
      <c r="E23" s="244">
        <v>4656</v>
      </c>
      <c r="F23" s="244">
        <v>5617</v>
      </c>
    </row>
    <row r="24" spans="1:6" ht="16.5" customHeight="1">
      <c r="A24" s="95" t="s">
        <v>630</v>
      </c>
      <c r="B24" s="208">
        <v>610</v>
      </c>
      <c r="C24" s="244">
        <v>0</v>
      </c>
      <c r="D24" s="236" t="s">
        <v>87</v>
      </c>
      <c r="E24" s="244">
        <v>2676</v>
      </c>
      <c r="F24" s="244">
        <v>3286</v>
      </c>
    </row>
    <row r="25" spans="1:6" s="17" customFormat="1" ht="16.5" customHeight="1">
      <c r="A25" s="152" t="s">
        <v>571</v>
      </c>
      <c r="B25" s="210">
        <v>355</v>
      </c>
      <c r="C25" s="326">
        <v>0</v>
      </c>
      <c r="D25" s="236" t="s">
        <v>87</v>
      </c>
      <c r="E25" s="326">
        <v>1409</v>
      </c>
      <c r="F25" s="326">
        <v>1764</v>
      </c>
    </row>
    <row r="26" spans="1:6" ht="12" customHeight="1">
      <c r="A26" s="10"/>
      <c r="B26" s="210"/>
      <c r="C26" s="244"/>
      <c r="D26" s="244"/>
      <c r="E26" s="244"/>
      <c r="F26" s="244"/>
    </row>
    <row r="27" spans="1:7" ht="16.5" customHeight="1">
      <c r="A27" s="95" t="s">
        <v>631</v>
      </c>
      <c r="B27" s="208">
        <v>72358</v>
      </c>
      <c r="C27" s="244">
        <v>1978</v>
      </c>
      <c r="D27" s="236" t="s">
        <v>87</v>
      </c>
      <c r="E27" s="244">
        <v>195694</v>
      </c>
      <c r="F27" s="244">
        <v>270030</v>
      </c>
      <c r="G27" s="315" t="s">
        <v>573</v>
      </c>
    </row>
    <row r="28" spans="1:6" ht="12" customHeight="1">
      <c r="A28" s="8"/>
      <c r="B28" s="208"/>
      <c r="C28" s="244"/>
      <c r="D28" s="244"/>
      <c r="E28" s="244"/>
      <c r="F28" s="244"/>
    </row>
    <row r="29" spans="1:6" ht="16.5" customHeight="1">
      <c r="A29" s="152" t="s">
        <v>268</v>
      </c>
      <c r="B29" s="208">
        <v>7160</v>
      </c>
      <c r="C29" s="244">
        <v>87</v>
      </c>
      <c r="D29" s="236" t="s">
        <v>87</v>
      </c>
      <c r="E29" s="244">
        <v>7872</v>
      </c>
      <c r="F29" s="244">
        <v>15119</v>
      </c>
    </row>
    <row r="30" spans="1:6" ht="16.5" customHeight="1">
      <c r="A30" s="95" t="s">
        <v>269</v>
      </c>
      <c r="B30" s="208">
        <v>8682</v>
      </c>
      <c r="C30" s="244">
        <v>176</v>
      </c>
      <c r="D30" s="236" t="s">
        <v>87</v>
      </c>
      <c r="E30" s="244">
        <v>16586</v>
      </c>
      <c r="F30" s="244">
        <v>25444</v>
      </c>
    </row>
    <row r="31" spans="1:6" ht="16.5" customHeight="1">
      <c r="A31" s="95" t="s">
        <v>503</v>
      </c>
      <c r="B31" s="208">
        <v>9684</v>
      </c>
      <c r="C31" s="244">
        <v>215</v>
      </c>
      <c r="D31" s="236" t="s">
        <v>87</v>
      </c>
      <c r="E31" s="244">
        <v>20553</v>
      </c>
      <c r="F31" s="244">
        <v>30452</v>
      </c>
    </row>
    <row r="32" spans="1:6" ht="16.5" customHeight="1">
      <c r="A32" s="95" t="s">
        <v>270</v>
      </c>
      <c r="B32" s="208">
        <v>9690</v>
      </c>
      <c r="C32" s="244">
        <v>308</v>
      </c>
      <c r="D32" s="236" t="s">
        <v>87</v>
      </c>
      <c r="E32" s="244">
        <v>21321</v>
      </c>
      <c r="F32" s="244">
        <v>31319</v>
      </c>
    </row>
    <row r="33" spans="1:6" ht="16.5" customHeight="1">
      <c r="A33" s="95" t="s">
        <v>271</v>
      </c>
      <c r="B33" s="208">
        <v>8331</v>
      </c>
      <c r="C33" s="244">
        <v>279</v>
      </c>
      <c r="D33" s="236" t="s">
        <v>87</v>
      </c>
      <c r="E33" s="244">
        <v>16908</v>
      </c>
      <c r="F33" s="244">
        <v>25518</v>
      </c>
    </row>
    <row r="34" spans="1:6" ht="16.5" customHeight="1">
      <c r="A34" s="95" t="s">
        <v>272</v>
      </c>
      <c r="B34" s="208">
        <v>10907</v>
      </c>
      <c r="C34" s="244">
        <v>413</v>
      </c>
      <c r="D34" s="236" t="s">
        <v>87</v>
      </c>
      <c r="E34" s="244">
        <v>23167</v>
      </c>
      <c r="F34" s="244">
        <v>34487</v>
      </c>
    </row>
    <row r="35" spans="1:6" ht="16.5" customHeight="1">
      <c r="A35" s="95" t="s">
        <v>504</v>
      </c>
      <c r="B35" s="208">
        <v>5949</v>
      </c>
      <c r="C35" s="244">
        <v>250</v>
      </c>
      <c r="D35" s="236" t="s">
        <v>87</v>
      </c>
      <c r="E35" s="244">
        <v>16240</v>
      </c>
      <c r="F35" s="244">
        <v>22439</v>
      </c>
    </row>
    <row r="36" spans="1:6" ht="16.5" customHeight="1">
      <c r="A36" s="95" t="s">
        <v>273</v>
      </c>
      <c r="B36" s="208">
        <v>3194</v>
      </c>
      <c r="C36" s="244">
        <v>105</v>
      </c>
      <c r="D36" s="236" t="s">
        <v>87</v>
      </c>
      <c r="E36" s="244">
        <v>12555</v>
      </c>
      <c r="F36" s="244">
        <v>15854</v>
      </c>
    </row>
    <row r="37" spans="1:6" ht="16.5" customHeight="1">
      <c r="A37" s="95" t="s">
        <v>274</v>
      </c>
      <c r="B37" s="208">
        <v>1889</v>
      </c>
      <c r="C37" s="244">
        <v>63</v>
      </c>
      <c r="D37" s="236" t="s">
        <v>87</v>
      </c>
      <c r="E37" s="244">
        <v>10572</v>
      </c>
      <c r="F37" s="244">
        <v>12524</v>
      </c>
    </row>
    <row r="38" spans="1:6" ht="16.5" customHeight="1">
      <c r="A38" s="95" t="s">
        <v>275</v>
      </c>
      <c r="B38" s="208">
        <v>1191</v>
      </c>
      <c r="C38" s="244">
        <v>44</v>
      </c>
      <c r="D38" s="236" t="s">
        <v>87</v>
      </c>
      <c r="E38" s="244">
        <v>8696</v>
      </c>
      <c r="F38" s="244">
        <v>9931</v>
      </c>
    </row>
    <row r="39" spans="1:6" ht="16.5" customHeight="1">
      <c r="A39" s="95" t="s">
        <v>497</v>
      </c>
      <c r="B39" s="208">
        <v>1358</v>
      </c>
      <c r="C39" s="244">
        <v>28</v>
      </c>
      <c r="D39" s="236" t="s">
        <v>87</v>
      </c>
      <c r="E39" s="244">
        <v>11966</v>
      </c>
      <c r="F39" s="244">
        <v>13352</v>
      </c>
    </row>
    <row r="40" spans="1:6" ht="16.5" customHeight="1">
      <c r="A40" s="95" t="s">
        <v>498</v>
      </c>
      <c r="B40" s="208">
        <v>738</v>
      </c>
      <c r="C40" s="244">
        <v>3</v>
      </c>
      <c r="D40" s="236" t="s">
        <v>87</v>
      </c>
      <c r="E40" s="244">
        <v>7259</v>
      </c>
      <c r="F40" s="244">
        <v>8000</v>
      </c>
    </row>
    <row r="41" spans="1:6" ht="16.5" customHeight="1">
      <c r="A41" s="95" t="s">
        <v>499</v>
      </c>
      <c r="B41" s="208">
        <v>786</v>
      </c>
      <c r="C41" s="244">
        <v>4</v>
      </c>
      <c r="D41" s="236" t="s">
        <v>87</v>
      </c>
      <c r="E41" s="244">
        <v>7188</v>
      </c>
      <c r="F41" s="244">
        <v>7978</v>
      </c>
    </row>
    <row r="42" spans="1:6" ht="16.5" customHeight="1">
      <c r="A42" s="95" t="s">
        <v>500</v>
      </c>
      <c r="B42" s="208">
        <v>951</v>
      </c>
      <c r="C42" s="244">
        <v>3</v>
      </c>
      <c r="D42" s="236" t="s">
        <v>87</v>
      </c>
      <c r="E42" s="244">
        <v>6117</v>
      </c>
      <c r="F42" s="244">
        <v>7071</v>
      </c>
    </row>
    <row r="43" spans="1:6" ht="16.5" customHeight="1">
      <c r="A43" s="95" t="s">
        <v>501</v>
      </c>
      <c r="B43" s="208">
        <v>918</v>
      </c>
      <c r="C43" s="244">
        <v>0</v>
      </c>
      <c r="D43" s="236" t="s">
        <v>87</v>
      </c>
      <c r="E43" s="244">
        <v>4594</v>
      </c>
      <c r="F43" s="244">
        <v>5512</v>
      </c>
    </row>
    <row r="44" spans="1:6" ht="16.5" customHeight="1">
      <c r="A44" s="95" t="s">
        <v>502</v>
      </c>
      <c r="B44" s="208">
        <v>590</v>
      </c>
      <c r="C44" s="244">
        <v>0</v>
      </c>
      <c r="D44" s="236" t="s">
        <v>87</v>
      </c>
      <c r="E44" s="244">
        <v>2653</v>
      </c>
      <c r="F44" s="244">
        <v>3243</v>
      </c>
    </row>
    <row r="45" spans="1:6" ht="16.5" customHeight="1">
      <c r="A45" s="187" t="s">
        <v>571</v>
      </c>
      <c r="B45" s="246">
        <v>340</v>
      </c>
      <c r="C45" s="245">
        <v>0</v>
      </c>
      <c r="D45" s="317" t="s">
        <v>87</v>
      </c>
      <c r="E45" s="245">
        <v>1447</v>
      </c>
      <c r="F45" s="245">
        <v>1787</v>
      </c>
    </row>
    <row r="46" spans="1:6" ht="12" customHeight="1">
      <c r="A46" s="17" t="s">
        <v>491</v>
      </c>
      <c r="B46" s="57"/>
      <c r="C46" s="25"/>
      <c r="D46" s="58"/>
      <c r="E46" s="57"/>
      <c r="F46" s="57"/>
    </row>
    <row r="47" spans="1:6" ht="12" customHeight="1">
      <c r="A47" s="17" t="s">
        <v>492</v>
      </c>
      <c r="B47" s="57"/>
      <c r="C47" s="25"/>
      <c r="D47" s="58"/>
      <c r="E47" s="57"/>
      <c r="F47" s="57"/>
    </row>
    <row r="48" ht="12" customHeight="1">
      <c r="A48" s="31" t="s">
        <v>632</v>
      </c>
    </row>
    <row r="49" ht="12" customHeight="1">
      <c r="A49" s="31" t="s">
        <v>276</v>
      </c>
    </row>
    <row r="50" ht="12" customHeight="1">
      <c r="A50" s="316" t="s">
        <v>572</v>
      </c>
    </row>
  </sheetData>
  <printOptions/>
  <pageMargins left="0.6" right="0.59" top="0.7086614173228347" bottom="0.56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132"/>
  <sheetViews>
    <sheetView tabSelected="1" workbookViewId="0" topLeftCell="B2">
      <selection activeCell="B3" sqref="B3"/>
    </sheetView>
  </sheetViews>
  <sheetFormatPr defaultColWidth="9.00390625" defaultRowHeight="12.75"/>
  <cols>
    <col min="1" max="1" width="6.25390625" style="61" hidden="1" customWidth="1"/>
    <col min="2" max="2" width="3.625" style="3" customWidth="1"/>
    <col min="3" max="3" width="8.75390625" style="3" customWidth="1"/>
    <col min="4" max="4" width="10.75390625" style="3" customWidth="1"/>
    <col min="5" max="5" width="9.75390625" style="3" customWidth="1"/>
    <col min="6" max="6" width="10.75390625" style="3" customWidth="1"/>
    <col min="7" max="8" width="9.75390625" style="3" customWidth="1"/>
    <col min="9" max="10" width="8.875" style="3" customWidth="1"/>
    <col min="11" max="12" width="9.75390625" style="3" customWidth="1"/>
    <col min="13" max="13" width="8.875" style="3" customWidth="1"/>
    <col min="14" max="14" width="8.25390625" style="3" customWidth="1"/>
    <col min="15" max="15" width="8.75390625" style="3" customWidth="1"/>
    <col min="16" max="16" width="8.125" style="3" customWidth="1"/>
    <col min="17" max="19" width="8.875" style="3" customWidth="1"/>
    <col min="20" max="20" width="8.125" style="3" customWidth="1"/>
    <col min="21" max="21" width="8.25390625" style="3" customWidth="1"/>
    <col min="22" max="22" width="11.25390625" style="3" customWidth="1"/>
    <col min="23" max="23" width="8.875" style="3" customWidth="1"/>
    <col min="24" max="24" width="9.125" style="3" customWidth="1"/>
    <col min="25" max="25" width="9.75390625" style="3" customWidth="1"/>
    <col min="26" max="26" width="8.875" style="3" customWidth="1"/>
    <col min="27" max="27" width="9.75390625" style="3" customWidth="1"/>
    <col min="28" max="29" width="8.25390625" style="3" customWidth="1"/>
    <col min="30" max="30" width="8.875" style="3" customWidth="1"/>
    <col min="31" max="31" width="9.75390625" style="3" customWidth="1"/>
    <col min="32" max="16384" width="8.875" style="3" customWidth="1"/>
  </cols>
  <sheetData>
    <row r="1" ht="21" customHeight="1" hidden="1"/>
    <row r="2" spans="2:31" ht="21" customHeight="1">
      <c r="B2" s="252" t="s">
        <v>651</v>
      </c>
      <c r="D2" s="6"/>
      <c r="M2" s="46"/>
      <c r="U2" s="46"/>
      <c r="AE2" s="33"/>
    </row>
    <row r="3" spans="2:32" ht="3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28"/>
      <c r="AF3" s="17"/>
    </row>
    <row r="4" spans="1:32" s="99" customFormat="1" ht="9.75" customHeight="1">
      <c r="A4" s="96"/>
      <c r="B4" s="97"/>
      <c r="C4" s="98"/>
      <c r="D4" s="113"/>
      <c r="E4" s="114"/>
      <c r="F4" s="114"/>
      <c r="G4" s="114"/>
      <c r="H4" s="114" t="s">
        <v>280</v>
      </c>
      <c r="I4" s="114"/>
      <c r="J4" s="113" t="s">
        <v>474</v>
      </c>
      <c r="K4" s="113"/>
      <c r="L4" s="114"/>
      <c r="M4" s="113" t="s">
        <v>692</v>
      </c>
      <c r="N4" s="113" t="s">
        <v>694</v>
      </c>
      <c r="O4" s="114"/>
      <c r="P4" s="113"/>
      <c r="Q4" s="197"/>
      <c r="R4" s="119"/>
      <c r="S4" s="113" t="s">
        <v>478</v>
      </c>
      <c r="T4" s="113" t="s">
        <v>481</v>
      </c>
      <c r="U4" s="200"/>
      <c r="V4" s="201" t="s">
        <v>484</v>
      </c>
      <c r="W4" s="119"/>
      <c r="X4" s="113"/>
      <c r="Y4" s="113"/>
      <c r="Z4" s="113"/>
      <c r="AA4" s="119"/>
      <c r="AB4" s="113" t="s">
        <v>208</v>
      </c>
      <c r="AC4" s="198"/>
      <c r="AD4" s="113"/>
      <c r="AE4" s="197"/>
      <c r="AF4" s="199" t="s">
        <v>607</v>
      </c>
    </row>
    <row r="5" spans="1:32" s="99" customFormat="1" ht="9.75" customHeight="1">
      <c r="A5" s="96" t="s">
        <v>462</v>
      </c>
      <c r="B5" s="101"/>
      <c r="C5" s="103"/>
      <c r="D5" s="110"/>
      <c r="E5" s="111" t="s">
        <v>277</v>
      </c>
      <c r="F5" s="111" t="s">
        <v>278</v>
      </c>
      <c r="G5" s="111" t="s">
        <v>279</v>
      </c>
      <c r="H5" s="110" t="s">
        <v>285</v>
      </c>
      <c r="I5" s="111" t="s">
        <v>281</v>
      </c>
      <c r="J5" s="111" t="s">
        <v>473</v>
      </c>
      <c r="K5" s="111" t="s">
        <v>505</v>
      </c>
      <c r="L5" s="111" t="s">
        <v>282</v>
      </c>
      <c r="M5" s="111" t="s">
        <v>693</v>
      </c>
      <c r="N5" s="111" t="s">
        <v>693</v>
      </c>
      <c r="O5" s="111" t="s">
        <v>283</v>
      </c>
      <c r="P5" s="111"/>
      <c r="Q5" s="202"/>
      <c r="R5" s="120" t="s">
        <v>506</v>
      </c>
      <c r="S5" s="111" t="s">
        <v>479</v>
      </c>
      <c r="T5" s="111" t="s">
        <v>480</v>
      </c>
      <c r="U5" s="263" t="s">
        <v>695</v>
      </c>
      <c r="V5" s="203" t="s">
        <v>605</v>
      </c>
      <c r="W5" s="120" t="s">
        <v>507</v>
      </c>
      <c r="X5" s="112" t="s">
        <v>284</v>
      </c>
      <c r="Y5" s="120"/>
      <c r="Z5" s="111" t="s">
        <v>509</v>
      </c>
      <c r="AA5" s="120" t="s">
        <v>507</v>
      </c>
      <c r="AB5" s="111"/>
      <c r="AC5" s="324" t="s">
        <v>591</v>
      </c>
      <c r="AD5" s="111"/>
      <c r="AE5" s="204"/>
      <c r="AF5" s="324" t="s">
        <v>608</v>
      </c>
    </row>
    <row r="6" spans="1:32" s="99" customFormat="1" ht="9.75" customHeight="1">
      <c r="A6" s="96"/>
      <c r="B6" s="104"/>
      <c r="C6" s="105" t="s">
        <v>514</v>
      </c>
      <c r="D6" s="116" t="s">
        <v>71</v>
      </c>
      <c r="E6" s="117" t="s">
        <v>290</v>
      </c>
      <c r="F6" s="117" t="s">
        <v>290</v>
      </c>
      <c r="G6" s="117" t="s">
        <v>291</v>
      </c>
      <c r="H6" s="117" t="s">
        <v>290</v>
      </c>
      <c r="I6" s="117" t="s">
        <v>290</v>
      </c>
      <c r="J6" s="116" t="s">
        <v>475</v>
      </c>
      <c r="K6" s="116" t="s">
        <v>476</v>
      </c>
      <c r="L6" s="117" t="s">
        <v>292</v>
      </c>
      <c r="M6" s="116" t="s">
        <v>475</v>
      </c>
      <c r="N6" s="116" t="s">
        <v>475</v>
      </c>
      <c r="O6" s="116" t="s">
        <v>293</v>
      </c>
      <c r="P6" s="323" t="s">
        <v>286</v>
      </c>
      <c r="Q6" s="205" t="s">
        <v>287</v>
      </c>
      <c r="R6" s="121" t="s">
        <v>476</v>
      </c>
      <c r="S6" s="117" t="s">
        <v>477</v>
      </c>
      <c r="T6" s="116" t="s">
        <v>475</v>
      </c>
      <c r="U6" s="207" t="s">
        <v>696</v>
      </c>
      <c r="V6" s="206" t="s">
        <v>606</v>
      </c>
      <c r="W6" s="121" t="s">
        <v>482</v>
      </c>
      <c r="X6" s="116" t="s">
        <v>294</v>
      </c>
      <c r="Y6" s="116" t="s">
        <v>508</v>
      </c>
      <c r="Z6" s="116" t="s">
        <v>483</v>
      </c>
      <c r="AA6" s="121" t="s">
        <v>583</v>
      </c>
      <c r="AB6" s="116" t="s">
        <v>288</v>
      </c>
      <c r="AC6" s="325" t="s">
        <v>592</v>
      </c>
      <c r="AD6" s="116" t="s">
        <v>510</v>
      </c>
      <c r="AE6" s="205" t="s">
        <v>289</v>
      </c>
      <c r="AF6" s="325" t="s">
        <v>609</v>
      </c>
    </row>
    <row r="7" spans="1:32" s="99" customFormat="1" ht="9.75" customHeight="1">
      <c r="A7" s="96"/>
      <c r="B7" s="140"/>
      <c r="C7" s="102"/>
      <c r="D7" s="343"/>
      <c r="E7" s="204"/>
      <c r="F7" s="204"/>
      <c r="G7" s="204"/>
      <c r="H7" s="204"/>
      <c r="I7" s="204"/>
      <c r="J7" s="343"/>
      <c r="K7" s="343"/>
      <c r="L7" s="204"/>
      <c r="M7" s="343"/>
      <c r="N7" s="343"/>
      <c r="O7" s="343"/>
      <c r="P7" s="344"/>
      <c r="Q7" s="343"/>
      <c r="R7" s="343"/>
      <c r="S7" s="204"/>
      <c r="T7" s="343"/>
      <c r="U7" s="345"/>
      <c r="V7" s="345"/>
      <c r="W7" s="343"/>
      <c r="X7" s="343"/>
      <c r="Y7" s="343"/>
      <c r="Z7" s="343"/>
      <c r="AA7" s="343"/>
      <c r="AB7" s="343"/>
      <c r="AC7" s="346"/>
      <c r="AD7" s="343"/>
      <c r="AE7" s="343"/>
      <c r="AF7" s="346"/>
    </row>
    <row r="8" spans="1:32" s="99" customFormat="1" ht="11.25" customHeight="1">
      <c r="A8" s="96"/>
      <c r="C8" s="107" t="s">
        <v>611</v>
      </c>
      <c r="D8" s="307">
        <v>3996083406</v>
      </c>
      <c r="E8" s="307">
        <v>459865190</v>
      </c>
      <c r="F8" s="307">
        <v>1362490464</v>
      </c>
      <c r="G8" s="307">
        <v>414286457</v>
      </c>
      <c r="H8" s="307">
        <v>247719727</v>
      </c>
      <c r="I8" s="307">
        <v>12545043</v>
      </c>
      <c r="J8" s="307">
        <v>45648206</v>
      </c>
      <c r="K8" s="307">
        <v>327297473</v>
      </c>
      <c r="L8" s="307">
        <v>219368567</v>
      </c>
      <c r="M8" s="307">
        <v>76350747</v>
      </c>
      <c r="N8" s="307">
        <v>0</v>
      </c>
      <c r="O8" s="307">
        <v>60632</v>
      </c>
      <c r="P8" s="307">
        <v>0</v>
      </c>
      <c r="Q8" s="307">
        <v>47186878</v>
      </c>
      <c r="R8" s="307">
        <v>44050902</v>
      </c>
      <c r="S8" s="307">
        <v>44072449</v>
      </c>
      <c r="T8" s="307">
        <v>8605525</v>
      </c>
      <c r="U8" s="307">
        <v>60860277</v>
      </c>
      <c r="V8" s="307">
        <v>59144384</v>
      </c>
      <c r="W8" s="307">
        <v>35105263</v>
      </c>
      <c r="X8" s="307">
        <v>65712369</v>
      </c>
      <c r="Y8" s="307">
        <v>192005810</v>
      </c>
      <c r="Z8" s="307">
        <v>34070678</v>
      </c>
      <c r="AA8" s="307">
        <v>0</v>
      </c>
      <c r="AB8" s="307">
        <v>3581424</v>
      </c>
      <c r="AC8" s="307">
        <v>0</v>
      </c>
      <c r="AD8" s="307">
        <v>55915470</v>
      </c>
      <c r="AE8" s="307">
        <v>180139471</v>
      </c>
      <c r="AF8" s="308">
        <v>0</v>
      </c>
    </row>
    <row r="9" spans="1:32" s="99" customFormat="1" ht="11.25" customHeight="1">
      <c r="A9" s="96"/>
      <c r="C9" s="107" t="s">
        <v>575</v>
      </c>
      <c r="D9" s="307">
        <v>3960611353</v>
      </c>
      <c r="E9" s="307">
        <v>478321876</v>
      </c>
      <c r="F9" s="307">
        <v>1377898643</v>
      </c>
      <c r="G9" s="307">
        <v>404813048</v>
      </c>
      <c r="H9" s="307">
        <v>242186712</v>
      </c>
      <c r="I9" s="307">
        <v>12324108</v>
      </c>
      <c r="J9" s="307">
        <v>43296199</v>
      </c>
      <c r="K9" s="307">
        <v>288466132</v>
      </c>
      <c r="L9" s="307">
        <v>209861101</v>
      </c>
      <c r="M9" s="307">
        <v>69908764</v>
      </c>
      <c r="N9" s="307">
        <v>818500</v>
      </c>
      <c r="O9" s="307">
        <v>52164</v>
      </c>
      <c r="P9" s="307">
        <v>0</v>
      </c>
      <c r="Q9" s="307">
        <v>43831567</v>
      </c>
      <c r="R9" s="307">
        <v>47249093</v>
      </c>
      <c r="S9" s="307">
        <v>35979523</v>
      </c>
      <c r="T9" s="307">
        <v>7356682</v>
      </c>
      <c r="U9" s="307">
        <v>61476699</v>
      </c>
      <c r="V9" s="307">
        <v>56243231</v>
      </c>
      <c r="W9" s="307">
        <v>31732685</v>
      </c>
      <c r="X9" s="307">
        <v>62286611</v>
      </c>
      <c r="Y9" s="307">
        <v>194618058</v>
      </c>
      <c r="Z9" s="307">
        <v>32396305</v>
      </c>
      <c r="AA9" s="307">
        <v>27480400</v>
      </c>
      <c r="AB9" s="307">
        <v>3130706</v>
      </c>
      <c r="AC9" s="307">
        <v>0</v>
      </c>
      <c r="AD9" s="307">
        <v>46816677</v>
      </c>
      <c r="AE9" s="307">
        <v>182065869</v>
      </c>
      <c r="AF9" s="308">
        <v>0</v>
      </c>
    </row>
    <row r="10" spans="1:32" s="99" customFormat="1" ht="11.25" customHeight="1">
      <c r="A10" s="96"/>
      <c r="C10" s="107" t="s">
        <v>576</v>
      </c>
      <c r="D10" s="307">
        <v>3941271560</v>
      </c>
      <c r="E10" s="307">
        <v>476248136</v>
      </c>
      <c r="F10" s="307">
        <v>1377092969</v>
      </c>
      <c r="G10" s="307">
        <v>393999382</v>
      </c>
      <c r="H10" s="307">
        <v>233313389</v>
      </c>
      <c r="I10" s="307">
        <v>12160805</v>
      </c>
      <c r="J10" s="307">
        <v>39542916</v>
      </c>
      <c r="K10" s="307">
        <v>246847186</v>
      </c>
      <c r="L10" s="307">
        <v>206809205</v>
      </c>
      <c r="M10" s="307">
        <v>63170011</v>
      </c>
      <c r="N10" s="307">
        <v>1671300</v>
      </c>
      <c r="O10" s="307">
        <v>43254</v>
      </c>
      <c r="P10" s="307">
        <v>0</v>
      </c>
      <c r="Q10" s="307">
        <v>40147126</v>
      </c>
      <c r="R10" s="307">
        <v>51847056</v>
      </c>
      <c r="S10" s="307">
        <v>32381022</v>
      </c>
      <c r="T10" s="307">
        <v>6103631</v>
      </c>
      <c r="U10" s="307">
        <v>68805990</v>
      </c>
      <c r="V10" s="307">
        <v>52091156</v>
      </c>
      <c r="W10" s="307">
        <v>28245537</v>
      </c>
      <c r="X10" s="307">
        <v>58018531</v>
      </c>
      <c r="Y10" s="307">
        <v>195107196</v>
      </c>
      <c r="Z10" s="307">
        <v>30647083</v>
      </c>
      <c r="AA10" s="307">
        <v>86958284</v>
      </c>
      <c r="AB10" s="307">
        <v>2690857</v>
      </c>
      <c r="AC10" s="307">
        <v>2006600</v>
      </c>
      <c r="AD10" s="307">
        <v>41424872</v>
      </c>
      <c r="AE10" s="307">
        <v>193898066</v>
      </c>
      <c r="AF10" s="308">
        <v>0</v>
      </c>
    </row>
    <row r="11" spans="1:32" s="99" customFormat="1" ht="11.25" customHeight="1">
      <c r="A11" s="96"/>
      <c r="C11" s="107" t="s">
        <v>598</v>
      </c>
      <c r="D11" s="307">
        <v>3914894024</v>
      </c>
      <c r="E11" s="307">
        <v>472569938</v>
      </c>
      <c r="F11" s="307">
        <v>1344622945</v>
      </c>
      <c r="G11" s="307">
        <v>380244615</v>
      </c>
      <c r="H11" s="307">
        <v>222642908</v>
      </c>
      <c r="I11" s="307">
        <v>11493863</v>
      </c>
      <c r="J11" s="307">
        <v>37491008</v>
      </c>
      <c r="K11" s="307">
        <v>203355208</v>
      </c>
      <c r="L11" s="307">
        <v>201192294</v>
      </c>
      <c r="M11" s="307">
        <v>56126406</v>
      </c>
      <c r="N11" s="307">
        <v>1735400</v>
      </c>
      <c r="O11" s="307">
        <v>33879</v>
      </c>
      <c r="P11" s="307">
        <v>0</v>
      </c>
      <c r="Q11" s="307">
        <v>36324234</v>
      </c>
      <c r="R11" s="307">
        <v>56960080</v>
      </c>
      <c r="S11" s="307">
        <v>27757331</v>
      </c>
      <c r="T11" s="307">
        <v>4992885</v>
      </c>
      <c r="U11" s="307">
        <v>69266353</v>
      </c>
      <c r="V11" s="307">
        <v>47421552</v>
      </c>
      <c r="W11" s="307">
        <v>24655518</v>
      </c>
      <c r="X11" s="307">
        <v>53135878</v>
      </c>
      <c r="Y11" s="307">
        <v>198146263</v>
      </c>
      <c r="Z11" s="307">
        <v>28863605</v>
      </c>
      <c r="AA11" s="307">
        <v>201716819</v>
      </c>
      <c r="AB11" s="307">
        <v>2258197</v>
      </c>
      <c r="AC11" s="307">
        <v>2173200</v>
      </c>
      <c r="AD11" s="307">
        <v>36728030</v>
      </c>
      <c r="AE11" s="307">
        <v>175446502</v>
      </c>
      <c r="AF11" s="338">
        <v>17539113</v>
      </c>
    </row>
    <row r="12" spans="1:32" s="99" customFormat="1" ht="11.25" customHeight="1">
      <c r="A12" s="96"/>
      <c r="C12" s="107" t="s">
        <v>610</v>
      </c>
      <c r="D12" s="307">
        <v>3841188234</v>
      </c>
      <c r="E12" s="307">
        <v>463154921</v>
      </c>
      <c r="F12" s="307">
        <v>1311285587</v>
      </c>
      <c r="G12" s="307">
        <v>363325557</v>
      </c>
      <c r="H12" s="307">
        <v>213775212</v>
      </c>
      <c r="I12" s="307">
        <v>11333116</v>
      </c>
      <c r="J12" s="307">
        <v>57298140</v>
      </c>
      <c r="K12" s="307">
        <v>161731384</v>
      </c>
      <c r="L12" s="307">
        <v>191225648</v>
      </c>
      <c r="M12" s="307">
        <v>51573554</v>
      </c>
      <c r="N12" s="307">
        <v>1779700</v>
      </c>
      <c r="O12" s="307">
        <v>24015</v>
      </c>
      <c r="P12" s="307">
        <v>493500</v>
      </c>
      <c r="Q12" s="307">
        <v>26155090</v>
      </c>
      <c r="R12" s="307">
        <v>61078384</v>
      </c>
      <c r="S12" s="307">
        <v>19953693</v>
      </c>
      <c r="T12" s="307">
        <v>4004008</v>
      </c>
      <c r="U12" s="307">
        <v>69317509</v>
      </c>
      <c r="V12" s="307">
        <v>43856165</v>
      </c>
      <c r="W12" s="307">
        <v>20931053</v>
      </c>
      <c r="X12" s="307">
        <v>48264846</v>
      </c>
      <c r="Y12" s="307">
        <v>199476580</v>
      </c>
      <c r="Z12" s="307">
        <v>27045171</v>
      </c>
      <c r="AA12" s="307">
        <v>283743945</v>
      </c>
      <c r="AB12" s="307">
        <v>1831213</v>
      </c>
      <c r="AC12" s="307">
        <v>2157400</v>
      </c>
      <c r="AD12" s="307">
        <v>33247029</v>
      </c>
      <c r="AE12" s="307">
        <v>170545461</v>
      </c>
      <c r="AF12" s="338">
        <v>2580353</v>
      </c>
    </row>
    <row r="13" spans="1:32" s="99" customFormat="1" ht="4.5" customHeight="1">
      <c r="A13" s="96"/>
      <c r="C13" s="102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38"/>
    </row>
    <row r="14" spans="1:32" s="99" customFormat="1" ht="11.25" customHeight="1">
      <c r="A14" s="191">
        <v>11</v>
      </c>
      <c r="B14" s="192"/>
      <c r="C14" s="263" t="s">
        <v>463</v>
      </c>
      <c r="D14" s="307">
        <v>603733118</v>
      </c>
      <c r="E14" s="307">
        <v>90178136</v>
      </c>
      <c r="F14" s="307">
        <v>129090062</v>
      </c>
      <c r="G14" s="307">
        <v>91649986</v>
      </c>
      <c r="H14" s="307">
        <v>19880696</v>
      </c>
      <c r="I14" s="307">
        <v>0</v>
      </c>
      <c r="J14" s="307">
        <v>26947901</v>
      </c>
      <c r="K14" s="307">
        <v>34510205</v>
      </c>
      <c r="L14" s="307">
        <v>60691241</v>
      </c>
      <c r="M14" s="307">
        <v>3788267</v>
      </c>
      <c r="N14" s="307">
        <v>175800</v>
      </c>
      <c r="O14" s="307">
        <v>0</v>
      </c>
      <c r="P14" s="307">
        <v>493500</v>
      </c>
      <c r="Q14" s="307">
        <v>8545</v>
      </c>
      <c r="R14" s="307">
        <v>0</v>
      </c>
      <c r="S14" s="307">
        <v>0</v>
      </c>
      <c r="T14" s="307">
        <v>1000824</v>
      </c>
      <c r="U14" s="307">
        <v>8239635</v>
      </c>
      <c r="V14" s="307">
        <v>18756495</v>
      </c>
      <c r="W14" s="307">
        <v>2760828</v>
      </c>
      <c r="X14" s="307">
        <v>0</v>
      </c>
      <c r="Y14" s="307">
        <v>39863790</v>
      </c>
      <c r="Z14" s="307">
        <v>4660034</v>
      </c>
      <c r="AA14" s="307">
        <v>41220000</v>
      </c>
      <c r="AB14" s="307">
        <v>136171</v>
      </c>
      <c r="AC14" s="307">
        <v>47900</v>
      </c>
      <c r="AD14" s="307">
        <v>11220796</v>
      </c>
      <c r="AE14" s="307">
        <v>18403045</v>
      </c>
      <c r="AF14" s="338">
        <v>9261</v>
      </c>
    </row>
    <row r="15" spans="1:32" s="99" customFormat="1" ht="11.25" customHeight="1">
      <c r="A15" s="191">
        <v>15</v>
      </c>
      <c r="B15" s="192"/>
      <c r="C15" s="263" t="s">
        <v>464</v>
      </c>
      <c r="D15" s="307">
        <v>263648711</v>
      </c>
      <c r="E15" s="307">
        <v>22197658</v>
      </c>
      <c r="F15" s="307">
        <v>90030941</v>
      </c>
      <c r="G15" s="307">
        <v>23858035</v>
      </c>
      <c r="H15" s="307">
        <v>16691868</v>
      </c>
      <c r="I15" s="307">
        <v>0</v>
      </c>
      <c r="J15" s="307">
        <v>9487500</v>
      </c>
      <c r="K15" s="307">
        <v>5955863</v>
      </c>
      <c r="L15" s="307">
        <v>5092010</v>
      </c>
      <c r="M15" s="307">
        <v>6113081</v>
      </c>
      <c r="N15" s="307">
        <v>1057500</v>
      </c>
      <c r="O15" s="307">
        <v>0</v>
      </c>
      <c r="P15" s="307">
        <v>0</v>
      </c>
      <c r="Q15" s="307">
        <v>0</v>
      </c>
      <c r="R15" s="307">
        <v>0</v>
      </c>
      <c r="S15" s="307">
        <v>277450</v>
      </c>
      <c r="T15" s="307">
        <v>20802</v>
      </c>
      <c r="U15" s="307">
        <v>6411149</v>
      </c>
      <c r="V15" s="307">
        <v>5266130</v>
      </c>
      <c r="W15" s="307">
        <v>3295868</v>
      </c>
      <c r="X15" s="307">
        <v>0</v>
      </c>
      <c r="Y15" s="307">
        <v>27115692</v>
      </c>
      <c r="Z15" s="307">
        <v>2692453</v>
      </c>
      <c r="AA15" s="307">
        <v>30128640</v>
      </c>
      <c r="AB15" s="307">
        <v>184711</v>
      </c>
      <c r="AC15" s="307">
        <v>1597900</v>
      </c>
      <c r="AD15" s="307">
        <v>2353875</v>
      </c>
      <c r="AE15" s="307">
        <v>3808613</v>
      </c>
      <c r="AF15" s="338">
        <v>10972</v>
      </c>
    </row>
    <row r="16" spans="1:32" s="99" customFormat="1" ht="11.25" customHeight="1">
      <c r="A16" s="191">
        <v>21</v>
      </c>
      <c r="B16" s="192"/>
      <c r="C16" s="263" t="s">
        <v>465</v>
      </c>
      <c r="D16" s="307">
        <v>250447925</v>
      </c>
      <c r="E16" s="307">
        <v>18955604</v>
      </c>
      <c r="F16" s="307">
        <v>89554192</v>
      </c>
      <c r="G16" s="307">
        <v>10560401</v>
      </c>
      <c r="H16" s="307">
        <v>23497810</v>
      </c>
      <c r="I16" s="307">
        <v>0</v>
      </c>
      <c r="J16" s="307">
        <v>0</v>
      </c>
      <c r="K16" s="307">
        <v>3463341</v>
      </c>
      <c r="L16" s="307">
        <v>26773784</v>
      </c>
      <c r="M16" s="307">
        <v>2608002</v>
      </c>
      <c r="N16" s="307">
        <v>0</v>
      </c>
      <c r="O16" s="307">
        <v>0</v>
      </c>
      <c r="P16" s="307">
        <v>0</v>
      </c>
      <c r="Q16" s="307">
        <v>954</v>
      </c>
      <c r="R16" s="307">
        <v>0</v>
      </c>
      <c r="S16" s="307">
        <v>927000</v>
      </c>
      <c r="T16" s="307">
        <v>142727</v>
      </c>
      <c r="U16" s="307">
        <v>7658345</v>
      </c>
      <c r="V16" s="307">
        <v>2236651</v>
      </c>
      <c r="W16" s="307">
        <v>865558</v>
      </c>
      <c r="X16" s="307">
        <v>0</v>
      </c>
      <c r="Y16" s="307">
        <v>24249105</v>
      </c>
      <c r="Z16" s="307">
        <v>3216175</v>
      </c>
      <c r="AA16" s="307">
        <v>30621300</v>
      </c>
      <c r="AB16" s="307">
        <v>192802</v>
      </c>
      <c r="AC16" s="307">
        <v>196000</v>
      </c>
      <c r="AD16" s="307">
        <v>886203</v>
      </c>
      <c r="AE16" s="307">
        <v>3472485</v>
      </c>
      <c r="AF16" s="338">
        <v>369486</v>
      </c>
    </row>
    <row r="17" spans="1:32" s="99" customFormat="1" ht="11.25" customHeight="1">
      <c r="A17" s="191">
        <v>27</v>
      </c>
      <c r="B17" s="192"/>
      <c r="C17" s="263" t="s">
        <v>466</v>
      </c>
      <c r="D17" s="307">
        <v>133415716</v>
      </c>
      <c r="E17" s="307">
        <v>7441660</v>
      </c>
      <c r="F17" s="307">
        <v>59935236</v>
      </c>
      <c r="G17" s="307">
        <v>8336969</v>
      </c>
      <c r="H17" s="307">
        <v>10716520</v>
      </c>
      <c r="I17" s="307">
        <v>693064</v>
      </c>
      <c r="J17" s="307">
        <v>0</v>
      </c>
      <c r="K17" s="307">
        <v>299599</v>
      </c>
      <c r="L17" s="307">
        <v>7138099</v>
      </c>
      <c r="M17" s="307">
        <v>2312579</v>
      </c>
      <c r="N17" s="307">
        <v>98700</v>
      </c>
      <c r="O17" s="307">
        <v>0</v>
      </c>
      <c r="P17" s="307">
        <v>0</v>
      </c>
      <c r="Q17" s="307">
        <v>37168</v>
      </c>
      <c r="R17" s="307">
        <v>0</v>
      </c>
      <c r="S17" s="307">
        <v>0</v>
      </c>
      <c r="T17" s="307">
        <v>273194</v>
      </c>
      <c r="U17" s="307">
        <v>5572624</v>
      </c>
      <c r="V17" s="307">
        <v>327848</v>
      </c>
      <c r="W17" s="307">
        <v>289183</v>
      </c>
      <c r="X17" s="307">
        <v>0</v>
      </c>
      <c r="Y17" s="307">
        <v>9621166</v>
      </c>
      <c r="Z17" s="307">
        <v>1475149</v>
      </c>
      <c r="AA17" s="307">
        <v>16527484</v>
      </c>
      <c r="AB17" s="307">
        <v>113835</v>
      </c>
      <c r="AC17" s="307">
        <v>125600</v>
      </c>
      <c r="AD17" s="307">
        <v>893868</v>
      </c>
      <c r="AE17" s="307">
        <v>1150272</v>
      </c>
      <c r="AF17" s="338">
        <v>35899</v>
      </c>
    </row>
    <row r="18" spans="1:32" s="99" customFormat="1" ht="11.25" customHeight="1">
      <c r="A18" s="191">
        <v>40</v>
      </c>
      <c r="B18" s="192"/>
      <c r="C18" s="263" t="s">
        <v>467</v>
      </c>
      <c r="D18" s="307">
        <v>216512824</v>
      </c>
      <c r="E18" s="307">
        <v>17485280</v>
      </c>
      <c r="F18" s="307">
        <v>91225607</v>
      </c>
      <c r="G18" s="307">
        <v>15553785</v>
      </c>
      <c r="H18" s="307">
        <v>17476844</v>
      </c>
      <c r="I18" s="307">
        <v>1894242</v>
      </c>
      <c r="J18" s="307">
        <v>905700</v>
      </c>
      <c r="K18" s="307">
        <v>213567</v>
      </c>
      <c r="L18" s="307">
        <v>6200123</v>
      </c>
      <c r="M18" s="307">
        <v>7914232</v>
      </c>
      <c r="N18" s="307">
        <v>0</v>
      </c>
      <c r="O18" s="307">
        <v>0</v>
      </c>
      <c r="P18" s="307">
        <v>0</v>
      </c>
      <c r="Q18" s="307">
        <v>0</v>
      </c>
      <c r="R18" s="307">
        <v>0</v>
      </c>
      <c r="S18" s="307">
        <v>0</v>
      </c>
      <c r="T18" s="307">
        <v>106553</v>
      </c>
      <c r="U18" s="307">
        <v>3666866</v>
      </c>
      <c r="V18" s="307">
        <v>1793093</v>
      </c>
      <c r="W18" s="307">
        <v>479755</v>
      </c>
      <c r="X18" s="307">
        <v>0</v>
      </c>
      <c r="Y18" s="307">
        <v>19699350</v>
      </c>
      <c r="Z18" s="307">
        <v>3090446</v>
      </c>
      <c r="AA18" s="307">
        <v>26665325</v>
      </c>
      <c r="AB18" s="307">
        <v>135469</v>
      </c>
      <c r="AC18" s="307">
        <v>100000</v>
      </c>
      <c r="AD18" s="307">
        <v>292459</v>
      </c>
      <c r="AE18" s="307">
        <v>868175</v>
      </c>
      <c r="AF18" s="338">
        <v>745953</v>
      </c>
    </row>
    <row r="19" spans="1:32" s="99" customFormat="1" ht="11.25" customHeight="1">
      <c r="A19" s="191">
        <v>49</v>
      </c>
      <c r="B19" s="192"/>
      <c r="C19" s="263" t="s">
        <v>468</v>
      </c>
      <c r="D19" s="307">
        <v>164873417</v>
      </c>
      <c r="E19" s="307">
        <v>10096466</v>
      </c>
      <c r="F19" s="307">
        <v>67084695</v>
      </c>
      <c r="G19" s="307">
        <v>8395786</v>
      </c>
      <c r="H19" s="307">
        <v>10719931</v>
      </c>
      <c r="I19" s="307">
        <v>1356265</v>
      </c>
      <c r="J19" s="307">
        <v>1375570</v>
      </c>
      <c r="K19" s="307">
        <v>576120</v>
      </c>
      <c r="L19" s="307">
        <v>12583449</v>
      </c>
      <c r="M19" s="307">
        <v>849796</v>
      </c>
      <c r="N19" s="307">
        <v>4000</v>
      </c>
      <c r="O19" s="307">
        <v>0</v>
      </c>
      <c r="P19" s="307">
        <v>0</v>
      </c>
      <c r="Q19" s="307">
        <v>378</v>
      </c>
      <c r="R19" s="307">
        <v>8222817</v>
      </c>
      <c r="S19" s="307">
        <v>0</v>
      </c>
      <c r="T19" s="307">
        <v>296740</v>
      </c>
      <c r="U19" s="307">
        <v>6015442</v>
      </c>
      <c r="V19" s="307">
        <v>269997</v>
      </c>
      <c r="W19" s="307">
        <v>493282</v>
      </c>
      <c r="X19" s="307">
        <v>0</v>
      </c>
      <c r="Y19" s="307">
        <v>8172892</v>
      </c>
      <c r="Z19" s="307">
        <v>1436130</v>
      </c>
      <c r="AA19" s="307">
        <v>18437530</v>
      </c>
      <c r="AB19" s="307">
        <v>301583</v>
      </c>
      <c r="AC19" s="307">
        <v>80000</v>
      </c>
      <c r="AD19" s="307">
        <v>4419190</v>
      </c>
      <c r="AE19" s="307">
        <v>3642157</v>
      </c>
      <c r="AF19" s="338">
        <v>43201</v>
      </c>
    </row>
    <row r="20" spans="1:32" s="99" customFormat="1" ht="11.25" customHeight="1">
      <c r="A20" s="191">
        <v>67</v>
      </c>
      <c r="B20" s="192"/>
      <c r="C20" s="263" t="s">
        <v>295</v>
      </c>
      <c r="D20" s="307">
        <v>173726275</v>
      </c>
      <c r="E20" s="307">
        <v>9691013</v>
      </c>
      <c r="F20" s="307">
        <v>56420172</v>
      </c>
      <c r="G20" s="307">
        <v>6214914</v>
      </c>
      <c r="H20" s="307">
        <v>15987753</v>
      </c>
      <c r="I20" s="307">
        <v>4334028</v>
      </c>
      <c r="J20" s="307">
        <v>1030396</v>
      </c>
      <c r="K20" s="307">
        <v>991905</v>
      </c>
      <c r="L20" s="307">
        <v>6137680</v>
      </c>
      <c r="M20" s="307">
        <v>913334</v>
      </c>
      <c r="N20" s="307">
        <v>333200</v>
      </c>
      <c r="O20" s="307">
        <v>0</v>
      </c>
      <c r="P20" s="307">
        <v>0</v>
      </c>
      <c r="Q20" s="307">
        <v>19653</v>
      </c>
      <c r="R20" s="307">
        <v>35379197</v>
      </c>
      <c r="S20" s="307">
        <v>0</v>
      </c>
      <c r="T20" s="307">
        <v>135684</v>
      </c>
      <c r="U20" s="307">
        <v>7576362</v>
      </c>
      <c r="V20" s="307">
        <v>225902</v>
      </c>
      <c r="W20" s="307">
        <v>606774</v>
      </c>
      <c r="X20" s="307">
        <v>0</v>
      </c>
      <c r="Y20" s="307">
        <v>5330848</v>
      </c>
      <c r="Z20" s="307">
        <v>1081388</v>
      </c>
      <c r="AA20" s="307">
        <v>16164263</v>
      </c>
      <c r="AB20" s="307">
        <v>397016</v>
      </c>
      <c r="AC20" s="307">
        <v>0</v>
      </c>
      <c r="AD20" s="307">
        <v>985530</v>
      </c>
      <c r="AE20" s="307">
        <v>3750823</v>
      </c>
      <c r="AF20" s="338">
        <v>18440</v>
      </c>
    </row>
    <row r="21" spans="1:32" s="99" customFormat="1" ht="11.25" customHeight="1">
      <c r="A21" s="191">
        <v>88</v>
      </c>
      <c r="B21" s="192"/>
      <c r="C21" s="263" t="s">
        <v>296</v>
      </c>
      <c r="D21" s="307">
        <v>102393107</v>
      </c>
      <c r="E21" s="307">
        <v>3088815</v>
      </c>
      <c r="F21" s="307">
        <v>47767919</v>
      </c>
      <c r="G21" s="307">
        <v>5417269</v>
      </c>
      <c r="H21" s="307">
        <v>10685827</v>
      </c>
      <c r="I21" s="307">
        <v>1941967</v>
      </c>
      <c r="J21" s="307">
        <v>0</v>
      </c>
      <c r="K21" s="307">
        <v>343046</v>
      </c>
      <c r="L21" s="307">
        <v>11878469</v>
      </c>
      <c r="M21" s="307">
        <v>1187894</v>
      </c>
      <c r="N21" s="307">
        <v>46300</v>
      </c>
      <c r="O21" s="307">
        <v>0</v>
      </c>
      <c r="P21" s="307">
        <v>0</v>
      </c>
      <c r="Q21" s="307">
        <v>0</v>
      </c>
      <c r="R21" s="307">
        <v>1955162</v>
      </c>
      <c r="S21" s="307">
        <v>0</v>
      </c>
      <c r="T21" s="307">
        <v>198754</v>
      </c>
      <c r="U21" s="307">
        <v>3824519</v>
      </c>
      <c r="V21" s="307">
        <v>133504</v>
      </c>
      <c r="W21" s="307">
        <v>165614</v>
      </c>
      <c r="X21" s="307">
        <v>0</v>
      </c>
      <c r="Y21" s="307">
        <v>3526985</v>
      </c>
      <c r="Z21" s="307">
        <v>569590</v>
      </c>
      <c r="AA21" s="307">
        <v>8630903</v>
      </c>
      <c r="AB21" s="307">
        <v>139003</v>
      </c>
      <c r="AC21" s="307">
        <v>0</v>
      </c>
      <c r="AD21" s="307">
        <v>390430</v>
      </c>
      <c r="AE21" s="307">
        <v>466204</v>
      </c>
      <c r="AF21" s="338">
        <v>34933</v>
      </c>
    </row>
    <row r="22" spans="1:32" s="140" customFormat="1" ht="11.25" customHeight="1">
      <c r="A22" s="191">
        <v>97</v>
      </c>
      <c r="B22" s="194"/>
      <c r="C22" s="263" t="s">
        <v>297</v>
      </c>
      <c r="D22" s="307">
        <v>153692144</v>
      </c>
      <c r="E22" s="307">
        <v>13943014</v>
      </c>
      <c r="F22" s="307">
        <v>48799723</v>
      </c>
      <c r="G22" s="307">
        <v>15617611</v>
      </c>
      <c r="H22" s="307">
        <v>10331777</v>
      </c>
      <c r="I22" s="307">
        <v>1113550</v>
      </c>
      <c r="J22" s="307">
        <v>0</v>
      </c>
      <c r="K22" s="307">
        <v>3823062</v>
      </c>
      <c r="L22" s="307">
        <v>4872285</v>
      </c>
      <c r="M22" s="307">
        <v>1178311</v>
      </c>
      <c r="N22" s="307">
        <v>64200</v>
      </c>
      <c r="O22" s="307">
        <v>0</v>
      </c>
      <c r="P22" s="307">
        <v>0</v>
      </c>
      <c r="Q22" s="307">
        <v>0</v>
      </c>
      <c r="R22" s="307">
        <v>15521208</v>
      </c>
      <c r="S22" s="307">
        <v>0</v>
      </c>
      <c r="T22" s="307">
        <v>286899</v>
      </c>
      <c r="U22" s="307">
        <v>2762553</v>
      </c>
      <c r="V22" s="307">
        <v>296219</v>
      </c>
      <c r="W22" s="307">
        <v>380441</v>
      </c>
      <c r="X22" s="307">
        <v>0</v>
      </c>
      <c r="Y22" s="307">
        <v>4266652</v>
      </c>
      <c r="Z22" s="307">
        <v>821532</v>
      </c>
      <c r="AA22" s="307">
        <v>10591500</v>
      </c>
      <c r="AB22" s="307">
        <v>230623</v>
      </c>
      <c r="AC22" s="322">
        <v>10000</v>
      </c>
      <c r="AD22" s="307">
        <v>2003426</v>
      </c>
      <c r="AE22" s="307">
        <v>16777558</v>
      </c>
      <c r="AF22" s="339">
        <v>0</v>
      </c>
    </row>
    <row r="23" spans="1:32" s="140" customFormat="1" ht="4.5" customHeight="1">
      <c r="A23" s="191"/>
      <c r="B23" s="194"/>
      <c r="C23" s="193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22"/>
      <c r="AD23" s="307"/>
      <c r="AE23" s="307"/>
      <c r="AF23" s="339"/>
    </row>
    <row r="24" spans="1:32" s="99" customFormat="1" ht="11.25" customHeight="1">
      <c r="A24" s="191">
        <v>1</v>
      </c>
      <c r="B24" s="195">
        <v>100</v>
      </c>
      <c r="C24" s="263" t="s">
        <v>515</v>
      </c>
      <c r="D24" s="307">
        <v>1778744997</v>
      </c>
      <c r="E24" s="307">
        <v>270077275</v>
      </c>
      <c r="F24" s="307">
        <v>631377040</v>
      </c>
      <c r="G24" s="307">
        <v>177720801</v>
      </c>
      <c r="H24" s="307">
        <v>77786186</v>
      </c>
      <c r="I24" s="307">
        <v>0</v>
      </c>
      <c r="J24" s="307">
        <v>17551073</v>
      </c>
      <c r="K24" s="307">
        <v>111554676</v>
      </c>
      <c r="L24" s="307">
        <v>49858508</v>
      </c>
      <c r="M24" s="307">
        <v>24708058</v>
      </c>
      <c r="N24" s="307">
        <v>0</v>
      </c>
      <c r="O24" s="307">
        <v>24015</v>
      </c>
      <c r="P24" s="307">
        <v>0</v>
      </c>
      <c r="Q24" s="307">
        <v>26088392</v>
      </c>
      <c r="R24" s="307">
        <v>0</v>
      </c>
      <c r="S24" s="307">
        <v>18749243</v>
      </c>
      <c r="T24" s="307">
        <v>1541831</v>
      </c>
      <c r="U24" s="307">
        <v>17590014</v>
      </c>
      <c r="V24" s="307">
        <v>14550326</v>
      </c>
      <c r="W24" s="307">
        <v>11593750</v>
      </c>
      <c r="X24" s="307">
        <v>48264846</v>
      </c>
      <c r="Y24" s="307">
        <v>57630100</v>
      </c>
      <c r="Z24" s="307">
        <v>8002274</v>
      </c>
      <c r="AA24" s="307">
        <v>84757000</v>
      </c>
      <c r="AB24" s="307">
        <v>0</v>
      </c>
      <c r="AC24" s="307">
        <v>0</v>
      </c>
      <c r="AD24" s="307">
        <v>9801252</v>
      </c>
      <c r="AE24" s="307">
        <v>118206129</v>
      </c>
      <c r="AF24" s="338">
        <v>1312208</v>
      </c>
    </row>
    <row r="25" spans="1:32" s="99" customFormat="1" ht="11.25" customHeight="1">
      <c r="A25" s="191">
        <v>41</v>
      </c>
      <c r="B25" s="192">
        <v>201</v>
      </c>
      <c r="C25" s="263" t="s">
        <v>301</v>
      </c>
      <c r="D25" s="307">
        <v>165138309</v>
      </c>
      <c r="E25" s="307">
        <v>12090315</v>
      </c>
      <c r="F25" s="307">
        <v>70173773</v>
      </c>
      <c r="G25" s="307">
        <v>14014513</v>
      </c>
      <c r="H25" s="307">
        <v>12384994</v>
      </c>
      <c r="I25" s="307">
        <v>0</v>
      </c>
      <c r="J25" s="307">
        <v>905700</v>
      </c>
      <c r="K25" s="307">
        <v>82190</v>
      </c>
      <c r="L25" s="307">
        <v>3339386</v>
      </c>
      <c r="M25" s="307">
        <v>7746705</v>
      </c>
      <c r="N25" s="307">
        <v>0</v>
      </c>
      <c r="O25" s="307">
        <v>0</v>
      </c>
      <c r="P25" s="307">
        <v>0</v>
      </c>
      <c r="Q25" s="307">
        <v>0</v>
      </c>
      <c r="R25" s="307">
        <v>0</v>
      </c>
      <c r="S25" s="307">
        <v>0</v>
      </c>
      <c r="T25" s="307">
        <v>57842</v>
      </c>
      <c r="U25" s="307">
        <v>1960815</v>
      </c>
      <c r="V25" s="307">
        <v>1607827</v>
      </c>
      <c r="W25" s="307">
        <v>227065</v>
      </c>
      <c r="X25" s="307">
        <v>0</v>
      </c>
      <c r="Y25" s="307">
        <v>16589071</v>
      </c>
      <c r="Z25" s="307">
        <v>2638598</v>
      </c>
      <c r="AA25" s="307">
        <v>19978700</v>
      </c>
      <c r="AB25" s="307">
        <v>46039</v>
      </c>
      <c r="AC25" s="307">
        <v>0</v>
      </c>
      <c r="AD25" s="307">
        <v>209</v>
      </c>
      <c r="AE25" s="307">
        <v>548614</v>
      </c>
      <c r="AF25" s="338">
        <v>745953</v>
      </c>
    </row>
    <row r="26" spans="1:32" s="99" customFormat="1" ht="11.25" customHeight="1">
      <c r="A26" s="191">
        <v>12</v>
      </c>
      <c r="B26" s="192">
        <v>202</v>
      </c>
      <c r="C26" s="263" t="s">
        <v>302</v>
      </c>
      <c r="D26" s="307">
        <v>251165509</v>
      </c>
      <c r="E26" s="307">
        <v>16364672</v>
      </c>
      <c r="F26" s="307">
        <v>68052982</v>
      </c>
      <c r="G26" s="307">
        <v>36035797</v>
      </c>
      <c r="H26" s="307">
        <v>4402653</v>
      </c>
      <c r="I26" s="307">
        <v>0</v>
      </c>
      <c r="J26" s="307">
        <v>17472300</v>
      </c>
      <c r="K26" s="307">
        <v>7643619</v>
      </c>
      <c r="L26" s="307">
        <v>33487312</v>
      </c>
      <c r="M26" s="307">
        <v>1581246</v>
      </c>
      <c r="N26" s="307">
        <v>168500</v>
      </c>
      <c r="O26" s="307">
        <v>0</v>
      </c>
      <c r="P26" s="307">
        <v>493500</v>
      </c>
      <c r="Q26" s="307">
        <v>8545</v>
      </c>
      <c r="R26" s="307">
        <v>0</v>
      </c>
      <c r="S26" s="307">
        <v>0</v>
      </c>
      <c r="T26" s="307">
        <v>621295</v>
      </c>
      <c r="U26" s="307">
        <v>4360154</v>
      </c>
      <c r="V26" s="307">
        <v>6640276</v>
      </c>
      <c r="W26" s="307">
        <v>1144985</v>
      </c>
      <c r="X26" s="307">
        <v>0</v>
      </c>
      <c r="Y26" s="307">
        <v>16701339</v>
      </c>
      <c r="Z26" s="307">
        <v>2574984</v>
      </c>
      <c r="AA26" s="307">
        <v>19836900</v>
      </c>
      <c r="AB26" s="307">
        <v>136171</v>
      </c>
      <c r="AC26" s="307">
        <v>0</v>
      </c>
      <c r="AD26" s="307">
        <v>3473608</v>
      </c>
      <c r="AE26" s="307">
        <v>9964671</v>
      </c>
      <c r="AF26" s="338">
        <v>0</v>
      </c>
    </row>
    <row r="27" spans="1:32" s="99" customFormat="1" ht="11.25" customHeight="1">
      <c r="A27" s="191">
        <v>22</v>
      </c>
      <c r="B27" s="192">
        <v>203</v>
      </c>
      <c r="C27" s="263" t="s">
        <v>303</v>
      </c>
      <c r="D27" s="307">
        <v>113599362</v>
      </c>
      <c r="E27" s="307">
        <v>10266487</v>
      </c>
      <c r="F27" s="307">
        <v>39842680</v>
      </c>
      <c r="G27" s="307">
        <v>7358429</v>
      </c>
      <c r="H27" s="307">
        <v>8053585</v>
      </c>
      <c r="I27" s="307">
        <v>0</v>
      </c>
      <c r="J27" s="307">
        <v>0</v>
      </c>
      <c r="K27" s="307">
        <v>3441441</v>
      </c>
      <c r="L27" s="307">
        <v>10703384</v>
      </c>
      <c r="M27" s="307">
        <v>698189</v>
      </c>
      <c r="N27" s="307">
        <v>0</v>
      </c>
      <c r="O27" s="307">
        <v>0</v>
      </c>
      <c r="P27" s="307">
        <v>0</v>
      </c>
      <c r="Q27" s="307">
        <v>0</v>
      </c>
      <c r="R27" s="307">
        <v>0</v>
      </c>
      <c r="S27" s="307">
        <v>927000</v>
      </c>
      <c r="T27" s="307">
        <v>0</v>
      </c>
      <c r="U27" s="307">
        <v>4374675</v>
      </c>
      <c r="V27" s="307">
        <v>803394</v>
      </c>
      <c r="W27" s="307">
        <v>574169</v>
      </c>
      <c r="X27" s="307">
        <v>0</v>
      </c>
      <c r="Y27" s="307">
        <v>9915805</v>
      </c>
      <c r="Z27" s="307">
        <v>1311675</v>
      </c>
      <c r="AA27" s="307">
        <v>11934700</v>
      </c>
      <c r="AB27" s="307">
        <v>86784</v>
      </c>
      <c r="AC27" s="307">
        <v>0</v>
      </c>
      <c r="AD27" s="307">
        <v>640613</v>
      </c>
      <c r="AE27" s="307">
        <v>2491623</v>
      </c>
      <c r="AF27" s="338">
        <v>174729</v>
      </c>
    </row>
    <row r="28" spans="1:32" s="99" customFormat="1" ht="11.25" customHeight="1">
      <c r="A28" s="191">
        <v>13</v>
      </c>
      <c r="B28" s="192">
        <v>204</v>
      </c>
      <c r="C28" s="263" t="s">
        <v>304</v>
      </c>
      <c r="D28" s="307">
        <v>243133565</v>
      </c>
      <c r="E28" s="307">
        <v>46163040</v>
      </c>
      <c r="F28" s="307">
        <v>36640426</v>
      </c>
      <c r="G28" s="307">
        <v>40175617</v>
      </c>
      <c r="H28" s="307">
        <v>12642874</v>
      </c>
      <c r="I28" s="307">
        <v>0</v>
      </c>
      <c r="J28" s="307">
        <v>3527701</v>
      </c>
      <c r="K28" s="307">
        <v>19023158</v>
      </c>
      <c r="L28" s="307">
        <v>20827177</v>
      </c>
      <c r="M28" s="307">
        <v>2097337</v>
      </c>
      <c r="N28" s="307">
        <v>0</v>
      </c>
      <c r="O28" s="307">
        <v>0</v>
      </c>
      <c r="P28" s="307">
        <v>0</v>
      </c>
      <c r="Q28" s="307">
        <v>0</v>
      </c>
      <c r="R28" s="307">
        <v>0</v>
      </c>
      <c r="S28" s="307">
        <v>0</v>
      </c>
      <c r="T28" s="307">
        <v>156171</v>
      </c>
      <c r="U28" s="307">
        <v>2533349</v>
      </c>
      <c r="V28" s="307">
        <v>9316486</v>
      </c>
      <c r="W28" s="307">
        <v>988866</v>
      </c>
      <c r="X28" s="307">
        <v>0</v>
      </c>
      <c r="Y28" s="307">
        <v>18209297</v>
      </c>
      <c r="Z28" s="307">
        <v>1776907</v>
      </c>
      <c r="AA28" s="307">
        <v>17274300</v>
      </c>
      <c r="AB28" s="307">
        <v>0</v>
      </c>
      <c r="AC28" s="307">
        <v>0</v>
      </c>
      <c r="AD28" s="307">
        <v>6424740</v>
      </c>
      <c r="AE28" s="307">
        <v>5356119</v>
      </c>
      <c r="AF28" s="338">
        <v>0</v>
      </c>
    </row>
    <row r="29" spans="1:32" s="99" customFormat="1" ht="11.25" customHeight="1">
      <c r="A29" s="191">
        <v>98</v>
      </c>
      <c r="B29" s="192">
        <v>205</v>
      </c>
      <c r="C29" s="263" t="s">
        <v>305</v>
      </c>
      <c r="D29" s="307">
        <v>27577728</v>
      </c>
      <c r="E29" s="307">
        <v>2299821</v>
      </c>
      <c r="F29" s="307">
        <v>13375306</v>
      </c>
      <c r="G29" s="307">
        <v>422243</v>
      </c>
      <c r="H29" s="307">
        <v>2040143</v>
      </c>
      <c r="I29" s="307">
        <v>58071</v>
      </c>
      <c r="J29" s="307">
        <v>0</v>
      </c>
      <c r="K29" s="307">
        <v>356421</v>
      </c>
      <c r="L29" s="307">
        <v>1166437</v>
      </c>
      <c r="M29" s="307">
        <v>164588</v>
      </c>
      <c r="N29" s="307">
        <v>25200</v>
      </c>
      <c r="O29" s="307">
        <v>0</v>
      </c>
      <c r="P29" s="307">
        <v>0</v>
      </c>
      <c r="Q29" s="307">
        <v>0</v>
      </c>
      <c r="R29" s="307">
        <v>0</v>
      </c>
      <c r="S29" s="307">
        <v>0</v>
      </c>
      <c r="T29" s="307">
        <v>107579</v>
      </c>
      <c r="U29" s="307">
        <v>761501</v>
      </c>
      <c r="V29" s="307">
        <v>278829</v>
      </c>
      <c r="W29" s="307">
        <v>76260</v>
      </c>
      <c r="X29" s="307">
        <v>0</v>
      </c>
      <c r="Y29" s="307">
        <v>1242010</v>
      </c>
      <c r="Z29" s="307">
        <v>245721</v>
      </c>
      <c r="AA29" s="307">
        <v>2028800</v>
      </c>
      <c r="AB29" s="307">
        <v>35905</v>
      </c>
      <c r="AC29" s="307">
        <v>10000</v>
      </c>
      <c r="AD29" s="307">
        <v>429704</v>
      </c>
      <c r="AE29" s="307">
        <v>2453189</v>
      </c>
      <c r="AF29" s="338">
        <v>0</v>
      </c>
    </row>
    <row r="30" spans="1:32" s="99" customFormat="1" ht="11.25" customHeight="1">
      <c r="A30" s="191">
        <v>14</v>
      </c>
      <c r="B30" s="192">
        <v>206</v>
      </c>
      <c r="C30" s="263" t="s">
        <v>306</v>
      </c>
      <c r="D30" s="307">
        <v>109434044</v>
      </c>
      <c r="E30" s="307">
        <v>27650424</v>
      </c>
      <c r="F30" s="307">
        <v>24396654</v>
      </c>
      <c r="G30" s="307">
        <v>15438572</v>
      </c>
      <c r="H30" s="307">
        <v>2835169</v>
      </c>
      <c r="I30" s="307">
        <v>0</v>
      </c>
      <c r="J30" s="307">
        <v>5947900</v>
      </c>
      <c r="K30" s="307">
        <v>7843428</v>
      </c>
      <c r="L30" s="307">
        <v>6376752</v>
      </c>
      <c r="M30" s="307">
        <v>109684</v>
      </c>
      <c r="N30" s="307">
        <v>7300</v>
      </c>
      <c r="O30" s="307">
        <v>0</v>
      </c>
      <c r="P30" s="307">
        <v>0</v>
      </c>
      <c r="Q30" s="307">
        <v>0</v>
      </c>
      <c r="R30" s="307">
        <v>0</v>
      </c>
      <c r="S30" s="307">
        <v>0</v>
      </c>
      <c r="T30" s="307">
        <v>223358</v>
      </c>
      <c r="U30" s="307">
        <v>1346132</v>
      </c>
      <c r="V30" s="307">
        <v>2799733</v>
      </c>
      <c r="W30" s="307">
        <v>626977</v>
      </c>
      <c r="X30" s="307">
        <v>0</v>
      </c>
      <c r="Y30" s="307">
        <v>4953154</v>
      </c>
      <c r="Z30" s="307">
        <v>308143</v>
      </c>
      <c r="AA30" s="307">
        <v>4108800</v>
      </c>
      <c r="AB30" s="307">
        <v>0</v>
      </c>
      <c r="AC30" s="307">
        <v>47900</v>
      </c>
      <c r="AD30" s="307">
        <v>1322448</v>
      </c>
      <c r="AE30" s="307">
        <v>3082255</v>
      </c>
      <c r="AF30" s="338">
        <v>9261</v>
      </c>
    </row>
    <row r="31" spans="1:32" s="99" customFormat="1" ht="11.25" customHeight="1">
      <c r="A31" s="191">
        <v>16</v>
      </c>
      <c r="B31" s="192">
        <v>207</v>
      </c>
      <c r="C31" s="263" t="s">
        <v>307</v>
      </c>
      <c r="D31" s="307">
        <v>65414710</v>
      </c>
      <c r="E31" s="307">
        <v>6740834</v>
      </c>
      <c r="F31" s="307">
        <v>24703082</v>
      </c>
      <c r="G31" s="307">
        <v>6035497</v>
      </c>
      <c r="H31" s="307">
        <v>2780931</v>
      </c>
      <c r="I31" s="307">
        <v>0</v>
      </c>
      <c r="J31" s="307">
        <v>0</v>
      </c>
      <c r="K31" s="307">
        <v>1729930</v>
      </c>
      <c r="L31" s="307">
        <v>184307</v>
      </c>
      <c r="M31" s="307">
        <v>1629288</v>
      </c>
      <c r="N31" s="307">
        <v>0</v>
      </c>
      <c r="O31" s="307">
        <v>0</v>
      </c>
      <c r="P31" s="307">
        <v>0</v>
      </c>
      <c r="Q31" s="307">
        <v>0</v>
      </c>
      <c r="R31" s="307">
        <v>0</v>
      </c>
      <c r="S31" s="307">
        <v>61750</v>
      </c>
      <c r="T31" s="307">
        <v>0</v>
      </c>
      <c r="U31" s="307">
        <v>1392066</v>
      </c>
      <c r="V31" s="307">
        <v>607581</v>
      </c>
      <c r="W31" s="307">
        <v>469512</v>
      </c>
      <c r="X31" s="307">
        <v>0</v>
      </c>
      <c r="Y31" s="307">
        <v>6585856</v>
      </c>
      <c r="Z31" s="307">
        <v>924192</v>
      </c>
      <c r="AA31" s="307">
        <v>7863436</v>
      </c>
      <c r="AB31" s="307">
        <v>66249</v>
      </c>
      <c r="AC31" s="307">
        <v>769700</v>
      </c>
      <c r="AD31" s="307">
        <v>821244</v>
      </c>
      <c r="AE31" s="307">
        <v>2038283</v>
      </c>
      <c r="AF31" s="338">
        <v>10972</v>
      </c>
    </row>
    <row r="32" spans="1:32" s="99" customFormat="1" ht="11.25" customHeight="1">
      <c r="A32" s="191">
        <v>50</v>
      </c>
      <c r="B32" s="192">
        <v>208</v>
      </c>
      <c r="C32" s="263" t="s">
        <v>469</v>
      </c>
      <c r="D32" s="307">
        <v>17987459</v>
      </c>
      <c r="E32" s="307">
        <v>2118260</v>
      </c>
      <c r="F32" s="307">
        <v>8051039</v>
      </c>
      <c r="G32" s="307">
        <v>1045542</v>
      </c>
      <c r="H32" s="307">
        <v>488663</v>
      </c>
      <c r="I32" s="307">
        <v>0</v>
      </c>
      <c r="J32" s="307">
        <v>0</v>
      </c>
      <c r="K32" s="307">
        <v>35900</v>
      </c>
      <c r="L32" s="307">
        <v>1322938</v>
      </c>
      <c r="M32" s="307">
        <v>115066</v>
      </c>
      <c r="N32" s="307">
        <v>0</v>
      </c>
      <c r="O32" s="307">
        <v>0</v>
      </c>
      <c r="P32" s="307">
        <v>0</v>
      </c>
      <c r="Q32" s="307">
        <v>0</v>
      </c>
      <c r="R32" s="307">
        <v>0</v>
      </c>
      <c r="S32" s="307">
        <v>0</v>
      </c>
      <c r="T32" s="307">
        <v>2966</v>
      </c>
      <c r="U32" s="307">
        <v>1133760</v>
      </c>
      <c r="V32" s="307">
        <v>0</v>
      </c>
      <c r="W32" s="307">
        <v>192877</v>
      </c>
      <c r="X32" s="307">
        <v>0</v>
      </c>
      <c r="Y32" s="307">
        <v>1176400</v>
      </c>
      <c r="Z32" s="307">
        <v>185839</v>
      </c>
      <c r="AA32" s="307">
        <v>1738900</v>
      </c>
      <c r="AB32" s="307">
        <v>51928</v>
      </c>
      <c r="AC32" s="307">
        <v>0</v>
      </c>
      <c r="AD32" s="307">
        <v>0</v>
      </c>
      <c r="AE32" s="307">
        <v>327381</v>
      </c>
      <c r="AF32" s="340">
        <v>0</v>
      </c>
    </row>
    <row r="33" spans="1:32" s="99" customFormat="1" ht="11.25" customHeight="1">
      <c r="A33" s="191">
        <v>68</v>
      </c>
      <c r="B33" s="192">
        <v>209</v>
      </c>
      <c r="C33" s="263" t="s">
        <v>308</v>
      </c>
      <c r="D33" s="307">
        <v>23285691</v>
      </c>
      <c r="E33" s="307">
        <v>1843394</v>
      </c>
      <c r="F33" s="307">
        <v>10154054</v>
      </c>
      <c r="G33" s="307">
        <v>1015548</v>
      </c>
      <c r="H33" s="307">
        <v>2536477</v>
      </c>
      <c r="I33" s="307">
        <v>0</v>
      </c>
      <c r="J33" s="307">
        <v>0</v>
      </c>
      <c r="K33" s="307">
        <v>374238</v>
      </c>
      <c r="L33" s="307">
        <v>825204</v>
      </c>
      <c r="M33" s="307">
        <v>191133</v>
      </c>
      <c r="N33" s="307">
        <v>281200</v>
      </c>
      <c r="O33" s="307">
        <v>0</v>
      </c>
      <c r="P33" s="307">
        <v>0</v>
      </c>
      <c r="Q33" s="307">
        <v>0</v>
      </c>
      <c r="R33" s="307">
        <v>0</v>
      </c>
      <c r="S33" s="307">
        <v>0</v>
      </c>
      <c r="T33" s="307">
        <v>0</v>
      </c>
      <c r="U33" s="307">
        <v>1448831</v>
      </c>
      <c r="V33" s="307">
        <v>168750</v>
      </c>
      <c r="W33" s="307">
        <v>61918</v>
      </c>
      <c r="X33" s="307">
        <v>0</v>
      </c>
      <c r="Y33" s="307">
        <v>1393917</v>
      </c>
      <c r="Z33" s="307">
        <v>271849</v>
      </c>
      <c r="AA33" s="307">
        <v>2288563</v>
      </c>
      <c r="AB33" s="307">
        <v>58888</v>
      </c>
      <c r="AC33" s="307">
        <v>0</v>
      </c>
      <c r="AD33" s="307">
        <v>305640</v>
      </c>
      <c r="AE33" s="307">
        <v>66087</v>
      </c>
      <c r="AF33" s="340">
        <v>0</v>
      </c>
    </row>
    <row r="34" spans="1:32" s="99" customFormat="1" ht="11.25" customHeight="1">
      <c r="A34" s="191">
        <v>23</v>
      </c>
      <c r="B34" s="192">
        <v>210</v>
      </c>
      <c r="C34" s="263" t="s">
        <v>309</v>
      </c>
      <c r="D34" s="307">
        <v>84683036</v>
      </c>
      <c r="E34" s="307">
        <v>5859050</v>
      </c>
      <c r="F34" s="307">
        <v>28429897</v>
      </c>
      <c r="G34" s="307">
        <v>1468391</v>
      </c>
      <c r="H34" s="307">
        <v>11137352</v>
      </c>
      <c r="I34" s="307">
        <v>0</v>
      </c>
      <c r="J34" s="307">
        <v>0</v>
      </c>
      <c r="K34" s="307">
        <v>12841</v>
      </c>
      <c r="L34" s="307">
        <v>12458463</v>
      </c>
      <c r="M34" s="307">
        <v>917866</v>
      </c>
      <c r="N34" s="307">
        <v>0</v>
      </c>
      <c r="O34" s="307">
        <v>0</v>
      </c>
      <c r="P34" s="307">
        <v>0</v>
      </c>
      <c r="Q34" s="307">
        <v>0</v>
      </c>
      <c r="R34" s="307">
        <v>0</v>
      </c>
      <c r="S34" s="307">
        <v>0</v>
      </c>
      <c r="T34" s="307">
        <v>110978</v>
      </c>
      <c r="U34" s="307">
        <v>2220834</v>
      </c>
      <c r="V34" s="307">
        <v>751001</v>
      </c>
      <c r="W34" s="307">
        <v>233753</v>
      </c>
      <c r="X34" s="307">
        <v>0</v>
      </c>
      <c r="Y34" s="307">
        <v>8708011</v>
      </c>
      <c r="Z34" s="307">
        <v>1133633</v>
      </c>
      <c r="AA34" s="307">
        <v>10725200</v>
      </c>
      <c r="AB34" s="307">
        <v>92584</v>
      </c>
      <c r="AC34" s="307">
        <v>0</v>
      </c>
      <c r="AD34" s="307">
        <v>0</v>
      </c>
      <c r="AE34" s="307">
        <v>423182</v>
      </c>
      <c r="AF34" s="338">
        <v>0</v>
      </c>
    </row>
    <row r="35" spans="1:32" s="99" customFormat="1" ht="11.25" customHeight="1">
      <c r="A35" s="191">
        <v>51</v>
      </c>
      <c r="B35" s="192">
        <v>211</v>
      </c>
      <c r="C35" s="263" t="s">
        <v>470</v>
      </c>
      <c r="D35" s="307">
        <v>15892830</v>
      </c>
      <c r="E35" s="307">
        <v>973839</v>
      </c>
      <c r="F35" s="307">
        <v>6180798</v>
      </c>
      <c r="G35" s="307">
        <v>412396</v>
      </c>
      <c r="H35" s="307">
        <v>802679</v>
      </c>
      <c r="I35" s="307">
        <v>0</v>
      </c>
      <c r="J35" s="307">
        <v>0</v>
      </c>
      <c r="K35" s="307">
        <v>35883</v>
      </c>
      <c r="L35" s="307">
        <v>0</v>
      </c>
      <c r="M35" s="307">
        <v>74924</v>
      </c>
      <c r="N35" s="307">
        <v>0</v>
      </c>
      <c r="O35" s="307">
        <v>0</v>
      </c>
      <c r="P35" s="307">
        <v>0</v>
      </c>
      <c r="Q35" s="307">
        <v>0</v>
      </c>
      <c r="R35" s="307">
        <v>0</v>
      </c>
      <c r="S35" s="307">
        <v>0</v>
      </c>
      <c r="T35" s="307">
        <v>230322</v>
      </c>
      <c r="U35" s="307">
        <v>214472</v>
      </c>
      <c r="V35" s="307">
        <v>0</v>
      </c>
      <c r="W35" s="307">
        <v>10106</v>
      </c>
      <c r="X35" s="307">
        <v>0</v>
      </c>
      <c r="Y35" s="307">
        <v>564321</v>
      </c>
      <c r="Z35" s="307">
        <v>211491</v>
      </c>
      <c r="AA35" s="307">
        <v>1979200</v>
      </c>
      <c r="AB35" s="307">
        <v>33099</v>
      </c>
      <c r="AC35" s="307">
        <v>0</v>
      </c>
      <c r="AD35" s="307">
        <v>4169300</v>
      </c>
      <c r="AE35" s="307">
        <v>0</v>
      </c>
      <c r="AF35" s="340">
        <v>0</v>
      </c>
    </row>
    <row r="36" spans="1:32" s="99" customFormat="1" ht="11.25" customHeight="1">
      <c r="A36" s="191">
        <v>52</v>
      </c>
      <c r="B36" s="192">
        <v>212</v>
      </c>
      <c r="C36" s="263" t="s">
        <v>310</v>
      </c>
      <c r="D36" s="307">
        <v>31470459</v>
      </c>
      <c r="E36" s="307">
        <v>2244349</v>
      </c>
      <c r="F36" s="307">
        <v>16316369</v>
      </c>
      <c r="G36" s="307">
        <v>1922480</v>
      </c>
      <c r="H36" s="307">
        <v>1370483</v>
      </c>
      <c r="I36" s="307">
        <v>0</v>
      </c>
      <c r="J36" s="307">
        <v>1258770</v>
      </c>
      <c r="K36" s="307">
        <v>61272</v>
      </c>
      <c r="L36" s="307">
        <v>2036876</v>
      </c>
      <c r="M36" s="307">
        <v>362263</v>
      </c>
      <c r="N36" s="307">
        <v>0</v>
      </c>
      <c r="O36" s="307">
        <v>0</v>
      </c>
      <c r="P36" s="307">
        <v>0</v>
      </c>
      <c r="Q36" s="307">
        <v>378</v>
      </c>
      <c r="R36" s="307">
        <v>0</v>
      </c>
      <c r="S36" s="307">
        <v>0</v>
      </c>
      <c r="T36" s="307">
        <v>0</v>
      </c>
      <c r="U36" s="307">
        <v>584446</v>
      </c>
      <c r="V36" s="307">
        <v>246237</v>
      </c>
      <c r="W36" s="307">
        <v>144934</v>
      </c>
      <c r="X36" s="307">
        <v>0</v>
      </c>
      <c r="Y36" s="307">
        <v>1737856</v>
      </c>
      <c r="Z36" s="307">
        <v>244463</v>
      </c>
      <c r="AA36" s="307">
        <v>2453000</v>
      </c>
      <c r="AB36" s="307">
        <v>22938</v>
      </c>
      <c r="AC36" s="307">
        <v>80000</v>
      </c>
      <c r="AD36" s="307">
        <v>37640</v>
      </c>
      <c r="AE36" s="307">
        <v>345705</v>
      </c>
      <c r="AF36" s="338">
        <v>0</v>
      </c>
    </row>
    <row r="37" spans="1:32" s="99" customFormat="1" ht="11.25" customHeight="1">
      <c r="A37" s="191">
        <v>28</v>
      </c>
      <c r="B37" s="192">
        <v>213</v>
      </c>
      <c r="C37" s="263" t="s">
        <v>311</v>
      </c>
      <c r="D37" s="307">
        <v>11005846</v>
      </c>
      <c r="E37" s="307">
        <v>1059401</v>
      </c>
      <c r="F37" s="307">
        <v>3589087</v>
      </c>
      <c r="G37" s="307">
        <v>975661</v>
      </c>
      <c r="H37" s="307">
        <v>662142</v>
      </c>
      <c r="I37" s="307">
        <v>63211</v>
      </c>
      <c r="J37" s="307">
        <v>0</v>
      </c>
      <c r="K37" s="307">
        <v>11438</v>
      </c>
      <c r="L37" s="307">
        <v>0</v>
      </c>
      <c r="M37" s="307">
        <v>664825</v>
      </c>
      <c r="N37" s="307">
        <v>0</v>
      </c>
      <c r="O37" s="307">
        <v>0</v>
      </c>
      <c r="P37" s="307">
        <v>0</v>
      </c>
      <c r="Q37" s="307">
        <v>0</v>
      </c>
      <c r="R37" s="307">
        <v>0</v>
      </c>
      <c r="S37" s="307">
        <v>0</v>
      </c>
      <c r="T37" s="307">
        <v>221</v>
      </c>
      <c r="U37" s="307">
        <v>517868</v>
      </c>
      <c r="V37" s="307">
        <v>0</v>
      </c>
      <c r="W37" s="307">
        <v>82803</v>
      </c>
      <c r="X37" s="307">
        <v>0</v>
      </c>
      <c r="Y37" s="307">
        <v>1112937</v>
      </c>
      <c r="Z37" s="307">
        <v>206964</v>
      </c>
      <c r="AA37" s="307">
        <v>1782000</v>
      </c>
      <c r="AB37" s="307">
        <v>9026</v>
      </c>
      <c r="AC37" s="307">
        <v>0</v>
      </c>
      <c r="AD37" s="307">
        <v>197069</v>
      </c>
      <c r="AE37" s="307">
        <v>71193</v>
      </c>
      <c r="AF37" s="340">
        <v>0</v>
      </c>
    </row>
    <row r="38" spans="1:32" s="99" customFormat="1" ht="11.25" customHeight="1">
      <c r="A38" s="191">
        <v>17</v>
      </c>
      <c r="B38" s="192">
        <v>214</v>
      </c>
      <c r="C38" s="263" t="s">
        <v>312</v>
      </c>
      <c r="D38" s="307">
        <v>90553907</v>
      </c>
      <c r="E38" s="307">
        <v>7613406</v>
      </c>
      <c r="F38" s="307">
        <v>26699450</v>
      </c>
      <c r="G38" s="307">
        <v>10654321</v>
      </c>
      <c r="H38" s="307">
        <v>5625297</v>
      </c>
      <c r="I38" s="307">
        <v>0</v>
      </c>
      <c r="J38" s="307">
        <v>3821600</v>
      </c>
      <c r="K38" s="307">
        <v>3668755</v>
      </c>
      <c r="L38" s="307">
        <v>969440</v>
      </c>
      <c r="M38" s="307">
        <v>2783314</v>
      </c>
      <c r="N38" s="307">
        <v>1057500</v>
      </c>
      <c r="O38" s="307">
        <v>0</v>
      </c>
      <c r="P38" s="307">
        <v>0</v>
      </c>
      <c r="Q38" s="307">
        <v>0</v>
      </c>
      <c r="R38" s="307">
        <v>0</v>
      </c>
      <c r="S38" s="307">
        <v>0</v>
      </c>
      <c r="T38" s="307">
        <v>4356</v>
      </c>
      <c r="U38" s="307">
        <v>2465537</v>
      </c>
      <c r="V38" s="307">
        <v>3986461</v>
      </c>
      <c r="W38" s="307">
        <v>946494</v>
      </c>
      <c r="X38" s="307">
        <v>0</v>
      </c>
      <c r="Y38" s="307">
        <v>8877984</v>
      </c>
      <c r="Z38" s="307">
        <v>775203</v>
      </c>
      <c r="AA38" s="307">
        <v>8913800</v>
      </c>
      <c r="AB38" s="307">
        <v>12641</v>
      </c>
      <c r="AC38" s="307">
        <v>578200</v>
      </c>
      <c r="AD38" s="307">
        <v>1075066</v>
      </c>
      <c r="AE38" s="307">
        <v>25082</v>
      </c>
      <c r="AF38" s="338">
        <v>0</v>
      </c>
    </row>
    <row r="39" spans="1:32" s="99" customFormat="1" ht="11.25" customHeight="1">
      <c r="A39" s="191">
        <v>29</v>
      </c>
      <c r="B39" s="192">
        <v>215</v>
      </c>
      <c r="C39" s="263" t="s">
        <v>313</v>
      </c>
      <c r="D39" s="307">
        <v>36548207</v>
      </c>
      <c r="E39" s="307">
        <v>1965142</v>
      </c>
      <c r="F39" s="307">
        <v>17488346</v>
      </c>
      <c r="G39" s="307">
        <v>1970668</v>
      </c>
      <c r="H39" s="307">
        <v>2428438</v>
      </c>
      <c r="I39" s="307">
        <v>0</v>
      </c>
      <c r="J39" s="307">
        <v>0</v>
      </c>
      <c r="K39" s="307">
        <v>96425</v>
      </c>
      <c r="L39" s="307">
        <v>3152862</v>
      </c>
      <c r="M39" s="307">
        <v>555903</v>
      </c>
      <c r="N39" s="307">
        <v>0</v>
      </c>
      <c r="O39" s="307">
        <v>0</v>
      </c>
      <c r="P39" s="307">
        <v>0</v>
      </c>
      <c r="Q39" s="307">
        <v>0</v>
      </c>
      <c r="R39" s="307">
        <v>0</v>
      </c>
      <c r="S39" s="307">
        <v>0</v>
      </c>
      <c r="T39" s="307">
        <v>70822</v>
      </c>
      <c r="U39" s="307">
        <v>1687727</v>
      </c>
      <c r="V39" s="307">
        <v>309098</v>
      </c>
      <c r="W39" s="307">
        <v>74121</v>
      </c>
      <c r="X39" s="307">
        <v>0</v>
      </c>
      <c r="Y39" s="307">
        <v>2761956</v>
      </c>
      <c r="Z39" s="307">
        <v>367946</v>
      </c>
      <c r="AA39" s="307">
        <v>3577200</v>
      </c>
      <c r="AB39" s="307">
        <v>7964</v>
      </c>
      <c r="AC39" s="307">
        <v>0</v>
      </c>
      <c r="AD39" s="307">
        <v>33589</v>
      </c>
      <c r="AE39" s="307">
        <v>0</v>
      </c>
      <c r="AF39" s="338">
        <v>0</v>
      </c>
    </row>
    <row r="40" spans="1:32" s="99" customFormat="1" ht="11.25" customHeight="1">
      <c r="A40" s="191">
        <v>24</v>
      </c>
      <c r="B40" s="192">
        <v>216</v>
      </c>
      <c r="C40" s="263" t="s">
        <v>314</v>
      </c>
      <c r="D40" s="307">
        <v>33696998</v>
      </c>
      <c r="E40" s="307">
        <v>1194823</v>
      </c>
      <c r="F40" s="307">
        <v>13036232</v>
      </c>
      <c r="G40" s="307">
        <v>1321364</v>
      </c>
      <c r="H40" s="307">
        <v>3328811</v>
      </c>
      <c r="I40" s="307">
        <v>0</v>
      </c>
      <c r="J40" s="307">
        <v>0</v>
      </c>
      <c r="K40" s="307">
        <v>1410</v>
      </c>
      <c r="L40" s="307">
        <v>3151845</v>
      </c>
      <c r="M40" s="307">
        <v>676648</v>
      </c>
      <c r="N40" s="307">
        <v>0</v>
      </c>
      <c r="O40" s="307">
        <v>0</v>
      </c>
      <c r="P40" s="307">
        <v>0</v>
      </c>
      <c r="Q40" s="307">
        <v>954</v>
      </c>
      <c r="R40" s="307">
        <v>0</v>
      </c>
      <c r="S40" s="307">
        <v>0</v>
      </c>
      <c r="T40" s="307">
        <v>0</v>
      </c>
      <c r="U40" s="307">
        <v>754706</v>
      </c>
      <c r="V40" s="307">
        <v>682256</v>
      </c>
      <c r="W40" s="307">
        <v>7110</v>
      </c>
      <c r="X40" s="307">
        <v>0</v>
      </c>
      <c r="Y40" s="307">
        <v>3358704</v>
      </c>
      <c r="Z40" s="307">
        <v>469708</v>
      </c>
      <c r="AA40" s="307">
        <v>4518400</v>
      </c>
      <c r="AB40" s="307">
        <v>0</v>
      </c>
      <c r="AC40" s="307">
        <v>196000</v>
      </c>
      <c r="AD40" s="307">
        <v>245590</v>
      </c>
      <c r="AE40" s="307">
        <v>557680</v>
      </c>
      <c r="AF40" s="338">
        <v>194757</v>
      </c>
    </row>
    <row r="41" spans="1:32" s="99" customFormat="1" ht="11.25" customHeight="1">
      <c r="A41" s="191">
        <v>18</v>
      </c>
      <c r="B41" s="192">
        <v>217</v>
      </c>
      <c r="C41" s="263" t="s">
        <v>315</v>
      </c>
      <c r="D41" s="307">
        <v>51591417</v>
      </c>
      <c r="E41" s="307">
        <v>5098818</v>
      </c>
      <c r="F41" s="307">
        <v>13222916</v>
      </c>
      <c r="G41" s="307">
        <v>4223946</v>
      </c>
      <c r="H41" s="307">
        <v>3529669</v>
      </c>
      <c r="I41" s="307">
        <v>0</v>
      </c>
      <c r="J41" s="307">
        <v>5665900</v>
      </c>
      <c r="K41" s="307">
        <v>466435</v>
      </c>
      <c r="L41" s="307">
        <v>850823</v>
      </c>
      <c r="M41" s="307">
        <v>1443639</v>
      </c>
      <c r="N41" s="307">
        <v>0</v>
      </c>
      <c r="O41" s="307">
        <v>0</v>
      </c>
      <c r="P41" s="307">
        <v>0</v>
      </c>
      <c r="Q41" s="307">
        <v>0</v>
      </c>
      <c r="R41" s="307">
        <v>0</v>
      </c>
      <c r="S41" s="307">
        <v>215700</v>
      </c>
      <c r="T41" s="307">
        <v>0</v>
      </c>
      <c r="U41" s="307">
        <v>815080</v>
      </c>
      <c r="V41" s="307">
        <v>662546</v>
      </c>
      <c r="W41" s="307">
        <v>717009</v>
      </c>
      <c r="X41" s="307">
        <v>0</v>
      </c>
      <c r="Y41" s="307">
        <v>6168175</v>
      </c>
      <c r="Z41" s="307">
        <v>537630</v>
      </c>
      <c r="AA41" s="307">
        <v>6752900</v>
      </c>
      <c r="AB41" s="307">
        <v>37839</v>
      </c>
      <c r="AC41" s="307">
        <v>250000</v>
      </c>
      <c r="AD41" s="307">
        <v>405410</v>
      </c>
      <c r="AE41" s="307">
        <v>526982</v>
      </c>
      <c r="AF41" s="338">
        <v>0</v>
      </c>
    </row>
    <row r="42" spans="1:32" s="99" customFormat="1" ht="11.25" customHeight="1">
      <c r="A42" s="191">
        <v>30</v>
      </c>
      <c r="B42" s="192">
        <v>218</v>
      </c>
      <c r="C42" s="263" t="s">
        <v>316</v>
      </c>
      <c r="D42" s="307">
        <v>17690253</v>
      </c>
      <c r="E42" s="307">
        <v>813650</v>
      </c>
      <c r="F42" s="307">
        <v>8951605</v>
      </c>
      <c r="G42" s="307">
        <v>1411181</v>
      </c>
      <c r="H42" s="307">
        <v>1846993</v>
      </c>
      <c r="I42" s="307">
        <v>0</v>
      </c>
      <c r="J42" s="307">
        <v>0</v>
      </c>
      <c r="K42" s="307">
        <v>10651</v>
      </c>
      <c r="L42" s="307">
        <v>1815</v>
      </c>
      <c r="M42" s="307">
        <v>4676</v>
      </c>
      <c r="N42" s="307">
        <v>0</v>
      </c>
      <c r="O42" s="307">
        <v>0</v>
      </c>
      <c r="P42" s="307">
        <v>0</v>
      </c>
      <c r="Q42" s="307">
        <v>0</v>
      </c>
      <c r="R42" s="307">
        <v>0</v>
      </c>
      <c r="S42" s="307">
        <v>0</v>
      </c>
      <c r="T42" s="307">
        <v>197</v>
      </c>
      <c r="U42" s="307">
        <v>545134</v>
      </c>
      <c r="V42" s="307">
        <v>0</v>
      </c>
      <c r="W42" s="307">
        <v>46768</v>
      </c>
      <c r="X42" s="307">
        <v>0</v>
      </c>
      <c r="Y42" s="307">
        <v>1482167</v>
      </c>
      <c r="Z42" s="307">
        <v>233967</v>
      </c>
      <c r="AA42" s="307">
        <v>2248340</v>
      </c>
      <c r="AB42" s="307">
        <v>56950</v>
      </c>
      <c r="AC42" s="307">
        <v>0</v>
      </c>
      <c r="AD42" s="307">
        <v>1700</v>
      </c>
      <c r="AE42" s="307">
        <v>34459</v>
      </c>
      <c r="AF42" s="338">
        <v>0</v>
      </c>
    </row>
    <row r="43" spans="1:32" s="99" customFormat="1" ht="11.25" customHeight="1">
      <c r="A43" s="191">
        <v>19</v>
      </c>
      <c r="B43" s="192">
        <v>219</v>
      </c>
      <c r="C43" s="263" t="s">
        <v>317</v>
      </c>
      <c r="D43" s="307">
        <v>45267804</v>
      </c>
      <c r="E43" s="307">
        <v>2380418</v>
      </c>
      <c r="F43" s="307">
        <v>20866962</v>
      </c>
      <c r="G43" s="307">
        <v>2837539</v>
      </c>
      <c r="H43" s="307">
        <v>3179141</v>
      </c>
      <c r="I43" s="307">
        <v>0</v>
      </c>
      <c r="J43" s="307">
        <v>0</v>
      </c>
      <c r="K43" s="307">
        <v>68709</v>
      </c>
      <c r="L43" s="307">
        <v>2489131</v>
      </c>
      <c r="M43" s="307">
        <v>250418</v>
      </c>
      <c r="N43" s="307">
        <v>0</v>
      </c>
      <c r="O43" s="307">
        <v>0</v>
      </c>
      <c r="P43" s="307">
        <v>0</v>
      </c>
      <c r="Q43" s="307">
        <v>0</v>
      </c>
      <c r="R43" s="307">
        <v>0</v>
      </c>
      <c r="S43" s="307">
        <v>0</v>
      </c>
      <c r="T43" s="307">
        <v>16446</v>
      </c>
      <c r="U43" s="307">
        <v>1513257</v>
      </c>
      <c r="V43" s="307">
        <v>9542</v>
      </c>
      <c r="W43" s="307">
        <v>980089</v>
      </c>
      <c r="X43" s="307">
        <v>0</v>
      </c>
      <c r="Y43" s="307">
        <v>4107643</v>
      </c>
      <c r="Z43" s="307">
        <v>364140</v>
      </c>
      <c r="AA43" s="307">
        <v>4945404</v>
      </c>
      <c r="AB43" s="307">
        <v>59917</v>
      </c>
      <c r="AC43" s="307">
        <v>0</v>
      </c>
      <c r="AD43" s="307">
        <v>52155</v>
      </c>
      <c r="AE43" s="307">
        <v>1146893</v>
      </c>
      <c r="AF43" s="338">
        <v>0</v>
      </c>
    </row>
    <row r="44" spans="1:32" s="99" customFormat="1" ht="11.25" customHeight="1">
      <c r="A44" s="191">
        <v>31</v>
      </c>
      <c r="B44" s="192">
        <v>220</v>
      </c>
      <c r="C44" s="263" t="s">
        <v>318</v>
      </c>
      <c r="D44" s="307">
        <v>21289030</v>
      </c>
      <c r="E44" s="307">
        <v>1526442</v>
      </c>
      <c r="F44" s="307">
        <v>9965727</v>
      </c>
      <c r="G44" s="307">
        <v>883615</v>
      </c>
      <c r="H44" s="307">
        <v>1162522</v>
      </c>
      <c r="I44" s="307">
        <v>0</v>
      </c>
      <c r="J44" s="307">
        <v>0</v>
      </c>
      <c r="K44" s="307">
        <v>9428</v>
      </c>
      <c r="L44" s="307">
        <v>1941232</v>
      </c>
      <c r="M44" s="307">
        <v>145302</v>
      </c>
      <c r="N44" s="307">
        <v>0</v>
      </c>
      <c r="O44" s="307">
        <v>0</v>
      </c>
      <c r="P44" s="307">
        <v>0</v>
      </c>
      <c r="Q44" s="307">
        <v>1643</v>
      </c>
      <c r="R44" s="307">
        <v>0</v>
      </c>
      <c r="S44" s="307">
        <v>0</v>
      </c>
      <c r="T44" s="307">
        <v>133219</v>
      </c>
      <c r="U44" s="307">
        <v>521619</v>
      </c>
      <c r="V44" s="307">
        <v>18750</v>
      </c>
      <c r="W44" s="307">
        <v>13129</v>
      </c>
      <c r="X44" s="307">
        <v>0</v>
      </c>
      <c r="Y44" s="307">
        <v>1658938</v>
      </c>
      <c r="Z44" s="307">
        <v>259143</v>
      </c>
      <c r="AA44" s="307">
        <v>2410800</v>
      </c>
      <c r="AB44" s="307">
        <v>6813</v>
      </c>
      <c r="AC44" s="307">
        <v>125600</v>
      </c>
      <c r="AD44" s="307">
        <v>458920</v>
      </c>
      <c r="AE44" s="307">
        <v>46188</v>
      </c>
      <c r="AF44" s="340">
        <v>0</v>
      </c>
    </row>
    <row r="45" spans="1:32" s="99" customFormat="1" ht="11.25" customHeight="1">
      <c r="A45" s="191">
        <v>89</v>
      </c>
      <c r="B45" s="192">
        <v>221</v>
      </c>
      <c r="C45" s="263" t="s">
        <v>319</v>
      </c>
      <c r="D45" s="307">
        <v>55842524</v>
      </c>
      <c r="E45" s="307">
        <v>1597560</v>
      </c>
      <c r="F45" s="307">
        <v>29225610</v>
      </c>
      <c r="G45" s="307">
        <v>1811610</v>
      </c>
      <c r="H45" s="307">
        <v>3955557</v>
      </c>
      <c r="I45" s="307">
        <v>437455</v>
      </c>
      <c r="J45" s="307">
        <v>0</v>
      </c>
      <c r="K45" s="307">
        <v>138306</v>
      </c>
      <c r="L45" s="307">
        <v>8573677</v>
      </c>
      <c r="M45" s="307">
        <v>29030</v>
      </c>
      <c r="N45" s="307">
        <v>0</v>
      </c>
      <c r="O45" s="307">
        <v>0</v>
      </c>
      <c r="P45" s="307">
        <v>0</v>
      </c>
      <c r="Q45" s="307">
        <v>0</v>
      </c>
      <c r="R45" s="307">
        <v>1955162</v>
      </c>
      <c r="S45" s="307">
        <v>0</v>
      </c>
      <c r="T45" s="307">
        <v>75678</v>
      </c>
      <c r="U45" s="307">
        <v>2087262</v>
      </c>
      <c r="V45" s="307">
        <v>133504</v>
      </c>
      <c r="W45" s="307">
        <v>100903</v>
      </c>
      <c r="X45" s="307">
        <v>0</v>
      </c>
      <c r="Y45" s="307">
        <v>1377287</v>
      </c>
      <c r="Z45" s="307">
        <v>204900</v>
      </c>
      <c r="AA45" s="307">
        <v>3427700</v>
      </c>
      <c r="AB45" s="307">
        <v>60385</v>
      </c>
      <c r="AC45" s="307">
        <v>0</v>
      </c>
      <c r="AD45" s="307">
        <v>295070</v>
      </c>
      <c r="AE45" s="307">
        <v>355868</v>
      </c>
      <c r="AF45" s="340">
        <v>0</v>
      </c>
    </row>
    <row r="46" spans="1:32" s="99" customFormat="1" ht="11.25" customHeight="1">
      <c r="A46" s="191">
        <v>69</v>
      </c>
      <c r="B46" s="192">
        <v>222</v>
      </c>
      <c r="C46" s="263" t="s">
        <v>690</v>
      </c>
      <c r="D46" s="307">
        <v>36085390</v>
      </c>
      <c r="E46" s="307">
        <v>1559237</v>
      </c>
      <c r="F46" s="307">
        <v>8018724</v>
      </c>
      <c r="G46" s="307">
        <v>1401042</v>
      </c>
      <c r="H46" s="307">
        <v>3234019</v>
      </c>
      <c r="I46" s="307">
        <v>1015238</v>
      </c>
      <c r="J46" s="307">
        <v>48080</v>
      </c>
      <c r="K46" s="307">
        <v>149308</v>
      </c>
      <c r="L46" s="307">
        <v>2809351</v>
      </c>
      <c r="M46" s="307">
        <v>7388</v>
      </c>
      <c r="N46" s="307">
        <v>52000</v>
      </c>
      <c r="O46" s="307">
        <v>0</v>
      </c>
      <c r="P46" s="307">
        <v>0</v>
      </c>
      <c r="Q46" s="307">
        <v>0</v>
      </c>
      <c r="R46" s="307">
        <v>10948104</v>
      </c>
      <c r="S46" s="307">
        <v>0</v>
      </c>
      <c r="T46" s="307">
        <v>0</v>
      </c>
      <c r="U46" s="307">
        <v>1571533</v>
      </c>
      <c r="V46" s="307">
        <v>0</v>
      </c>
      <c r="W46" s="307">
        <v>76442</v>
      </c>
      <c r="X46" s="307">
        <v>0</v>
      </c>
      <c r="Y46" s="307">
        <v>765326</v>
      </c>
      <c r="Z46" s="307">
        <v>163443</v>
      </c>
      <c r="AA46" s="307">
        <v>2933800</v>
      </c>
      <c r="AB46" s="307">
        <v>104339</v>
      </c>
      <c r="AC46" s="307">
        <v>0</v>
      </c>
      <c r="AD46" s="307">
        <v>220660</v>
      </c>
      <c r="AE46" s="307">
        <v>1007356</v>
      </c>
      <c r="AF46" s="340">
        <v>0</v>
      </c>
    </row>
    <row r="47" spans="1:32" s="99" customFormat="1" ht="11.25" customHeight="1">
      <c r="A47" s="191">
        <v>90</v>
      </c>
      <c r="B47" s="192">
        <v>223</v>
      </c>
      <c r="C47" s="263" t="s">
        <v>691</v>
      </c>
      <c r="D47" s="307">
        <v>46550583</v>
      </c>
      <c r="E47" s="307">
        <v>1491255</v>
      </c>
      <c r="F47" s="307">
        <v>18542309</v>
      </c>
      <c r="G47" s="307">
        <v>3605659</v>
      </c>
      <c r="H47" s="307">
        <v>6730270</v>
      </c>
      <c r="I47" s="307">
        <v>1504512</v>
      </c>
      <c r="J47" s="307">
        <v>0</v>
      </c>
      <c r="K47" s="307">
        <v>204740</v>
      </c>
      <c r="L47" s="307">
        <v>3304792</v>
      </c>
      <c r="M47" s="307">
        <v>1158864</v>
      </c>
      <c r="N47" s="307">
        <v>46300</v>
      </c>
      <c r="O47" s="307">
        <v>0</v>
      </c>
      <c r="P47" s="307">
        <v>0</v>
      </c>
      <c r="Q47" s="307">
        <v>0</v>
      </c>
      <c r="R47" s="307">
        <v>0</v>
      </c>
      <c r="S47" s="307">
        <v>0</v>
      </c>
      <c r="T47" s="307">
        <v>123076</v>
      </c>
      <c r="U47" s="307">
        <v>1737257</v>
      </c>
      <c r="V47" s="307">
        <v>0</v>
      </c>
      <c r="W47" s="307">
        <v>64711</v>
      </c>
      <c r="X47" s="307">
        <v>0</v>
      </c>
      <c r="Y47" s="307">
        <v>2149698</v>
      </c>
      <c r="Z47" s="307">
        <v>364690</v>
      </c>
      <c r="AA47" s="307">
        <v>5203203</v>
      </c>
      <c r="AB47" s="307">
        <v>78618</v>
      </c>
      <c r="AC47" s="307">
        <v>0</v>
      </c>
      <c r="AD47" s="307">
        <v>95360</v>
      </c>
      <c r="AE47" s="307">
        <v>110336</v>
      </c>
      <c r="AF47" s="340">
        <v>34933</v>
      </c>
    </row>
    <row r="48" spans="1:32" s="99" customFormat="1" ht="11.25" customHeight="1">
      <c r="A48" s="191">
        <v>99</v>
      </c>
      <c r="B48" s="192">
        <v>224</v>
      </c>
      <c r="C48" s="263" t="s">
        <v>613</v>
      </c>
      <c r="D48" s="307">
        <v>44897633</v>
      </c>
      <c r="E48" s="307">
        <v>4773795</v>
      </c>
      <c r="F48" s="307">
        <v>16066327</v>
      </c>
      <c r="G48" s="307">
        <v>2237470</v>
      </c>
      <c r="H48" s="307">
        <v>5412376</v>
      </c>
      <c r="I48" s="307">
        <v>475477</v>
      </c>
      <c r="J48" s="307">
        <v>0</v>
      </c>
      <c r="K48" s="307">
        <v>444659</v>
      </c>
      <c r="L48" s="307">
        <v>1679232</v>
      </c>
      <c r="M48" s="307">
        <v>717888</v>
      </c>
      <c r="N48" s="307">
        <v>35100</v>
      </c>
      <c r="O48" s="307">
        <v>0</v>
      </c>
      <c r="P48" s="307">
        <v>0</v>
      </c>
      <c r="Q48" s="307">
        <v>0</v>
      </c>
      <c r="R48" s="307">
        <v>0</v>
      </c>
      <c r="S48" s="307">
        <v>0</v>
      </c>
      <c r="T48" s="307">
        <v>21035</v>
      </c>
      <c r="U48" s="307">
        <v>1195114</v>
      </c>
      <c r="V48" s="307">
        <v>13750</v>
      </c>
      <c r="W48" s="307">
        <v>236002</v>
      </c>
      <c r="X48" s="307">
        <v>0</v>
      </c>
      <c r="Y48" s="307">
        <v>1577466</v>
      </c>
      <c r="Z48" s="307">
        <v>284159</v>
      </c>
      <c r="AA48" s="307">
        <v>3663700</v>
      </c>
      <c r="AB48" s="307">
        <v>59965</v>
      </c>
      <c r="AC48" s="307">
        <v>0</v>
      </c>
      <c r="AD48" s="307">
        <v>274052</v>
      </c>
      <c r="AE48" s="307">
        <v>5730066</v>
      </c>
      <c r="AF48" s="340">
        <v>0</v>
      </c>
    </row>
    <row r="49" spans="1:32" s="99" customFormat="1" ht="11.25" customHeight="1">
      <c r="A49" s="191">
        <v>20</v>
      </c>
      <c r="B49" s="192">
        <v>301</v>
      </c>
      <c r="C49" s="263" t="s">
        <v>320</v>
      </c>
      <c r="D49" s="307">
        <v>10820873</v>
      </c>
      <c r="E49" s="307">
        <v>364182</v>
      </c>
      <c r="F49" s="307">
        <v>4538531</v>
      </c>
      <c r="G49" s="307">
        <v>106732</v>
      </c>
      <c r="H49" s="307">
        <v>1576830</v>
      </c>
      <c r="I49" s="307">
        <v>0</v>
      </c>
      <c r="J49" s="307">
        <v>0</v>
      </c>
      <c r="K49" s="307">
        <v>22034</v>
      </c>
      <c r="L49" s="307">
        <v>598309</v>
      </c>
      <c r="M49" s="307">
        <v>6422</v>
      </c>
      <c r="N49" s="307">
        <v>0</v>
      </c>
      <c r="O49" s="307">
        <v>0</v>
      </c>
      <c r="P49" s="307">
        <v>0</v>
      </c>
      <c r="Q49" s="307">
        <v>0</v>
      </c>
      <c r="R49" s="307">
        <v>0</v>
      </c>
      <c r="S49" s="307">
        <v>0</v>
      </c>
      <c r="T49" s="307">
        <v>0</v>
      </c>
      <c r="U49" s="307">
        <v>225209</v>
      </c>
      <c r="V49" s="307">
        <v>0</v>
      </c>
      <c r="W49" s="307">
        <v>182764</v>
      </c>
      <c r="X49" s="307">
        <v>0</v>
      </c>
      <c r="Y49" s="307">
        <v>1376034</v>
      </c>
      <c r="Z49" s="307">
        <v>91288</v>
      </c>
      <c r="AA49" s="307">
        <v>1653100</v>
      </c>
      <c r="AB49" s="307">
        <v>8065</v>
      </c>
      <c r="AC49" s="307">
        <v>0</v>
      </c>
      <c r="AD49" s="307">
        <v>0</v>
      </c>
      <c r="AE49" s="307">
        <v>71373</v>
      </c>
      <c r="AF49" s="340">
        <v>0</v>
      </c>
    </row>
    <row r="50" spans="1:32" s="99" customFormat="1" ht="11.25" customHeight="1">
      <c r="A50" s="191">
        <v>32</v>
      </c>
      <c r="B50" s="192">
        <v>321</v>
      </c>
      <c r="C50" s="263" t="s">
        <v>321</v>
      </c>
      <c r="D50" s="307">
        <v>5723238</v>
      </c>
      <c r="E50" s="307">
        <v>353079</v>
      </c>
      <c r="F50" s="307">
        <v>1916907</v>
      </c>
      <c r="G50" s="307">
        <v>6251</v>
      </c>
      <c r="H50" s="307">
        <v>1074277</v>
      </c>
      <c r="I50" s="307">
        <v>0</v>
      </c>
      <c r="J50" s="307">
        <v>0</v>
      </c>
      <c r="K50" s="307">
        <v>23098</v>
      </c>
      <c r="L50" s="307">
        <v>626218</v>
      </c>
      <c r="M50" s="307">
        <v>0</v>
      </c>
      <c r="N50" s="307">
        <v>0</v>
      </c>
      <c r="O50" s="307">
        <v>0</v>
      </c>
      <c r="P50" s="307">
        <v>0</v>
      </c>
      <c r="Q50" s="307">
        <v>0</v>
      </c>
      <c r="R50" s="307">
        <v>0</v>
      </c>
      <c r="S50" s="307">
        <v>0</v>
      </c>
      <c r="T50" s="307">
        <v>4943</v>
      </c>
      <c r="U50" s="307">
        <v>537634</v>
      </c>
      <c r="V50" s="307">
        <v>0</v>
      </c>
      <c r="W50" s="307">
        <v>14639</v>
      </c>
      <c r="X50" s="307">
        <v>0</v>
      </c>
      <c r="Y50" s="307">
        <v>331209</v>
      </c>
      <c r="Z50" s="307">
        <v>37883</v>
      </c>
      <c r="AA50" s="307">
        <v>797100</v>
      </c>
      <c r="AB50" s="307">
        <v>0</v>
      </c>
      <c r="AC50" s="307">
        <v>0</v>
      </c>
      <c r="AD50" s="307">
        <v>0</v>
      </c>
      <c r="AE50" s="307">
        <v>0</v>
      </c>
      <c r="AF50" s="338">
        <v>0</v>
      </c>
    </row>
    <row r="51" spans="1:32" s="99" customFormat="1" ht="11.25" customHeight="1">
      <c r="A51" s="191">
        <v>33</v>
      </c>
      <c r="B51" s="192">
        <v>341</v>
      </c>
      <c r="C51" s="263" t="s">
        <v>322</v>
      </c>
      <c r="D51" s="307">
        <v>10042277</v>
      </c>
      <c r="E51" s="307">
        <v>461146</v>
      </c>
      <c r="F51" s="307">
        <v>3242234</v>
      </c>
      <c r="G51" s="307">
        <v>923644</v>
      </c>
      <c r="H51" s="307">
        <v>747931</v>
      </c>
      <c r="I51" s="307">
        <v>290910</v>
      </c>
      <c r="J51" s="307">
        <v>0</v>
      </c>
      <c r="K51" s="307">
        <v>11034</v>
      </c>
      <c r="L51" s="307">
        <v>995161</v>
      </c>
      <c r="M51" s="307">
        <v>518002</v>
      </c>
      <c r="N51" s="307">
        <v>80900</v>
      </c>
      <c r="O51" s="307">
        <v>0</v>
      </c>
      <c r="P51" s="307">
        <v>0</v>
      </c>
      <c r="Q51" s="307">
        <v>0</v>
      </c>
      <c r="R51" s="307">
        <v>0</v>
      </c>
      <c r="S51" s="307">
        <v>0</v>
      </c>
      <c r="T51" s="307">
        <v>4202</v>
      </c>
      <c r="U51" s="307">
        <v>491202</v>
      </c>
      <c r="V51" s="307">
        <v>0</v>
      </c>
      <c r="W51" s="307">
        <v>7437</v>
      </c>
      <c r="X51" s="307">
        <v>0</v>
      </c>
      <c r="Y51" s="307">
        <v>778829</v>
      </c>
      <c r="Z51" s="307">
        <v>116661</v>
      </c>
      <c r="AA51" s="307">
        <v>1210300</v>
      </c>
      <c r="AB51" s="307">
        <v>4460</v>
      </c>
      <c r="AC51" s="307">
        <v>0</v>
      </c>
      <c r="AD51" s="307">
        <v>45740</v>
      </c>
      <c r="AE51" s="307">
        <v>76585</v>
      </c>
      <c r="AF51" s="338">
        <v>35899</v>
      </c>
    </row>
    <row r="52" spans="1:32" s="99" customFormat="1" ht="11.25" customHeight="1">
      <c r="A52" s="191">
        <v>34</v>
      </c>
      <c r="B52" s="192">
        <v>342</v>
      </c>
      <c r="C52" s="263" t="s">
        <v>323</v>
      </c>
      <c r="D52" s="307">
        <v>5842068</v>
      </c>
      <c r="E52" s="307">
        <v>283354</v>
      </c>
      <c r="F52" s="307">
        <v>3088836</v>
      </c>
      <c r="G52" s="307">
        <v>333753</v>
      </c>
      <c r="H52" s="307">
        <v>399983</v>
      </c>
      <c r="I52" s="307">
        <v>0</v>
      </c>
      <c r="J52" s="307">
        <v>0</v>
      </c>
      <c r="K52" s="307">
        <v>19451</v>
      </c>
      <c r="L52" s="307">
        <v>0</v>
      </c>
      <c r="M52" s="307">
        <v>239950</v>
      </c>
      <c r="N52" s="307">
        <v>0</v>
      </c>
      <c r="O52" s="307">
        <v>0</v>
      </c>
      <c r="P52" s="307">
        <v>0</v>
      </c>
      <c r="Q52" s="307">
        <v>0</v>
      </c>
      <c r="R52" s="307">
        <v>0</v>
      </c>
      <c r="S52" s="307">
        <v>0</v>
      </c>
      <c r="T52" s="307">
        <v>0</v>
      </c>
      <c r="U52" s="307">
        <v>124247</v>
      </c>
      <c r="V52" s="307">
        <v>0</v>
      </c>
      <c r="W52" s="307">
        <v>4092</v>
      </c>
      <c r="X52" s="307">
        <v>0</v>
      </c>
      <c r="Y52" s="307">
        <v>394426</v>
      </c>
      <c r="Z52" s="307">
        <v>55593</v>
      </c>
      <c r="AA52" s="307">
        <v>863700</v>
      </c>
      <c r="AB52" s="307">
        <v>2688</v>
      </c>
      <c r="AC52" s="307">
        <v>0</v>
      </c>
      <c r="AD52" s="307">
        <v>0</v>
      </c>
      <c r="AE52" s="307">
        <v>31995</v>
      </c>
      <c r="AF52" s="340">
        <v>0</v>
      </c>
    </row>
    <row r="53" spans="1:32" s="99" customFormat="1" ht="11.25" customHeight="1">
      <c r="A53" s="191">
        <v>35</v>
      </c>
      <c r="B53" s="192">
        <v>343</v>
      </c>
      <c r="C53" s="263" t="s">
        <v>324</v>
      </c>
      <c r="D53" s="307">
        <v>3962710</v>
      </c>
      <c r="E53" s="307">
        <v>88107</v>
      </c>
      <c r="F53" s="307">
        <v>1802567</v>
      </c>
      <c r="G53" s="307">
        <v>55972</v>
      </c>
      <c r="H53" s="307">
        <v>228250</v>
      </c>
      <c r="I53" s="307">
        <v>0</v>
      </c>
      <c r="J53" s="307">
        <v>0</v>
      </c>
      <c r="K53" s="307">
        <v>4295</v>
      </c>
      <c r="L53" s="307">
        <v>7000</v>
      </c>
      <c r="M53" s="307">
        <v>71249</v>
      </c>
      <c r="N53" s="307">
        <v>0</v>
      </c>
      <c r="O53" s="307">
        <v>0</v>
      </c>
      <c r="P53" s="307">
        <v>0</v>
      </c>
      <c r="Q53" s="307">
        <v>0</v>
      </c>
      <c r="R53" s="307">
        <v>0</v>
      </c>
      <c r="S53" s="307">
        <v>0</v>
      </c>
      <c r="T53" s="307">
        <v>0</v>
      </c>
      <c r="U53" s="307">
        <v>110581</v>
      </c>
      <c r="V53" s="307">
        <v>0</v>
      </c>
      <c r="W53" s="307">
        <v>0</v>
      </c>
      <c r="X53" s="307">
        <v>0</v>
      </c>
      <c r="Y53" s="307">
        <v>309710</v>
      </c>
      <c r="Z53" s="307">
        <v>42713</v>
      </c>
      <c r="AA53" s="307">
        <v>697900</v>
      </c>
      <c r="AB53" s="307">
        <v>15887</v>
      </c>
      <c r="AC53" s="307">
        <v>0</v>
      </c>
      <c r="AD53" s="307">
        <v>4460</v>
      </c>
      <c r="AE53" s="307">
        <v>524019</v>
      </c>
      <c r="AF53" s="340">
        <v>0</v>
      </c>
    </row>
    <row r="54" spans="1:32" s="99" customFormat="1" ht="11.25" customHeight="1">
      <c r="A54" s="191">
        <v>36</v>
      </c>
      <c r="B54" s="192">
        <v>361</v>
      </c>
      <c r="C54" s="263" t="s">
        <v>325</v>
      </c>
      <c r="D54" s="307">
        <v>6118157</v>
      </c>
      <c r="E54" s="307">
        <v>288124</v>
      </c>
      <c r="F54" s="307">
        <v>2916527</v>
      </c>
      <c r="G54" s="307">
        <v>477488</v>
      </c>
      <c r="H54" s="307">
        <v>600789</v>
      </c>
      <c r="I54" s="307">
        <v>0</v>
      </c>
      <c r="J54" s="307">
        <v>0</v>
      </c>
      <c r="K54" s="307">
        <v>297</v>
      </c>
      <c r="L54" s="307">
        <v>0</v>
      </c>
      <c r="M54" s="307">
        <v>19256</v>
      </c>
      <c r="N54" s="307">
        <v>0</v>
      </c>
      <c r="O54" s="307">
        <v>0</v>
      </c>
      <c r="P54" s="307">
        <v>0</v>
      </c>
      <c r="Q54" s="307">
        <v>0</v>
      </c>
      <c r="R54" s="307">
        <v>0</v>
      </c>
      <c r="S54" s="307">
        <v>0</v>
      </c>
      <c r="T54" s="307">
        <v>5174</v>
      </c>
      <c r="U54" s="307">
        <v>228590</v>
      </c>
      <c r="V54" s="307">
        <v>0</v>
      </c>
      <c r="W54" s="307">
        <v>5992</v>
      </c>
      <c r="X54" s="307">
        <v>0</v>
      </c>
      <c r="Y54" s="307">
        <v>295877</v>
      </c>
      <c r="Z54" s="307">
        <v>56625</v>
      </c>
      <c r="AA54" s="307">
        <v>854900</v>
      </c>
      <c r="AB54" s="307">
        <v>4731</v>
      </c>
      <c r="AC54" s="307">
        <v>0</v>
      </c>
      <c r="AD54" s="307">
        <v>0</v>
      </c>
      <c r="AE54" s="307">
        <v>363787</v>
      </c>
      <c r="AF54" s="338">
        <v>0</v>
      </c>
    </row>
    <row r="55" spans="1:32" s="99" customFormat="1" ht="11.25" customHeight="1">
      <c r="A55" s="191">
        <v>37</v>
      </c>
      <c r="B55" s="192">
        <v>362</v>
      </c>
      <c r="C55" s="263" t="s">
        <v>326</v>
      </c>
      <c r="D55" s="307">
        <v>5021029</v>
      </c>
      <c r="E55" s="307">
        <v>310435</v>
      </c>
      <c r="F55" s="307">
        <v>1989349</v>
      </c>
      <c r="G55" s="307">
        <v>279313</v>
      </c>
      <c r="H55" s="307">
        <v>614823</v>
      </c>
      <c r="I55" s="307">
        <v>248084</v>
      </c>
      <c r="J55" s="307">
        <v>0</v>
      </c>
      <c r="K55" s="307">
        <v>32961</v>
      </c>
      <c r="L55" s="307">
        <v>161573</v>
      </c>
      <c r="M55" s="307">
        <v>93416</v>
      </c>
      <c r="N55" s="307">
        <v>17800</v>
      </c>
      <c r="O55" s="307">
        <v>0</v>
      </c>
      <c r="P55" s="307">
        <v>0</v>
      </c>
      <c r="Q55" s="307">
        <v>0</v>
      </c>
      <c r="R55" s="307">
        <v>0</v>
      </c>
      <c r="S55" s="307">
        <v>0</v>
      </c>
      <c r="T55" s="307">
        <v>4358</v>
      </c>
      <c r="U55" s="307">
        <v>313959</v>
      </c>
      <c r="V55" s="307">
        <v>0</v>
      </c>
      <c r="W55" s="307">
        <v>0</v>
      </c>
      <c r="X55" s="307">
        <v>0</v>
      </c>
      <c r="Y55" s="307">
        <v>172968</v>
      </c>
      <c r="Z55" s="307">
        <v>31657</v>
      </c>
      <c r="AA55" s="307">
        <v>729544</v>
      </c>
      <c r="AB55" s="307">
        <v>2689</v>
      </c>
      <c r="AC55" s="307">
        <v>0</v>
      </c>
      <c r="AD55" s="307">
        <v>18100</v>
      </c>
      <c r="AE55" s="307">
        <v>0</v>
      </c>
      <c r="AF55" s="338">
        <v>0</v>
      </c>
    </row>
    <row r="56" spans="1:32" s="99" customFormat="1" ht="11.25" customHeight="1">
      <c r="A56" s="191">
        <v>38</v>
      </c>
      <c r="B56" s="192">
        <v>363</v>
      </c>
      <c r="C56" s="263" t="s">
        <v>327</v>
      </c>
      <c r="D56" s="307">
        <v>5821802</v>
      </c>
      <c r="E56" s="307">
        <v>250662</v>
      </c>
      <c r="F56" s="307">
        <v>3283716</v>
      </c>
      <c r="G56" s="307">
        <v>600235</v>
      </c>
      <c r="H56" s="307">
        <v>369708</v>
      </c>
      <c r="I56" s="307">
        <v>83759</v>
      </c>
      <c r="J56" s="307">
        <v>0</v>
      </c>
      <c r="K56" s="307">
        <v>16263</v>
      </c>
      <c r="L56" s="307">
        <v>115283</v>
      </c>
      <c r="M56" s="307">
        <v>0</v>
      </c>
      <c r="N56" s="307">
        <v>0</v>
      </c>
      <c r="O56" s="307">
        <v>0</v>
      </c>
      <c r="P56" s="307">
        <v>0</v>
      </c>
      <c r="Q56" s="307">
        <v>0</v>
      </c>
      <c r="R56" s="307">
        <v>0</v>
      </c>
      <c r="S56" s="307">
        <v>0</v>
      </c>
      <c r="T56" s="307">
        <v>0</v>
      </c>
      <c r="U56" s="307">
        <v>259419</v>
      </c>
      <c r="V56" s="307">
        <v>0</v>
      </c>
      <c r="W56" s="307">
        <v>40202</v>
      </c>
      <c r="X56" s="307">
        <v>0</v>
      </c>
      <c r="Y56" s="307">
        <v>132942</v>
      </c>
      <c r="Z56" s="307">
        <v>29305</v>
      </c>
      <c r="AA56" s="307">
        <v>637200</v>
      </c>
      <c r="AB56" s="307">
        <v>1062</v>
      </c>
      <c r="AC56" s="307">
        <v>0</v>
      </c>
      <c r="AD56" s="307">
        <v>0</v>
      </c>
      <c r="AE56" s="307">
        <v>2046</v>
      </c>
      <c r="AF56" s="340">
        <v>0</v>
      </c>
    </row>
    <row r="57" spans="1:32" s="99" customFormat="1" ht="11.25" customHeight="1">
      <c r="A57" s="191">
        <v>39</v>
      </c>
      <c r="B57" s="192">
        <v>364</v>
      </c>
      <c r="C57" s="263" t="s">
        <v>328</v>
      </c>
      <c r="D57" s="307">
        <v>4351099</v>
      </c>
      <c r="E57" s="307">
        <v>42118</v>
      </c>
      <c r="F57" s="307">
        <v>1700335</v>
      </c>
      <c r="G57" s="307">
        <v>419188</v>
      </c>
      <c r="H57" s="307">
        <v>580664</v>
      </c>
      <c r="I57" s="307">
        <v>7100</v>
      </c>
      <c r="J57" s="307">
        <v>0</v>
      </c>
      <c r="K57" s="307">
        <v>64258</v>
      </c>
      <c r="L57" s="307">
        <v>136955</v>
      </c>
      <c r="M57" s="307">
        <v>0</v>
      </c>
      <c r="N57" s="307">
        <v>0</v>
      </c>
      <c r="O57" s="307">
        <v>0</v>
      </c>
      <c r="P57" s="307">
        <v>0</v>
      </c>
      <c r="Q57" s="307">
        <v>35525</v>
      </c>
      <c r="R57" s="307">
        <v>0</v>
      </c>
      <c r="S57" s="307">
        <v>0</v>
      </c>
      <c r="T57" s="307">
        <v>50058</v>
      </c>
      <c r="U57" s="307">
        <v>234644</v>
      </c>
      <c r="V57" s="307">
        <v>0</v>
      </c>
      <c r="W57" s="307">
        <v>0</v>
      </c>
      <c r="X57" s="307">
        <v>0</v>
      </c>
      <c r="Y57" s="307">
        <v>189207</v>
      </c>
      <c r="Z57" s="307">
        <v>36692</v>
      </c>
      <c r="AA57" s="307">
        <v>718500</v>
      </c>
      <c r="AB57" s="307">
        <v>1565</v>
      </c>
      <c r="AC57" s="307">
        <v>0</v>
      </c>
      <c r="AD57" s="307">
        <v>134290</v>
      </c>
      <c r="AE57" s="307">
        <v>0</v>
      </c>
      <c r="AF57" s="340">
        <v>0</v>
      </c>
    </row>
    <row r="58" spans="1:32" s="99" customFormat="1" ht="11.25" customHeight="1">
      <c r="A58" s="191">
        <v>25</v>
      </c>
      <c r="B58" s="192">
        <v>381</v>
      </c>
      <c r="C58" s="263" t="s">
        <v>329</v>
      </c>
      <c r="D58" s="307">
        <v>8230031</v>
      </c>
      <c r="E58" s="307">
        <v>624153</v>
      </c>
      <c r="F58" s="307">
        <v>3244322</v>
      </c>
      <c r="G58" s="307">
        <v>313404</v>
      </c>
      <c r="H58" s="307">
        <v>704710</v>
      </c>
      <c r="I58" s="307">
        <v>0</v>
      </c>
      <c r="J58" s="307">
        <v>0</v>
      </c>
      <c r="K58" s="307">
        <v>5493</v>
      </c>
      <c r="L58" s="307">
        <v>85165</v>
      </c>
      <c r="M58" s="307">
        <v>132842</v>
      </c>
      <c r="N58" s="307">
        <v>0</v>
      </c>
      <c r="O58" s="307">
        <v>0</v>
      </c>
      <c r="P58" s="307">
        <v>0</v>
      </c>
      <c r="Q58" s="307">
        <v>0</v>
      </c>
      <c r="R58" s="307">
        <v>0</v>
      </c>
      <c r="S58" s="307">
        <v>0</v>
      </c>
      <c r="T58" s="307">
        <v>31749</v>
      </c>
      <c r="U58" s="307">
        <v>127383</v>
      </c>
      <c r="V58" s="307">
        <v>0</v>
      </c>
      <c r="W58" s="307">
        <v>21217</v>
      </c>
      <c r="X58" s="307">
        <v>0</v>
      </c>
      <c r="Y58" s="307">
        <v>1135020</v>
      </c>
      <c r="Z58" s="307">
        <v>142953</v>
      </c>
      <c r="AA58" s="307">
        <v>1657300</v>
      </c>
      <c r="AB58" s="307">
        <v>4320</v>
      </c>
      <c r="AC58" s="307">
        <v>0</v>
      </c>
      <c r="AD58" s="307">
        <v>0</v>
      </c>
      <c r="AE58" s="307">
        <v>0</v>
      </c>
      <c r="AF58" s="340">
        <v>0</v>
      </c>
    </row>
    <row r="59" spans="1:32" s="99" customFormat="1" ht="11.25" customHeight="1">
      <c r="A59" s="191">
        <v>26</v>
      </c>
      <c r="B59" s="192">
        <v>382</v>
      </c>
      <c r="C59" s="263" t="s">
        <v>330</v>
      </c>
      <c r="D59" s="307">
        <v>10238498</v>
      </c>
      <c r="E59" s="307">
        <v>1011091</v>
      </c>
      <c r="F59" s="307">
        <v>5001061</v>
      </c>
      <c r="G59" s="307">
        <v>98813</v>
      </c>
      <c r="H59" s="307">
        <v>273352</v>
      </c>
      <c r="I59" s="307">
        <v>0</v>
      </c>
      <c r="J59" s="307">
        <v>0</v>
      </c>
      <c r="K59" s="307">
        <v>2156</v>
      </c>
      <c r="L59" s="307">
        <v>374927</v>
      </c>
      <c r="M59" s="307">
        <v>182457</v>
      </c>
      <c r="N59" s="307">
        <v>0</v>
      </c>
      <c r="O59" s="307">
        <v>0</v>
      </c>
      <c r="P59" s="307">
        <v>0</v>
      </c>
      <c r="Q59" s="307">
        <v>0</v>
      </c>
      <c r="R59" s="307">
        <v>0</v>
      </c>
      <c r="S59" s="307">
        <v>0</v>
      </c>
      <c r="T59" s="307">
        <v>0</v>
      </c>
      <c r="U59" s="307">
        <v>180747</v>
      </c>
      <c r="V59" s="307">
        <v>0</v>
      </c>
      <c r="W59" s="307">
        <v>29309</v>
      </c>
      <c r="X59" s="307">
        <v>0</v>
      </c>
      <c r="Y59" s="307">
        <v>1131565</v>
      </c>
      <c r="Z59" s="307">
        <v>158206</v>
      </c>
      <c r="AA59" s="307">
        <v>1785700</v>
      </c>
      <c r="AB59" s="307">
        <v>9114</v>
      </c>
      <c r="AC59" s="307">
        <v>0</v>
      </c>
      <c r="AD59" s="307">
        <v>0</v>
      </c>
      <c r="AE59" s="307">
        <v>0</v>
      </c>
      <c r="AF59" s="338">
        <v>0</v>
      </c>
    </row>
    <row r="60" spans="1:32" s="99" customFormat="1" ht="11.25" customHeight="1">
      <c r="A60" s="191">
        <v>42</v>
      </c>
      <c r="B60" s="192">
        <v>421</v>
      </c>
      <c r="C60" s="263" t="s">
        <v>331</v>
      </c>
      <c r="D60" s="307">
        <v>8990700</v>
      </c>
      <c r="E60" s="307">
        <v>3349163</v>
      </c>
      <c r="F60" s="307">
        <v>2150587</v>
      </c>
      <c r="G60" s="307">
        <v>0</v>
      </c>
      <c r="H60" s="307">
        <v>331550</v>
      </c>
      <c r="I60" s="307">
        <v>781321</v>
      </c>
      <c r="J60" s="307">
        <v>0</v>
      </c>
      <c r="K60" s="307">
        <v>28408</v>
      </c>
      <c r="L60" s="307">
        <v>916063</v>
      </c>
      <c r="M60" s="307">
        <v>0</v>
      </c>
      <c r="N60" s="307">
        <v>0</v>
      </c>
      <c r="O60" s="307">
        <v>0</v>
      </c>
      <c r="P60" s="307">
        <v>0</v>
      </c>
      <c r="Q60" s="307">
        <v>0</v>
      </c>
      <c r="R60" s="307">
        <v>0</v>
      </c>
      <c r="S60" s="307">
        <v>0</v>
      </c>
      <c r="T60" s="307">
        <v>0</v>
      </c>
      <c r="U60" s="307">
        <v>24450</v>
      </c>
      <c r="V60" s="307">
        <v>0</v>
      </c>
      <c r="W60" s="307">
        <v>171670</v>
      </c>
      <c r="X60" s="307">
        <v>0</v>
      </c>
      <c r="Y60" s="307">
        <v>334297</v>
      </c>
      <c r="Z60" s="307">
        <v>41698</v>
      </c>
      <c r="AA60" s="307">
        <v>749700</v>
      </c>
      <c r="AB60" s="307">
        <v>11793</v>
      </c>
      <c r="AC60" s="307">
        <v>100000</v>
      </c>
      <c r="AD60" s="307">
        <v>0</v>
      </c>
      <c r="AE60" s="307">
        <v>0</v>
      </c>
      <c r="AF60" s="340">
        <v>0</v>
      </c>
    </row>
    <row r="61" spans="1:32" s="99" customFormat="1" ht="11.25" customHeight="1">
      <c r="A61" s="191">
        <v>43</v>
      </c>
      <c r="B61" s="192">
        <v>422</v>
      </c>
      <c r="C61" s="263" t="s">
        <v>332</v>
      </c>
      <c r="D61" s="307">
        <v>6771918</v>
      </c>
      <c r="E61" s="307">
        <v>52944</v>
      </c>
      <c r="F61" s="307">
        <v>2591653</v>
      </c>
      <c r="G61" s="307">
        <v>355321</v>
      </c>
      <c r="H61" s="307">
        <v>1428111</v>
      </c>
      <c r="I61" s="307">
        <v>6800</v>
      </c>
      <c r="J61" s="307">
        <v>0</v>
      </c>
      <c r="K61" s="307">
        <v>13817</v>
      </c>
      <c r="L61" s="307">
        <v>0</v>
      </c>
      <c r="M61" s="307">
        <v>15669</v>
      </c>
      <c r="N61" s="307">
        <v>0</v>
      </c>
      <c r="O61" s="307">
        <v>0</v>
      </c>
      <c r="P61" s="307">
        <v>0</v>
      </c>
      <c r="Q61" s="307">
        <v>0</v>
      </c>
      <c r="R61" s="307">
        <v>0</v>
      </c>
      <c r="S61" s="307">
        <v>0</v>
      </c>
      <c r="T61" s="307">
        <v>1531</v>
      </c>
      <c r="U61" s="307">
        <v>143560</v>
      </c>
      <c r="V61" s="307">
        <v>0</v>
      </c>
      <c r="W61" s="307">
        <v>2389</v>
      </c>
      <c r="X61" s="307">
        <v>0</v>
      </c>
      <c r="Y61" s="307">
        <v>607861</v>
      </c>
      <c r="Z61" s="307">
        <v>87256</v>
      </c>
      <c r="AA61" s="307">
        <v>1255700</v>
      </c>
      <c r="AB61" s="307">
        <v>30426</v>
      </c>
      <c r="AC61" s="307">
        <v>0</v>
      </c>
      <c r="AD61" s="307">
        <v>112360</v>
      </c>
      <c r="AE61" s="307">
        <v>66520</v>
      </c>
      <c r="AF61" s="340">
        <v>0</v>
      </c>
    </row>
    <row r="62" spans="1:32" s="99" customFormat="1" ht="11.25" customHeight="1">
      <c r="A62" s="191">
        <v>44</v>
      </c>
      <c r="B62" s="192">
        <v>441</v>
      </c>
      <c r="C62" s="263" t="s">
        <v>333</v>
      </c>
      <c r="D62" s="307">
        <v>6780610</v>
      </c>
      <c r="E62" s="307">
        <v>761844</v>
      </c>
      <c r="F62" s="307">
        <v>3544909</v>
      </c>
      <c r="G62" s="307">
        <v>105841</v>
      </c>
      <c r="H62" s="307">
        <v>412968</v>
      </c>
      <c r="I62" s="307">
        <v>641577</v>
      </c>
      <c r="J62" s="307">
        <v>0</v>
      </c>
      <c r="K62" s="307">
        <v>23352</v>
      </c>
      <c r="L62" s="307">
        <v>0</v>
      </c>
      <c r="M62" s="307">
        <v>0</v>
      </c>
      <c r="N62" s="307">
        <v>0</v>
      </c>
      <c r="O62" s="307">
        <v>0</v>
      </c>
      <c r="P62" s="307">
        <v>0</v>
      </c>
      <c r="Q62" s="307">
        <v>0</v>
      </c>
      <c r="R62" s="307">
        <v>0</v>
      </c>
      <c r="S62" s="307">
        <v>0</v>
      </c>
      <c r="T62" s="307">
        <v>3209</v>
      </c>
      <c r="U62" s="307">
        <v>166237</v>
      </c>
      <c r="V62" s="307">
        <v>0</v>
      </c>
      <c r="W62" s="307">
        <v>1738</v>
      </c>
      <c r="X62" s="307">
        <v>0</v>
      </c>
      <c r="Y62" s="307">
        <v>240214</v>
      </c>
      <c r="Z62" s="307">
        <v>38498</v>
      </c>
      <c r="AA62" s="307">
        <v>785725</v>
      </c>
      <c r="AB62" s="307">
        <v>518</v>
      </c>
      <c r="AC62" s="307">
        <v>0</v>
      </c>
      <c r="AD62" s="307">
        <v>53980</v>
      </c>
      <c r="AE62" s="307">
        <v>0</v>
      </c>
      <c r="AF62" s="338">
        <v>0</v>
      </c>
    </row>
    <row r="63" spans="1:32" s="99" customFormat="1" ht="11.25" customHeight="1">
      <c r="A63" s="191">
        <v>45</v>
      </c>
      <c r="B63" s="192">
        <v>442</v>
      </c>
      <c r="C63" s="263" t="s">
        <v>334</v>
      </c>
      <c r="D63" s="307">
        <v>9808722</v>
      </c>
      <c r="E63" s="307">
        <v>637987</v>
      </c>
      <c r="F63" s="307">
        <v>3856746</v>
      </c>
      <c r="G63" s="307">
        <v>333870</v>
      </c>
      <c r="H63" s="307">
        <v>1002031</v>
      </c>
      <c r="I63" s="307">
        <v>0</v>
      </c>
      <c r="J63" s="307">
        <v>0</v>
      </c>
      <c r="K63" s="307">
        <v>33642</v>
      </c>
      <c r="L63" s="307">
        <v>1522057</v>
      </c>
      <c r="M63" s="307">
        <v>103911</v>
      </c>
      <c r="N63" s="307">
        <v>0</v>
      </c>
      <c r="O63" s="307">
        <v>0</v>
      </c>
      <c r="P63" s="307">
        <v>0</v>
      </c>
      <c r="Q63" s="307">
        <v>0</v>
      </c>
      <c r="R63" s="307">
        <v>0</v>
      </c>
      <c r="S63" s="307">
        <v>0</v>
      </c>
      <c r="T63" s="307">
        <v>18898</v>
      </c>
      <c r="U63" s="307">
        <v>781849</v>
      </c>
      <c r="V63" s="307">
        <v>0</v>
      </c>
      <c r="W63" s="307">
        <v>9789</v>
      </c>
      <c r="X63" s="307">
        <v>0</v>
      </c>
      <c r="Y63" s="307">
        <v>414258</v>
      </c>
      <c r="Z63" s="307">
        <v>64487</v>
      </c>
      <c r="AA63" s="307">
        <v>979100</v>
      </c>
      <c r="AB63" s="307">
        <v>28597</v>
      </c>
      <c r="AC63" s="307">
        <v>0</v>
      </c>
      <c r="AD63" s="307">
        <v>21500</v>
      </c>
      <c r="AE63" s="307">
        <v>0</v>
      </c>
      <c r="AF63" s="338">
        <v>0</v>
      </c>
    </row>
    <row r="64" spans="1:32" s="99" customFormat="1" ht="11.25" customHeight="1">
      <c r="A64" s="191">
        <v>46</v>
      </c>
      <c r="B64" s="192">
        <v>443</v>
      </c>
      <c r="C64" s="263" t="s">
        <v>335</v>
      </c>
      <c r="D64" s="307">
        <v>9761099</v>
      </c>
      <c r="E64" s="307">
        <v>241764</v>
      </c>
      <c r="F64" s="307">
        <v>4722150</v>
      </c>
      <c r="G64" s="307">
        <v>499694</v>
      </c>
      <c r="H64" s="307">
        <v>1302626</v>
      </c>
      <c r="I64" s="307">
        <v>0</v>
      </c>
      <c r="J64" s="307">
        <v>0</v>
      </c>
      <c r="K64" s="307">
        <v>10514</v>
      </c>
      <c r="L64" s="307">
        <v>246464</v>
      </c>
      <c r="M64" s="307">
        <v>47947</v>
      </c>
      <c r="N64" s="307">
        <v>0</v>
      </c>
      <c r="O64" s="307">
        <v>0</v>
      </c>
      <c r="P64" s="307">
        <v>0</v>
      </c>
      <c r="Q64" s="307">
        <v>0</v>
      </c>
      <c r="R64" s="307">
        <v>0</v>
      </c>
      <c r="S64" s="307">
        <v>0</v>
      </c>
      <c r="T64" s="307">
        <v>1237</v>
      </c>
      <c r="U64" s="307">
        <v>414698</v>
      </c>
      <c r="V64" s="307">
        <v>120466</v>
      </c>
      <c r="W64" s="307">
        <v>32660</v>
      </c>
      <c r="X64" s="307">
        <v>0</v>
      </c>
      <c r="Y64" s="307">
        <v>667118</v>
      </c>
      <c r="Z64" s="307">
        <v>114918</v>
      </c>
      <c r="AA64" s="307">
        <v>1133300</v>
      </c>
      <c r="AB64" s="307">
        <v>5921</v>
      </c>
      <c r="AC64" s="307">
        <v>0</v>
      </c>
      <c r="AD64" s="307">
        <v>0</v>
      </c>
      <c r="AE64" s="307">
        <v>199622</v>
      </c>
      <c r="AF64" s="340">
        <v>0</v>
      </c>
    </row>
    <row r="65" spans="1:32" s="99" customFormat="1" ht="11.25" customHeight="1">
      <c r="A65" s="191">
        <v>47</v>
      </c>
      <c r="B65" s="192">
        <v>444</v>
      </c>
      <c r="C65" s="263" t="s">
        <v>336</v>
      </c>
      <c r="D65" s="307">
        <v>3819668</v>
      </c>
      <c r="E65" s="307">
        <v>175913</v>
      </c>
      <c r="F65" s="307">
        <v>1257701</v>
      </c>
      <c r="G65" s="307">
        <v>32614</v>
      </c>
      <c r="H65" s="307">
        <v>227691</v>
      </c>
      <c r="I65" s="307">
        <v>0</v>
      </c>
      <c r="J65" s="307">
        <v>0</v>
      </c>
      <c r="K65" s="307">
        <v>2300</v>
      </c>
      <c r="L65" s="307">
        <v>4300</v>
      </c>
      <c r="M65" s="307">
        <v>0</v>
      </c>
      <c r="N65" s="307">
        <v>0</v>
      </c>
      <c r="O65" s="307">
        <v>0</v>
      </c>
      <c r="P65" s="307">
        <v>0</v>
      </c>
      <c r="Q65" s="307">
        <v>0</v>
      </c>
      <c r="R65" s="307">
        <v>0</v>
      </c>
      <c r="S65" s="307">
        <v>0</v>
      </c>
      <c r="T65" s="307">
        <v>0</v>
      </c>
      <c r="U65" s="307">
        <v>95922</v>
      </c>
      <c r="V65" s="307">
        <v>64800</v>
      </c>
      <c r="W65" s="307">
        <v>20644</v>
      </c>
      <c r="X65" s="307">
        <v>0</v>
      </c>
      <c r="Y65" s="307">
        <v>692169</v>
      </c>
      <c r="Z65" s="307">
        <v>81007</v>
      </c>
      <c r="AA65" s="307">
        <v>1152600</v>
      </c>
      <c r="AB65" s="307">
        <v>9588</v>
      </c>
      <c r="AC65" s="307">
        <v>0</v>
      </c>
      <c r="AD65" s="307">
        <v>0</v>
      </c>
      <c r="AE65" s="307">
        <v>2419</v>
      </c>
      <c r="AF65" s="340">
        <v>0</v>
      </c>
    </row>
    <row r="66" spans="1:32" s="99" customFormat="1" ht="11.25" customHeight="1">
      <c r="A66" s="191">
        <v>48</v>
      </c>
      <c r="B66" s="192">
        <v>445</v>
      </c>
      <c r="C66" s="263" t="s">
        <v>337</v>
      </c>
      <c r="D66" s="307">
        <v>5441798</v>
      </c>
      <c r="E66" s="307">
        <v>175350</v>
      </c>
      <c r="F66" s="307">
        <v>2928088</v>
      </c>
      <c r="G66" s="307">
        <v>211932</v>
      </c>
      <c r="H66" s="307">
        <v>386873</v>
      </c>
      <c r="I66" s="307">
        <v>464544</v>
      </c>
      <c r="J66" s="307">
        <v>0</v>
      </c>
      <c r="K66" s="307">
        <v>19344</v>
      </c>
      <c r="L66" s="307">
        <v>171853</v>
      </c>
      <c r="M66" s="307">
        <v>0</v>
      </c>
      <c r="N66" s="307">
        <v>0</v>
      </c>
      <c r="O66" s="307">
        <v>0</v>
      </c>
      <c r="P66" s="307">
        <v>0</v>
      </c>
      <c r="Q66" s="307">
        <v>0</v>
      </c>
      <c r="R66" s="307">
        <v>0</v>
      </c>
      <c r="S66" s="307">
        <v>0</v>
      </c>
      <c r="T66" s="307">
        <v>23836</v>
      </c>
      <c r="U66" s="307">
        <v>79335</v>
      </c>
      <c r="V66" s="307">
        <v>0</v>
      </c>
      <c r="W66" s="307">
        <v>13800</v>
      </c>
      <c r="X66" s="307">
        <v>0</v>
      </c>
      <c r="Y66" s="307">
        <v>154362</v>
      </c>
      <c r="Z66" s="307">
        <v>23984</v>
      </c>
      <c r="AA66" s="307">
        <v>630500</v>
      </c>
      <c r="AB66" s="307">
        <v>2587</v>
      </c>
      <c r="AC66" s="307">
        <v>0</v>
      </c>
      <c r="AD66" s="307">
        <v>104410</v>
      </c>
      <c r="AE66" s="307">
        <v>51000</v>
      </c>
      <c r="AF66" s="340">
        <v>0</v>
      </c>
    </row>
    <row r="67" spans="1:32" s="99" customFormat="1" ht="11.25" customHeight="1">
      <c r="A67" s="191">
        <v>53</v>
      </c>
      <c r="B67" s="192">
        <v>461</v>
      </c>
      <c r="C67" s="263" t="s">
        <v>338</v>
      </c>
      <c r="D67" s="307">
        <v>8961227</v>
      </c>
      <c r="E67" s="307">
        <v>394296</v>
      </c>
      <c r="F67" s="307">
        <v>4591689</v>
      </c>
      <c r="G67" s="307">
        <v>895848</v>
      </c>
      <c r="H67" s="307">
        <v>262835</v>
      </c>
      <c r="I67" s="307">
        <v>343117</v>
      </c>
      <c r="J67" s="307">
        <v>0</v>
      </c>
      <c r="K67" s="307">
        <v>35989</v>
      </c>
      <c r="L67" s="307">
        <v>80449</v>
      </c>
      <c r="M67" s="307">
        <v>3570</v>
      </c>
      <c r="N67" s="307">
        <v>0</v>
      </c>
      <c r="O67" s="307">
        <v>0</v>
      </c>
      <c r="P67" s="307">
        <v>0</v>
      </c>
      <c r="Q67" s="307">
        <v>0</v>
      </c>
      <c r="R67" s="307">
        <v>0</v>
      </c>
      <c r="S67" s="307">
        <v>0</v>
      </c>
      <c r="T67" s="307">
        <v>0</v>
      </c>
      <c r="U67" s="307">
        <v>245439</v>
      </c>
      <c r="V67" s="307">
        <v>0</v>
      </c>
      <c r="W67" s="307">
        <v>0</v>
      </c>
      <c r="X67" s="307">
        <v>0</v>
      </c>
      <c r="Y67" s="307">
        <v>473429</v>
      </c>
      <c r="Z67" s="307">
        <v>83292</v>
      </c>
      <c r="AA67" s="307">
        <v>1073000</v>
      </c>
      <c r="AB67" s="307">
        <v>16364</v>
      </c>
      <c r="AC67" s="307">
        <v>0</v>
      </c>
      <c r="AD67" s="307">
        <v>0</v>
      </c>
      <c r="AE67" s="307">
        <v>461910</v>
      </c>
      <c r="AF67" s="340">
        <v>0</v>
      </c>
    </row>
    <row r="68" spans="1:32" s="99" customFormat="1" ht="11.25" customHeight="1">
      <c r="A68" s="191">
        <v>54</v>
      </c>
      <c r="B68" s="192">
        <v>462</v>
      </c>
      <c r="C68" s="263" t="s">
        <v>339</v>
      </c>
      <c r="D68" s="307">
        <v>6888972</v>
      </c>
      <c r="E68" s="307">
        <v>247419</v>
      </c>
      <c r="F68" s="307">
        <v>4212450</v>
      </c>
      <c r="G68" s="307">
        <v>138201</v>
      </c>
      <c r="H68" s="307">
        <v>573093</v>
      </c>
      <c r="I68" s="307">
        <v>0</v>
      </c>
      <c r="J68" s="307">
        <v>0</v>
      </c>
      <c r="K68" s="307">
        <v>14819</v>
      </c>
      <c r="L68" s="307">
        <v>0</v>
      </c>
      <c r="M68" s="307">
        <v>0</v>
      </c>
      <c r="N68" s="307">
        <v>0</v>
      </c>
      <c r="O68" s="307">
        <v>0</v>
      </c>
      <c r="P68" s="307">
        <v>0</v>
      </c>
      <c r="Q68" s="307">
        <v>0</v>
      </c>
      <c r="R68" s="307">
        <v>0</v>
      </c>
      <c r="S68" s="307">
        <v>0</v>
      </c>
      <c r="T68" s="307">
        <v>0</v>
      </c>
      <c r="U68" s="307">
        <v>285665</v>
      </c>
      <c r="V68" s="307">
        <v>23760</v>
      </c>
      <c r="W68" s="307">
        <v>811</v>
      </c>
      <c r="X68" s="307">
        <v>0</v>
      </c>
      <c r="Y68" s="307">
        <v>405926</v>
      </c>
      <c r="Z68" s="307">
        <v>53292</v>
      </c>
      <c r="AA68" s="307">
        <v>916600</v>
      </c>
      <c r="AB68" s="307">
        <v>6576</v>
      </c>
      <c r="AC68" s="307">
        <v>0</v>
      </c>
      <c r="AD68" s="307">
        <v>10360</v>
      </c>
      <c r="AE68" s="307">
        <v>0</v>
      </c>
      <c r="AF68" s="338">
        <v>0</v>
      </c>
    </row>
    <row r="69" spans="1:32" s="99" customFormat="1" ht="11.25" customHeight="1">
      <c r="A69" s="191">
        <v>55</v>
      </c>
      <c r="B69" s="192">
        <v>463</v>
      </c>
      <c r="C69" s="263" t="s">
        <v>340</v>
      </c>
      <c r="D69" s="307">
        <v>5165855</v>
      </c>
      <c r="E69" s="307">
        <v>1080291</v>
      </c>
      <c r="F69" s="307">
        <v>1735453</v>
      </c>
      <c r="G69" s="307">
        <v>383328</v>
      </c>
      <c r="H69" s="307">
        <v>332623</v>
      </c>
      <c r="I69" s="307">
        <v>0</v>
      </c>
      <c r="J69" s="307">
        <v>116800</v>
      </c>
      <c r="K69" s="307">
        <v>23563</v>
      </c>
      <c r="L69" s="307">
        <v>0</v>
      </c>
      <c r="M69" s="307">
        <v>76103</v>
      </c>
      <c r="N69" s="307">
        <v>0</v>
      </c>
      <c r="O69" s="307">
        <v>0</v>
      </c>
      <c r="P69" s="307">
        <v>0</v>
      </c>
      <c r="Q69" s="307">
        <v>0</v>
      </c>
      <c r="R69" s="307">
        <v>0</v>
      </c>
      <c r="S69" s="307">
        <v>0</v>
      </c>
      <c r="T69" s="307">
        <v>0</v>
      </c>
      <c r="U69" s="307">
        <v>108998</v>
      </c>
      <c r="V69" s="307">
        <v>0</v>
      </c>
      <c r="W69" s="307">
        <v>2609</v>
      </c>
      <c r="X69" s="307">
        <v>0</v>
      </c>
      <c r="Y69" s="307">
        <v>366731</v>
      </c>
      <c r="Z69" s="307">
        <v>51542</v>
      </c>
      <c r="AA69" s="307">
        <v>881800</v>
      </c>
      <c r="AB69" s="307">
        <v>6014</v>
      </c>
      <c r="AC69" s="307">
        <v>0</v>
      </c>
      <c r="AD69" s="307">
        <v>0</v>
      </c>
      <c r="AE69" s="307">
        <v>0</v>
      </c>
      <c r="AF69" s="340">
        <v>0</v>
      </c>
    </row>
    <row r="70" spans="1:32" s="99" customFormat="1" ht="11.25" customHeight="1">
      <c r="A70" s="191">
        <v>56</v>
      </c>
      <c r="B70" s="192">
        <v>464</v>
      </c>
      <c r="C70" s="263" t="s">
        <v>341</v>
      </c>
      <c r="D70" s="307">
        <v>10275314</v>
      </c>
      <c r="E70" s="307">
        <v>829351</v>
      </c>
      <c r="F70" s="307">
        <v>4837637</v>
      </c>
      <c r="G70" s="307">
        <v>2795</v>
      </c>
      <c r="H70" s="307">
        <v>949482</v>
      </c>
      <c r="I70" s="307">
        <v>0</v>
      </c>
      <c r="J70" s="307">
        <v>0</v>
      </c>
      <c r="K70" s="307">
        <v>5858</v>
      </c>
      <c r="L70" s="307">
        <v>0</v>
      </c>
      <c r="M70" s="307">
        <v>118952</v>
      </c>
      <c r="N70" s="307">
        <v>0</v>
      </c>
      <c r="O70" s="307">
        <v>0</v>
      </c>
      <c r="P70" s="307">
        <v>0</v>
      </c>
      <c r="Q70" s="307">
        <v>0</v>
      </c>
      <c r="R70" s="307">
        <v>0</v>
      </c>
      <c r="S70" s="307">
        <v>0</v>
      </c>
      <c r="T70" s="307">
        <v>0</v>
      </c>
      <c r="U70" s="307">
        <v>243572</v>
      </c>
      <c r="V70" s="307">
        <v>0</v>
      </c>
      <c r="W70" s="307">
        <v>30448</v>
      </c>
      <c r="X70" s="307">
        <v>0</v>
      </c>
      <c r="Y70" s="307">
        <v>1064744</v>
      </c>
      <c r="Z70" s="307">
        <v>155978</v>
      </c>
      <c r="AA70" s="307">
        <v>1647000</v>
      </c>
      <c r="AB70" s="307">
        <v>5076</v>
      </c>
      <c r="AC70" s="307">
        <v>0</v>
      </c>
      <c r="AD70" s="307">
        <v>44920</v>
      </c>
      <c r="AE70" s="307">
        <v>296300</v>
      </c>
      <c r="AF70" s="338">
        <v>43201</v>
      </c>
    </row>
    <row r="71" spans="1:32" s="99" customFormat="1" ht="11.25" customHeight="1">
      <c r="A71" s="191">
        <v>57</v>
      </c>
      <c r="B71" s="192">
        <v>481</v>
      </c>
      <c r="C71" s="263" t="s">
        <v>342</v>
      </c>
      <c r="D71" s="307">
        <v>9927726</v>
      </c>
      <c r="E71" s="307">
        <v>653787</v>
      </c>
      <c r="F71" s="307">
        <v>3116232</v>
      </c>
      <c r="G71" s="307">
        <v>762833</v>
      </c>
      <c r="H71" s="307">
        <v>303489</v>
      </c>
      <c r="I71" s="307">
        <v>158737</v>
      </c>
      <c r="J71" s="307">
        <v>0</v>
      </c>
      <c r="K71" s="307">
        <v>68335</v>
      </c>
      <c r="L71" s="307">
        <v>1475165</v>
      </c>
      <c r="M71" s="307">
        <v>38101</v>
      </c>
      <c r="N71" s="307">
        <v>0</v>
      </c>
      <c r="O71" s="307">
        <v>0</v>
      </c>
      <c r="P71" s="307">
        <v>0</v>
      </c>
      <c r="Q71" s="307">
        <v>0</v>
      </c>
      <c r="R71" s="307">
        <v>0</v>
      </c>
      <c r="S71" s="307">
        <v>0</v>
      </c>
      <c r="T71" s="307">
        <v>5288</v>
      </c>
      <c r="U71" s="307">
        <v>748304</v>
      </c>
      <c r="V71" s="307">
        <v>0</v>
      </c>
      <c r="W71" s="307">
        <v>24534</v>
      </c>
      <c r="X71" s="307">
        <v>0</v>
      </c>
      <c r="Y71" s="307">
        <v>583317</v>
      </c>
      <c r="Z71" s="307">
        <v>83787</v>
      </c>
      <c r="AA71" s="307">
        <v>1125800</v>
      </c>
      <c r="AB71" s="307">
        <v>25393</v>
      </c>
      <c r="AC71" s="307">
        <v>0</v>
      </c>
      <c r="AD71" s="307">
        <v>0</v>
      </c>
      <c r="AE71" s="307">
        <v>754624</v>
      </c>
      <c r="AF71" s="340">
        <v>0</v>
      </c>
    </row>
    <row r="72" spans="1:32" s="99" customFormat="1" ht="11.25" customHeight="1">
      <c r="A72" s="191">
        <v>58</v>
      </c>
      <c r="B72" s="192">
        <v>501</v>
      </c>
      <c r="C72" s="263" t="s">
        <v>343</v>
      </c>
      <c r="D72" s="307">
        <v>5629256</v>
      </c>
      <c r="E72" s="307">
        <v>69727</v>
      </c>
      <c r="F72" s="307">
        <v>1295573</v>
      </c>
      <c r="G72" s="307">
        <v>169949</v>
      </c>
      <c r="H72" s="307">
        <v>836797</v>
      </c>
      <c r="I72" s="307">
        <v>0</v>
      </c>
      <c r="J72" s="307">
        <v>0</v>
      </c>
      <c r="K72" s="307">
        <v>47128</v>
      </c>
      <c r="L72" s="307">
        <v>0</v>
      </c>
      <c r="M72" s="307">
        <v>18429</v>
      </c>
      <c r="N72" s="307">
        <v>0</v>
      </c>
      <c r="O72" s="307">
        <v>0</v>
      </c>
      <c r="P72" s="307">
        <v>0</v>
      </c>
      <c r="Q72" s="307">
        <v>0</v>
      </c>
      <c r="R72" s="307">
        <v>2084989</v>
      </c>
      <c r="S72" s="307">
        <v>0</v>
      </c>
      <c r="T72" s="307">
        <v>58164</v>
      </c>
      <c r="U72" s="307">
        <v>12185</v>
      </c>
      <c r="V72" s="307">
        <v>0</v>
      </c>
      <c r="W72" s="307">
        <v>22270</v>
      </c>
      <c r="X72" s="307">
        <v>0</v>
      </c>
      <c r="Y72" s="307">
        <v>103484</v>
      </c>
      <c r="Z72" s="307">
        <v>46372</v>
      </c>
      <c r="AA72" s="307">
        <v>815300</v>
      </c>
      <c r="AB72" s="307">
        <v>8040</v>
      </c>
      <c r="AC72" s="307">
        <v>0</v>
      </c>
      <c r="AD72" s="307">
        <v>7700</v>
      </c>
      <c r="AE72" s="307">
        <v>33149</v>
      </c>
      <c r="AF72" s="340">
        <v>0</v>
      </c>
    </row>
    <row r="73" spans="1:32" s="99" customFormat="1" ht="11.25" customHeight="1">
      <c r="A73" s="191">
        <v>59</v>
      </c>
      <c r="B73" s="192">
        <v>502</v>
      </c>
      <c r="C73" s="263" t="s">
        <v>344</v>
      </c>
      <c r="D73" s="307">
        <v>4873607</v>
      </c>
      <c r="E73" s="307">
        <v>206690</v>
      </c>
      <c r="F73" s="307">
        <v>675906</v>
      </c>
      <c r="G73" s="307">
        <v>400769</v>
      </c>
      <c r="H73" s="307">
        <v>1141478</v>
      </c>
      <c r="I73" s="307">
        <v>1287</v>
      </c>
      <c r="J73" s="307">
        <v>0</v>
      </c>
      <c r="K73" s="307">
        <v>92634</v>
      </c>
      <c r="L73" s="307">
        <v>320816</v>
      </c>
      <c r="M73" s="307">
        <v>0</v>
      </c>
      <c r="N73" s="307">
        <v>0</v>
      </c>
      <c r="O73" s="307">
        <v>0</v>
      </c>
      <c r="P73" s="307">
        <v>0</v>
      </c>
      <c r="Q73" s="307">
        <v>0</v>
      </c>
      <c r="R73" s="307">
        <v>1138565</v>
      </c>
      <c r="S73" s="307">
        <v>0</v>
      </c>
      <c r="T73" s="307">
        <v>0</v>
      </c>
      <c r="U73" s="307">
        <v>65551</v>
      </c>
      <c r="V73" s="307">
        <v>0</v>
      </c>
      <c r="W73" s="307">
        <v>0</v>
      </c>
      <c r="X73" s="307">
        <v>0</v>
      </c>
      <c r="Y73" s="307">
        <v>145682</v>
      </c>
      <c r="Z73" s="307">
        <v>25729</v>
      </c>
      <c r="AA73" s="307">
        <v>643400</v>
      </c>
      <c r="AB73" s="307">
        <v>0</v>
      </c>
      <c r="AC73" s="307">
        <v>0</v>
      </c>
      <c r="AD73" s="307">
        <v>15100</v>
      </c>
      <c r="AE73" s="307">
        <v>0</v>
      </c>
      <c r="AF73" s="340">
        <v>0</v>
      </c>
    </row>
    <row r="74" spans="1:32" s="99" customFormat="1" ht="11.25" customHeight="1">
      <c r="A74" s="191">
        <v>60</v>
      </c>
      <c r="B74" s="192">
        <v>503</v>
      </c>
      <c r="C74" s="263" t="s">
        <v>345</v>
      </c>
      <c r="D74" s="307">
        <v>2973928</v>
      </c>
      <c r="E74" s="307">
        <v>33367</v>
      </c>
      <c r="F74" s="307">
        <v>633852</v>
      </c>
      <c r="G74" s="307">
        <v>157093</v>
      </c>
      <c r="H74" s="307">
        <v>438343</v>
      </c>
      <c r="I74" s="307">
        <v>0</v>
      </c>
      <c r="J74" s="307">
        <v>0</v>
      </c>
      <c r="K74" s="307">
        <v>12700</v>
      </c>
      <c r="L74" s="307">
        <v>0</v>
      </c>
      <c r="M74" s="307">
        <v>0</v>
      </c>
      <c r="N74" s="307">
        <v>4000</v>
      </c>
      <c r="O74" s="307">
        <v>0</v>
      </c>
      <c r="P74" s="307">
        <v>0</v>
      </c>
      <c r="Q74" s="307">
        <v>0</v>
      </c>
      <c r="R74" s="307">
        <v>689345</v>
      </c>
      <c r="S74" s="307">
        <v>0</v>
      </c>
      <c r="T74" s="307">
        <v>0</v>
      </c>
      <c r="U74" s="307">
        <v>48689</v>
      </c>
      <c r="V74" s="307">
        <v>0</v>
      </c>
      <c r="W74" s="307">
        <v>49048</v>
      </c>
      <c r="X74" s="307">
        <v>0</v>
      </c>
      <c r="Y74" s="307">
        <v>111417</v>
      </c>
      <c r="Z74" s="307">
        <v>20346</v>
      </c>
      <c r="AA74" s="307">
        <v>547900</v>
      </c>
      <c r="AB74" s="307">
        <v>12776</v>
      </c>
      <c r="AC74" s="307">
        <v>0</v>
      </c>
      <c r="AD74" s="307">
        <v>50670</v>
      </c>
      <c r="AE74" s="307">
        <v>164382</v>
      </c>
      <c r="AF74" s="340">
        <v>0</v>
      </c>
    </row>
    <row r="75" spans="1:32" s="99" customFormat="1" ht="11.25" customHeight="1">
      <c r="A75" s="191">
        <v>61</v>
      </c>
      <c r="B75" s="192">
        <v>504</v>
      </c>
      <c r="C75" s="263" t="s">
        <v>346</v>
      </c>
      <c r="D75" s="307">
        <v>2986962</v>
      </c>
      <c r="E75" s="307">
        <v>249350</v>
      </c>
      <c r="F75" s="307">
        <v>614977</v>
      </c>
      <c r="G75" s="307">
        <v>558531</v>
      </c>
      <c r="H75" s="307">
        <v>219964</v>
      </c>
      <c r="I75" s="307">
        <v>0</v>
      </c>
      <c r="J75" s="307">
        <v>0</v>
      </c>
      <c r="K75" s="307">
        <v>2900</v>
      </c>
      <c r="L75" s="307">
        <v>0</v>
      </c>
      <c r="M75" s="307">
        <v>14808</v>
      </c>
      <c r="N75" s="307">
        <v>0</v>
      </c>
      <c r="O75" s="307">
        <v>0</v>
      </c>
      <c r="P75" s="307">
        <v>0</v>
      </c>
      <c r="Q75" s="307">
        <v>0</v>
      </c>
      <c r="R75" s="307">
        <v>681464</v>
      </c>
      <c r="S75" s="307">
        <v>0</v>
      </c>
      <c r="T75" s="307">
        <v>0</v>
      </c>
      <c r="U75" s="307">
        <v>0</v>
      </c>
      <c r="V75" s="307">
        <v>0</v>
      </c>
      <c r="W75" s="307">
        <v>1111</v>
      </c>
      <c r="X75" s="307">
        <v>0</v>
      </c>
      <c r="Y75" s="307">
        <v>85775</v>
      </c>
      <c r="Z75" s="307">
        <v>14413</v>
      </c>
      <c r="AA75" s="307">
        <v>460300</v>
      </c>
      <c r="AB75" s="307">
        <v>51039</v>
      </c>
      <c r="AC75" s="307">
        <v>0</v>
      </c>
      <c r="AD75" s="307">
        <v>31530</v>
      </c>
      <c r="AE75" s="307">
        <v>800</v>
      </c>
      <c r="AF75" s="340">
        <v>0</v>
      </c>
    </row>
    <row r="76" spans="1:32" s="99" customFormat="1" ht="11.25" customHeight="1">
      <c r="A76" s="191">
        <v>62</v>
      </c>
      <c r="B76" s="192">
        <v>521</v>
      </c>
      <c r="C76" s="263" t="s">
        <v>347</v>
      </c>
      <c r="D76" s="307">
        <v>17781765</v>
      </c>
      <c r="E76" s="307">
        <v>658392</v>
      </c>
      <c r="F76" s="307">
        <v>5920931</v>
      </c>
      <c r="G76" s="307">
        <v>553228</v>
      </c>
      <c r="H76" s="307">
        <v>1701397</v>
      </c>
      <c r="I76" s="307">
        <v>261760</v>
      </c>
      <c r="J76" s="307">
        <v>0</v>
      </c>
      <c r="K76" s="307">
        <v>41236</v>
      </c>
      <c r="L76" s="307">
        <v>4127917</v>
      </c>
      <c r="M76" s="307">
        <v>3507</v>
      </c>
      <c r="N76" s="307">
        <v>0</v>
      </c>
      <c r="O76" s="307">
        <v>0</v>
      </c>
      <c r="P76" s="307">
        <v>0</v>
      </c>
      <c r="Q76" s="307">
        <v>0</v>
      </c>
      <c r="R76" s="307">
        <v>0</v>
      </c>
      <c r="S76" s="307">
        <v>0</v>
      </c>
      <c r="T76" s="307">
        <v>0</v>
      </c>
      <c r="U76" s="307">
        <v>1156732</v>
      </c>
      <c r="V76" s="307">
        <v>0</v>
      </c>
      <c r="W76" s="307">
        <v>0</v>
      </c>
      <c r="X76" s="307">
        <v>0</v>
      </c>
      <c r="Y76" s="307">
        <v>710772</v>
      </c>
      <c r="Z76" s="307">
        <v>133138</v>
      </c>
      <c r="AA76" s="307">
        <v>1372778</v>
      </c>
      <c r="AB76" s="307">
        <v>51484</v>
      </c>
      <c r="AC76" s="307">
        <v>0</v>
      </c>
      <c r="AD76" s="307">
        <v>18910</v>
      </c>
      <c r="AE76" s="307">
        <v>1069583</v>
      </c>
      <c r="AF76" s="340">
        <v>0</v>
      </c>
    </row>
    <row r="77" spans="1:32" s="99" customFormat="1" ht="11.25" customHeight="1">
      <c r="A77" s="191">
        <v>63</v>
      </c>
      <c r="B77" s="192">
        <v>522</v>
      </c>
      <c r="C77" s="263" t="s">
        <v>348</v>
      </c>
      <c r="D77" s="307">
        <v>6713494</v>
      </c>
      <c r="E77" s="307">
        <v>7981</v>
      </c>
      <c r="F77" s="307">
        <v>2761716</v>
      </c>
      <c r="G77" s="307">
        <v>264493</v>
      </c>
      <c r="H77" s="307">
        <v>704850</v>
      </c>
      <c r="I77" s="307">
        <v>16680</v>
      </c>
      <c r="J77" s="307">
        <v>0</v>
      </c>
      <c r="K77" s="307">
        <v>21884</v>
      </c>
      <c r="L77" s="307">
        <v>1527926</v>
      </c>
      <c r="M77" s="307">
        <v>24073</v>
      </c>
      <c r="N77" s="307">
        <v>0</v>
      </c>
      <c r="O77" s="307">
        <v>0</v>
      </c>
      <c r="P77" s="307">
        <v>0</v>
      </c>
      <c r="Q77" s="307">
        <v>0</v>
      </c>
      <c r="R77" s="307">
        <v>0</v>
      </c>
      <c r="S77" s="307">
        <v>0</v>
      </c>
      <c r="T77" s="307">
        <v>0</v>
      </c>
      <c r="U77" s="307">
        <v>571765</v>
      </c>
      <c r="V77" s="307">
        <v>0</v>
      </c>
      <c r="W77" s="307">
        <v>0</v>
      </c>
      <c r="X77" s="307">
        <v>0</v>
      </c>
      <c r="Y77" s="307">
        <v>157713</v>
      </c>
      <c r="Z77" s="307">
        <v>25096</v>
      </c>
      <c r="AA77" s="307">
        <v>615152</v>
      </c>
      <c r="AB77" s="307">
        <v>2855</v>
      </c>
      <c r="AC77" s="307">
        <v>0</v>
      </c>
      <c r="AD77" s="307">
        <v>4000</v>
      </c>
      <c r="AE77" s="307">
        <v>7310</v>
      </c>
      <c r="AF77" s="340">
        <v>0</v>
      </c>
    </row>
    <row r="78" spans="1:32" s="99" customFormat="1" ht="11.25" customHeight="1">
      <c r="A78" s="191">
        <v>64</v>
      </c>
      <c r="B78" s="192">
        <v>523</v>
      </c>
      <c r="C78" s="263" t="s">
        <v>471</v>
      </c>
      <c r="D78" s="307">
        <v>7811663</v>
      </c>
      <c r="E78" s="307">
        <v>303012</v>
      </c>
      <c r="F78" s="307">
        <v>2973468</v>
      </c>
      <c r="G78" s="307">
        <v>543973</v>
      </c>
      <c r="H78" s="307">
        <v>318173</v>
      </c>
      <c r="I78" s="307">
        <v>549287</v>
      </c>
      <c r="J78" s="307">
        <v>0</v>
      </c>
      <c r="K78" s="307">
        <v>45700</v>
      </c>
      <c r="L78" s="307">
        <v>1332225</v>
      </c>
      <c r="M78" s="307">
        <v>0</v>
      </c>
      <c r="N78" s="307">
        <v>0</v>
      </c>
      <c r="O78" s="307">
        <v>0</v>
      </c>
      <c r="P78" s="307">
        <v>0</v>
      </c>
      <c r="Q78" s="307">
        <v>0</v>
      </c>
      <c r="R78" s="307">
        <v>0</v>
      </c>
      <c r="S78" s="307">
        <v>0</v>
      </c>
      <c r="T78" s="307">
        <v>0</v>
      </c>
      <c r="U78" s="307">
        <v>374066</v>
      </c>
      <c r="V78" s="307">
        <v>0</v>
      </c>
      <c r="W78" s="307">
        <v>480</v>
      </c>
      <c r="X78" s="307">
        <v>0</v>
      </c>
      <c r="Y78" s="307">
        <v>276735</v>
      </c>
      <c r="Z78" s="307">
        <v>54987</v>
      </c>
      <c r="AA78" s="307">
        <v>941300</v>
      </c>
      <c r="AB78" s="307">
        <v>6231</v>
      </c>
      <c r="AC78" s="307">
        <v>0</v>
      </c>
      <c r="AD78" s="307">
        <v>29060</v>
      </c>
      <c r="AE78" s="307">
        <v>62966</v>
      </c>
      <c r="AF78" s="340">
        <v>0</v>
      </c>
    </row>
    <row r="79" spans="1:32" s="99" customFormat="1" ht="11.25" customHeight="1">
      <c r="A79" s="191">
        <v>65</v>
      </c>
      <c r="B79" s="192">
        <v>524</v>
      </c>
      <c r="C79" s="263" t="s">
        <v>349</v>
      </c>
      <c r="D79" s="307">
        <v>5579879</v>
      </c>
      <c r="E79" s="307">
        <v>13829</v>
      </c>
      <c r="F79" s="307">
        <v>1921434</v>
      </c>
      <c r="G79" s="307">
        <v>55527</v>
      </c>
      <c r="H79" s="307">
        <v>104372</v>
      </c>
      <c r="I79" s="307">
        <v>1318</v>
      </c>
      <c r="J79" s="307">
        <v>0</v>
      </c>
      <c r="K79" s="307">
        <v>23819</v>
      </c>
      <c r="L79" s="307">
        <v>359137</v>
      </c>
      <c r="M79" s="307">
        <v>0</v>
      </c>
      <c r="N79" s="307">
        <v>0</v>
      </c>
      <c r="O79" s="307">
        <v>0</v>
      </c>
      <c r="P79" s="307">
        <v>0</v>
      </c>
      <c r="Q79" s="307">
        <v>0</v>
      </c>
      <c r="R79" s="307">
        <v>1959851</v>
      </c>
      <c r="S79" s="307">
        <v>0</v>
      </c>
      <c r="T79" s="307">
        <v>0</v>
      </c>
      <c r="U79" s="307">
        <v>219298</v>
      </c>
      <c r="V79" s="307">
        <v>0</v>
      </c>
      <c r="W79" s="307">
        <v>14054</v>
      </c>
      <c r="X79" s="307">
        <v>0</v>
      </c>
      <c r="Y79" s="307">
        <v>122376</v>
      </c>
      <c r="Z79" s="307">
        <v>24094</v>
      </c>
      <c r="AA79" s="307">
        <v>656500</v>
      </c>
      <c r="AB79" s="307">
        <v>1770</v>
      </c>
      <c r="AC79" s="307">
        <v>0</v>
      </c>
      <c r="AD79" s="307">
        <v>0</v>
      </c>
      <c r="AE79" s="307">
        <v>102500</v>
      </c>
      <c r="AF79" s="340">
        <v>0</v>
      </c>
    </row>
    <row r="80" spans="1:32" s="99" customFormat="1" ht="11.25" customHeight="1">
      <c r="A80" s="191">
        <v>66</v>
      </c>
      <c r="B80" s="192">
        <v>525</v>
      </c>
      <c r="C80" s="263" t="s">
        <v>350</v>
      </c>
      <c r="D80" s="307">
        <v>3953021</v>
      </c>
      <c r="E80" s="307">
        <v>12526</v>
      </c>
      <c r="F80" s="307">
        <v>1245171</v>
      </c>
      <c r="G80" s="307">
        <v>128800</v>
      </c>
      <c r="H80" s="307">
        <v>171210</v>
      </c>
      <c r="I80" s="307">
        <v>24079</v>
      </c>
      <c r="J80" s="307">
        <v>0</v>
      </c>
      <c r="K80" s="307">
        <v>6500</v>
      </c>
      <c r="L80" s="307">
        <v>0</v>
      </c>
      <c r="M80" s="307">
        <v>0</v>
      </c>
      <c r="N80" s="307">
        <v>0</v>
      </c>
      <c r="O80" s="307">
        <v>0</v>
      </c>
      <c r="P80" s="307">
        <v>0</v>
      </c>
      <c r="Q80" s="307">
        <v>0</v>
      </c>
      <c r="R80" s="307">
        <v>1668603</v>
      </c>
      <c r="S80" s="307">
        <v>0</v>
      </c>
      <c r="T80" s="307">
        <v>0</v>
      </c>
      <c r="U80" s="307">
        <v>2500</v>
      </c>
      <c r="V80" s="307">
        <v>0</v>
      </c>
      <c r="W80" s="307">
        <v>0</v>
      </c>
      <c r="X80" s="307">
        <v>0</v>
      </c>
      <c r="Y80" s="307">
        <v>86214</v>
      </c>
      <c r="Z80" s="307">
        <v>22271</v>
      </c>
      <c r="AA80" s="307">
        <v>569600</v>
      </c>
      <c r="AB80" s="307">
        <v>0</v>
      </c>
      <c r="AC80" s="307">
        <v>0</v>
      </c>
      <c r="AD80" s="307">
        <v>0</v>
      </c>
      <c r="AE80" s="307">
        <v>15547</v>
      </c>
      <c r="AF80" s="340">
        <v>0</v>
      </c>
    </row>
    <row r="81" spans="1:32" s="99" customFormat="1" ht="11.25" customHeight="1">
      <c r="A81" s="191">
        <v>70</v>
      </c>
      <c r="B81" s="192">
        <v>541</v>
      </c>
      <c r="C81" s="263" t="s">
        <v>351</v>
      </c>
      <c r="D81" s="307">
        <v>3928673</v>
      </c>
      <c r="E81" s="307">
        <v>30281</v>
      </c>
      <c r="F81" s="307">
        <v>301162</v>
      </c>
      <c r="G81" s="307">
        <v>328884</v>
      </c>
      <c r="H81" s="307">
        <v>374101</v>
      </c>
      <c r="I81" s="307">
        <v>0</v>
      </c>
      <c r="J81" s="307">
        <v>0</v>
      </c>
      <c r="K81" s="307">
        <v>36853</v>
      </c>
      <c r="L81" s="307">
        <v>0</v>
      </c>
      <c r="M81" s="307">
        <v>0</v>
      </c>
      <c r="N81" s="307">
        <v>0</v>
      </c>
      <c r="O81" s="307">
        <v>0</v>
      </c>
      <c r="P81" s="307">
        <v>0</v>
      </c>
      <c r="Q81" s="307">
        <v>0</v>
      </c>
      <c r="R81" s="307">
        <v>1664582</v>
      </c>
      <c r="S81" s="307">
        <v>0</v>
      </c>
      <c r="T81" s="307">
        <v>0</v>
      </c>
      <c r="U81" s="307">
        <v>37886</v>
      </c>
      <c r="V81" s="307">
        <v>0</v>
      </c>
      <c r="W81" s="307">
        <v>488</v>
      </c>
      <c r="X81" s="307">
        <v>0</v>
      </c>
      <c r="Y81" s="307">
        <v>127368</v>
      </c>
      <c r="Z81" s="307">
        <v>32721</v>
      </c>
      <c r="AA81" s="307">
        <v>517500</v>
      </c>
      <c r="AB81" s="307">
        <v>536</v>
      </c>
      <c r="AC81" s="307">
        <v>0</v>
      </c>
      <c r="AD81" s="307">
        <v>0</v>
      </c>
      <c r="AE81" s="307">
        <v>476311</v>
      </c>
      <c r="AF81" s="340">
        <v>0</v>
      </c>
    </row>
    <row r="82" spans="1:32" s="99" customFormat="1" ht="11.25" customHeight="1">
      <c r="A82" s="191">
        <v>71</v>
      </c>
      <c r="B82" s="192">
        <v>542</v>
      </c>
      <c r="C82" s="263" t="s">
        <v>352</v>
      </c>
      <c r="D82" s="307">
        <v>5769362</v>
      </c>
      <c r="E82" s="307">
        <v>573198</v>
      </c>
      <c r="F82" s="307">
        <v>1181041</v>
      </c>
      <c r="G82" s="307">
        <v>184795</v>
      </c>
      <c r="H82" s="307">
        <v>859022</v>
      </c>
      <c r="I82" s="307">
        <v>0</v>
      </c>
      <c r="J82" s="307">
        <v>0</v>
      </c>
      <c r="K82" s="307">
        <v>26337</v>
      </c>
      <c r="L82" s="307">
        <v>0</v>
      </c>
      <c r="M82" s="307">
        <v>211752</v>
      </c>
      <c r="N82" s="307">
        <v>0</v>
      </c>
      <c r="O82" s="307">
        <v>0</v>
      </c>
      <c r="P82" s="307">
        <v>0</v>
      </c>
      <c r="Q82" s="307">
        <v>0</v>
      </c>
      <c r="R82" s="307">
        <v>1633080</v>
      </c>
      <c r="S82" s="307">
        <v>0</v>
      </c>
      <c r="T82" s="307">
        <v>0</v>
      </c>
      <c r="U82" s="307">
        <v>211644</v>
      </c>
      <c r="V82" s="307">
        <v>0</v>
      </c>
      <c r="W82" s="307">
        <v>21516</v>
      </c>
      <c r="X82" s="307">
        <v>0</v>
      </c>
      <c r="Y82" s="307">
        <v>129029</v>
      </c>
      <c r="Z82" s="307">
        <v>25572</v>
      </c>
      <c r="AA82" s="307">
        <v>666600</v>
      </c>
      <c r="AB82" s="307">
        <v>25215</v>
      </c>
      <c r="AC82" s="307">
        <v>0</v>
      </c>
      <c r="AD82" s="307">
        <v>17300</v>
      </c>
      <c r="AE82" s="307">
        <v>3261</v>
      </c>
      <c r="AF82" s="340">
        <v>0</v>
      </c>
    </row>
    <row r="83" spans="1:32" s="99" customFormat="1" ht="11.25" customHeight="1">
      <c r="A83" s="191">
        <v>72</v>
      </c>
      <c r="B83" s="192">
        <v>543</v>
      </c>
      <c r="C83" s="263" t="s">
        <v>353</v>
      </c>
      <c r="D83" s="307">
        <v>9058760</v>
      </c>
      <c r="E83" s="307">
        <v>533148</v>
      </c>
      <c r="F83" s="307">
        <v>2921410</v>
      </c>
      <c r="G83" s="307">
        <v>277543</v>
      </c>
      <c r="H83" s="307">
        <v>1065539</v>
      </c>
      <c r="I83" s="307">
        <v>257368</v>
      </c>
      <c r="J83" s="307">
        <v>27010</v>
      </c>
      <c r="K83" s="307">
        <v>15526</v>
      </c>
      <c r="L83" s="307">
        <v>975449</v>
      </c>
      <c r="M83" s="307">
        <v>150057</v>
      </c>
      <c r="N83" s="307">
        <v>0</v>
      </c>
      <c r="O83" s="307">
        <v>0</v>
      </c>
      <c r="P83" s="307">
        <v>0</v>
      </c>
      <c r="Q83" s="307">
        <v>0</v>
      </c>
      <c r="R83" s="307">
        <v>0</v>
      </c>
      <c r="S83" s="307">
        <v>0</v>
      </c>
      <c r="T83" s="307">
        <v>0</v>
      </c>
      <c r="U83" s="307">
        <v>1049586</v>
      </c>
      <c r="V83" s="307">
        <v>0</v>
      </c>
      <c r="W83" s="307">
        <v>64752</v>
      </c>
      <c r="X83" s="307">
        <v>0</v>
      </c>
      <c r="Y83" s="307">
        <v>386479</v>
      </c>
      <c r="Z83" s="307">
        <v>77592</v>
      </c>
      <c r="AA83" s="307">
        <v>1005900</v>
      </c>
      <c r="AB83" s="307">
        <v>18537</v>
      </c>
      <c r="AC83" s="307">
        <v>0</v>
      </c>
      <c r="AD83" s="307">
        <v>0</v>
      </c>
      <c r="AE83" s="307">
        <v>232864</v>
      </c>
      <c r="AF83" s="338">
        <v>0</v>
      </c>
    </row>
    <row r="84" spans="1:32" s="99" customFormat="1" ht="11.25" customHeight="1">
      <c r="A84" s="191">
        <v>73</v>
      </c>
      <c r="B84" s="192">
        <v>544</v>
      </c>
      <c r="C84" s="263" t="s">
        <v>354</v>
      </c>
      <c r="D84" s="307">
        <v>15728704</v>
      </c>
      <c r="E84" s="307">
        <v>926412</v>
      </c>
      <c r="F84" s="307">
        <v>8711363</v>
      </c>
      <c r="G84" s="307">
        <v>131424</v>
      </c>
      <c r="H84" s="307">
        <v>1253825</v>
      </c>
      <c r="I84" s="307">
        <v>945618</v>
      </c>
      <c r="J84" s="307">
        <v>341400</v>
      </c>
      <c r="K84" s="307">
        <v>41238</v>
      </c>
      <c r="L84" s="307">
        <v>0</v>
      </c>
      <c r="M84" s="307">
        <v>267446</v>
      </c>
      <c r="N84" s="307">
        <v>0</v>
      </c>
      <c r="O84" s="307">
        <v>0</v>
      </c>
      <c r="P84" s="307">
        <v>0</v>
      </c>
      <c r="Q84" s="307">
        <v>0</v>
      </c>
      <c r="R84" s="307">
        <v>0</v>
      </c>
      <c r="S84" s="307">
        <v>0</v>
      </c>
      <c r="T84" s="307">
        <v>0</v>
      </c>
      <c r="U84" s="307">
        <v>963484</v>
      </c>
      <c r="V84" s="307">
        <v>20440</v>
      </c>
      <c r="W84" s="307">
        <v>45943</v>
      </c>
      <c r="X84" s="307">
        <v>0</v>
      </c>
      <c r="Y84" s="307">
        <v>453021</v>
      </c>
      <c r="Z84" s="307">
        <v>92229</v>
      </c>
      <c r="AA84" s="307">
        <v>1155900</v>
      </c>
      <c r="AB84" s="307">
        <v>35003</v>
      </c>
      <c r="AC84" s="307">
        <v>0</v>
      </c>
      <c r="AD84" s="307">
        <v>53300</v>
      </c>
      <c r="AE84" s="307">
        <v>290658</v>
      </c>
      <c r="AF84" s="338">
        <v>0</v>
      </c>
    </row>
    <row r="85" spans="1:32" s="99" customFormat="1" ht="11.25" customHeight="1">
      <c r="A85" s="191">
        <v>74</v>
      </c>
      <c r="B85" s="192">
        <v>561</v>
      </c>
      <c r="C85" s="263" t="s">
        <v>355</v>
      </c>
      <c r="D85" s="307">
        <v>8368191</v>
      </c>
      <c r="E85" s="307">
        <v>342662</v>
      </c>
      <c r="F85" s="307">
        <v>3092473</v>
      </c>
      <c r="G85" s="307">
        <v>345996</v>
      </c>
      <c r="H85" s="307">
        <v>1910098</v>
      </c>
      <c r="I85" s="307">
        <v>356355</v>
      </c>
      <c r="J85" s="307">
        <v>0</v>
      </c>
      <c r="K85" s="307">
        <v>109990</v>
      </c>
      <c r="L85" s="307">
        <v>257141</v>
      </c>
      <c r="M85" s="307">
        <v>0</v>
      </c>
      <c r="N85" s="307">
        <v>0</v>
      </c>
      <c r="O85" s="307">
        <v>0</v>
      </c>
      <c r="P85" s="307">
        <v>0</v>
      </c>
      <c r="Q85" s="307">
        <v>0</v>
      </c>
      <c r="R85" s="307">
        <v>0</v>
      </c>
      <c r="S85" s="307">
        <v>0</v>
      </c>
      <c r="T85" s="307">
        <v>0</v>
      </c>
      <c r="U85" s="307">
        <v>334961</v>
      </c>
      <c r="V85" s="307">
        <v>6430</v>
      </c>
      <c r="W85" s="307">
        <v>46604</v>
      </c>
      <c r="X85" s="307">
        <v>0</v>
      </c>
      <c r="Y85" s="307">
        <v>283191</v>
      </c>
      <c r="Z85" s="307">
        <v>54640</v>
      </c>
      <c r="AA85" s="307">
        <v>871000</v>
      </c>
      <c r="AB85" s="307">
        <v>15495</v>
      </c>
      <c r="AC85" s="307">
        <v>0</v>
      </c>
      <c r="AD85" s="307">
        <v>55060</v>
      </c>
      <c r="AE85" s="307">
        <v>286095</v>
      </c>
      <c r="AF85" s="340">
        <v>0</v>
      </c>
    </row>
    <row r="86" spans="1:32" s="99" customFormat="1" ht="11.25" customHeight="1">
      <c r="A86" s="191">
        <v>75</v>
      </c>
      <c r="B86" s="192">
        <v>562</v>
      </c>
      <c r="C86" s="263" t="s">
        <v>356</v>
      </c>
      <c r="D86" s="307">
        <v>7973629</v>
      </c>
      <c r="E86" s="307">
        <v>195007</v>
      </c>
      <c r="F86" s="307">
        <v>1490462</v>
      </c>
      <c r="G86" s="307">
        <v>571560</v>
      </c>
      <c r="H86" s="307">
        <v>276548</v>
      </c>
      <c r="I86" s="307">
        <v>0</v>
      </c>
      <c r="J86" s="307">
        <v>0</v>
      </c>
      <c r="K86" s="307">
        <v>57366</v>
      </c>
      <c r="L86" s="307">
        <v>3829</v>
      </c>
      <c r="M86" s="307">
        <v>0</v>
      </c>
      <c r="N86" s="307">
        <v>0</v>
      </c>
      <c r="O86" s="307">
        <v>0</v>
      </c>
      <c r="P86" s="307">
        <v>0</v>
      </c>
      <c r="Q86" s="307">
        <v>19653</v>
      </c>
      <c r="R86" s="307">
        <v>4236914</v>
      </c>
      <c r="S86" s="307">
        <v>0</v>
      </c>
      <c r="T86" s="307">
        <v>0</v>
      </c>
      <c r="U86" s="307">
        <v>516</v>
      </c>
      <c r="V86" s="307">
        <v>3528</v>
      </c>
      <c r="W86" s="307">
        <v>53837</v>
      </c>
      <c r="X86" s="307">
        <v>0</v>
      </c>
      <c r="Y86" s="307">
        <v>120946</v>
      </c>
      <c r="Z86" s="307">
        <v>28432</v>
      </c>
      <c r="AA86" s="307">
        <v>715900</v>
      </c>
      <c r="AB86" s="307">
        <v>3763</v>
      </c>
      <c r="AC86" s="307">
        <v>0</v>
      </c>
      <c r="AD86" s="307">
        <v>6700</v>
      </c>
      <c r="AE86" s="307">
        <v>188668</v>
      </c>
      <c r="AF86" s="340">
        <v>0</v>
      </c>
    </row>
    <row r="87" spans="1:32" s="99" customFormat="1" ht="11.25" customHeight="1">
      <c r="A87" s="191">
        <v>76</v>
      </c>
      <c r="B87" s="192">
        <v>581</v>
      </c>
      <c r="C87" s="263" t="s">
        <v>357</v>
      </c>
      <c r="D87" s="307">
        <v>8534798</v>
      </c>
      <c r="E87" s="307">
        <v>482267</v>
      </c>
      <c r="F87" s="307">
        <v>1285884</v>
      </c>
      <c r="G87" s="307">
        <v>80652</v>
      </c>
      <c r="H87" s="307">
        <v>768858</v>
      </c>
      <c r="I87" s="307">
        <v>479278</v>
      </c>
      <c r="J87" s="307">
        <v>0</v>
      </c>
      <c r="K87" s="307">
        <v>18783</v>
      </c>
      <c r="L87" s="307">
        <v>0</v>
      </c>
      <c r="M87" s="307">
        <v>46968</v>
      </c>
      <c r="N87" s="307">
        <v>0</v>
      </c>
      <c r="O87" s="307">
        <v>0</v>
      </c>
      <c r="P87" s="307">
        <v>0</v>
      </c>
      <c r="Q87" s="307">
        <v>0</v>
      </c>
      <c r="R87" s="307">
        <v>3779321</v>
      </c>
      <c r="S87" s="307">
        <v>0</v>
      </c>
      <c r="T87" s="307">
        <v>0</v>
      </c>
      <c r="U87" s="307">
        <v>38188</v>
      </c>
      <c r="V87" s="307">
        <v>26754</v>
      </c>
      <c r="W87" s="307">
        <v>58229</v>
      </c>
      <c r="X87" s="307">
        <v>0</v>
      </c>
      <c r="Y87" s="307">
        <v>163048</v>
      </c>
      <c r="Z87" s="307">
        <v>35024</v>
      </c>
      <c r="AA87" s="307">
        <v>775300</v>
      </c>
      <c r="AB87" s="307">
        <v>43637</v>
      </c>
      <c r="AC87" s="307">
        <v>0</v>
      </c>
      <c r="AD87" s="307">
        <v>91910</v>
      </c>
      <c r="AE87" s="307">
        <v>360697</v>
      </c>
      <c r="AF87" s="340">
        <v>0</v>
      </c>
    </row>
    <row r="88" spans="1:32" s="99" customFormat="1" ht="11.25" customHeight="1">
      <c r="A88" s="191">
        <v>77</v>
      </c>
      <c r="B88" s="192">
        <v>582</v>
      </c>
      <c r="C88" s="263" t="s">
        <v>358</v>
      </c>
      <c r="D88" s="307">
        <v>7128674</v>
      </c>
      <c r="E88" s="307">
        <v>752449</v>
      </c>
      <c r="F88" s="307">
        <v>2382402</v>
      </c>
      <c r="G88" s="307">
        <v>119479</v>
      </c>
      <c r="H88" s="307">
        <v>800981</v>
      </c>
      <c r="I88" s="307">
        <v>61245</v>
      </c>
      <c r="J88" s="307">
        <v>515006</v>
      </c>
      <c r="K88" s="307">
        <v>15555</v>
      </c>
      <c r="L88" s="307">
        <v>633395</v>
      </c>
      <c r="M88" s="307">
        <v>24913</v>
      </c>
      <c r="N88" s="307">
        <v>0</v>
      </c>
      <c r="O88" s="307">
        <v>0</v>
      </c>
      <c r="P88" s="307">
        <v>0</v>
      </c>
      <c r="Q88" s="307">
        <v>0</v>
      </c>
      <c r="R88" s="307">
        <v>0</v>
      </c>
      <c r="S88" s="307">
        <v>0</v>
      </c>
      <c r="T88" s="307">
        <v>0</v>
      </c>
      <c r="U88" s="307">
        <v>272659</v>
      </c>
      <c r="V88" s="307">
        <v>0</v>
      </c>
      <c r="W88" s="307">
        <v>40824</v>
      </c>
      <c r="X88" s="307">
        <v>0</v>
      </c>
      <c r="Y88" s="307">
        <v>274648</v>
      </c>
      <c r="Z88" s="307">
        <v>59645</v>
      </c>
      <c r="AA88" s="307">
        <v>892100</v>
      </c>
      <c r="AB88" s="307">
        <v>40471</v>
      </c>
      <c r="AC88" s="307">
        <v>0</v>
      </c>
      <c r="AD88" s="307">
        <v>97990</v>
      </c>
      <c r="AE88" s="307">
        <v>144912</v>
      </c>
      <c r="AF88" s="340">
        <v>0</v>
      </c>
    </row>
    <row r="89" spans="1:32" s="99" customFormat="1" ht="11.25" customHeight="1">
      <c r="A89" s="191">
        <v>78</v>
      </c>
      <c r="B89" s="192">
        <v>583</v>
      </c>
      <c r="C89" s="263" t="s">
        <v>359</v>
      </c>
      <c r="D89" s="307">
        <v>6723175</v>
      </c>
      <c r="E89" s="307">
        <v>151266</v>
      </c>
      <c r="F89" s="307">
        <v>1512329</v>
      </c>
      <c r="G89" s="307">
        <v>147274</v>
      </c>
      <c r="H89" s="307">
        <v>480240</v>
      </c>
      <c r="I89" s="307">
        <v>0</v>
      </c>
      <c r="J89" s="307">
        <v>0</v>
      </c>
      <c r="K89" s="307">
        <v>5339</v>
      </c>
      <c r="L89" s="307">
        <v>0</v>
      </c>
      <c r="M89" s="307">
        <v>0</v>
      </c>
      <c r="N89" s="307">
        <v>0</v>
      </c>
      <c r="O89" s="307">
        <v>0</v>
      </c>
      <c r="P89" s="307">
        <v>0</v>
      </c>
      <c r="Q89" s="307">
        <v>0</v>
      </c>
      <c r="R89" s="307">
        <v>3766849</v>
      </c>
      <c r="S89" s="307">
        <v>0</v>
      </c>
      <c r="T89" s="307">
        <v>0</v>
      </c>
      <c r="U89" s="307">
        <v>155700</v>
      </c>
      <c r="V89" s="307">
        <v>0</v>
      </c>
      <c r="W89" s="307">
        <v>0</v>
      </c>
      <c r="X89" s="307">
        <v>0</v>
      </c>
      <c r="Y89" s="307">
        <v>52875</v>
      </c>
      <c r="Z89" s="307">
        <v>13501</v>
      </c>
      <c r="AA89" s="307">
        <v>425400</v>
      </c>
      <c r="AB89" s="307">
        <v>0</v>
      </c>
      <c r="AC89" s="307">
        <v>0</v>
      </c>
      <c r="AD89" s="307">
        <v>0</v>
      </c>
      <c r="AE89" s="307">
        <v>12402</v>
      </c>
      <c r="AF89" s="340">
        <v>0</v>
      </c>
    </row>
    <row r="90" spans="1:32" s="99" customFormat="1" ht="11.25" customHeight="1">
      <c r="A90" s="191">
        <v>79</v>
      </c>
      <c r="B90" s="192">
        <v>584</v>
      </c>
      <c r="C90" s="263" t="s">
        <v>360</v>
      </c>
      <c r="D90" s="307">
        <v>7744896</v>
      </c>
      <c r="E90" s="307">
        <v>415339</v>
      </c>
      <c r="F90" s="307">
        <v>1800278</v>
      </c>
      <c r="G90" s="307">
        <v>182802</v>
      </c>
      <c r="H90" s="307">
        <v>847410</v>
      </c>
      <c r="I90" s="307">
        <v>0</v>
      </c>
      <c r="J90" s="307">
        <v>98900</v>
      </c>
      <c r="K90" s="307">
        <v>20201</v>
      </c>
      <c r="L90" s="307">
        <v>65756</v>
      </c>
      <c r="M90" s="307">
        <v>0</v>
      </c>
      <c r="N90" s="307">
        <v>0</v>
      </c>
      <c r="O90" s="307">
        <v>0</v>
      </c>
      <c r="P90" s="307">
        <v>0</v>
      </c>
      <c r="Q90" s="307">
        <v>0</v>
      </c>
      <c r="R90" s="307">
        <v>2880715</v>
      </c>
      <c r="S90" s="307">
        <v>0</v>
      </c>
      <c r="T90" s="307">
        <v>0</v>
      </c>
      <c r="U90" s="307">
        <v>160404</v>
      </c>
      <c r="V90" s="307">
        <v>0</v>
      </c>
      <c r="W90" s="307">
        <v>110428</v>
      </c>
      <c r="X90" s="307">
        <v>0</v>
      </c>
      <c r="Y90" s="307">
        <v>175832</v>
      </c>
      <c r="Z90" s="307">
        <v>39709</v>
      </c>
      <c r="AA90" s="307">
        <v>797900</v>
      </c>
      <c r="AB90" s="307">
        <v>9461</v>
      </c>
      <c r="AC90" s="307">
        <v>0</v>
      </c>
      <c r="AD90" s="307">
        <v>76970</v>
      </c>
      <c r="AE90" s="307">
        <v>62791</v>
      </c>
      <c r="AF90" s="340">
        <v>0</v>
      </c>
    </row>
    <row r="91" spans="1:32" s="99" customFormat="1" ht="11.25" customHeight="1">
      <c r="A91" s="191">
        <v>84</v>
      </c>
      <c r="B91" s="192">
        <v>621</v>
      </c>
      <c r="C91" s="263" t="s">
        <v>361</v>
      </c>
      <c r="D91" s="307">
        <v>5843110</v>
      </c>
      <c r="E91" s="307">
        <v>153310</v>
      </c>
      <c r="F91" s="307">
        <v>1388451</v>
      </c>
      <c r="G91" s="307">
        <v>596177</v>
      </c>
      <c r="H91" s="307">
        <v>501357</v>
      </c>
      <c r="I91" s="307">
        <v>333753</v>
      </c>
      <c r="J91" s="307">
        <v>0</v>
      </c>
      <c r="K91" s="307">
        <v>13499</v>
      </c>
      <c r="L91" s="307">
        <v>51209</v>
      </c>
      <c r="M91" s="307">
        <v>0</v>
      </c>
      <c r="N91" s="307">
        <v>0</v>
      </c>
      <c r="O91" s="307">
        <v>0</v>
      </c>
      <c r="P91" s="307">
        <v>0</v>
      </c>
      <c r="Q91" s="307">
        <v>0</v>
      </c>
      <c r="R91" s="307">
        <v>1820449</v>
      </c>
      <c r="S91" s="307">
        <v>0</v>
      </c>
      <c r="T91" s="307">
        <v>67191</v>
      </c>
      <c r="U91" s="307">
        <v>45817</v>
      </c>
      <c r="V91" s="307">
        <v>0</v>
      </c>
      <c r="W91" s="307">
        <v>9738</v>
      </c>
      <c r="X91" s="307">
        <v>0</v>
      </c>
      <c r="Y91" s="307">
        <v>170267</v>
      </c>
      <c r="Z91" s="307">
        <v>32482</v>
      </c>
      <c r="AA91" s="307">
        <v>629700</v>
      </c>
      <c r="AB91" s="307">
        <v>6503</v>
      </c>
      <c r="AC91" s="307">
        <v>0</v>
      </c>
      <c r="AD91" s="307">
        <v>0</v>
      </c>
      <c r="AE91" s="307">
        <v>4767</v>
      </c>
      <c r="AF91" s="338">
        <v>18440</v>
      </c>
    </row>
    <row r="92" spans="1:32" s="99" customFormat="1" ht="11.25" customHeight="1">
      <c r="A92" s="191">
        <v>85</v>
      </c>
      <c r="B92" s="192">
        <v>622</v>
      </c>
      <c r="C92" s="263" t="s">
        <v>362</v>
      </c>
      <c r="D92" s="307">
        <v>12057471</v>
      </c>
      <c r="E92" s="307">
        <v>792349</v>
      </c>
      <c r="F92" s="307">
        <v>6619388</v>
      </c>
      <c r="G92" s="307">
        <v>342903</v>
      </c>
      <c r="H92" s="307">
        <v>592074</v>
      </c>
      <c r="I92" s="307">
        <v>646841</v>
      </c>
      <c r="J92" s="307">
        <v>0</v>
      </c>
      <c r="K92" s="307">
        <v>92770</v>
      </c>
      <c r="L92" s="307">
        <v>342847</v>
      </c>
      <c r="M92" s="307">
        <v>0</v>
      </c>
      <c r="N92" s="307">
        <v>0</v>
      </c>
      <c r="O92" s="307">
        <v>0</v>
      </c>
      <c r="P92" s="307">
        <v>0</v>
      </c>
      <c r="Q92" s="307">
        <v>0</v>
      </c>
      <c r="R92" s="307">
        <v>0</v>
      </c>
      <c r="S92" s="307">
        <v>0</v>
      </c>
      <c r="T92" s="307">
        <v>0</v>
      </c>
      <c r="U92" s="307">
        <v>603479</v>
      </c>
      <c r="V92" s="307">
        <v>0</v>
      </c>
      <c r="W92" s="307">
        <v>11405</v>
      </c>
      <c r="X92" s="307">
        <v>0</v>
      </c>
      <c r="Y92" s="307">
        <v>466813</v>
      </c>
      <c r="Z92" s="307">
        <v>89902</v>
      </c>
      <c r="AA92" s="307">
        <v>1059300</v>
      </c>
      <c r="AB92" s="307">
        <v>0</v>
      </c>
      <c r="AC92" s="307">
        <v>0</v>
      </c>
      <c r="AD92" s="307">
        <v>60000</v>
      </c>
      <c r="AE92" s="307">
        <v>337400</v>
      </c>
      <c r="AF92" s="338">
        <v>0</v>
      </c>
    </row>
    <row r="93" spans="1:32" s="99" customFormat="1" ht="11.25" customHeight="1">
      <c r="A93" s="191">
        <v>86</v>
      </c>
      <c r="B93" s="192">
        <v>623</v>
      </c>
      <c r="C93" s="263" t="s">
        <v>363</v>
      </c>
      <c r="D93" s="307">
        <v>7619081</v>
      </c>
      <c r="E93" s="307">
        <v>609186</v>
      </c>
      <c r="F93" s="307">
        <v>2935127</v>
      </c>
      <c r="G93" s="307">
        <v>371241</v>
      </c>
      <c r="H93" s="307">
        <v>177422</v>
      </c>
      <c r="I93" s="307">
        <v>0</v>
      </c>
      <c r="J93" s="307">
        <v>0</v>
      </c>
      <c r="K93" s="307">
        <v>7699</v>
      </c>
      <c r="L93" s="307">
        <v>0</v>
      </c>
      <c r="M93" s="307">
        <v>13677</v>
      </c>
      <c r="N93" s="307">
        <v>0</v>
      </c>
      <c r="O93" s="307">
        <v>0</v>
      </c>
      <c r="P93" s="307">
        <v>0</v>
      </c>
      <c r="Q93" s="307">
        <v>0</v>
      </c>
      <c r="R93" s="307">
        <v>2275899</v>
      </c>
      <c r="S93" s="307">
        <v>0</v>
      </c>
      <c r="T93" s="307">
        <v>0</v>
      </c>
      <c r="U93" s="307">
        <v>333696</v>
      </c>
      <c r="V93" s="307">
        <v>0</v>
      </c>
      <c r="W93" s="307">
        <v>1344</v>
      </c>
      <c r="X93" s="307">
        <v>0</v>
      </c>
      <c r="Y93" s="307">
        <v>175385</v>
      </c>
      <c r="Z93" s="307">
        <v>31053</v>
      </c>
      <c r="AA93" s="307">
        <v>646700</v>
      </c>
      <c r="AB93" s="307">
        <v>19780</v>
      </c>
      <c r="AC93" s="307">
        <v>0</v>
      </c>
      <c r="AD93" s="307">
        <v>0</v>
      </c>
      <c r="AE93" s="307">
        <v>20872</v>
      </c>
      <c r="AF93" s="340">
        <v>0</v>
      </c>
    </row>
    <row r="94" spans="1:32" s="99" customFormat="1" ht="11.25" customHeight="1">
      <c r="A94" s="191">
        <v>87</v>
      </c>
      <c r="B94" s="192">
        <v>624</v>
      </c>
      <c r="C94" s="263" t="s">
        <v>364</v>
      </c>
      <c r="D94" s="307">
        <v>7876670</v>
      </c>
      <c r="E94" s="307">
        <v>331508</v>
      </c>
      <c r="F94" s="307">
        <v>2625624</v>
      </c>
      <c r="G94" s="307">
        <v>117594</v>
      </c>
      <c r="H94" s="307">
        <v>309782</v>
      </c>
      <c r="I94" s="307">
        <v>238332</v>
      </c>
      <c r="J94" s="307">
        <v>0</v>
      </c>
      <c r="K94" s="307">
        <v>7203</v>
      </c>
      <c r="L94" s="307">
        <v>173499</v>
      </c>
      <c r="M94" s="307">
        <v>0</v>
      </c>
      <c r="N94" s="307">
        <v>0</v>
      </c>
      <c r="O94" s="307">
        <v>0</v>
      </c>
      <c r="P94" s="307">
        <v>0</v>
      </c>
      <c r="Q94" s="307">
        <v>0</v>
      </c>
      <c r="R94" s="307">
        <v>2373284</v>
      </c>
      <c r="S94" s="307">
        <v>0</v>
      </c>
      <c r="T94" s="307">
        <v>68493</v>
      </c>
      <c r="U94" s="307">
        <v>347978</v>
      </c>
      <c r="V94" s="307">
        <v>0</v>
      </c>
      <c r="W94" s="307">
        <v>3306</v>
      </c>
      <c r="X94" s="307">
        <v>0</v>
      </c>
      <c r="Y94" s="307">
        <v>192703</v>
      </c>
      <c r="Z94" s="307">
        <v>33594</v>
      </c>
      <c r="AA94" s="307">
        <v>782700</v>
      </c>
      <c r="AB94" s="307">
        <v>15388</v>
      </c>
      <c r="AC94" s="307">
        <v>0</v>
      </c>
      <c r="AD94" s="307">
        <v>0</v>
      </c>
      <c r="AE94" s="307">
        <v>255682</v>
      </c>
      <c r="AF94" s="340">
        <v>0</v>
      </c>
    </row>
    <row r="95" spans="1:32" s="99" customFormat="1" ht="11.25" customHeight="1">
      <c r="A95" s="191">
        <v>100</v>
      </c>
      <c r="B95" s="192">
        <v>681</v>
      </c>
      <c r="C95" s="263" t="s">
        <v>365</v>
      </c>
      <c r="D95" s="307">
        <v>15938317</v>
      </c>
      <c r="E95" s="307">
        <v>830414</v>
      </c>
      <c r="F95" s="307">
        <v>3967202</v>
      </c>
      <c r="G95" s="307">
        <v>1767834</v>
      </c>
      <c r="H95" s="307">
        <v>433159</v>
      </c>
      <c r="I95" s="307">
        <v>580002</v>
      </c>
      <c r="J95" s="307">
        <v>0</v>
      </c>
      <c r="K95" s="307">
        <v>643347</v>
      </c>
      <c r="L95" s="307">
        <v>383671</v>
      </c>
      <c r="M95" s="307">
        <v>111155</v>
      </c>
      <c r="N95" s="307">
        <v>0</v>
      </c>
      <c r="O95" s="307">
        <v>0</v>
      </c>
      <c r="P95" s="307">
        <v>0</v>
      </c>
      <c r="Q95" s="307">
        <v>0</v>
      </c>
      <c r="R95" s="307">
        <v>0</v>
      </c>
      <c r="S95" s="307">
        <v>0</v>
      </c>
      <c r="T95" s="307">
        <v>156200</v>
      </c>
      <c r="U95" s="307">
        <v>388067</v>
      </c>
      <c r="V95" s="307">
        <v>3640</v>
      </c>
      <c r="W95" s="307">
        <v>326</v>
      </c>
      <c r="X95" s="307">
        <v>0</v>
      </c>
      <c r="Y95" s="307">
        <v>458460</v>
      </c>
      <c r="Z95" s="307">
        <v>84797</v>
      </c>
      <c r="AA95" s="307">
        <v>1024700</v>
      </c>
      <c r="AB95" s="307">
        <v>57516</v>
      </c>
      <c r="AC95" s="307">
        <v>0</v>
      </c>
      <c r="AD95" s="307">
        <v>676729</v>
      </c>
      <c r="AE95" s="307">
        <v>4371098</v>
      </c>
      <c r="AF95" s="340">
        <v>0</v>
      </c>
    </row>
    <row r="96" spans="1:32" s="99" customFormat="1" ht="11.25" customHeight="1">
      <c r="A96" s="191">
        <v>101</v>
      </c>
      <c r="B96" s="192">
        <v>682</v>
      </c>
      <c r="C96" s="263" t="s">
        <v>366</v>
      </c>
      <c r="D96" s="307">
        <v>6970736</v>
      </c>
      <c r="E96" s="307">
        <v>499567</v>
      </c>
      <c r="F96" s="307">
        <v>824040</v>
      </c>
      <c r="G96" s="307">
        <v>925200</v>
      </c>
      <c r="H96" s="307">
        <v>534455</v>
      </c>
      <c r="I96" s="307">
        <v>0</v>
      </c>
      <c r="J96" s="307">
        <v>0</v>
      </c>
      <c r="K96" s="307">
        <v>140839</v>
      </c>
      <c r="L96" s="307">
        <v>73800</v>
      </c>
      <c r="M96" s="307">
        <v>42628</v>
      </c>
      <c r="N96" s="307">
        <v>0</v>
      </c>
      <c r="O96" s="307">
        <v>0</v>
      </c>
      <c r="P96" s="307">
        <v>0</v>
      </c>
      <c r="Q96" s="307">
        <v>0</v>
      </c>
      <c r="R96" s="307">
        <v>2142295</v>
      </c>
      <c r="S96" s="307">
        <v>0</v>
      </c>
      <c r="T96" s="307">
        <v>0</v>
      </c>
      <c r="U96" s="307">
        <v>13100</v>
      </c>
      <c r="V96" s="307">
        <v>0</v>
      </c>
      <c r="W96" s="307">
        <v>17041</v>
      </c>
      <c r="X96" s="307">
        <v>0</v>
      </c>
      <c r="Y96" s="307">
        <v>164086</v>
      </c>
      <c r="Z96" s="307">
        <v>32323</v>
      </c>
      <c r="AA96" s="307">
        <v>682700</v>
      </c>
      <c r="AB96" s="307">
        <v>1270</v>
      </c>
      <c r="AC96" s="307">
        <v>0</v>
      </c>
      <c r="AD96" s="307">
        <v>91999</v>
      </c>
      <c r="AE96" s="307">
        <v>785393</v>
      </c>
      <c r="AF96" s="338">
        <v>0</v>
      </c>
    </row>
    <row r="97" spans="1:32" s="99" customFormat="1" ht="11.25" customHeight="1">
      <c r="A97" s="191">
        <v>102</v>
      </c>
      <c r="B97" s="192">
        <v>683</v>
      </c>
      <c r="C97" s="263" t="s">
        <v>367</v>
      </c>
      <c r="D97" s="307">
        <v>19724915</v>
      </c>
      <c r="E97" s="307">
        <v>3096699</v>
      </c>
      <c r="F97" s="307">
        <v>4099368</v>
      </c>
      <c r="G97" s="307">
        <v>1780047</v>
      </c>
      <c r="H97" s="307">
        <v>532925</v>
      </c>
      <c r="I97" s="307">
        <v>0</v>
      </c>
      <c r="J97" s="307">
        <v>0</v>
      </c>
      <c r="K97" s="307">
        <v>676833</v>
      </c>
      <c r="L97" s="307">
        <v>75949</v>
      </c>
      <c r="M97" s="307">
        <v>0</v>
      </c>
      <c r="N97" s="307">
        <v>0</v>
      </c>
      <c r="O97" s="307">
        <v>0</v>
      </c>
      <c r="P97" s="307">
        <v>0</v>
      </c>
      <c r="Q97" s="307">
        <v>0</v>
      </c>
      <c r="R97" s="307">
        <v>6775283</v>
      </c>
      <c r="S97" s="307">
        <v>0</v>
      </c>
      <c r="T97" s="307">
        <v>2085</v>
      </c>
      <c r="U97" s="307">
        <v>323149</v>
      </c>
      <c r="V97" s="307">
        <v>0</v>
      </c>
      <c r="W97" s="307">
        <v>27640</v>
      </c>
      <c r="X97" s="307">
        <v>0</v>
      </c>
      <c r="Y97" s="307">
        <v>190987</v>
      </c>
      <c r="Z97" s="307">
        <v>47651</v>
      </c>
      <c r="AA97" s="307">
        <v>809500</v>
      </c>
      <c r="AB97" s="307">
        <v>25348</v>
      </c>
      <c r="AC97" s="307">
        <v>0</v>
      </c>
      <c r="AD97" s="307">
        <v>165814</v>
      </c>
      <c r="AE97" s="307">
        <v>1095637</v>
      </c>
      <c r="AF97" s="338">
        <v>0</v>
      </c>
    </row>
    <row r="98" spans="1:32" s="99" customFormat="1" ht="11.25" customHeight="1">
      <c r="A98" s="191">
        <v>103</v>
      </c>
      <c r="B98" s="192">
        <v>684</v>
      </c>
      <c r="C98" s="263" t="s">
        <v>472</v>
      </c>
      <c r="D98" s="307">
        <v>9639913</v>
      </c>
      <c r="E98" s="307">
        <v>545996</v>
      </c>
      <c r="F98" s="307">
        <v>508068</v>
      </c>
      <c r="G98" s="307">
        <v>2260955</v>
      </c>
      <c r="H98" s="307">
        <v>314602</v>
      </c>
      <c r="I98" s="307">
        <v>0</v>
      </c>
      <c r="J98" s="307">
        <v>0</v>
      </c>
      <c r="K98" s="307">
        <v>759438</v>
      </c>
      <c r="L98" s="307">
        <v>767459</v>
      </c>
      <c r="M98" s="307">
        <v>100374</v>
      </c>
      <c r="N98" s="307">
        <v>0</v>
      </c>
      <c r="O98" s="307">
        <v>0</v>
      </c>
      <c r="P98" s="307">
        <v>0</v>
      </c>
      <c r="Q98" s="307">
        <v>0</v>
      </c>
      <c r="R98" s="307">
        <v>2221006</v>
      </c>
      <c r="S98" s="307">
        <v>0</v>
      </c>
      <c r="T98" s="307">
        <v>0</v>
      </c>
      <c r="U98" s="307">
        <v>0</v>
      </c>
      <c r="V98" s="307">
        <v>0</v>
      </c>
      <c r="W98" s="307">
        <v>19080</v>
      </c>
      <c r="X98" s="307">
        <v>0</v>
      </c>
      <c r="Y98" s="307">
        <v>194928</v>
      </c>
      <c r="Z98" s="307">
        <v>43522</v>
      </c>
      <c r="AA98" s="307">
        <v>771300</v>
      </c>
      <c r="AB98" s="307">
        <v>19573</v>
      </c>
      <c r="AC98" s="307">
        <v>0</v>
      </c>
      <c r="AD98" s="307">
        <v>241109</v>
      </c>
      <c r="AE98" s="307">
        <v>872503</v>
      </c>
      <c r="AF98" s="338">
        <v>0</v>
      </c>
    </row>
    <row r="99" spans="1:32" s="99" customFormat="1" ht="11.25" customHeight="1">
      <c r="A99" s="191">
        <v>104</v>
      </c>
      <c r="B99" s="192">
        <v>685</v>
      </c>
      <c r="C99" s="263" t="s">
        <v>368</v>
      </c>
      <c r="D99" s="307">
        <v>17900407</v>
      </c>
      <c r="E99" s="307">
        <v>1318435</v>
      </c>
      <c r="F99" s="307">
        <v>4855923</v>
      </c>
      <c r="G99" s="307">
        <v>3676384</v>
      </c>
      <c r="H99" s="307">
        <v>726391</v>
      </c>
      <c r="I99" s="307">
        <v>0</v>
      </c>
      <c r="J99" s="307">
        <v>0</v>
      </c>
      <c r="K99" s="307">
        <v>401988</v>
      </c>
      <c r="L99" s="307">
        <v>725737</v>
      </c>
      <c r="M99" s="307">
        <v>0</v>
      </c>
      <c r="N99" s="307">
        <v>0</v>
      </c>
      <c r="O99" s="307">
        <v>0</v>
      </c>
      <c r="P99" s="307">
        <v>0</v>
      </c>
      <c r="Q99" s="307">
        <v>0</v>
      </c>
      <c r="R99" s="307">
        <v>4382624</v>
      </c>
      <c r="S99" s="307">
        <v>0</v>
      </c>
      <c r="T99" s="307">
        <v>0</v>
      </c>
      <c r="U99" s="307">
        <v>79719</v>
      </c>
      <c r="V99" s="307">
        <v>0</v>
      </c>
      <c r="W99" s="307">
        <v>3349</v>
      </c>
      <c r="X99" s="307">
        <v>0</v>
      </c>
      <c r="Y99" s="307">
        <v>242566</v>
      </c>
      <c r="Z99" s="307">
        <v>46381</v>
      </c>
      <c r="AA99" s="307">
        <v>840700</v>
      </c>
      <c r="AB99" s="307">
        <v>21102</v>
      </c>
      <c r="AC99" s="307">
        <v>0</v>
      </c>
      <c r="AD99" s="307">
        <v>56762</v>
      </c>
      <c r="AE99" s="307">
        <v>522346</v>
      </c>
      <c r="AF99" s="338">
        <v>0</v>
      </c>
    </row>
    <row r="100" spans="1:32" s="99" customFormat="1" ht="11.25" customHeight="1">
      <c r="A100" s="191">
        <v>105</v>
      </c>
      <c r="B100" s="192">
        <v>686</v>
      </c>
      <c r="C100" s="263" t="s">
        <v>369</v>
      </c>
      <c r="D100" s="307">
        <v>11042495</v>
      </c>
      <c r="E100" s="307">
        <v>578287</v>
      </c>
      <c r="F100" s="307">
        <v>5103489</v>
      </c>
      <c r="G100" s="307">
        <v>2547478</v>
      </c>
      <c r="H100" s="307">
        <v>337726</v>
      </c>
      <c r="I100" s="307">
        <v>0</v>
      </c>
      <c r="J100" s="307">
        <v>0</v>
      </c>
      <c r="K100" s="307">
        <v>399537</v>
      </c>
      <c r="L100" s="307">
        <v>0</v>
      </c>
      <c r="M100" s="307">
        <v>41678</v>
      </c>
      <c r="N100" s="307">
        <v>3900</v>
      </c>
      <c r="O100" s="307">
        <v>0</v>
      </c>
      <c r="P100" s="307">
        <v>0</v>
      </c>
      <c r="Q100" s="307">
        <v>0</v>
      </c>
      <c r="R100" s="307">
        <v>0</v>
      </c>
      <c r="S100" s="307">
        <v>0</v>
      </c>
      <c r="T100" s="307">
        <v>0</v>
      </c>
      <c r="U100" s="307">
        <v>1903</v>
      </c>
      <c r="V100" s="307">
        <v>0</v>
      </c>
      <c r="W100" s="307">
        <v>743</v>
      </c>
      <c r="X100" s="307">
        <v>0</v>
      </c>
      <c r="Y100" s="307">
        <v>196149</v>
      </c>
      <c r="Z100" s="307">
        <v>36978</v>
      </c>
      <c r="AA100" s="307">
        <v>770100</v>
      </c>
      <c r="AB100" s="307">
        <v>9944</v>
      </c>
      <c r="AC100" s="307">
        <v>0</v>
      </c>
      <c r="AD100" s="307">
        <v>67257</v>
      </c>
      <c r="AE100" s="307">
        <v>947326</v>
      </c>
      <c r="AF100" s="338">
        <v>0</v>
      </c>
    </row>
    <row r="101" spans="1:32" s="99" customFormat="1" ht="9.75" customHeight="1">
      <c r="A101" s="97" t="s">
        <v>62</v>
      </c>
      <c r="B101" s="341" t="s">
        <v>485</v>
      </c>
      <c r="C101" s="97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</row>
    <row r="102" spans="1:2" s="99" customFormat="1" ht="10.5">
      <c r="A102" s="96"/>
      <c r="B102" s="342"/>
    </row>
    <row r="103" spans="1:32" s="99" customFormat="1" ht="9.75" customHeight="1">
      <c r="A103" s="96"/>
      <c r="B103" s="342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</row>
    <row r="104" spans="1:32" s="99" customFormat="1" ht="10.5">
      <c r="A104" s="96"/>
      <c r="B104" s="342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</row>
    <row r="105" s="99" customFormat="1" ht="10.5">
      <c r="A105" s="96"/>
    </row>
    <row r="106" s="99" customFormat="1" ht="10.5">
      <c r="A106" s="96"/>
    </row>
    <row r="107" s="99" customFormat="1" ht="10.5">
      <c r="A107" s="96"/>
    </row>
    <row r="108" s="99" customFormat="1" ht="10.5">
      <c r="A108" s="96"/>
    </row>
    <row r="109" s="99" customFormat="1" ht="10.5">
      <c r="A109" s="96"/>
    </row>
    <row r="110" s="99" customFormat="1" ht="10.5">
      <c r="A110" s="96"/>
    </row>
    <row r="111" s="99" customFormat="1" ht="10.5">
      <c r="A111" s="96"/>
    </row>
    <row r="112" s="99" customFormat="1" ht="10.5">
      <c r="A112" s="96"/>
    </row>
    <row r="113" s="99" customFormat="1" ht="10.5">
      <c r="A113" s="96"/>
    </row>
    <row r="114" s="99" customFormat="1" ht="10.5">
      <c r="A114" s="96"/>
    </row>
    <row r="115" s="99" customFormat="1" ht="10.5">
      <c r="A115" s="96"/>
    </row>
    <row r="116" s="99" customFormat="1" ht="10.5">
      <c r="A116" s="96"/>
    </row>
    <row r="117" s="99" customFormat="1" ht="10.5">
      <c r="A117" s="96"/>
    </row>
    <row r="118" s="99" customFormat="1" ht="10.5">
      <c r="A118" s="96"/>
    </row>
    <row r="119" s="99" customFormat="1" ht="10.5">
      <c r="A119" s="96"/>
    </row>
    <row r="120" s="99" customFormat="1" ht="10.5">
      <c r="A120" s="96"/>
    </row>
    <row r="121" s="99" customFormat="1" ht="10.5">
      <c r="A121" s="96"/>
    </row>
    <row r="122" s="99" customFormat="1" ht="10.5">
      <c r="A122" s="96"/>
    </row>
    <row r="123" s="99" customFormat="1" ht="10.5">
      <c r="A123" s="96"/>
    </row>
    <row r="124" s="99" customFormat="1" ht="10.5">
      <c r="A124" s="96"/>
    </row>
    <row r="125" s="99" customFormat="1" ht="10.5">
      <c r="A125" s="96"/>
    </row>
    <row r="126" s="99" customFormat="1" ht="10.5">
      <c r="A126" s="96"/>
    </row>
    <row r="127" s="99" customFormat="1" ht="10.5">
      <c r="A127" s="96"/>
    </row>
    <row r="128" s="99" customFormat="1" ht="10.5">
      <c r="A128" s="96"/>
    </row>
    <row r="129" s="99" customFormat="1" ht="10.5">
      <c r="A129" s="96"/>
    </row>
    <row r="130" s="99" customFormat="1" ht="10.5">
      <c r="A130" s="96"/>
    </row>
    <row r="131" s="99" customFormat="1" ht="10.5">
      <c r="A131" s="96"/>
    </row>
    <row r="132" s="99" customFormat="1" ht="10.5">
      <c r="A132" s="96"/>
    </row>
  </sheetData>
  <printOptions horizontalCentered="1"/>
  <pageMargins left="0.5511811023622047" right="0.5511811023622047" top="0.5905511811023623" bottom="0.5905511811023623" header="0.2362204724409449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C28" sqref="C28"/>
    </sheetView>
  </sheetViews>
  <sheetFormatPr defaultColWidth="9.00390625" defaultRowHeight="12.75"/>
  <cols>
    <col min="1" max="1" width="24.375" style="3" customWidth="1"/>
    <col min="2" max="2" width="12.25390625" style="2" customWidth="1"/>
    <col min="3" max="6" width="12.75390625" style="2" customWidth="1"/>
    <col min="7" max="7" width="12.75390625" style="3" customWidth="1"/>
    <col min="8" max="16384" width="8.875" style="3" customWidth="1"/>
  </cols>
  <sheetData>
    <row r="1" spans="1:2" ht="17.25">
      <c r="A1" s="13" t="s">
        <v>667</v>
      </c>
      <c r="B1" s="1"/>
    </row>
    <row r="2" spans="1:6" ht="14.25">
      <c r="A2" s="64" t="s">
        <v>589</v>
      </c>
      <c r="B2" s="65"/>
      <c r="C2" s="66"/>
      <c r="D2" s="66"/>
      <c r="E2" s="66"/>
      <c r="F2" s="67"/>
    </row>
    <row r="3" spans="1:7" ht="13.5" customHeight="1">
      <c r="A3" s="73"/>
      <c r="B3" s="78" t="s">
        <v>447</v>
      </c>
      <c r="C3" s="68"/>
      <c r="D3" s="87"/>
      <c r="E3" s="88"/>
      <c r="F3" s="60" t="s">
        <v>448</v>
      </c>
      <c r="G3" s="60"/>
    </row>
    <row r="4" spans="1:7" ht="13.5" customHeight="1">
      <c r="A4" s="83" t="s">
        <v>493</v>
      </c>
      <c r="B4" s="84" t="s">
        <v>1</v>
      </c>
      <c r="C4" s="85" t="s">
        <v>2</v>
      </c>
      <c r="D4" s="79" t="s">
        <v>494</v>
      </c>
      <c r="E4" s="7"/>
      <c r="F4" s="84" t="s">
        <v>1</v>
      </c>
      <c r="G4" s="86" t="s">
        <v>2</v>
      </c>
    </row>
    <row r="5" spans="1:7" ht="15" customHeight="1">
      <c r="A5" s="349" t="s">
        <v>670</v>
      </c>
      <c r="B5" s="350">
        <v>2080550000</v>
      </c>
      <c r="C5" s="351">
        <v>2127051142</v>
      </c>
      <c r="D5" s="383" t="s">
        <v>675</v>
      </c>
      <c r="E5" s="384"/>
      <c r="F5" s="362">
        <v>2080550000</v>
      </c>
      <c r="G5" s="350">
        <v>2109052466</v>
      </c>
    </row>
    <row r="6" spans="1:7" ht="15" customHeight="1">
      <c r="A6" s="352" t="s">
        <v>672</v>
      </c>
      <c r="B6" s="353">
        <v>2099355000</v>
      </c>
      <c r="C6" s="354">
        <v>2124059330</v>
      </c>
      <c r="D6" s="385" t="s">
        <v>676</v>
      </c>
      <c r="E6" s="386"/>
      <c r="F6" s="363">
        <v>2099355000</v>
      </c>
      <c r="G6" s="353">
        <v>2111859674</v>
      </c>
    </row>
    <row r="7" spans="1:7" ht="15" customHeight="1">
      <c r="A7" s="352" t="s">
        <v>616</v>
      </c>
      <c r="B7" s="353">
        <v>2098265000</v>
      </c>
      <c r="C7" s="354">
        <v>2095739006</v>
      </c>
      <c r="D7" s="385" t="s">
        <v>677</v>
      </c>
      <c r="E7" s="386"/>
      <c r="F7" s="363">
        <v>2098265000</v>
      </c>
      <c r="G7" s="353">
        <v>2086490083</v>
      </c>
    </row>
    <row r="8" spans="1:7" ht="15" customHeight="1">
      <c r="A8" s="352" t="s">
        <v>673</v>
      </c>
      <c r="B8" s="353">
        <v>2102028000</v>
      </c>
      <c r="C8" s="354">
        <v>2056478871</v>
      </c>
      <c r="D8" s="385" t="s">
        <v>678</v>
      </c>
      <c r="E8" s="386"/>
      <c r="F8" s="363">
        <v>2102028000</v>
      </c>
      <c r="G8" s="353">
        <v>2051704890</v>
      </c>
    </row>
    <row r="9" spans="1:7" ht="15" customHeight="1">
      <c r="A9" s="352" t="s">
        <v>674</v>
      </c>
      <c r="B9" s="355">
        <f>SUM(B11:B25)</f>
        <v>2093808000</v>
      </c>
      <c r="C9" s="356">
        <f>SUM(C11:C25)</f>
        <v>2116011916</v>
      </c>
      <c r="D9" s="385" t="s">
        <v>679</v>
      </c>
      <c r="E9" s="386"/>
      <c r="F9" s="364">
        <f>SUM(F11:F23)</f>
        <v>2093808000</v>
      </c>
      <c r="G9" s="355">
        <f>SUM(G11:G22)</f>
        <v>2108781340</v>
      </c>
    </row>
    <row r="10" spans="1:7" ht="12" customHeight="1">
      <c r="A10" s="357"/>
      <c r="B10" s="358"/>
      <c r="C10" s="359"/>
      <c r="D10" s="248"/>
      <c r="E10" s="152"/>
      <c r="F10" s="364"/>
      <c r="G10" s="358"/>
    </row>
    <row r="11" spans="1:7" ht="15" customHeight="1">
      <c r="A11" s="368" t="s">
        <v>3</v>
      </c>
      <c r="B11" s="355">
        <v>506900000</v>
      </c>
      <c r="C11" s="356">
        <v>528372458</v>
      </c>
      <c r="D11" s="387" t="s">
        <v>4</v>
      </c>
      <c r="E11" s="388"/>
      <c r="F11" s="364">
        <v>3118621</v>
      </c>
      <c r="G11" s="355">
        <v>2958245</v>
      </c>
    </row>
    <row r="12" spans="1:7" ht="15" customHeight="1">
      <c r="A12" s="368" t="s">
        <v>5</v>
      </c>
      <c r="B12" s="355">
        <v>98564000</v>
      </c>
      <c r="C12" s="356">
        <v>102488174</v>
      </c>
      <c r="D12" s="387" t="s">
        <v>6</v>
      </c>
      <c r="E12" s="388"/>
      <c r="F12" s="364">
        <v>275420919</v>
      </c>
      <c r="G12" s="355">
        <v>282994351</v>
      </c>
    </row>
    <row r="13" spans="1:7" ht="15" customHeight="1">
      <c r="A13" s="368" t="s">
        <v>7</v>
      </c>
      <c r="B13" s="355">
        <v>14668000</v>
      </c>
      <c r="C13" s="356">
        <v>14927344</v>
      </c>
      <c r="D13" s="387" t="s">
        <v>8</v>
      </c>
      <c r="E13" s="388"/>
      <c r="F13" s="364">
        <v>149469983</v>
      </c>
      <c r="G13" s="355">
        <v>154545503</v>
      </c>
    </row>
    <row r="14" spans="1:7" ht="15" customHeight="1">
      <c r="A14" s="368" t="s">
        <v>9</v>
      </c>
      <c r="B14" s="355">
        <v>14852000</v>
      </c>
      <c r="C14" s="356">
        <v>15889198</v>
      </c>
      <c r="D14" s="387" t="s">
        <v>10</v>
      </c>
      <c r="E14" s="388"/>
      <c r="F14" s="364">
        <v>52573564</v>
      </c>
      <c r="G14" s="355">
        <v>48873387</v>
      </c>
    </row>
    <row r="15" spans="1:7" ht="15" customHeight="1">
      <c r="A15" s="368" t="s">
        <v>11</v>
      </c>
      <c r="B15" s="355">
        <v>379300000</v>
      </c>
      <c r="C15" s="356">
        <v>389117208</v>
      </c>
      <c r="D15" s="387" t="s">
        <v>12</v>
      </c>
      <c r="E15" s="388"/>
      <c r="F15" s="364">
        <v>15365513</v>
      </c>
      <c r="G15" s="355">
        <v>14430108</v>
      </c>
    </row>
    <row r="16" spans="1:7" ht="15" customHeight="1">
      <c r="A16" s="368" t="s">
        <v>13</v>
      </c>
      <c r="B16" s="355">
        <v>1899000</v>
      </c>
      <c r="C16" s="356">
        <v>1898460</v>
      </c>
      <c r="D16" s="387" t="s">
        <v>14</v>
      </c>
      <c r="E16" s="388"/>
      <c r="F16" s="364">
        <v>77403080</v>
      </c>
      <c r="G16" s="355">
        <v>72665572</v>
      </c>
    </row>
    <row r="17" spans="1:7" ht="15" customHeight="1">
      <c r="A17" s="368" t="s">
        <v>15</v>
      </c>
      <c r="B17" s="355">
        <v>13876303</v>
      </c>
      <c r="C17" s="356">
        <v>14756562</v>
      </c>
      <c r="D17" s="387" t="s">
        <v>16</v>
      </c>
      <c r="E17" s="388"/>
      <c r="F17" s="364">
        <v>311428694</v>
      </c>
      <c r="G17" s="355">
        <v>278217695</v>
      </c>
    </row>
    <row r="18" spans="1:7" ht="15" customHeight="1">
      <c r="A18" s="368" t="s">
        <v>17</v>
      </c>
      <c r="B18" s="355">
        <v>31152218</v>
      </c>
      <c r="C18" s="356">
        <v>30337008</v>
      </c>
      <c r="D18" s="387" t="s">
        <v>18</v>
      </c>
      <c r="E18" s="388"/>
      <c r="F18" s="364">
        <v>297408468</v>
      </c>
      <c r="G18" s="355">
        <v>334184914</v>
      </c>
    </row>
    <row r="19" spans="1:7" ht="15" customHeight="1">
      <c r="A19" s="368" t="s">
        <v>19</v>
      </c>
      <c r="B19" s="355">
        <v>246410621</v>
      </c>
      <c r="C19" s="356">
        <v>263541782</v>
      </c>
      <c r="D19" s="387" t="s">
        <v>20</v>
      </c>
      <c r="E19" s="388"/>
      <c r="F19" s="364">
        <v>146428946</v>
      </c>
      <c r="G19" s="355">
        <v>144941571</v>
      </c>
    </row>
    <row r="20" spans="1:7" ht="15" customHeight="1">
      <c r="A20" s="368" t="s">
        <v>21</v>
      </c>
      <c r="B20" s="355">
        <v>3972324</v>
      </c>
      <c r="C20" s="356">
        <v>17863011</v>
      </c>
      <c r="D20" s="387" t="s">
        <v>22</v>
      </c>
      <c r="E20" s="388"/>
      <c r="F20" s="364">
        <v>492700958</v>
      </c>
      <c r="G20" s="355">
        <v>486214771</v>
      </c>
    </row>
    <row r="21" spans="1:7" ht="15" customHeight="1">
      <c r="A21" s="368" t="s">
        <v>23</v>
      </c>
      <c r="B21" s="355">
        <v>302001</v>
      </c>
      <c r="C21" s="356">
        <v>547654</v>
      </c>
      <c r="D21" s="387" t="s">
        <v>24</v>
      </c>
      <c r="E21" s="388"/>
      <c r="F21" s="364">
        <v>11030288</v>
      </c>
      <c r="G21" s="355">
        <v>19149563</v>
      </c>
    </row>
    <row r="22" spans="1:7" ht="15" customHeight="1">
      <c r="A22" s="368" t="s">
        <v>25</v>
      </c>
      <c r="B22" s="355">
        <v>408098754</v>
      </c>
      <c r="C22" s="356">
        <v>340098539</v>
      </c>
      <c r="D22" s="387" t="s">
        <v>26</v>
      </c>
      <c r="E22" s="388"/>
      <c r="F22" s="364">
        <v>260458966</v>
      </c>
      <c r="G22" s="355">
        <v>269605660</v>
      </c>
    </row>
    <row r="23" spans="1:7" ht="15" customHeight="1">
      <c r="A23" s="368" t="s">
        <v>27</v>
      </c>
      <c r="B23" s="355">
        <v>1000</v>
      </c>
      <c r="C23" s="356">
        <v>4773981</v>
      </c>
      <c r="D23" s="387" t="s">
        <v>28</v>
      </c>
      <c r="E23" s="388"/>
      <c r="F23" s="364">
        <v>1000000</v>
      </c>
      <c r="G23" s="365" t="s">
        <v>680</v>
      </c>
    </row>
    <row r="24" spans="1:7" ht="15" customHeight="1">
      <c r="A24" s="368" t="s">
        <v>29</v>
      </c>
      <c r="B24" s="355">
        <v>94916779</v>
      </c>
      <c r="C24" s="356">
        <v>93384583</v>
      </c>
      <c r="D24" s="387"/>
      <c r="E24" s="389"/>
      <c r="F24" s="364"/>
      <c r="G24" s="358"/>
    </row>
    <row r="25" spans="1:7" ht="15" customHeight="1">
      <c r="A25" s="368" t="s">
        <v>30</v>
      </c>
      <c r="B25" s="360">
        <v>278895000</v>
      </c>
      <c r="C25" s="361">
        <v>298015954</v>
      </c>
      <c r="D25" s="390"/>
      <c r="E25" s="391"/>
      <c r="F25" s="366"/>
      <c r="G25" s="367"/>
    </row>
    <row r="26" ht="12" customHeight="1">
      <c r="A26" s="69" t="s">
        <v>0</v>
      </c>
    </row>
    <row r="28" spans="1:5" ht="14.25">
      <c r="A28" s="70" t="s">
        <v>669</v>
      </c>
      <c r="B28" s="71"/>
      <c r="C28" s="39"/>
      <c r="D28" s="39"/>
      <c r="E28" s="72"/>
    </row>
    <row r="29" spans="1:5" ht="13.5" customHeight="1">
      <c r="A29" s="73"/>
      <c r="B29" s="74" t="s">
        <v>445</v>
      </c>
      <c r="C29" s="75"/>
      <c r="D29" s="74" t="s">
        <v>446</v>
      </c>
      <c r="E29" s="76"/>
    </row>
    <row r="30" spans="1:5" ht="13.5" customHeight="1">
      <c r="A30" s="83" t="s">
        <v>31</v>
      </c>
      <c r="B30" s="80" t="s">
        <v>1</v>
      </c>
      <c r="C30" s="81" t="s">
        <v>2</v>
      </c>
      <c r="D30" s="80" t="s">
        <v>1</v>
      </c>
      <c r="E30" s="82" t="s">
        <v>2</v>
      </c>
    </row>
    <row r="31" spans="1:5" ht="15" customHeight="1">
      <c r="A31" s="95" t="s">
        <v>671</v>
      </c>
      <c r="B31" s="350">
        <v>846599826</v>
      </c>
      <c r="C31" s="351">
        <v>793303318</v>
      </c>
      <c r="D31" s="350">
        <v>846599826</v>
      </c>
      <c r="E31" s="369">
        <v>785711904</v>
      </c>
    </row>
    <row r="32" spans="1:5" ht="15" customHeight="1">
      <c r="A32" s="95" t="s">
        <v>544</v>
      </c>
      <c r="B32" s="353">
        <v>860681902</v>
      </c>
      <c r="C32" s="354">
        <v>857868735</v>
      </c>
      <c r="D32" s="353">
        <v>860681902</v>
      </c>
      <c r="E32" s="370">
        <v>849838986</v>
      </c>
    </row>
    <row r="33" spans="1:5" ht="15" customHeight="1">
      <c r="A33" s="95" t="s">
        <v>668</v>
      </c>
      <c r="B33" s="353">
        <v>1038371620</v>
      </c>
      <c r="C33" s="354">
        <v>1027582000</v>
      </c>
      <c r="D33" s="353">
        <v>1038371620</v>
      </c>
      <c r="E33" s="370">
        <v>1018310519</v>
      </c>
    </row>
    <row r="34" spans="1:5" ht="15" customHeight="1">
      <c r="A34" s="95" t="s">
        <v>631</v>
      </c>
      <c r="B34" s="353">
        <v>1142058021</v>
      </c>
      <c r="C34" s="354">
        <v>1133827370</v>
      </c>
      <c r="D34" s="353">
        <v>1142058021</v>
      </c>
      <c r="E34" s="370">
        <v>1125788546</v>
      </c>
    </row>
    <row r="35" spans="1:5" ht="15" customHeight="1">
      <c r="A35" s="95" t="s">
        <v>610</v>
      </c>
      <c r="B35" s="355">
        <f>SUM(B37:B50)</f>
        <v>1178145889</v>
      </c>
      <c r="C35" s="356">
        <f>SUM(C37:C50)</f>
        <v>1170612761</v>
      </c>
      <c r="D35" s="355">
        <f>SUM(D37:D50)</f>
        <v>1178145889</v>
      </c>
      <c r="E35" s="371">
        <f>SUM(E37:E50)</f>
        <v>1163432727</v>
      </c>
    </row>
    <row r="36" spans="1:5" ht="12" customHeight="1">
      <c r="A36" s="10"/>
      <c r="B36" s="355"/>
      <c r="C36" s="356"/>
      <c r="D36" s="355"/>
      <c r="E36" s="371"/>
    </row>
    <row r="37" spans="1:5" ht="15" customHeight="1">
      <c r="A37" s="152" t="s">
        <v>32</v>
      </c>
      <c r="B37" s="355">
        <v>46148</v>
      </c>
      <c r="C37" s="356">
        <v>34498</v>
      </c>
      <c r="D37" s="355">
        <v>46148</v>
      </c>
      <c r="E37" s="371">
        <v>34498</v>
      </c>
    </row>
    <row r="38" spans="1:5" ht="15" customHeight="1">
      <c r="A38" s="152" t="s">
        <v>33</v>
      </c>
      <c r="B38" s="355">
        <v>3585666</v>
      </c>
      <c r="C38" s="356">
        <v>3616199</v>
      </c>
      <c r="D38" s="355">
        <v>3585666</v>
      </c>
      <c r="E38" s="371">
        <v>3551967</v>
      </c>
    </row>
    <row r="39" spans="1:5" ht="15" customHeight="1">
      <c r="A39" s="152" t="s">
        <v>34</v>
      </c>
      <c r="B39" s="355">
        <v>25690898</v>
      </c>
      <c r="C39" s="356">
        <v>76033878</v>
      </c>
      <c r="D39" s="355">
        <v>25690898</v>
      </c>
      <c r="E39" s="371">
        <v>76033878</v>
      </c>
    </row>
    <row r="40" spans="1:5" ht="15" customHeight="1">
      <c r="A40" s="152" t="s">
        <v>35</v>
      </c>
      <c r="B40" s="355">
        <v>37376588</v>
      </c>
      <c r="C40" s="356">
        <v>36793315</v>
      </c>
      <c r="D40" s="355">
        <v>37376588</v>
      </c>
      <c r="E40" s="371">
        <v>36556340</v>
      </c>
    </row>
    <row r="41" spans="1:5" ht="15" customHeight="1">
      <c r="A41" s="152" t="s">
        <v>36</v>
      </c>
      <c r="B41" s="372">
        <v>7451792</v>
      </c>
      <c r="C41" s="356">
        <v>6907914</v>
      </c>
      <c r="D41" s="355">
        <v>7451792</v>
      </c>
      <c r="E41" s="371">
        <v>6801896</v>
      </c>
    </row>
    <row r="42" spans="1:5" ht="15" customHeight="1">
      <c r="A42" s="152" t="s">
        <v>37</v>
      </c>
      <c r="B42" s="355">
        <v>33997681</v>
      </c>
      <c r="C42" s="356">
        <v>34179919</v>
      </c>
      <c r="D42" s="355">
        <v>33997681</v>
      </c>
      <c r="E42" s="371">
        <v>33829210</v>
      </c>
    </row>
    <row r="43" spans="1:5" ht="15" customHeight="1">
      <c r="A43" s="152" t="s">
        <v>38</v>
      </c>
      <c r="B43" s="355">
        <v>367982</v>
      </c>
      <c r="C43" s="356">
        <v>385775</v>
      </c>
      <c r="D43" s="355">
        <v>367982</v>
      </c>
      <c r="E43" s="371">
        <v>383631</v>
      </c>
    </row>
    <row r="44" spans="1:5" ht="15" customHeight="1">
      <c r="A44" s="152" t="s">
        <v>26</v>
      </c>
      <c r="B44" s="355">
        <v>460065211</v>
      </c>
      <c r="C44" s="356">
        <v>468701377</v>
      </c>
      <c r="D44" s="355">
        <v>460065211</v>
      </c>
      <c r="E44" s="371">
        <v>468701377</v>
      </c>
    </row>
    <row r="45" spans="1:5" ht="15" customHeight="1">
      <c r="A45" s="152" t="s">
        <v>39</v>
      </c>
      <c r="B45" s="355">
        <v>6022500</v>
      </c>
      <c r="C45" s="356">
        <v>3706129</v>
      </c>
      <c r="D45" s="355">
        <v>6022500</v>
      </c>
      <c r="E45" s="371">
        <v>3648915</v>
      </c>
    </row>
    <row r="46" spans="1:5" ht="15" customHeight="1">
      <c r="A46" s="152" t="s">
        <v>40</v>
      </c>
      <c r="B46" s="355">
        <v>385409</v>
      </c>
      <c r="C46" s="356">
        <v>817239</v>
      </c>
      <c r="D46" s="355">
        <v>385409</v>
      </c>
      <c r="E46" s="371">
        <v>315271</v>
      </c>
    </row>
    <row r="47" spans="1:5" ht="15" customHeight="1">
      <c r="A47" s="95" t="s">
        <v>41</v>
      </c>
      <c r="B47" s="355">
        <v>818276</v>
      </c>
      <c r="C47" s="356">
        <v>1520419</v>
      </c>
      <c r="D47" s="355">
        <v>818276</v>
      </c>
      <c r="E47" s="371">
        <v>124835</v>
      </c>
    </row>
    <row r="48" spans="1:5" ht="15" customHeight="1">
      <c r="A48" s="152" t="s">
        <v>42</v>
      </c>
      <c r="B48" s="355">
        <v>601961000</v>
      </c>
      <c r="C48" s="356">
        <v>537188658</v>
      </c>
      <c r="D48" s="355">
        <v>601961000</v>
      </c>
      <c r="E48" s="371">
        <v>533290539</v>
      </c>
    </row>
    <row r="49" spans="1:5" ht="15" customHeight="1">
      <c r="A49" s="152" t="s">
        <v>681</v>
      </c>
      <c r="B49" s="355">
        <v>143255</v>
      </c>
      <c r="C49" s="356">
        <v>380558</v>
      </c>
      <c r="D49" s="355">
        <v>143255</v>
      </c>
      <c r="E49" s="371">
        <v>50396</v>
      </c>
    </row>
    <row r="50" spans="1:5" ht="15" customHeight="1">
      <c r="A50" s="187" t="s">
        <v>43</v>
      </c>
      <c r="B50" s="373">
        <v>233483</v>
      </c>
      <c r="C50" s="374">
        <v>346883</v>
      </c>
      <c r="D50" s="373">
        <v>233483</v>
      </c>
      <c r="E50" s="375">
        <v>109974</v>
      </c>
    </row>
    <row r="51" spans="1:5" ht="12" customHeight="1">
      <c r="A51" s="71" t="s">
        <v>0</v>
      </c>
      <c r="B51" s="15"/>
      <c r="C51" s="15"/>
      <c r="D51" s="15"/>
      <c r="E51" s="15"/>
    </row>
    <row r="52" ht="11.25">
      <c r="A52" s="3" t="s">
        <v>682</v>
      </c>
    </row>
  </sheetData>
  <mergeCells count="20"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9:E9"/>
    <mergeCell ref="D11:E11"/>
    <mergeCell ref="D12:E12"/>
    <mergeCell ref="D13:E13"/>
    <mergeCell ref="D5:E5"/>
    <mergeCell ref="D6:E6"/>
    <mergeCell ref="D7:E7"/>
    <mergeCell ref="D8:E8"/>
  </mergeCells>
  <printOptions/>
  <pageMargins left="0.5905511811023623" right="0.61" top="0.5905511811023623" bottom="0.5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zoomScaleSheetLayoutView="75" workbookViewId="0" topLeftCell="A1">
      <selection activeCell="K14" sqref="K14"/>
    </sheetView>
  </sheetViews>
  <sheetFormatPr defaultColWidth="9.00390625" defaultRowHeight="12.75"/>
  <cols>
    <col min="1" max="1" width="14.625" style="3" customWidth="1"/>
    <col min="2" max="2" width="7.25390625" style="3" customWidth="1"/>
    <col min="3" max="4" width="9.25390625" style="3" customWidth="1"/>
    <col min="5" max="5" width="7.25390625" style="3" customWidth="1"/>
    <col min="6" max="7" width="9.00390625" style="3" customWidth="1"/>
    <col min="8" max="9" width="10.25390625" style="3" customWidth="1"/>
    <col min="10" max="10" width="7.25390625" style="3" customWidth="1"/>
    <col min="11" max="16384" width="8.875" style="3" customWidth="1"/>
  </cols>
  <sheetData>
    <row r="1" spans="1:2" ht="18" customHeight="1">
      <c r="A1" s="249" t="s">
        <v>590</v>
      </c>
      <c r="B1" s="1"/>
    </row>
    <row r="2" spans="2:12" ht="4.5" customHeight="1">
      <c r="B2" s="17"/>
      <c r="C2" s="17"/>
      <c r="D2" s="17"/>
      <c r="E2" s="17"/>
      <c r="F2" s="17"/>
      <c r="G2" s="18"/>
      <c r="H2" s="17"/>
      <c r="I2" s="17"/>
      <c r="J2" s="17"/>
      <c r="K2" s="17"/>
      <c r="L2" s="18"/>
    </row>
    <row r="3" spans="1:12" ht="12" customHeight="1">
      <c r="A3" s="19"/>
      <c r="B3" s="20"/>
      <c r="C3" s="22"/>
      <c r="D3" s="21" t="s">
        <v>599</v>
      </c>
      <c r="E3" s="21"/>
      <c r="F3" s="21"/>
      <c r="G3" s="21"/>
      <c r="H3" s="22"/>
      <c r="I3" s="21" t="s">
        <v>612</v>
      </c>
      <c r="J3" s="21"/>
      <c r="K3" s="21"/>
      <c r="L3" s="21"/>
    </row>
    <row r="4" spans="1:12" ht="12" customHeight="1">
      <c r="A4" s="17" t="s">
        <v>513</v>
      </c>
      <c r="B4" s="10"/>
      <c r="C4" s="92"/>
      <c r="D4" s="89"/>
      <c r="E4" s="89" t="s">
        <v>46</v>
      </c>
      <c r="F4" s="23" t="s">
        <v>449</v>
      </c>
      <c r="G4" s="21"/>
      <c r="H4" s="92"/>
      <c r="I4" s="89"/>
      <c r="J4" s="89" t="s">
        <v>46</v>
      </c>
      <c r="K4" s="23" t="s">
        <v>449</v>
      </c>
      <c r="L4" s="21"/>
    </row>
    <row r="5" spans="1:12" ht="12" customHeight="1">
      <c r="A5" s="23"/>
      <c r="B5" s="12"/>
      <c r="C5" s="93" t="s">
        <v>45</v>
      </c>
      <c r="D5" s="83" t="s">
        <v>2</v>
      </c>
      <c r="E5" s="83" t="s">
        <v>47</v>
      </c>
      <c r="F5" s="83" t="s">
        <v>48</v>
      </c>
      <c r="G5" s="94" t="s">
        <v>49</v>
      </c>
      <c r="H5" s="93" t="s">
        <v>45</v>
      </c>
      <c r="I5" s="83" t="s">
        <v>2</v>
      </c>
      <c r="J5" s="83" t="s">
        <v>47</v>
      </c>
      <c r="K5" s="83" t="s">
        <v>48</v>
      </c>
      <c r="L5" s="94" t="s">
        <v>49</v>
      </c>
    </row>
    <row r="6" spans="1:12" ht="13.5" customHeight="1">
      <c r="A6" s="91" t="s">
        <v>604</v>
      </c>
      <c r="B6" s="77" t="s">
        <v>50</v>
      </c>
      <c r="C6" s="24"/>
      <c r="D6" s="25"/>
      <c r="E6" s="25"/>
      <c r="F6" s="25"/>
      <c r="G6" s="25"/>
      <c r="H6" s="24"/>
      <c r="I6" s="25"/>
      <c r="J6" s="25"/>
      <c r="K6" s="25"/>
      <c r="L6" s="25"/>
    </row>
    <row r="7" spans="1:14" ht="13.5" customHeight="1">
      <c r="A7" s="160"/>
      <c r="B7" s="95" t="s">
        <v>51</v>
      </c>
      <c r="C7" s="211">
        <v>81819031</v>
      </c>
      <c r="D7" s="211">
        <v>81514027</v>
      </c>
      <c r="E7" s="211">
        <v>0</v>
      </c>
      <c r="F7" s="211">
        <v>0</v>
      </c>
      <c r="G7" s="211">
        <v>305004</v>
      </c>
      <c r="H7" s="211">
        <v>82117125</v>
      </c>
      <c r="I7" s="211">
        <v>81732242</v>
      </c>
      <c r="J7" s="211">
        <v>0</v>
      </c>
      <c r="K7" s="211">
        <v>0</v>
      </c>
      <c r="L7" s="211">
        <v>384883</v>
      </c>
      <c r="M7" s="211"/>
      <c r="N7" s="211"/>
    </row>
    <row r="8" spans="1:14" ht="13.5" customHeight="1">
      <c r="A8" s="160"/>
      <c r="B8" s="95" t="s">
        <v>52</v>
      </c>
      <c r="C8" s="211">
        <v>85598975</v>
      </c>
      <c r="D8" s="211">
        <v>84796588</v>
      </c>
      <c r="E8" s="211">
        <v>0</v>
      </c>
      <c r="F8" s="211">
        <v>0</v>
      </c>
      <c r="G8" s="211">
        <v>802387</v>
      </c>
      <c r="H8" s="211">
        <v>86988603</v>
      </c>
      <c r="I8" s="211">
        <v>85999385</v>
      </c>
      <c r="J8" s="211">
        <v>0</v>
      </c>
      <c r="K8" s="211">
        <v>0</v>
      </c>
      <c r="L8" s="211">
        <v>989218</v>
      </c>
      <c r="M8" s="211"/>
      <c r="N8" s="211"/>
    </row>
    <row r="9" spans="1:14" ht="13.5" customHeight="1">
      <c r="A9" s="160"/>
      <c r="B9" s="77" t="s">
        <v>53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</row>
    <row r="10" spans="1:14" ht="13.5" customHeight="1">
      <c r="A10" s="160"/>
      <c r="B10" s="95" t="s">
        <v>51</v>
      </c>
      <c r="C10" s="211">
        <v>9338577</v>
      </c>
      <c r="D10" s="211">
        <v>9192828</v>
      </c>
      <c r="E10" s="211">
        <v>0</v>
      </c>
      <c r="F10" s="211">
        <v>0</v>
      </c>
      <c r="G10" s="211">
        <v>145749</v>
      </c>
      <c r="H10" s="211">
        <v>6484905</v>
      </c>
      <c r="I10" s="211">
        <v>6481563</v>
      </c>
      <c r="J10" s="211">
        <v>0</v>
      </c>
      <c r="K10" s="211">
        <v>0</v>
      </c>
      <c r="L10" s="211">
        <v>3342</v>
      </c>
      <c r="M10" s="211"/>
      <c r="N10" s="211"/>
    </row>
    <row r="11" spans="1:14" ht="13.5" customHeight="1">
      <c r="A11" s="160"/>
      <c r="B11" s="95" t="s">
        <v>52</v>
      </c>
      <c r="C11" s="211">
        <v>11035142</v>
      </c>
      <c r="D11" s="211">
        <v>10854374</v>
      </c>
      <c r="E11" s="211">
        <v>168572</v>
      </c>
      <c r="F11" s="211">
        <v>0</v>
      </c>
      <c r="G11" s="211">
        <v>12196</v>
      </c>
      <c r="H11" s="211">
        <v>10397684</v>
      </c>
      <c r="I11" s="211">
        <v>10335001</v>
      </c>
      <c r="J11" s="211">
        <v>0</v>
      </c>
      <c r="K11" s="211">
        <v>0</v>
      </c>
      <c r="L11" s="211">
        <v>62683</v>
      </c>
      <c r="M11" s="211"/>
      <c r="N11" s="211"/>
    </row>
    <row r="12" spans="1:14" ht="13.5" customHeight="1">
      <c r="A12" s="160"/>
      <c r="B12" s="77" t="s">
        <v>54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</row>
    <row r="13" spans="1:14" ht="13.5" customHeight="1">
      <c r="A13" s="160"/>
      <c r="B13" s="95" t="s">
        <v>51</v>
      </c>
      <c r="C13" s="211">
        <v>91157608</v>
      </c>
      <c r="D13" s="211">
        <v>90706855</v>
      </c>
      <c r="E13" s="211">
        <v>0</v>
      </c>
      <c r="F13" s="211">
        <v>0</v>
      </c>
      <c r="G13" s="211">
        <v>450753</v>
      </c>
      <c r="H13" s="211">
        <v>88602030</v>
      </c>
      <c r="I13" s="211">
        <v>88213805</v>
      </c>
      <c r="J13" s="211">
        <v>0</v>
      </c>
      <c r="K13" s="211">
        <v>0</v>
      </c>
      <c r="L13" s="211">
        <v>388225</v>
      </c>
      <c r="M13" s="211"/>
      <c r="N13" s="211"/>
    </row>
    <row r="14" spans="1:14" ht="13.5" customHeight="1">
      <c r="A14" s="160"/>
      <c r="B14" s="95" t="s">
        <v>52</v>
      </c>
      <c r="C14" s="211">
        <v>96634117</v>
      </c>
      <c r="D14" s="211">
        <v>95650962</v>
      </c>
      <c r="E14" s="211">
        <v>168572</v>
      </c>
      <c r="F14" s="211">
        <v>0</v>
      </c>
      <c r="G14" s="211">
        <v>814583</v>
      </c>
      <c r="H14" s="211">
        <v>97386287</v>
      </c>
      <c r="I14" s="211">
        <v>96334386</v>
      </c>
      <c r="J14" s="211">
        <v>0</v>
      </c>
      <c r="K14" s="211">
        <v>0</v>
      </c>
      <c r="L14" s="211">
        <v>1051901</v>
      </c>
      <c r="M14" s="211"/>
      <c r="N14" s="211"/>
    </row>
    <row r="15" spans="1:14" ht="6" customHeight="1">
      <c r="A15" s="160"/>
      <c r="B15" s="89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</row>
    <row r="16" spans="1:14" ht="13.5" customHeight="1">
      <c r="A16" s="91" t="s">
        <v>55</v>
      </c>
      <c r="B16" s="77" t="s">
        <v>50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</row>
    <row r="17" spans="1:14" ht="13.5" customHeight="1">
      <c r="A17" s="160"/>
      <c r="B17" s="95" t="s">
        <v>51</v>
      </c>
      <c r="C17" s="211">
        <v>3598089</v>
      </c>
      <c r="D17" s="211">
        <v>3636661</v>
      </c>
      <c r="E17" s="211">
        <v>0</v>
      </c>
      <c r="F17" s="211">
        <v>38572</v>
      </c>
      <c r="G17" s="211">
        <v>0</v>
      </c>
      <c r="H17" s="211">
        <v>3680990</v>
      </c>
      <c r="I17" s="211">
        <v>3717964</v>
      </c>
      <c r="J17" s="211">
        <v>0</v>
      </c>
      <c r="K17" s="211">
        <v>36974</v>
      </c>
      <c r="L17" s="211">
        <v>0</v>
      </c>
      <c r="M17" s="211"/>
      <c r="N17" s="211"/>
    </row>
    <row r="18" spans="1:14" ht="13.5" customHeight="1">
      <c r="A18" s="160"/>
      <c r="B18" s="95" t="s">
        <v>52</v>
      </c>
      <c r="C18" s="211">
        <v>3265588</v>
      </c>
      <c r="D18" s="211">
        <v>3182094</v>
      </c>
      <c r="E18" s="211">
        <v>0</v>
      </c>
      <c r="F18" s="211">
        <v>0</v>
      </c>
      <c r="G18" s="211">
        <v>83494</v>
      </c>
      <c r="H18" s="211">
        <v>3362080</v>
      </c>
      <c r="I18" s="211">
        <v>3230113</v>
      </c>
      <c r="J18" s="211">
        <v>21137</v>
      </c>
      <c r="K18" s="211">
        <v>0</v>
      </c>
      <c r="L18" s="211">
        <v>110830</v>
      </c>
      <c r="M18" s="211"/>
      <c r="N18" s="211"/>
    </row>
    <row r="19" spans="1:14" ht="13.5" customHeight="1">
      <c r="A19" s="160"/>
      <c r="B19" s="77" t="s">
        <v>53</v>
      </c>
      <c r="C19" s="211"/>
      <c r="D19" s="211"/>
      <c r="E19" s="211"/>
      <c r="F19" s="211"/>
      <c r="G19" s="213"/>
      <c r="H19" s="211"/>
      <c r="I19" s="211"/>
      <c r="J19" s="211"/>
      <c r="K19" s="211"/>
      <c r="L19" s="213"/>
      <c r="M19" s="211"/>
      <c r="N19" s="211"/>
    </row>
    <row r="20" spans="1:14" ht="13.5" customHeight="1">
      <c r="A20" s="160"/>
      <c r="B20" s="95" t="s">
        <v>51</v>
      </c>
      <c r="C20" s="211">
        <v>793404</v>
      </c>
      <c r="D20" s="211">
        <v>704326</v>
      </c>
      <c r="E20" s="211">
        <v>0</v>
      </c>
      <c r="F20" s="211">
        <v>0</v>
      </c>
      <c r="G20" s="211">
        <v>89078</v>
      </c>
      <c r="H20" s="211">
        <v>985475</v>
      </c>
      <c r="I20" s="211">
        <v>919890</v>
      </c>
      <c r="J20" s="211">
        <v>0</v>
      </c>
      <c r="K20" s="211">
        <v>0</v>
      </c>
      <c r="L20" s="211">
        <v>65585</v>
      </c>
      <c r="M20" s="211"/>
      <c r="N20" s="211"/>
    </row>
    <row r="21" spans="1:14" ht="13.5" customHeight="1">
      <c r="A21" s="160"/>
      <c r="B21" s="95" t="s">
        <v>52</v>
      </c>
      <c r="C21" s="211">
        <v>1952097</v>
      </c>
      <c r="D21" s="211">
        <v>1849377</v>
      </c>
      <c r="E21" s="211">
        <v>89500</v>
      </c>
      <c r="F21" s="211">
        <v>0</v>
      </c>
      <c r="G21" s="211">
        <v>13220</v>
      </c>
      <c r="H21" s="211">
        <v>2291393</v>
      </c>
      <c r="I21" s="211">
        <v>2196672</v>
      </c>
      <c r="J21" s="211">
        <v>77705</v>
      </c>
      <c r="K21" s="211">
        <v>0</v>
      </c>
      <c r="L21" s="211">
        <v>17016</v>
      </c>
      <c r="M21" s="211"/>
      <c r="N21" s="211"/>
    </row>
    <row r="22" spans="1:14" ht="13.5" customHeight="1">
      <c r="A22" s="160"/>
      <c r="B22" s="77" t="s">
        <v>54</v>
      </c>
      <c r="C22" s="213"/>
      <c r="D22" s="211"/>
      <c r="E22" s="211"/>
      <c r="F22" s="211"/>
      <c r="G22" s="211"/>
      <c r="H22" s="213"/>
      <c r="I22" s="211"/>
      <c r="J22" s="211"/>
      <c r="K22" s="211"/>
      <c r="L22" s="211"/>
      <c r="M22" s="211"/>
      <c r="N22" s="211"/>
    </row>
    <row r="23" spans="1:14" ht="13.5" customHeight="1">
      <c r="A23" s="160"/>
      <c r="B23" s="95" t="s">
        <v>51</v>
      </c>
      <c r="C23" s="211">
        <v>4391493</v>
      </c>
      <c r="D23" s="211">
        <v>4340987</v>
      </c>
      <c r="E23" s="211">
        <v>0</v>
      </c>
      <c r="F23" s="211">
        <v>38572</v>
      </c>
      <c r="G23" s="211">
        <v>89078</v>
      </c>
      <c r="H23" s="211">
        <v>4666465</v>
      </c>
      <c r="I23" s="211">
        <v>4637854</v>
      </c>
      <c r="J23" s="211">
        <v>0</v>
      </c>
      <c r="K23" s="211">
        <v>36974</v>
      </c>
      <c r="L23" s="211">
        <v>65585</v>
      </c>
      <c r="M23" s="211"/>
      <c r="N23" s="211"/>
    </row>
    <row r="24" spans="1:14" ht="13.5" customHeight="1">
      <c r="A24" s="160"/>
      <c r="B24" s="95" t="s">
        <v>52</v>
      </c>
      <c r="C24" s="211">
        <v>5217685</v>
      </c>
      <c r="D24" s="211">
        <v>5031471</v>
      </c>
      <c r="E24" s="211">
        <v>89500</v>
      </c>
      <c r="F24" s="211">
        <v>0</v>
      </c>
      <c r="G24" s="211">
        <v>96714</v>
      </c>
      <c r="H24" s="211">
        <v>5653473</v>
      </c>
      <c r="I24" s="211">
        <v>5426785</v>
      </c>
      <c r="J24" s="211">
        <v>98842</v>
      </c>
      <c r="K24" s="211">
        <v>0</v>
      </c>
      <c r="L24" s="211">
        <v>127846</v>
      </c>
      <c r="M24" s="211"/>
      <c r="N24" s="211"/>
    </row>
    <row r="25" spans="1:14" ht="6" customHeight="1">
      <c r="A25" s="160"/>
      <c r="B25" s="77"/>
      <c r="C25" s="213"/>
      <c r="D25" s="211"/>
      <c r="E25" s="211"/>
      <c r="F25" s="211"/>
      <c r="G25" s="213"/>
      <c r="H25" s="213"/>
      <c r="I25" s="211"/>
      <c r="J25" s="211"/>
      <c r="K25" s="211"/>
      <c r="L25" s="213"/>
      <c r="M25" s="211"/>
      <c r="N25" s="211"/>
    </row>
    <row r="26" spans="1:14" ht="13.5" customHeight="1">
      <c r="A26" s="91" t="s">
        <v>56</v>
      </c>
      <c r="B26" s="77" t="s">
        <v>50</v>
      </c>
      <c r="C26" s="213"/>
      <c r="D26" s="211"/>
      <c r="E26" s="211"/>
      <c r="F26" s="211"/>
      <c r="G26" s="211"/>
      <c r="H26" s="213"/>
      <c r="I26" s="211"/>
      <c r="J26" s="211"/>
      <c r="K26" s="211"/>
      <c r="L26" s="211"/>
      <c r="M26" s="211"/>
      <c r="N26" s="211"/>
    </row>
    <row r="27" spans="1:14" ht="13.5" customHeight="1">
      <c r="A27" s="160"/>
      <c r="B27" s="95" t="s">
        <v>51</v>
      </c>
      <c r="C27" s="211">
        <v>307593</v>
      </c>
      <c r="D27" s="211">
        <v>309941</v>
      </c>
      <c r="E27" s="211">
        <v>0</v>
      </c>
      <c r="F27" s="211">
        <v>2348</v>
      </c>
      <c r="G27" s="211">
        <v>0</v>
      </c>
      <c r="H27" s="211">
        <v>314913</v>
      </c>
      <c r="I27" s="211">
        <v>313034</v>
      </c>
      <c r="J27" s="211">
        <v>0</v>
      </c>
      <c r="K27" s="211">
        <v>0</v>
      </c>
      <c r="L27" s="211">
        <v>1879</v>
      </c>
      <c r="M27" s="211"/>
      <c r="N27" s="211"/>
    </row>
    <row r="28" spans="1:14" ht="13.5" customHeight="1">
      <c r="A28" s="160"/>
      <c r="B28" s="95" t="s">
        <v>52</v>
      </c>
      <c r="C28" s="211">
        <v>284193</v>
      </c>
      <c r="D28" s="211">
        <v>278677</v>
      </c>
      <c r="E28" s="211">
        <v>0</v>
      </c>
      <c r="F28" s="211">
        <v>0</v>
      </c>
      <c r="G28" s="211">
        <v>5516</v>
      </c>
      <c r="H28" s="211">
        <v>280755</v>
      </c>
      <c r="I28" s="211">
        <v>272815</v>
      </c>
      <c r="J28" s="211">
        <v>0</v>
      </c>
      <c r="K28" s="211">
        <v>0</v>
      </c>
      <c r="L28" s="211">
        <v>7940</v>
      </c>
      <c r="M28" s="211"/>
      <c r="N28" s="211"/>
    </row>
    <row r="29" spans="1:14" ht="13.5" customHeight="1">
      <c r="A29" s="160"/>
      <c r="B29" s="77" t="s">
        <v>53</v>
      </c>
      <c r="C29" s="213"/>
      <c r="D29" s="211"/>
      <c r="E29" s="211"/>
      <c r="F29" s="211"/>
      <c r="G29" s="213"/>
      <c r="H29" s="213"/>
      <c r="I29" s="211"/>
      <c r="J29" s="211"/>
      <c r="K29" s="211"/>
      <c r="L29" s="213"/>
      <c r="M29" s="211"/>
      <c r="N29" s="211"/>
    </row>
    <row r="30" spans="1:14" ht="13.5" customHeight="1">
      <c r="A30" s="160"/>
      <c r="B30" s="95" t="s">
        <v>51</v>
      </c>
      <c r="C30" s="211">
        <v>10</v>
      </c>
      <c r="D30" s="211">
        <v>0</v>
      </c>
      <c r="E30" s="211">
        <v>0</v>
      </c>
      <c r="F30" s="211">
        <v>0</v>
      </c>
      <c r="G30" s="211">
        <v>10</v>
      </c>
      <c r="H30" s="211">
        <v>10</v>
      </c>
      <c r="I30" s="211">
        <v>0</v>
      </c>
      <c r="J30" s="211">
        <v>0</v>
      </c>
      <c r="K30" s="211">
        <v>0</v>
      </c>
      <c r="L30" s="211">
        <v>10</v>
      </c>
      <c r="M30" s="211"/>
      <c r="N30" s="211"/>
    </row>
    <row r="31" spans="1:14" ht="13.5" customHeight="1">
      <c r="A31" s="160"/>
      <c r="B31" s="95" t="s">
        <v>52</v>
      </c>
      <c r="C31" s="211">
        <v>67961</v>
      </c>
      <c r="D31" s="211">
        <v>62987</v>
      </c>
      <c r="E31" s="211">
        <v>0</v>
      </c>
      <c r="F31" s="211">
        <v>0</v>
      </c>
      <c r="G31" s="211">
        <v>4974</v>
      </c>
      <c r="H31" s="211">
        <v>98306</v>
      </c>
      <c r="I31" s="211">
        <v>96550</v>
      </c>
      <c r="J31" s="211">
        <v>0</v>
      </c>
      <c r="K31" s="211">
        <v>0</v>
      </c>
      <c r="L31" s="211">
        <v>1756</v>
      </c>
      <c r="M31" s="211"/>
      <c r="N31" s="211"/>
    </row>
    <row r="32" spans="1:14" ht="13.5" customHeight="1">
      <c r="A32" s="160"/>
      <c r="B32" s="77" t="s">
        <v>54</v>
      </c>
      <c r="C32" s="213"/>
      <c r="D32" s="211"/>
      <c r="E32" s="211"/>
      <c r="F32" s="211"/>
      <c r="G32" s="211"/>
      <c r="H32" s="213"/>
      <c r="I32" s="211"/>
      <c r="J32" s="211"/>
      <c r="K32" s="211"/>
      <c r="L32" s="211"/>
      <c r="M32" s="211"/>
      <c r="N32" s="211"/>
    </row>
    <row r="33" spans="1:14" ht="13.5" customHeight="1">
      <c r="A33" s="160"/>
      <c r="B33" s="95" t="s">
        <v>51</v>
      </c>
      <c r="C33" s="211">
        <v>307603</v>
      </c>
      <c r="D33" s="211">
        <v>309941</v>
      </c>
      <c r="E33" s="211">
        <v>0</v>
      </c>
      <c r="F33" s="211">
        <v>2348</v>
      </c>
      <c r="G33" s="211">
        <v>10</v>
      </c>
      <c r="H33" s="211">
        <v>314923</v>
      </c>
      <c r="I33" s="211">
        <v>313034</v>
      </c>
      <c r="J33" s="211">
        <v>0</v>
      </c>
      <c r="K33" s="211">
        <v>0</v>
      </c>
      <c r="L33" s="211">
        <v>1889</v>
      </c>
      <c r="M33" s="211"/>
      <c r="N33" s="211"/>
    </row>
    <row r="34" spans="1:14" ht="13.5" customHeight="1">
      <c r="A34" s="160"/>
      <c r="B34" s="95" t="s">
        <v>52</v>
      </c>
      <c r="C34" s="211">
        <v>352154</v>
      </c>
      <c r="D34" s="211">
        <v>341664</v>
      </c>
      <c r="E34" s="211">
        <v>0</v>
      </c>
      <c r="F34" s="211">
        <v>0</v>
      </c>
      <c r="G34" s="211">
        <v>10490</v>
      </c>
      <c r="H34" s="211">
        <v>379061</v>
      </c>
      <c r="I34" s="211">
        <v>369365</v>
      </c>
      <c r="J34" s="211">
        <v>0</v>
      </c>
      <c r="K34" s="211">
        <v>0</v>
      </c>
      <c r="L34" s="211">
        <v>9696</v>
      </c>
      <c r="M34" s="211"/>
      <c r="N34" s="211"/>
    </row>
    <row r="35" spans="1:14" ht="6" customHeight="1">
      <c r="A35" s="160"/>
      <c r="B35" s="77"/>
      <c r="C35" s="213"/>
      <c r="D35" s="211"/>
      <c r="E35" s="211"/>
      <c r="F35" s="211"/>
      <c r="G35" s="213"/>
      <c r="H35" s="213"/>
      <c r="I35" s="211"/>
      <c r="J35" s="211"/>
      <c r="K35" s="211"/>
      <c r="L35" s="213"/>
      <c r="M35" s="211"/>
      <c r="N35" s="211"/>
    </row>
    <row r="36" spans="1:14" ht="13.5" customHeight="1">
      <c r="A36" s="91" t="s">
        <v>57</v>
      </c>
      <c r="B36" s="77" t="s">
        <v>50</v>
      </c>
      <c r="C36" s="213"/>
      <c r="D36" s="211"/>
      <c r="E36" s="211"/>
      <c r="F36" s="211"/>
      <c r="G36" s="213"/>
      <c r="H36" s="213"/>
      <c r="I36" s="211"/>
      <c r="J36" s="211"/>
      <c r="K36" s="211"/>
      <c r="L36" s="213"/>
      <c r="M36" s="211"/>
      <c r="N36" s="211"/>
    </row>
    <row r="37" spans="1:14" ht="13.5" customHeight="1">
      <c r="A37" s="160"/>
      <c r="B37" s="95" t="s">
        <v>51</v>
      </c>
      <c r="C37" s="211">
        <v>0</v>
      </c>
      <c r="D37" s="211">
        <v>0</v>
      </c>
      <c r="E37" s="211">
        <v>0</v>
      </c>
      <c r="F37" s="211">
        <v>0</v>
      </c>
      <c r="G37" s="211">
        <v>0</v>
      </c>
      <c r="H37" s="211">
        <v>574242454</v>
      </c>
      <c r="I37" s="211">
        <v>575010706</v>
      </c>
      <c r="J37" s="211">
        <v>0</v>
      </c>
      <c r="K37" s="211">
        <v>768252</v>
      </c>
      <c r="L37" s="211">
        <v>0</v>
      </c>
      <c r="M37" s="211"/>
      <c r="N37" s="211"/>
    </row>
    <row r="38" spans="1:14" ht="13.5" customHeight="1">
      <c r="A38" s="160"/>
      <c r="B38" s="95" t="s">
        <v>52</v>
      </c>
      <c r="C38" s="211">
        <v>0</v>
      </c>
      <c r="D38" s="211">
        <v>0</v>
      </c>
      <c r="E38" s="211">
        <v>0</v>
      </c>
      <c r="F38" s="211">
        <v>0</v>
      </c>
      <c r="G38" s="211">
        <v>0</v>
      </c>
      <c r="H38" s="211">
        <v>525525259</v>
      </c>
      <c r="I38" s="211">
        <v>526589340</v>
      </c>
      <c r="J38" s="211">
        <v>0</v>
      </c>
      <c r="K38" s="211">
        <v>1064081</v>
      </c>
      <c r="L38" s="211">
        <v>0</v>
      </c>
      <c r="M38" s="211"/>
      <c r="N38" s="211"/>
    </row>
    <row r="39" spans="1:14" ht="13.5" customHeight="1">
      <c r="A39" s="160"/>
      <c r="B39" s="95" t="s">
        <v>53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</row>
    <row r="40" spans="1:14" ht="13.5" customHeight="1">
      <c r="A40" s="160"/>
      <c r="B40" s="95" t="s">
        <v>51</v>
      </c>
      <c r="C40" s="211">
        <v>38809235</v>
      </c>
      <c r="D40" s="211">
        <v>39548093</v>
      </c>
      <c r="E40" s="211">
        <v>0</v>
      </c>
      <c r="F40" s="211">
        <v>738858</v>
      </c>
      <c r="G40" s="211">
        <v>0</v>
      </c>
      <c r="H40" s="211">
        <v>15166819</v>
      </c>
      <c r="I40" s="211">
        <v>15134968</v>
      </c>
      <c r="J40" s="211">
        <v>0</v>
      </c>
      <c r="K40" s="211">
        <v>0</v>
      </c>
      <c r="L40" s="211">
        <v>31851</v>
      </c>
      <c r="M40" s="211"/>
      <c r="N40" s="211"/>
    </row>
    <row r="41" spans="1:14" ht="13.5" customHeight="1">
      <c r="A41" s="160"/>
      <c r="B41" s="95" t="s">
        <v>52</v>
      </c>
      <c r="C41" s="211">
        <v>29099180</v>
      </c>
      <c r="D41" s="211">
        <v>27304123</v>
      </c>
      <c r="E41" s="211">
        <v>110125</v>
      </c>
      <c r="F41" s="211">
        <v>0</v>
      </c>
      <c r="G41" s="211">
        <v>1684932</v>
      </c>
      <c r="H41" s="211">
        <v>27586803</v>
      </c>
      <c r="I41" s="211">
        <v>26919717</v>
      </c>
      <c r="J41" s="211">
        <v>23100</v>
      </c>
      <c r="K41" s="211">
        <v>0</v>
      </c>
      <c r="L41" s="211">
        <v>643986</v>
      </c>
      <c r="M41" s="211"/>
      <c r="N41" s="211"/>
    </row>
    <row r="42" spans="1:14" ht="13.5" customHeight="1">
      <c r="A42" s="160"/>
      <c r="B42" s="95" t="s">
        <v>54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</row>
    <row r="43" spans="1:14" ht="13.5" customHeight="1">
      <c r="A43" s="160"/>
      <c r="B43" s="95" t="s">
        <v>51</v>
      </c>
      <c r="C43" s="211">
        <v>38809235</v>
      </c>
      <c r="D43" s="211">
        <v>39548093</v>
      </c>
      <c r="E43" s="211">
        <v>0</v>
      </c>
      <c r="F43" s="211">
        <v>738858</v>
      </c>
      <c r="G43" s="211">
        <v>0</v>
      </c>
      <c r="H43" s="211">
        <v>589409273</v>
      </c>
      <c r="I43" s="211">
        <v>590145674</v>
      </c>
      <c r="J43" s="211">
        <v>0</v>
      </c>
      <c r="K43" s="211">
        <v>768252</v>
      </c>
      <c r="L43" s="211">
        <v>31851</v>
      </c>
      <c r="M43" s="211"/>
      <c r="N43" s="211"/>
    </row>
    <row r="44" spans="1:14" ht="13.5" customHeight="1">
      <c r="A44" s="160"/>
      <c r="B44" s="95" t="s">
        <v>52</v>
      </c>
      <c r="C44" s="211">
        <v>29099180</v>
      </c>
      <c r="D44" s="211">
        <v>27304123</v>
      </c>
      <c r="E44" s="211">
        <v>110125</v>
      </c>
      <c r="F44" s="211">
        <v>0</v>
      </c>
      <c r="G44" s="211">
        <v>1684932</v>
      </c>
      <c r="H44" s="211">
        <v>553112062</v>
      </c>
      <c r="I44" s="211">
        <v>553509057</v>
      </c>
      <c r="J44" s="211">
        <v>23100</v>
      </c>
      <c r="K44" s="211">
        <v>1064081</v>
      </c>
      <c r="L44" s="211">
        <v>643986</v>
      </c>
      <c r="M44" s="211"/>
      <c r="N44" s="211"/>
    </row>
    <row r="45" spans="1:14" ht="6" customHeight="1">
      <c r="A45" s="160"/>
      <c r="B45" s="77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</row>
    <row r="46" spans="1:14" ht="13.5" customHeight="1">
      <c r="A46" s="91" t="s">
        <v>58</v>
      </c>
      <c r="B46" s="77" t="s">
        <v>50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</row>
    <row r="47" spans="1:14" ht="13.5" customHeight="1">
      <c r="A47" s="160"/>
      <c r="B47" s="95" t="s">
        <v>51</v>
      </c>
      <c r="C47" s="211">
        <v>15977353</v>
      </c>
      <c r="D47" s="211">
        <v>16006950</v>
      </c>
      <c r="E47" s="211">
        <v>0</v>
      </c>
      <c r="F47" s="211">
        <v>29597</v>
      </c>
      <c r="G47" s="211">
        <v>0</v>
      </c>
      <c r="H47" s="211">
        <v>15980503</v>
      </c>
      <c r="I47" s="211">
        <v>16083481</v>
      </c>
      <c r="J47" s="211">
        <v>0</v>
      </c>
      <c r="K47" s="211">
        <v>102978</v>
      </c>
      <c r="L47" s="211">
        <v>0</v>
      </c>
      <c r="M47" s="211"/>
      <c r="N47" s="211"/>
    </row>
    <row r="48" spans="1:14" ht="13.5" customHeight="1">
      <c r="A48" s="160"/>
      <c r="B48" s="95" t="s">
        <v>52</v>
      </c>
      <c r="C48" s="211">
        <v>15530134</v>
      </c>
      <c r="D48" s="211">
        <v>15329853</v>
      </c>
      <c r="E48" s="211">
        <v>0</v>
      </c>
      <c r="F48" s="211">
        <v>0</v>
      </c>
      <c r="G48" s="211">
        <v>200281</v>
      </c>
      <c r="H48" s="211">
        <v>15875980</v>
      </c>
      <c r="I48" s="211">
        <v>15726155</v>
      </c>
      <c r="J48" s="211">
        <v>0</v>
      </c>
      <c r="K48" s="211">
        <v>0</v>
      </c>
      <c r="L48" s="211">
        <v>149825</v>
      </c>
      <c r="M48" s="211"/>
      <c r="N48" s="211"/>
    </row>
    <row r="49" spans="1:14" ht="13.5" customHeight="1">
      <c r="A49" s="160"/>
      <c r="B49" s="77" t="s">
        <v>53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</row>
    <row r="50" spans="1:14" ht="13.5" customHeight="1">
      <c r="A50" s="160"/>
      <c r="B50" s="95" t="s">
        <v>51</v>
      </c>
      <c r="C50" s="211">
        <v>8764640</v>
      </c>
      <c r="D50" s="211">
        <v>8594953</v>
      </c>
      <c r="E50" s="211">
        <v>0</v>
      </c>
      <c r="F50" s="211">
        <v>0</v>
      </c>
      <c r="G50" s="211">
        <v>169687</v>
      </c>
      <c r="H50" s="211">
        <v>7185892</v>
      </c>
      <c r="I50" s="211">
        <v>6801901</v>
      </c>
      <c r="J50" s="211">
        <v>0</v>
      </c>
      <c r="K50" s="211">
        <v>0</v>
      </c>
      <c r="L50" s="211">
        <v>383991</v>
      </c>
      <c r="M50" s="211"/>
      <c r="N50" s="211"/>
    </row>
    <row r="51" spans="1:14" ht="13.5" customHeight="1">
      <c r="A51" s="160"/>
      <c r="B51" s="95" t="s">
        <v>52</v>
      </c>
      <c r="C51" s="211">
        <v>17608986</v>
      </c>
      <c r="D51" s="211">
        <v>17239036</v>
      </c>
      <c r="E51" s="211">
        <v>234000</v>
      </c>
      <c r="F51" s="211">
        <v>0</v>
      </c>
      <c r="G51" s="211">
        <v>135950</v>
      </c>
      <c r="H51" s="211">
        <v>14117445</v>
      </c>
      <c r="I51" s="211">
        <v>13476331</v>
      </c>
      <c r="J51" s="211">
        <v>567000</v>
      </c>
      <c r="K51" s="211">
        <v>0</v>
      </c>
      <c r="L51" s="211">
        <v>74114</v>
      </c>
      <c r="M51" s="211"/>
      <c r="N51" s="211"/>
    </row>
    <row r="52" spans="1:14" ht="13.5" customHeight="1">
      <c r="A52" s="160"/>
      <c r="B52" s="77" t="s">
        <v>54</v>
      </c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</row>
    <row r="53" spans="1:14" ht="13.5" customHeight="1">
      <c r="A53" s="160"/>
      <c r="B53" s="95" t="s">
        <v>51</v>
      </c>
      <c r="C53" s="211">
        <v>24741993</v>
      </c>
      <c r="D53" s="211">
        <v>24601903</v>
      </c>
      <c r="E53" s="211">
        <v>0</v>
      </c>
      <c r="F53" s="211">
        <v>29597</v>
      </c>
      <c r="G53" s="211">
        <v>169687</v>
      </c>
      <c r="H53" s="211">
        <v>23166395</v>
      </c>
      <c r="I53" s="211">
        <v>22885382</v>
      </c>
      <c r="J53" s="211">
        <v>0</v>
      </c>
      <c r="K53" s="211">
        <v>102978</v>
      </c>
      <c r="L53" s="211">
        <v>383991</v>
      </c>
      <c r="M53" s="211"/>
      <c r="N53" s="211"/>
    </row>
    <row r="54" spans="1:14" ht="13.5" customHeight="1">
      <c r="A54" s="160"/>
      <c r="B54" s="95" t="s">
        <v>52</v>
      </c>
      <c r="C54" s="211">
        <v>33139120</v>
      </c>
      <c r="D54" s="211">
        <v>32568889</v>
      </c>
      <c r="E54" s="211">
        <v>234000</v>
      </c>
      <c r="F54" s="211">
        <v>0</v>
      </c>
      <c r="G54" s="211">
        <v>336231</v>
      </c>
      <c r="H54" s="211">
        <v>29993425</v>
      </c>
      <c r="I54" s="211">
        <v>29202486</v>
      </c>
      <c r="J54" s="211">
        <v>567000</v>
      </c>
      <c r="K54" s="211">
        <v>0</v>
      </c>
      <c r="L54" s="211">
        <v>223939</v>
      </c>
      <c r="M54" s="211"/>
      <c r="N54" s="211"/>
    </row>
    <row r="55" spans="1:14" ht="6" customHeight="1">
      <c r="A55" s="160"/>
      <c r="B55" s="77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</row>
    <row r="56" spans="1:14" ht="13.5" customHeight="1">
      <c r="A56" s="91" t="s">
        <v>59</v>
      </c>
      <c r="B56" s="77" t="s">
        <v>53</v>
      </c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</row>
    <row r="57" spans="1:14" ht="13.5" customHeight="1">
      <c r="A57" s="160"/>
      <c r="B57" s="95" t="s">
        <v>51</v>
      </c>
      <c r="C57" s="211">
        <v>176348</v>
      </c>
      <c r="D57" s="211">
        <v>176348</v>
      </c>
      <c r="E57" s="211">
        <v>0</v>
      </c>
      <c r="F57" s="211">
        <v>0</v>
      </c>
      <c r="G57" s="211">
        <v>0</v>
      </c>
      <c r="H57" s="211">
        <v>175865</v>
      </c>
      <c r="I57" s="211">
        <v>175863</v>
      </c>
      <c r="J57" s="211">
        <v>0</v>
      </c>
      <c r="K57" s="211">
        <v>0</v>
      </c>
      <c r="L57" s="211">
        <v>2</v>
      </c>
      <c r="M57" s="211"/>
      <c r="N57" s="211"/>
    </row>
    <row r="58" spans="1:14" ht="13.5" customHeight="1">
      <c r="A58" s="160"/>
      <c r="B58" s="95" t="s">
        <v>52</v>
      </c>
      <c r="C58" s="211">
        <v>176348</v>
      </c>
      <c r="D58" s="211">
        <v>174466</v>
      </c>
      <c r="E58" s="211">
        <v>0</v>
      </c>
      <c r="F58" s="211">
        <v>0</v>
      </c>
      <c r="G58" s="211">
        <v>1882</v>
      </c>
      <c r="H58" s="211">
        <v>177582</v>
      </c>
      <c r="I58" s="211">
        <v>177581</v>
      </c>
      <c r="J58" s="211">
        <v>0</v>
      </c>
      <c r="K58" s="211">
        <v>0</v>
      </c>
      <c r="L58" s="211">
        <v>1</v>
      </c>
      <c r="M58" s="211"/>
      <c r="N58" s="211"/>
    </row>
    <row r="59" spans="1:14" ht="7.5" customHeight="1">
      <c r="A59" s="160"/>
      <c r="B59" s="89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</row>
    <row r="60" spans="1:14" ht="13.5" customHeight="1">
      <c r="A60" s="91" t="s">
        <v>60</v>
      </c>
      <c r="B60" s="77" t="s">
        <v>50</v>
      </c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</row>
    <row r="61" spans="1:14" ht="13.5" customHeight="1">
      <c r="A61" s="160"/>
      <c r="B61" s="95" t="s">
        <v>51</v>
      </c>
      <c r="C61" s="211">
        <v>168729</v>
      </c>
      <c r="D61" s="211">
        <v>168995</v>
      </c>
      <c r="E61" s="211">
        <v>0</v>
      </c>
      <c r="F61" s="211">
        <v>266</v>
      </c>
      <c r="G61" s="211">
        <v>0</v>
      </c>
      <c r="H61" s="211">
        <v>129406</v>
      </c>
      <c r="I61" s="211">
        <v>129446</v>
      </c>
      <c r="J61" s="211">
        <v>0</v>
      </c>
      <c r="K61" s="211">
        <v>40</v>
      </c>
      <c r="L61" s="211">
        <v>0</v>
      </c>
      <c r="M61" s="211"/>
      <c r="N61" s="211"/>
    </row>
    <row r="62" spans="1:14" ht="13.5" customHeight="1">
      <c r="A62" s="160"/>
      <c r="B62" s="95" t="s">
        <v>52</v>
      </c>
      <c r="C62" s="211">
        <v>50345</v>
      </c>
      <c r="D62" s="211">
        <v>46393</v>
      </c>
      <c r="E62" s="211">
        <v>0</v>
      </c>
      <c r="F62" s="211">
        <v>0</v>
      </c>
      <c r="G62" s="211">
        <v>3952</v>
      </c>
      <c r="H62" s="211">
        <v>90972</v>
      </c>
      <c r="I62" s="211">
        <v>87299</v>
      </c>
      <c r="J62" s="211">
        <v>0</v>
      </c>
      <c r="K62" s="211">
        <v>0</v>
      </c>
      <c r="L62" s="211">
        <v>3673</v>
      </c>
      <c r="M62" s="211"/>
      <c r="N62" s="211"/>
    </row>
    <row r="63" spans="1:14" ht="13.5" customHeight="1">
      <c r="A63" s="160"/>
      <c r="B63" s="77" t="s">
        <v>53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</row>
    <row r="64" spans="1:14" ht="13.5" customHeight="1">
      <c r="A64" s="160"/>
      <c r="B64" s="95" t="s">
        <v>51</v>
      </c>
      <c r="C64" s="211">
        <v>36821</v>
      </c>
      <c r="D64" s="211">
        <v>36821</v>
      </c>
      <c r="E64" s="211">
        <v>0</v>
      </c>
      <c r="F64" s="211">
        <v>0</v>
      </c>
      <c r="G64" s="211">
        <v>0</v>
      </c>
      <c r="H64" s="211">
        <v>29272</v>
      </c>
      <c r="I64" s="211">
        <v>29262</v>
      </c>
      <c r="J64" s="211">
        <v>0</v>
      </c>
      <c r="K64" s="211">
        <v>0</v>
      </c>
      <c r="L64" s="211">
        <v>10</v>
      </c>
      <c r="M64" s="211"/>
      <c r="N64" s="211"/>
    </row>
    <row r="65" spans="1:14" ht="13.5" customHeight="1">
      <c r="A65" s="160"/>
      <c r="B65" s="95" t="s">
        <v>52</v>
      </c>
      <c r="C65" s="211">
        <v>136470</v>
      </c>
      <c r="D65" s="211">
        <v>136470</v>
      </c>
      <c r="E65" s="211">
        <v>0</v>
      </c>
      <c r="F65" s="211">
        <v>0</v>
      </c>
      <c r="G65" s="211">
        <v>0</v>
      </c>
      <c r="H65" s="211">
        <v>138800</v>
      </c>
      <c r="I65" s="211">
        <v>138800</v>
      </c>
      <c r="J65" s="211">
        <v>0</v>
      </c>
      <c r="K65" s="211">
        <v>0</v>
      </c>
      <c r="L65" s="211">
        <v>0</v>
      </c>
      <c r="M65" s="211"/>
      <c r="N65" s="211"/>
    </row>
    <row r="66" spans="1:14" ht="13.5" customHeight="1">
      <c r="A66" s="160"/>
      <c r="B66" s="77" t="s">
        <v>54</v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</row>
    <row r="67" spans="1:14" ht="13.5" customHeight="1">
      <c r="A67" s="160"/>
      <c r="B67" s="95" t="s">
        <v>51</v>
      </c>
      <c r="C67" s="211">
        <v>205550</v>
      </c>
      <c r="D67" s="211">
        <v>205816</v>
      </c>
      <c r="E67" s="211">
        <v>0</v>
      </c>
      <c r="F67" s="211">
        <v>266</v>
      </c>
      <c r="G67" s="211">
        <v>0</v>
      </c>
      <c r="H67" s="211">
        <v>158678</v>
      </c>
      <c r="I67" s="211">
        <v>158708</v>
      </c>
      <c r="J67" s="211">
        <v>0</v>
      </c>
      <c r="K67" s="211">
        <v>40</v>
      </c>
      <c r="L67" s="211">
        <v>10</v>
      </c>
      <c r="M67" s="211"/>
      <c r="N67" s="211"/>
    </row>
    <row r="68" spans="1:14" ht="13.5" customHeight="1">
      <c r="A68" s="94"/>
      <c r="B68" s="153" t="s">
        <v>52</v>
      </c>
      <c r="C68" s="212">
        <v>186815</v>
      </c>
      <c r="D68" s="212">
        <v>182863</v>
      </c>
      <c r="E68" s="212">
        <v>0</v>
      </c>
      <c r="F68" s="212">
        <v>0</v>
      </c>
      <c r="G68" s="212">
        <v>3952</v>
      </c>
      <c r="H68" s="212">
        <v>229772</v>
      </c>
      <c r="I68" s="212">
        <v>226099</v>
      </c>
      <c r="J68" s="212">
        <v>0</v>
      </c>
      <c r="K68" s="212">
        <v>0</v>
      </c>
      <c r="L68" s="212">
        <v>3673</v>
      </c>
      <c r="M68" s="211"/>
      <c r="N68" s="211"/>
    </row>
    <row r="69" ht="12" customHeight="1">
      <c r="A69" s="3" t="s">
        <v>562</v>
      </c>
    </row>
    <row r="70" ht="12" customHeight="1"/>
    <row r="71" ht="12" customHeight="1"/>
  </sheetData>
  <printOptions/>
  <pageMargins left="0.58" right="0.59" top="0.5905511811023623" bottom="0.58" header="0.3937007874015748" footer="0.3937007874015748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102"/>
  <sheetViews>
    <sheetView workbookViewId="0" topLeftCell="B2">
      <selection activeCell="B28" sqref="B28"/>
    </sheetView>
  </sheetViews>
  <sheetFormatPr defaultColWidth="9.00390625" defaultRowHeight="12.75"/>
  <cols>
    <col min="1" max="1" width="5.625" style="61" hidden="1" customWidth="1"/>
    <col min="2" max="2" width="4.75390625" style="3" customWidth="1"/>
    <col min="3" max="3" width="10.375" style="3" customWidth="1"/>
    <col min="4" max="4" width="11.75390625" style="99" customWidth="1"/>
    <col min="5" max="5" width="10.75390625" style="99" customWidth="1"/>
    <col min="6" max="6" width="9.75390625" style="99" customWidth="1"/>
    <col min="7" max="7" width="10.75390625" style="99" customWidth="1"/>
    <col min="8" max="15" width="9.75390625" style="99" customWidth="1"/>
    <col min="16" max="16" width="10.75390625" style="99" customWidth="1"/>
    <col min="17" max="17" width="7.75390625" style="99" customWidth="1"/>
    <col min="18" max="28" width="10.75390625" style="99" customWidth="1"/>
    <col min="29" max="29" width="7.75390625" style="3" customWidth="1"/>
    <col min="30" max="30" width="10.75390625" style="3" customWidth="1"/>
    <col min="31" max="16384" width="8.875" style="3" customWidth="1"/>
  </cols>
  <sheetData>
    <row r="1" ht="18.75" customHeight="1" hidden="1"/>
    <row r="2" spans="2:4" ht="18.75" customHeight="1">
      <c r="B2" s="250" t="s">
        <v>641</v>
      </c>
      <c r="D2" s="109"/>
    </row>
    <row r="3" spans="2:4" ht="13.5" customHeight="1" hidden="1">
      <c r="B3" s="32"/>
      <c r="D3" s="109"/>
    </row>
    <row r="4" spans="2:28" ht="16.5" customHeight="1">
      <c r="B4" s="251" t="s">
        <v>642</v>
      </c>
      <c r="C4" s="17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214"/>
      <c r="P4" s="140"/>
      <c r="Q4" s="195"/>
      <c r="R4" s="140"/>
      <c r="S4" s="140"/>
      <c r="T4" s="140"/>
      <c r="U4" s="140"/>
      <c r="V4" s="140"/>
      <c r="W4" s="140"/>
      <c r="X4" s="140"/>
      <c r="Y4" s="140"/>
      <c r="Z4" s="101"/>
      <c r="AA4" s="140"/>
      <c r="AB4" s="214"/>
    </row>
    <row r="5" spans="1:28" s="99" customFormat="1" ht="9.75" customHeight="1">
      <c r="A5" s="96"/>
      <c r="B5" s="97"/>
      <c r="C5" s="98"/>
      <c r="D5" s="113"/>
      <c r="E5" s="113"/>
      <c r="F5" s="113"/>
      <c r="G5" s="113"/>
      <c r="H5" s="113" t="s">
        <v>63</v>
      </c>
      <c r="I5" s="113"/>
      <c r="J5" s="113" t="s">
        <v>65</v>
      </c>
      <c r="K5" s="113" t="s">
        <v>66</v>
      </c>
      <c r="L5" s="114"/>
      <c r="M5" s="114"/>
      <c r="N5" s="113" t="s">
        <v>636</v>
      </c>
      <c r="O5" s="119"/>
      <c r="P5" s="113"/>
      <c r="Q5" s="113" t="s">
        <v>68</v>
      </c>
      <c r="R5" s="113"/>
      <c r="S5" s="113" t="s">
        <v>69</v>
      </c>
      <c r="T5" s="113"/>
      <c r="U5" s="113"/>
      <c r="V5" s="113"/>
      <c r="W5" s="113"/>
      <c r="X5" s="113"/>
      <c r="Y5" s="113"/>
      <c r="Z5" s="113"/>
      <c r="AA5" s="113"/>
      <c r="AB5" s="115"/>
    </row>
    <row r="6" spans="1:28" s="99" customFormat="1" ht="9.75" customHeight="1">
      <c r="A6" s="100" t="s">
        <v>450</v>
      </c>
      <c r="B6" s="101"/>
      <c r="C6" s="102"/>
      <c r="D6" s="110"/>
      <c r="E6" s="110"/>
      <c r="F6" s="111"/>
      <c r="G6" s="111"/>
      <c r="H6" s="111" t="s">
        <v>73</v>
      </c>
      <c r="I6" s="111" t="s">
        <v>64</v>
      </c>
      <c r="J6" s="111" t="s">
        <v>74</v>
      </c>
      <c r="K6" s="111" t="s">
        <v>75</v>
      </c>
      <c r="L6" s="111" t="s">
        <v>67</v>
      </c>
      <c r="M6" s="111" t="s">
        <v>635</v>
      </c>
      <c r="N6" s="111" t="s">
        <v>637</v>
      </c>
      <c r="O6" s="120" t="s">
        <v>512</v>
      </c>
      <c r="P6" s="111"/>
      <c r="Q6" s="111" t="s">
        <v>76</v>
      </c>
      <c r="R6" s="111"/>
      <c r="S6" s="111" t="s">
        <v>78</v>
      </c>
      <c r="T6" s="111"/>
      <c r="U6" s="111" t="s">
        <v>70</v>
      </c>
      <c r="V6" s="111"/>
      <c r="W6" s="111"/>
      <c r="X6" s="111"/>
      <c r="Y6" s="111"/>
      <c r="Z6" s="111"/>
      <c r="AA6" s="111"/>
      <c r="AB6" s="112"/>
    </row>
    <row r="7" spans="1:28" s="99" customFormat="1" ht="9.75" customHeight="1">
      <c r="A7" s="96"/>
      <c r="B7" s="104"/>
      <c r="C7" s="105" t="s">
        <v>44</v>
      </c>
      <c r="D7" s="116" t="s">
        <v>71</v>
      </c>
      <c r="E7" s="116" t="s">
        <v>72</v>
      </c>
      <c r="F7" s="116" t="s">
        <v>7</v>
      </c>
      <c r="G7" s="116" t="s">
        <v>11</v>
      </c>
      <c r="H7" s="116" t="s">
        <v>83</v>
      </c>
      <c r="I7" s="116" t="s">
        <v>84</v>
      </c>
      <c r="J7" s="116" t="s">
        <v>84</v>
      </c>
      <c r="K7" s="116" t="s">
        <v>85</v>
      </c>
      <c r="L7" s="117" t="s">
        <v>84</v>
      </c>
      <c r="M7" s="117" t="s">
        <v>84</v>
      </c>
      <c r="N7" s="117" t="s">
        <v>84</v>
      </c>
      <c r="O7" s="121" t="s">
        <v>488</v>
      </c>
      <c r="P7" s="116" t="s">
        <v>19</v>
      </c>
      <c r="Q7" s="116" t="s">
        <v>84</v>
      </c>
      <c r="R7" s="116" t="s">
        <v>77</v>
      </c>
      <c r="S7" s="116" t="s">
        <v>84</v>
      </c>
      <c r="T7" s="116" t="s">
        <v>21</v>
      </c>
      <c r="U7" s="116" t="s">
        <v>86</v>
      </c>
      <c r="V7" s="116" t="s">
        <v>79</v>
      </c>
      <c r="W7" s="116" t="s">
        <v>80</v>
      </c>
      <c r="X7" s="116" t="s">
        <v>81</v>
      </c>
      <c r="Y7" s="116" t="s">
        <v>25</v>
      </c>
      <c r="Z7" s="116" t="s">
        <v>27</v>
      </c>
      <c r="AA7" s="116" t="s">
        <v>29</v>
      </c>
      <c r="AB7" s="118" t="s">
        <v>82</v>
      </c>
    </row>
    <row r="8" spans="1:28" s="99" customFormat="1" ht="11.25" customHeight="1">
      <c r="A8" s="96"/>
      <c r="C8" s="107" t="s">
        <v>611</v>
      </c>
      <c r="D8" s="305">
        <v>2609704331</v>
      </c>
      <c r="E8" s="305">
        <v>911926881</v>
      </c>
      <c r="F8" s="305">
        <v>18494659</v>
      </c>
      <c r="G8" s="305">
        <v>395503000</v>
      </c>
      <c r="H8" s="305">
        <v>4673781</v>
      </c>
      <c r="I8" s="305">
        <v>51938031</v>
      </c>
      <c r="J8" s="305">
        <v>505105</v>
      </c>
      <c r="K8" s="305">
        <v>19698257</v>
      </c>
      <c r="L8" s="305">
        <v>34608218</v>
      </c>
      <c r="M8" s="305">
        <v>0</v>
      </c>
      <c r="N8" s="305">
        <v>0</v>
      </c>
      <c r="O8" s="305">
        <v>30692438</v>
      </c>
      <c r="P8" s="305">
        <v>274901683</v>
      </c>
      <c r="Q8" s="305">
        <v>158509</v>
      </c>
      <c r="R8" s="305">
        <v>90644944</v>
      </c>
      <c r="S8" s="305">
        <v>1380365</v>
      </c>
      <c r="T8" s="305">
        <v>41044580</v>
      </c>
      <c r="U8" s="305">
        <v>24936112</v>
      </c>
      <c r="V8" s="305">
        <v>76768097</v>
      </c>
      <c r="W8" s="305">
        <v>11910394</v>
      </c>
      <c r="X8" s="305">
        <v>13779498</v>
      </c>
      <c r="Y8" s="305">
        <v>76506514</v>
      </c>
      <c r="Z8" s="305">
        <v>55094970</v>
      </c>
      <c r="AA8" s="305">
        <v>233326163</v>
      </c>
      <c r="AB8" s="305">
        <v>241212132</v>
      </c>
    </row>
    <row r="9" spans="1:28" s="99" customFormat="1" ht="11.25" customHeight="1">
      <c r="A9" s="96"/>
      <c r="C9" s="107" t="s">
        <v>575</v>
      </c>
      <c r="D9" s="305">
        <v>2504891009</v>
      </c>
      <c r="E9" s="305">
        <v>902658685</v>
      </c>
      <c r="F9" s="305">
        <v>18761635</v>
      </c>
      <c r="G9" s="305">
        <v>376178546</v>
      </c>
      <c r="H9" s="305">
        <v>4642493</v>
      </c>
      <c r="I9" s="305">
        <v>49923417</v>
      </c>
      <c r="J9" s="305">
        <v>24830</v>
      </c>
      <c r="K9" s="305">
        <v>20556950</v>
      </c>
      <c r="L9" s="305">
        <v>34431839</v>
      </c>
      <c r="M9" s="305">
        <v>0</v>
      </c>
      <c r="N9" s="305">
        <v>0</v>
      </c>
      <c r="O9" s="305">
        <v>30151151</v>
      </c>
      <c r="P9" s="305">
        <v>260106410</v>
      </c>
      <c r="Q9" s="305">
        <v>169285</v>
      </c>
      <c r="R9" s="305">
        <v>85107214</v>
      </c>
      <c r="S9" s="305">
        <v>1391876</v>
      </c>
      <c r="T9" s="305">
        <v>29775492</v>
      </c>
      <c r="U9" s="305">
        <v>24173642</v>
      </c>
      <c r="V9" s="305">
        <v>75358746</v>
      </c>
      <c r="W9" s="305">
        <v>11344424</v>
      </c>
      <c r="X9" s="305">
        <v>10179048</v>
      </c>
      <c r="Y9" s="305">
        <v>74872110</v>
      </c>
      <c r="Z9" s="305">
        <v>58021023</v>
      </c>
      <c r="AA9" s="305">
        <v>195171762</v>
      </c>
      <c r="AB9" s="305">
        <v>241890431</v>
      </c>
    </row>
    <row r="10" spans="1:28" s="99" customFormat="1" ht="11.25" customHeight="1">
      <c r="A10" s="96"/>
      <c r="C10" s="107" t="s">
        <v>576</v>
      </c>
      <c r="D10" s="305">
        <v>2470724734</v>
      </c>
      <c r="E10" s="305">
        <v>883522148</v>
      </c>
      <c r="F10" s="305">
        <v>18924379</v>
      </c>
      <c r="G10" s="305">
        <v>377169281</v>
      </c>
      <c r="H10" s="305">
        <v>4409031</v>
      </c>
      <c r="I10" s="305">
        <v>43824604</v>
      </c>
      <c r="J10" s="305">
        <v>5857</v>
      </c>
      <c r="K10" s="305">
        <v>18573282</v>
      </c>
      <c r="L10" s="305">
        <v>10356479</v>
      </c>
      <c r="M10" s="305">
        <v>0</v>
      </c>
      <c r="N10" s="305">
        <v>0</v>
      </c>
      <c r="O10" s="305">
        <v>29636923</v>
      </c>
      <c r="P10" s="305">
        <v>246307854</v>
      </c>
      <c r="Q10" s="305">
        <v>168460</v>
      </c>
      <c r="R10" s="305">
        <v>81666340</v>
      </c>
      <c r="S10" s="305">
        <v>1391122</v>
      </c>
      <c r="T10" s="305">
        <v>30648502</v>
      </c>
      <c r="U10" s="305">
        <v>25010562</v>
      </c>
      <c r="V10" s="305">
        <v>75505014</v>
      </c>
      <c r="W10" s="305">
        <v>10862501</v>
      </c>
      <c r="X10" s="305">
        <v>9278055</v>
      </c>
      <c r="Y10" s="305">
        <v>82344514</v>
      </c>
      <c r="Z10" s="305">
        <v>44886015</v>
      </c>
      <c r="AA10" s="305">
        <v>221293849</v>
      </c>
      <c r="AB10" s="305">
        <v>254939962</v>
      </c>
    </row>
    <row r="11" spans="1:28" s="99" customFormat="1" ht="11.25" customHeight="1">
      <c r="A11" s="96"/>
      <c r="C11" s="107" t="s">
        <v>598</v>
      </c>
      <c r="D11" s="305">
        <v>2429782519</v>
      </c>
      <c r="E11" s="305">
        <v>840033494</v>
      </c>
      <c r="F11" s="305">
        <v>19768391</v>
      </c>
      <c r="G11" s="305">
        <v>361339224</v>
      </c>
      <c r="H11" s="305">
        <v>4107038</v>
      </c>
      <c r="I11" s="305">
        <v>48562828</v>
      </c>
      <c r="J11" s="305">
        <v>4912</v>
      </c>
      <c r="K11" s="305">
        <v>19463895</v>
      </c>
      <c r="L11" s="305">
        <v>7423769</v>
      </c>
      <c r="M11" s="305">
        <v>0</v>
      </c>
      <c r="N11" s="305">
        <v>0</v>
      </c>
      <c r="O11" s="305">
        <v>29054477</v>
      </c>
      <c r="P11" s="305">
        <v>271002778</v>
      </c>
      <c r="Q11" s="305">
        <v>167610</v>
      </c>
      <c r="R11" s="305">
        <v>85077643</v>
      </c>
      <c r="S11" s="305">
        <v>1523334</v>
      </c>
      <c r="T11" s="305">
        <v>31447547</v>
      </c>
      <c r="U11" s="305">
        <v>25339913</v>
      </c>
      <c r="V11" s="305">
        <v>74762602</v>
      </c>
      <c r="W11" s="305">
        <v>11452753</v>
      </c>
      <c r="X11" s="305">
        <v>6607246</v>
      </c>
      <c r="Y11" s="305">
        <v>84684603</v>
      </c>
      <c r="Z11" s="305">
        <v>38319107</v>
      </c>
      <c r="AA11" s="305">
        <v>193049615</v>
      </c>
      <c r="AB11" s="305">
        <v>276589740</v>
      </c>
    </row>
    <row r="12" spans="1:28" s="99" customFormat="1" ht="11.25" customHeight="1">
      <c r="A12" s="96"/>
      <c r="C12" s="107" t="s">
        <v>610</v>
      </c>
      <c r="D12" s="305">
        <v>2434767394</v>
      </c>
      <c r="E12" s="305">
        <v>833253206</v>
      </c>
      <c r="F12" s="305">
        <v>29930569</v>
      </c>
      <c r="G12" s="305">
        <v>360330876</v>
      </c>
      <c r="H12" s="305">
        <v>3797197</v>
      </c>
      <c r="I12" s="305">
        <v>53128216</v>
      </c>
      <c r="J12" s="305">
        <v>3392</v>
      </c>
      <c r="K12" s="305">
        <v>20901535</v>
      </c>
      <c r="L12" s="305">
        <v>6578451</v>
      </c>
      <c r="M12" s="305">
        <v>1923219</v>
      </c>
      <c r="N12" s="305">
        <v>1839062</v>
      </c>
      <c r="O12" s="305">
        <v>27582501</v>
      </c>
      <c r="P12" s="305">
        <v>262970534</v>
      </c>
      <c r="Q12" s="305">
        <v>173527</v>
      </c>
      <c r="R12" s="305">
        <v>78908821</v>
      </c>
      <c r="S12" s="305">
        <v>1478754</v>
      </c>
      <c r="T12" s="305">
        <v>47932423</v>
      </c>
      <c r="U12" s="305">
        <v>28354696</v>
      </c>
      <c r="V12" s="305">
        <v>76445440</v>
      </c>
      <c r="W12" s="305">
        <v>11853450</v>
      </c>
      <c r="X12" s="305">
        <v>7102379</v>
      </c>
      <c r="Y12" s="305">
        <v>95028304</v>
      </c>
      <c r="Z12" s="305">
        <v>36343497</v>
      </c>
      <c r="AA12" s="305">
        <v>193551865</v>
      </c>
      <c r="AB12" s="305">
        <v>255355480</v>
      </c>
    </row>
    <row r="13" spans="1:28" s="99" customFormat="1" ht="7.5" customHeight="1">
      <c r="A13" s="96"/>
      <c r="C13" s="103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</row>
    <row r="14" spans="1:28" s="99" customFormat="1" ht="11.25" customHeight="1">
      <c r="A14" s="108">
        <v>11</v>
      </c>
      <c r="B14" s="109"/>
      <c r="C14" s="111" t="s">
        <v>88</v>
      </c>
      <c r="D14" s="305">
        <v>391342880</v>
      </c>
      <c r="E14" s="305">
        <v>167242568</v>
      </c>
      <c r="F14" s="305">
        <v>4016812</v>
      </c>
      <c r="G14" s="305">
        <v>28945198</v>
      </c>
      <c r="H14" s="305">
        <v>185095</v>
      </c>
      <c r="I14" s="305">
        <v>8829764</v>
      </c>
      <c r="J14" s="305">
        <v>0</v>
      </c>
      <c r="K14" s="305">
        <v>1679634</v>
      </c>
      <c r="L14" s="305">
        <v>1465551</v>
      </c>
      <c r="M14" s="305">
        <v>427283</v>
      </c>
      <c r="N14" s="305">
        <v>410853</v>
      </c>
      <c r="O14" s="305">
        <v>6326886</v>
      </c>
      <c r="P14" s="305">
        <v>49070990</v>
      </c>
      <c r="Q14" s="305">
        <v>0</v>
      </c>
      <c r="R14" s="305">
        <v>12702417</v>
      </c>
      <c r="S14" s="305">
        <v>186836</v>
      </c>
      <c r="T14" s="305">
        <v>7891220</v>
      </c>
      <c r="U14" s="305">
        <v>2369243</v>
      </c>
      <c r="V14" s="305">
        <v>13038549</v>
      </c>
      <c r="W14" s="305">
        <v>1413670</v>
      </c>
      <c r="X14" s="305">
        <v>1842320</v>
      </c>
      <c r="Y14" s="305">
        <v>11066790</v>
      </c>
      <c r="Z14" s="305">
        <v>2232866</v>
      </c>
      <c r="AA14" s="305">
        <v>21957935</v>
      </c>
      <c r="AB14" s="305">
        <v>48040400</v>
      </c>
    </row>
    <row r="15" spans="1:28" s="99" customFormat="1" ht="11.25" customHeight="1">
      <c r="A15" s="108">
        <v>15</v>
      </c>
      <c r="B15" s="109"/>
      <c r="C15" s="111" t="s">
        <v>89</v>
      </c>
      <c r="D15" s="305">
        <v>229486807</v>
      </c>
      <c r="E15" s="305">
        <v>102934825</v>
      </c>
      <c r="F15" s="305">
        <v>4123051</v>
      </c>
      <c r="G15" s="305">
        <v>18793442</v>
      </c>
      <c r="H15" s="305">
        <v>698296</v>
      </c>
      <c r="I15" s="305">
        <v>5668062</v>
      </c>
      <c r="J15" s="305">
        <v>0</v>
      </c>
      <c r="K15" s="305">
        <v>1400502</v>
      </c>
      <c r="L15" s="305">
        <v>985911</v>
      </c>
      <c r="M15" s="305">
        <v>288294</v>
      </c>
      <c r="N15" s="305">
        <v>275575</v>
      </c>
      <c r="O15" s="305">
        <v>3953948</v>
      </c>
      <c r="P15" s="305">
        <v>19815995</v>
      </c>
      <c r="Q15" s="305">
        <v>61311</v>
      </c>
      <c r="R15" s="305">
        <v>8674697</v>
      </c>
      <c r="S15" s="305">
        <v>134299</v>
      </c>
      <c r="T15" s="305">
        <v>7116821</v>
      </c>
      <c r="U15" s="305">
        <v>1159665</v>
      </c>
      <c r="V15" s="305">
        <v>5639521</v>
      </c>
      <c r="W15" s="305">
        <v>1255229</v>
      </c>
      <c r="X15" s="305">
        <v>1467996</v>
      </c>
      <c r="Y15" s="305">
        <v>8763876</v>
      </c>
      <c r="Z15" s="305">
        <v>4307458</v>
      </c>
      <c r="AA15" s="305">
        <v>6625303</v>
      </c>
      <c r="AB15" s="305">
        <v>25342730</v>
      </c>
    </row>
    <row r="16" spans="1:28" s="99" customFormat="1" ht="11.25" customHeight="1">
      <c r="A16" s="108">
        <v>21</v>
      </c>
      <c r="B16" s="109"/>
      <c r="C16" s="111" t="s">
        <v>90</v>
      </c>
      <c r="D16" s="305">
        <v>211964927</v>
      </c>
      <c r="E16" s="305">
        <v>94945629</v>
      </c>
      <c r="F16" s="305">
        <v>3321203</v>
      </c>
      <c r="G16" s="305">
        <v>25681868</v>
      </c>
      <c r="H16" s="305">
        <v>43937</v>
      </c>
      <c r="I16" s="305">
        <v>6520520</v>
      </c>
      <c r="J16" s="305">
        <v>0</v>
      </c>
      <c r="K16" s="305">
        <v>1392774</v>
      </c>
      <c r="L16" s="305">
        <v>744413</v>
      </c>
      <c r="M16" s="305">
        <v>218156</v>
      </c>
      <c r="N16" s="305">
        <v>207618</v>
      </c>
      <c r="O16" s="305">
        <v>2910714</v>
      </c>
      <c r="P16" s="305">
        <v>22147842</v>
      </c>
      <c r="Q16" s="305">
        <v>0</v>
      </c>
      <c r="R16" s="305">
        <v>8842866</v>
      </c>
      <c r="S16" s="305">
        <v>160679</v>
      </c>
      <c r="T16" s="305">
        <v>1288506</v>
      </c>
      <c r="U16" s="305">
        <v>2972952</v>
      </c>
      <c r="V16" s="305">
        <v>4377986</v>
      </c>
      <c r="W16" s="305">
        <v>1629464</v>
      </c>
      <c r="X16" s="305">
        <v>278127</v>
      </c>
      <c r="Y16" s="305">
        <v>2905748</v>
      </c>
      <c r="Z16" s="305">
        <v>2664190</v>
      </c>
      <c r="AA16" s="305">
        <v>8433435</v>
      </c>
      <c r="AB16" s="305">
        <v>20276300</v>
      </c>
    </row>
    <row r="17" spans="1:28" s="99" customFormat="1" ht="11.25" customHeight="1">
      <c r="A17" s="108">
        <v>27</v>
      </c>
      <c r="B17" s="109"/>
      <c r="C17" s="111" t="s">
        <v>91</v>
      </c>
      <c r="D17" s="305">
        <v>120345818</v>
      </c>
      <c r="E17" s="305">
        <v>38155619</v>
      </c>
      <c r="F17" s="305">
        <v>1991078</v>
      </c>
      <c r="G17" s="305">
        <v>23749922</v>
      </c>
      <c r="H17" s="305">
        <v>1623008</v>
      </c>
      <c r="I17" s="305">
        <v>2958118</v>
      </c>
      <c r="J17" s="305">
        <v>0</v>
      </c>
      <c r="K17" s="305">
        <v>1063080</v>
      </c>
      <c r="L17" s="305">
        <v>280079</v>
      </c>
      <c r="M17" s="305">
        <v>82191</v>
      </c>
      <c r="N17" s="305">
        <v>77989</v>
      </c>
      <c r="O17" s="305">
        <v>1103979</v>
      </c>
      <c r="P17" s="305">
        <v>7634534</v>
      </c>
      <c r="Q17" s="305">
        <v>105817</v>
      </c>
      <c r="R17" s="305">
        <v>5841102</v>
      </c>
      <c r="S17" s="305">
        <v>59977</v>
      </c>
      <c r="T17" s="305">
        <v>557506</v>
      </c>
      <c r="U17" s="305">
        <v>2244809</v>
      </c>
      <c r="V17" s="305">
        <v>2797652</v>
      </c>
      <c r="W17" s="305">
        <v>713641</v>
      </c>
      <c r="X17" s="305">
        <v>344464</v>
      </c>
      <c r="Y17" s="305">
        <v>6420164</v>
      </c>
      <c r="Z17" s="305">
        <v>2444267</v>
      </c>
      <c r="AA17" s="305">
        <v>7480722</v>
      </c>
      <c r="AB17" s="305">
        <v>12616100</v>
      </c>
    </row>
    <row r="18" spans="1:28" s="99" customFormat="1" ht="11.25" customHeight="1">
      <c r="A18" s="108">
        <v>40</v>
      </c>
      <c r="B18" s="109"/>
      <c r="C18" s="111" t="s">
        <v>92</v>
      </c>
      <c r="D18" s="305">
        <v>216026009</v>
      </c>
      <c r="E18" s="305">
        <v>93678285</v>
      </c>
      <c r="F18" s="305">
        <v>3089690</v>
      </c>
      <c r="G18" s="305">
        <v>20499180</v>
      </c>
      <c r="H18" s="305">
        <v>159045</v>
      </c>
      <c r="I18" s="305">
        <v>6010695</v>
      </c>
      <c r="J18" s="305">
        <v>1001</v>
      </c>
      <c r="K18" s="305">
        <v>1442607</v>
      </c>
      <c r="L18" s="305">
        <v>589124</v>
      </c>
      <c r="M18" s="305">
        <v>172530</v>
      </c>
      <c r="N18" s="305">
        <v>164410</v>
      </c>
      <c r="O18" s="305">
        <v>2525985</v>
      </c>
      <c r="P18" s="305">
        <v>22686594</v>
      </c>
      <c r="Q18" s="305">
        <v>6399</v>
      </c>
      <c r="R18" s="305">
        <v>7327719</v>
      </c>
      <c r="S18" s="305">
        <v>137584</v>
      </c>
      <c r="T18" s="305">
        <v>1578119</v>
      </c>
      <c r="U18" s="305">
        <v>2903434</v>
      </c>
      <c r="V18" s="305">
        <v>5653262</v>
      </c>
      <c r="W18" s="305">
        <v>1297310</v>
      </c>
      <c r="X18" s="305">
        <v>609169</v>
      </c>
      <c r="Y18" s="305">
        <v>2949628</v>
      </c>
      <c r="Z18" s="305">
        <v>7722524</v>
      </c>
      <c r="AA18" s="305">
        <v>14646571</v>
      </c>
      <c r="AB18" s="305">
        <v>20175144</v>
      </c>
    </row>
    <row r="19" spans="1:28" s="99" customFormat="1" ht="11.25" customHeight="1">
      <c r="A19" s="108">
        <v>49</v>
      </c>
      <c r="B19" s="109"/>
      <c r="C19" s="111" t="s">
        <v>93</v>
      </c>
      <c r="D19" s="305">
        <v>136941764</v>
      </c>
      <c r="E19" s="305">
        <v>35509688</v>
      </c>
      <c r="F19" s="305">
        <v>1871327</v>
      </c>
      <c r="G19" s="305">
        <v>34729702</v>
      </c>
      <c r="H19" s="305">
        <v>229366</v>
      </c>
      <c r="I19" s="305">
        <v>2805245</v>
      </c>
      <c r="J19" s="305">
        <v>0</v>
      </c>
      <c r="K19" s="305">
        <v>1036145</v>
      </c>
      <c r="L19" s="305">
        <v>260154</v>
      </c>
      <c r="M19" s="305">
        <v>76244</v>
      </c>
      <c r="N19" s="305">
        <v>72523</v>
      </c>
      <c r="O19" s="305">
        <v>1008862</v>
      </c>
      <c r="P19" s="305">
        <v>9083603</v>
      </c>
      <c r="Q19" s="305">
        <v>0</v>
      </c>
      <c r="R19" s="305">
        <v>5617624</v>
      </c>
      <c r="S19" s="305">
        <v>65108</v>
      </c>
      <c r="T19" s="305">
        <v>848667</v>
      </c>
      <c r="U19" s="305">
        <v>2420260</v>
      </c>
      <c r="V19" s="305">
        <v>2633909</v>
      </c>
      <c r="W19" s="305">
        <v>457539</v>
      </c>
      <c r="X19" s="305">
        <v>152523</v>
      </c>
      <c r="Y19" s="305">
        <v>13010336</v>
      </c>
      <c r="Z19" s="305">
        <v>2250101</v>
      </c>
      <c r="AA19" s="305">
        <v>4424738</v>
      </c>
      <c r="AB19" s="305">
        <v>18378100</v>
      </c>
    </row>
    <row r="20" spans="1:28" s="99" customFormat="1" ht="11.25" customHeight="1">
      <c r="A20" s="108">
        <v>67</v>
      </c>
      <c r="B20" s="109"/>
      <c r="C20" s="111" t="s">
        <v>94</v>
      </c>
      <c r="D20" s="305">
        <v>130722197</v>
      </c>
      <c r="E20" s="305">
        <v>20584092</v>
      </c>
      <c r="F20" s="305">
        <v>1324842</v>
      </c>
      <c r="G20" s="305">
        <v>43255724</v>
      </c>
      <c r="H20" s="305">
        <v>47840</v>
      </c>
      <c r="I20" s="305">
        <v>2040346</v>
      </c>
      <c r="J20" s="305">
        <v>0</v>
      </c>
      <c r="K20" s="305">
        <v>911518</v>
      </c>
      <c r="L20" s="305">
        <v>161475</v>
      </c>
      <c r="M20" s="305">
        <v>47412</v>
      </c>
      <c r="N20" s="305">
        <v>44918</v>
      </c>
      <c r="O20" s="305">
        <v>616315</v>
      </c>
      <c r="P20" s="305">
        <v>6692229</v>
      </c>
      <c r="Q20" s="305">
        <v>0</v>
      </c>
      <c r="R20" s="305">
        <v>6298514</v>
      </c>
      <c r="S20" s="305">
        <v>41925</v>
      </c>
      <c r="T20" s="305">
        <v>1360020</v>
      </c>
      <c r="U20" s="305">
        <v>1927574</v>
      </c>
      <c r="V20" s="305">
        <v>2814726</v>
      </c>
      <c r="W20" s="305">
        <v>578638</v>
      </c>
      <c r="X20" s="305">
        <v>463388</v>
      </c>
      <c r="Y20" s="305">
        <v>12306359</v>
      </c>
      <c r="Z20" s="305">
        <v>2025194</v>
      </c>
      <c r="AA20" s="305">
        <v>5580448</v>
      </c>
      <c r="AB20" s="305">
        <v>21598700</v>
      </c>
    </row>
    <row r="21" spans="1:28" s="99" customFormat="1" ht="11.25" customHeight="1">
      <c r="A21" s="108">
        <v>88</v>
      </c>
      <c r="B21" s="109"/>
      <c r="C21" s="111" t="s">
        <v>95</v>
      </c>
      <c r="D21" s="305">
        <v>68390894</v>
      </c>
      <c r="E21" s="305">
        <v>12746858</v>
      </c>
      <c r="F21" s="305">
        <v>991697</v>
      </c>
      <c r="G21" s="305">
        <v>19575336</v>
      </c>
      <c r="H21" s="305">
        <v>215173</v>
      </c>
      <c r="I21" s="305">
        <v>1142715</v>
      </c>
      <c r="J21" s="305">
        <v>0</v>
      </c>
      <c r="K21" s="305">
        <v>560409</v>
      </c>
      <c r="L21" s="305">
        <v>100950</v>
      </c>
      <c r="M21" s="305">
        <v>29561</v>
      </c>
      <c r="N21" s="305">
        <v>28169</v>
      </c>
      <c r="O21" s="305">
        <v>411248</v>
      </c>
      <c r="P21" s="305">
        <v>3803898</v>
      </c>
      <c r="Q21" s="305">
        <v>0</v>
      </c>
      <c r="R21" s="305">
        <v>3420785</v>
      </c>
      <c r="S21" s="305">
        <v>26874</v>
      </c>
      <c r="T21" s="305">
        <v>1585745</v>
      </c>
      <c r="U21" s="305">
        <v>650237</v>
      </c>
      <c r="V21" s="305">
        <v>1208657</v>
      </c>
      <c r="W21" s="305">
        <v>653625</v>
      </c>
      <c r="X21" s="305">
        <v>50845</v>
      </c>
      <c r="Y21" s="305">
        <v>7432179</v>
      </c>
      <c r="Z21" s="305">
        <v>2333765</v>
      </c>
      <c r="AA21" s="305">
        <v>3258162</v>
      </c>
      <c r="AB21" s="305">
        <v>8164006</v>
      </c>
    </row>
    <row r="22" spans="1:28" s="99" customFormat="1" ht="11.25" customHeight="1">
      <c r="A22" s="108">
        <v>97</v>
      </c>
      <c r="B22" s="109"/>
      <c r="C22" s="111" t="s">
        <v>96</v>
      </c>
      <c r="D22" s="305">
        <v>103415941</v>
      </c>
      <c r="E22" s="305">
        <v>16875211</v>
      </c>
      <c r="F22" s="305">
        <v>1141368</v>
      </c>
      <c r="G22" s="305">
        <v>25015578</v>
      </c>
      <c r="H22" s="305">
        <v>53096</v>
      </c>
      <c r="I22" s="305">
        <v>1592717</v>
      </c>
      <c r="J22" s="305">
        <v>0</v>
      </c>
      <c r="K22" s="305">
        <v>696452</v>
      </c>
      <c r="L22" s="305">
        <v>131369</v>
      </c>
      <c r="M22" s="305">
        <v>38643</v>
      </c>
      <c r="N22" s="305">
        <v>36481</v>
      </c>
      <c r="O22" s="305">
        <v>497430</v>
      </c>
      <c r="P22" s="305">
        <v>7133125</v>
      </c>
      <c r="Q22" s="305">
        <v>0</v>
      </c>
      <c r="R22" s="305">
        <v>7330817</v>
      </c>
      <c r="S22" s="305">
        <v>29942</v>
      </c>
      <c r="T22" s="305">
        <v>640934</v>
      </c>
      <c r="U22" s="305">
        <v>2012064</v>
      </c>
      <c r="V22" s="305">
        <v>2949901</v>
      </c>
      <c r="W22" s="305">
        <v>941641</v>
      </c>
      <c r="X22" s="305">
        <v>775504</v>
      </c>
      <c r="Y22" s="305">
        <v>10349178</v>
      </c>
      <c r="Z22" s="305">
        <v>2855555</v>
      </c>
      <c r="AA22" s="305">
        <v>3696035</v>
      </c>
      <c r="AB22" s="305">
        <v>18622900</v>
      </c>
    </row>
    <row r="23" spans="1:28" s="99" customFormat="1" ht="7.5" customHeight="1">
      <c r="A23" s="108"/>
      <c r="B23" s="109"/>
      <c r="C23" s="102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</row>
    <row r="24" spans="1:28" s="99" customFormat="1" ht="11.25" customHeight="1">
      <c r="A24" s="108">
        <v>1</v>
      </c>
      <c r="B24" s="109">
        <v>100</v>
      </c>
      <c r="C24" s="111" t="s">
        <v>495</v>
      </c>
      <c r="D24" s="305">
        <v>826130157</v>
      </c>
      <c r="E24" s="305">
        <v>250580431</v>
      </c>
      <c r="F24" s="305">
        <v>8059501</v>
      </c>
      <c r="G24" s="305">
        <v>120084926</v>
      </c>
      <c r="H24" s="305">
        <v>542341</v>
      </c>
      <c r="I24" s="305">
        <v>15560034</v>
      </c>
      <c r="J24" s="305">
        <v>2391</v>
      </c>
      <c r="K24" s="305">
        <v>10718414</v>
      </c>
      <c r="L24" s="305">
        <v>1859425</v>
      </c>
      <c r="M24" s="305">
        <v>542905</v>
      </c>
      <c r="N24" s="305">
        <v>520526</v>
      </c>
      <c r="O24" s="305">
        <v>8227134</v>
      </c>
      <c r="P24" s="305">
        <v>114901724</v>
      </c>
      <c r="Q24" s="305">
        <v>0</v>
      </c>
      <c r="R24" s="305">
        <v>12852280</v>
      </c>
      <c r="S24" s="305">
        <v>635530</v>
      </c>
      <c r="T24" s="305">
        <v>25064885</v>
      </c>
      <c r="U24" s="305">
        <v>9694458</v>
      </c>
      <c r="V24" s="305">
        <v>35331277</v>
      </c>
      <c r="W24" s="305">
        <v>2912693</v>
      </c>
      <c r="X24" s="305">
        <v>1118043</v>
      </c>
      <c r="Y24" s="305">
        <v>19824046</v>
      </c>
      <c r="Z24" s="305">
        <v>7507577</v>
      </c>
      <c r="AA24" s="305">
        <v>117448516</v>
      </c>
      <c r="AB24" s="305">
        <v>62141100</v>
      </c>
    </row>
    <row r="25" spans="1:28" s="99" customFormat="1" ht="11.25" customHeight="1">
      <c r="A25" s="108">
        <v>41</v>
      </c>
      <c r="B25" s="109">
        <v>201</v>
      </c>
      <c r="C25" s="111" t="s">
        <v>97</v>
      </c>
      <c r="D25" s="305">
        <v>174769078</v>
      </c>
      <c r="E25" s="305">
        <v>82851435</v>
      </c>
      <c r="F25" s="305">
        <v>2417861</v>
      </c>
      <c r="G25" s="305">
        <v>9950299</v>
      </c>
      <c r="H25" s="305">
        <v>68790</v>
      </c>
      <c r="I25" s="305">
        <v>5120455</v>
      </c>
      <c r="J25" s="305">
        <v>1001</v>
      </c>
      <c r="K25" s="305">
        <v>1081232</v>
      </c>
      <c r="L25" s="305">
        <v>498808</v>
      </c>
      <c r="M25" s="305">
        <v>146075</v>
      </c>
      <c r="N25" s="305">
        <v>139221</v>
      </c>
      <c r="O25" s="305">
        <v>2171763</v>
      </c>
      <c r="P25" s="305">
        <v>19659848</v>
      </c>
      <c r="Q25" s="305">
        <v>6399</v>
      </c>
      <c r="R25" s="305">
        <v>4853202</v>
      </c>
      <c r="S25" s="305">
        <v>120729</v>
      </c>
      <c r="T25" s="305">
        <v>1415684</v>
      </c>
      <c r="U25" s="305">
        <v>2406423</v>
      </c>
      <c r="V25" s="305">
        <v>4873608</v>
      </c>
      <c r="W25" s="305">
        <v>1148707</v>
      </c>
      <c r="X25" s="305">
        <v>474405</v>
      </c>
      <c r="Y25" s="305">
        <v>190546</v>
      </c>
      <c r="Z25" s="305">
        <v>6863585</v>
      </c>
      <c r="AA25" s="305">
        <v>13485802</v>
      </c>
      <c r="AB25" s="305">
        <v>14823200</v>
      </c>
    </row>
    <row r="26" spans="1:28" s="99" customFormat="1" ht="11.25" customHeight="1">
      <c r="A26" s="108">
        <v>12</v>
      </c>
      <c r="B26" s="109">
        <v>202</v>
      </c>
      <c r="C26" s="111" t="s">
        <v>98</v>
      </c>
      <c r="D26" s="305">
        <v>199862137</v>
      </c>
      <c r="E26" s="305">
        <v>71112899</v>
      </c>
      <c r="F26" s="305">
        <v>1849891</v>
      </c>
      <c r="G26" s="305">
        <v>17343054</v>
      </c>
      <c r="H26" s="305">
        <v>0</v>
      </c>
      <c r="I26" s="305">
        <v>4556997</v>
      </c>
      <c r="J26" s="305">
        <v>0</v>
      </c>
      <c r="K26" s="305">
        <v>758650</v>
      </c>
      <c r="L26" s="305">
        <v>489684</v>
      </c>
      <c r="M26" s="305">
        <v>143604</v>
      </c>
      <c r="N26" s="305">
        <v>136484</v>
      </c>
      <c r="O26" s="305">
        <v>1974824</v>
      </c>
      <c r="P26" s="305">
        <v>30228475</v>
      </c>
      <c r="Q26" s="305">
        <v>0</v>
      </c>
      <c r="R26" s="305">
        <v>6820787</v>
      </c>
      <c r="S26" s="305">
        <v>89078</v>
      </c>
      <c r="T26" s="305">
        <v>6211276</v>
      </c>
      <c r="U26" s="305">
        <v>1636438</v>
      </c>
      <c r="V26" s="305">
        <v>5441069</v>
      </c>
      <c r="W26" s="305">
        <v>511013</v>
      </c>
      <c r="X26" s="305">
        <v>134997</v>
      </c>
      <c r="Y26" s="305">
        <v>3781999</v>
      </c>
      <c r="Z26" s="305">
        <v>420422</v>
      </c>
      <c r="AA26" s="305">
        <v>11107896</v>
      </c>
      <c r="AB26" s="305">
        <v>35112600</v>
      </c>
    </row>
    <row r="27" spans="1:28" s="99" customFormat="1" ht="11.25" customHeight="1">
      <c r="A27" s="108">
        <v>22</v>
      </c>
      <c r="B27" s="109">
        <v>203</v>
      </c>
      <c r="C27" s="111" t="s">
        <v>99</v>
      </c>
      <c r="D27" s="305">
        <v>88776556</v>
      </c>
      <c r="E27" s="305">
        <v>36085815</v>
      </c>
      <c r="F27" s="305">
        <v>1175239</v>
      </c>
      <c r="G27" s="305">
        <v>13400858</v>
      </c>
      <c r="H27" s="305">
        <v>4953</v>
      </c>
      <c r="I27" s="305">
        <v>2591893</v>
      </c>
      <c r="J27" s="305">
        <v>0</v>
      </c>
      <c r="K27" s="305">
        <v>487921</v>
      </c>
      <c r="L27" s="305">
        <v>314393</v>
      </c>
      <c r="M27" s="305">
        <v>92106</v>
      </c>
      <c r="N27" s="305">
        <v>87713</v>
      </c>
      <c r="O27" s="305">
        <v>1231424</v>
      </c>
      <c r="P27" s="305">
        <v>11568807</v>
      </c>
      <c r="Q27" s="305">
        <v>0</v>
      </c>
      <c r="R27" s="305">
        <v>3633564</v>
      </c>
      <c r="S27" s="305">
        <v>60077</v>
      </c>
      <c r="T27" s="305">
        <v>400371</v>
      </c>
      <c r="U27" s="305">
        <v>698791</v>
      </c>
      <c r="V27" s="305">
        <v>2291450</v>
      </c>
      <c r="W27" s="305">
        <v>588717</v>
      </c>
      <c r="X27" s="305">
        <v>265668</v>
      </c>
      <c r="Y27" s="305">
        <v>979705</v>
      </c>
      <c r="Z27" s="305">
        <v>1530353</v>
      </c>
      <c r="AA27" s="305">
        <v>2786338</v>
      </c>
      <c r="AB27" s="305">
        <v>8500400</v>
      </c>
    </row>
    <row r="28" spans="1:28" s="99" customFormat="1" ht="11.25" customHeight="1">
      <c r="A28" s="108">
        <v>13</v>
      </c>
      <c r="B28" s="109">
        <v>204</v>
      </c>
      <c r="C28" s="111" t="s">
        <v>100</v>
      </c>
      <c r="D28" s="305">
        <v>149926653</v>
      </c>
      <c r="E28" s="305">
        <v>75962643</v>
      </c>
      <c r="F28" s="305">
        <v>1808451</v>
      </c>
      <c r="G28" s="305">
        <v>9326622</v>
      </c>
      <c r="H28" s="305">
        <v>179918</v>
      </c>
      <c r="I28" s="305">
        <v>3635870</v>
      </c>
      <c r="J28" s="305">
        <v>0</v>
      </c>
      <c r="K28" s="305">
        <v>765632</v>
      </c>
      <c r="L28" s="305">
        <v>735489</v>
      </c>
      <c r="M28" s="305">
        <v>213967</v>
      </c>
      <c r="N28" s="305">
        <v>206631</v>
      </c>
      <c r="O28" s="305">
        <v>3184056</v>
      </c>
      <c r="P28" s="305">
        <v>15119501</v>
      </c>
      <c r="Q28" s="305">
        <v>0</v>
      </c>
      <c r="R28" s="305">
        <v>4770209</v>
      </c>
      <c r="S28" s="305">
        <v>80734</v>
      </c>
      <c r="T28" s="305">
        <v>684159</v>
      </c>
      <c r="U28" s="305">
        <v>649743</v>
      </c>
      <c r="V28" s="305">
        <v>6062257</v>
      </c>
      <c r="W28" s="305">
        <v>693650</v>
      </c>
      <c r="X28" s="305">
        <v>122828</v>
      </c>
      <c r="Y28" s="305">
        <v>6806802</v>
      </c>
      <c r="Z28" s="305">
        <v>577507</v>
      </c>
      <c r="AA28" s="305">
        <v>9355984</v>
      </c>
      <c r="AB28" s="305">
        <v>8984000</v>
      </c>
    </row>
    <row r="29" spans="1:28" s="99" customFormat="1" ht="11.25" customHeight="1">
      <c r="A29" s="108">
        <v>98</v>
      </c>
      <c r="B29" s="109">
        <v>205</v>
      </c>
      <c r="C29" s="111" t="s">
        <v>101</v>
      </c>
      <c r="D29" s="305">
        <v>24749641</v>
      </c>
      <c r="E29" s="305">
        <v>5093647</v>
      </c>
      <c r="F29" s="305">
        <v>230609</v>
      </c>
      <c r="G29" s="305">
        <v>4218927</v>
      </c>
      <c r="H29" s="305">
        <v>20721</v>
      </c>
      <c r="I29" s="305">
        <v>465869</v>
      </c>
      <c r="J29" s="305">
        <v>0</v>
      </c>
      <c r="K29" s="305">
        <v>115303</v>
      </c>
      <c r="L29" s="305">
        <v>40226</v>
      </c>
      <c r="M29" s="305">
        <v>11845</v>
      </c>
      <c r="N29" s="305">
        <v>11163</v>
      </c>
      <c r="O29" s="305">
        <v>155436</v>
      </c>
      <c r="P29" s="305">
        <v>2035897</v>
      </c>
      <c r="Q29" s="305">
        <v>0</v>
      </c>
      <c r="R29" s="305">
        <v>2451055</v>
      </c>
      <c r="S29" s="305">
        <v>6892</v>
      </c>
      <c r="T29" s="305">
        <v>31244</v>
      </c>
      <c r="U29" s="305">
        <v>953917</v>
      </c>
      <c r="V29" s="305">
        <v>491750</v>
      </c>
      <c r="W29" s="305">
        <v>190137</v>
      </c>
      <c r="X29" s="305">
        <v>3998</v>
      </c>
      <c r="Y29" s="305">
        <v>1186405</v>
      </c>
      <c r="Z29" s="305">
        <v>208317</v>
      </c>
      <c r="AA29" s="305">
        <v>846383</v>
      </c>
      <c r="AB29" s="305">
        <v>5979900</v>
      </c>
    </row>
    <row r="30" spans="1:28" s="99" customFormat="1" ht="11.25" customHeight="1">
      <c r="A30" s="108">
        <v>14</v>
      </c>
      <c r="B30" s="109">
        <v>206</v>
      </c>
      <c r="C30" s="111" t="s">
        <v>102</v>
      </c>
      <c r="D30" s="305">
        <v>41554090</v>
      </c>
      <c r="E30" s="305">
        <v>20167026</v>
      </c>
      <c r="F30" s="305">
        <v>358470</v>
      </c>
      <c r="G30" s="305">
        <v>2275522</v>
      </c>
      <c r="H30" s="305">
        <v>5177</v>
      </c>
      <c r="I30" s="305">
        <v>636897</v>
      </c>
      <c r="J30" s="305">
        <v>0</v>
      </c>
      <c r="K30" s="305">
        <v>155352</v>
      </c>
      <c r="L30" s="305">
        <v>240378</v>
      </c>
      <c r="M30" s="305">
        <v>69712</v>
      </c>
      <c r="N30" s="305">
        <v>67738</v>
      </c>
      <c r="O30" s="305">
        <v>1168006</v>
      </c>
      <c r="P30" s="305">
        <v>3723014</v>
      </c>
      <c r="Q30" s="305">
        <v>0</v>
      </c>
      <c r="R30" s="305">
        <v>1111421</v>
      </c>
      <c r="S30" s="305">
        <v>17024</v>
      </c>
      <c r="T30" s="305">
        <v>995785</v>
      </c>
      <c r="U30" s="305">
        <v>83062</v>
      </c>
      <c r="V30" s="305">
        <v>1535223</v>
      </c>
      <c r="W30" s="305">
        <v>209007</v>
      </c>
      <c r="X30" s="305">
        <v>1584495</v>
      </c>
      <c r="Y30" s="305">
        <v>477989</v>
      </c>
      <c r="Z30" s="305">
        <v>1234937</v>
      </c>
      <c r="AA30" s="305">
        <v>1494055</v>
      </c>
      <c r="AB30" s="305">
        <v>3943800</v>
      </c>
    </row>
    <row r="31" spans="1:28" s="99" customFormat="1" ht="11.25" customHeight="1">
      <c r="A31" s="108">
        <v>16</v>
      </c>
      <c r="B31" s="109">
        <v>207</v>
      </c>
      <c r="C31" s="111" t="s">
        <v>103</v>
      </c>
      <c r="D31" s="305">
        <v>62247194</v>
      </c>
      <c r="E31" s="305">
        <v>27982375</v>
      </c>
      <c r="F31" s="305">
        <v>1463555</v>
      </c>
      <c r="G31" s="305">
        <v>5921305</v>
      </c>
      <c r="H31" s="305">
        <v>0</v>
      </c>
      <c r="I31" s="305">
        <v>1757018</v>
      </c>
      <c r="J31" s="305">
        <v>0</v>
      </c>
      <c r="K31" s="305">
        <v>319287</v>
      </c>
      <c r="L31" s="305">
        <v>225949</v>
      </c>
      <c r="M31" s="305">
        <v>66102</v>
      </c>
      <c r="N31" s="305">
        <v>63127</v>
      </c>
      <c r="O31" s="305">
        <v>887240</v>
      </c>
      <c r="P31" s="305">
        <v>6851094</v>
      </c>
      <c r="Q31" s="305">
        <v>8178</v>
      </c>
      <c r="R31" s="305">
        <v>2680554</v>
      </c>
      <c r="S31" s="305">
        <v>37401</v>
      </c>
      <c r="T31" s="305">
        <v>1733247</v>
      </c>
      <c r="U31" s="305">
        <v>355388</v>
      </c>
      <c r="V31" s="305">
        <v>1817988</v>
      </c>
      <c r="W31" s="305">
        <v>151245</v>
      </c>
      <c r="X31" s="305">
        <v>11187</v>
      </c>
      <c r="Y31" s="305">
        <v>1683333</v>
      </c>
      <c r="Z31" s="305">
        <v>729963</v>
      </c>
      <c r="AA31" s="305">
        <v>1087958</v>
      </c>
      <c r="AB31" s="305">
        <v>6413700</v>
      </c>
    </row>
    <row r="32" spans="1:28" s="99" customFormat="1" ht="11.25" customHeight="1">
      <c r="A32" s="108">
        <v>50</v>
      </c>
      <c r="B32" s="109">
        <v>208</v>
      </c>
      <c r="C32" s="111" t="s">
        <v>104</v>
      </c>
      <c r="D32" s="305">
        <v>15102671</v>
      </c>
      <c r="E32" s="305">
        <v>4573834</v>
      </c>
      <c r="F32" s="305">
        <v>200127</v>
      </c>
      <c r="G32" s="305">
        <v>3383147</v>
      </c>
      <c r="H32" s="305">
        <v>24816</v>
      </c>
      <c r="I32" s="305">
        <v>318011</v>
      </c>
      <c r="J32" s="305">
        <v>0</v>
      </c>
      <c r="K32" s="305">
        <v>99166</v>
      </c>
      <c r="L32" s="305">
        <v>31414</v>
      </c>
      <c r="M32" s="305">
        <v>9221</v>
      </c>
      <c r="N32" s="305">
        <v>8746</v>
      </c>
      <c r="O32" s="305">
        <v>130999</v>
      </c>
      <c r="P32" s="305">
        <v>1855592</v>
      </c>
      <c r="Q32" s="305">
        <v>0</v>
      </c>
      <c r="R32" s="305">
        <v>504373</v>
      </c>
      <c r="S32" s="305">
        <v>7714</v>
      </c>
      <c r="T32" s="305">
        <v>336659</v>
      </c>
      <c r="U32" s="305">
        <v>59041</v>
      </c>
      <c r="V32" s="305">
        <v>365028</v>
      </c>
      <c r="W32" s="305">
        <v>114924</v>
      </c>
      <c r="X32" s="305">
        <v>14510</v>
      </c>
      <c r="Y32" s="305">
        <v>848713</v>
      </c>
      <c r="Z32" s="305">
        <v>331363</v>
      </c>
      <c r="AA32" s="305">
        <v>479573</v>
      </c>
      <c r="AB32" s="305">
        <v>1405700</v>
      </c>
    </row>
    <row r="33" spans="1:28" s="99" customFormat="1" ht="11.25" customHeight="1">
      <c r="A33" s="108">
        <v>68</v>
      </c>
      <c r="B33" s="109">
        <v>209</v>
      </c>
      <c r="C33" s="111" t="s">
        <v>105</v>
      </c>
      <c r="D33" s="305">
        <v>20909845</v>
      </c>
      <c r="E33" s="305">
        <v>5742131</v>
      </c>
      <c r="F33" s="305">
        <v>213919</v>
      </c>
      <c r="G33" s="305">
        <v>6071673</v>
      </c>
      <c r="H33" s="305">
        <v>634</v>
      </c>
      <c r="I33" s="305">
        <v>524935</v>
      </c>
      <c r="J33" s="305">
        <v>0</v>
      </c>
      <c r="K33" s="305">
        <v>141506</v>
      </c>
      <c r="L33" s="305">
        <v>42919</v>
      </c>
      <c r="M33" s="305">
        <v>12567</v>
      </c>
      <c r="N33" s="305">
        <v>11979</v>
      </c>
      <c r="O33" s="305">
        <v>185875</v>
      </c>
      <c r="P33" s="305">
        <v>1276045</v>
      </c>
      <c r="Q33" s="305">
        <v>0</v>
      </c>
      <c r="R33" s="305">
        <v>548822</v>
      </c>
      <c r="S33" s="305">
        <v>8380</v>
      </c>
      <c r="T33" s="305">
        <v>64799</v>
      </c>
      <c r="U33" s="305">
        <v>483082</v>
      </c>
      <c r="V33" s="305">
        <v>418624</v>
      </c>
      <c r="W33" s="305">
        <v>113349</v>
      </c>
      <c r="X33" s="305">
        <v>18297</v>
      </c>
      <c r="Y33" s="305">
        <v>809857</v>
      </c>
      <c r="Z33" s="305">
        <v>622982</v>
      </c>
      <c r="AA33" s="305">
        <v>1311770</v>
      </c>
      <c r="AB33" s="305">
        <v>2285700</v>
      </c>
    </row>
    <row r="34" spans="1:28" s="99" customFormat="1" ht="11.25" customHeight="1">
      <c r="A34" s="108">
        <v>23</v>
      </c>
      <c r="B34" s="109">
        <v>210</v>
      </c>
      <c r="C34" s="111" t="s">
        <v>106</v>
      </c>
      <c r="D34" s="305">
        <v>74358134</v>
      </c>
      <c r="E34" s="305">
        <v>34149395</v>
      </c>
      <c r="F34" s="305">
        <v>1331436</v>
      </c>
      <c r="G34" s="305">
        <v>7736699</v>
      </c>
      <c r="H34" s="305">
        <v>37020</v>
      </c>
      <c r="I34" s="305">
        <v>2332688</v>
      </c>
      <c r="J34" s="305">
        <v>0</v>
      </c>
      <c r="K34" s="305">
        <v>531519</v>
      </c>
      <c r="L34" s="305">
        <v>269088</v>
      </c>
      <c r="M34" s="305">
        <v>78892</v>
      </c>
      <c r="N34" s="305">
        <v>75018</v>
      </c>
      <c r="O34" s="305">
        <v>1037562</v>
      </c>
      <c r="P34" s="305">
        <v>7108556</v>
      </c>
      <c r="Q34" s="305">
        <v>0</v>
      </c>
      <c r="R34" s="305">
        <v>2805147</v>
      </c>
      <c r="S34" s="305">
        <v>66030</v>
      </c>
      <c r="T34" s="305">
        <v>770066</v>
      </c>
      <c r="U34" s="305">
        <v>1534463</v>
      </c>
      <c r="V34" s="305">
        <v>1194439</v>
      </c>
      <c r="W34" s="305">
        <v>788571</v>
      </c>
      <c r="X34" s="305">
        <v>5701</v>
      </c>
      <c r="Y34" s="305">
        <v>700596</v>
      </c>
      <c r="Z34" s="305">
        <v>472955</v>
      </c>
      <c r="AA34" s="305">
        <v>3540693</v>
      </c>
      <c r="AB34" s="305">
        <v>7791600</v>
      </c>
    </row>
    <row r="35" spans="1:28" s="99" customFormat="1" ht="11.25" customHeight="1">
      <c r="A35" s="108">
        <v>51</v>
      </c>
      <c r="B35" s="109">
        <v>211</v>
      </c>
      <c r="C35" s="111" t="s">
        <v>107</v>
      </c>
      <c r="D35" s="305">
        <v>18841487</v>
      </c>
      <c r="E35" s="305">
        <v>5277271</v>
      </c>
      <c r="F35" s="305">
        <v>248376</v>
      </c>
      <c r="G35" s="305">
        <v>3793026</v>
      </c>
      <c r="H35" s="305">
        <v>35507</v>
      </c>
      <c r="I35" s="305">
        <v>426861</v>
      </c>
      <c r="J35" s="305">
        <v>0</v>
      </c>
      <c r="K35" s="305">
        <v>128612</v>
      </c>
      <c r="L35" s="305">
        <v>37310</v>
      </c>
      <c r="M35" s="305">
        <v>10923</v>
      </c>
      <c r="N35" s="305">
        <v>10416</v>
      </c>
      <c r="O35" s="305">
        <v>154560</v>
      </c>
      <c r="P35" s="305">
        <v>1284668</v>
      </c>
      <c r="Q35" s="305">
        <v>0</v>
      </c>
      <c r="R35" s="305">
        <v>746490</v>
      </c>
      <c r="S35" s="305">
        <v>11222</v>
      </c>
      <c r="T35" s="305">
        <v>11929</v>
      </c>
      <c r="U35" s="305">
        <v>684548</v>
      </c>
      <c r="V35" s="305">
        <v>349132</v>
      </c>
      <c r="W35" s="305">
        <v>34606</v>
      </c>
      <c r="X35" s="305">
        <v>4155</v>
      </c>
      <c r="Y35" s="305">
        <v>2612368</v>
      </c>
      <c r="Z35" s="305">
        <v>306487</v>
      </c>
      <c r="AA35" s="305">
        <v>739820</v>
      </c>
      <c r="AB35" s="305">
        <v>1933200</v>
      </c>
    </row>
    <row r="36" spans="1:28" s="99" customFormat="1" ht="11.25" customHeight="1">
      <c r="A36" s="108">
        <v>52</v>
      </c>
      <c r="B36" s="109">
        <v>212</v>
      </c>
      <c r="C36" s="111" t="s">
        <v>108</v>
      </c>
      <c r="D36" s="305">
        <v>21416700</v>
      </c>
      <c r="E36" s="305">
        <v>8578110</v>
      </c>
      <c r="F36" s="305">
        <v>315255</v>
      </c>
      <c r="G36" s="305">
        <v>3540143</v>
      </c>
      <c r="H36" s="305">
        <v>31239</v>
      </c>
      <c r="I36" s="305">
        <v>495720</v>
      </c>
      <c r="J36" s="305">
        <v>0</v>
      </c>
      <c r="K36" s="305">
        <v>162313</v>
      </c>
      <c r="L36" s="305">
        <v>49509</v>
      </c>
      <c r="M36" s="305">
        <v>14486</v>
      </c>
      <c r="N36" s="305">
        <v>13829</v>
      </c>
      <c r="O36" s="305">
        <v>200211</v>
      </c>
      <c r="P36" s="305">
        <v>1864245</v>
      </c>
      <c r="Q36" s="305">
        <v>0</v>
      </c>
      <c r="R36" s="305">
        <v>811476</v>
      </c>
      <c r="S36" s="305">
        <v>12106</v>
      </c>
      <c r="T36" s="305">
        <v>163950</v>
      </c>
      <c r="U36" s="305">
        <v>391003</v>
      </c>
      <c r="V36" s="305">
        <v>472590</v>
      </c>
      <c r="W36" s="305">
        <v>44055</v>
      </c>
      <c r="X36" s="305">
        <v>784</v>
      </c>
      <c r="Y36" s="305">
        <v>633435</v>
      </c>
      <c r="Z36" s="305">
        <v>119380</v>
      </c>
      <c r="AA36" s="305">
        <v>833661</v>
      </c>
      <c r="AB36" s="305">
        <v>2669200</v>
      </c>
    </row>
    <row r="37" spans="1:28" s="99" customFormat="1" ht="11.25" customHeight="1">
      <c r="A37" s="108">
        <v>28</v>
      </c>
      <c r="B37" s="109">
        <v>213</v>
      </c>
      <c r="C37" s="111" t="s">
        <v>109</v>
      </c>
      <c r="D37" s="305">
        <v>15214857</v>
      </c>
      <c r="E37" s="305">
        <v>5054989</v>
      </c>
      <c r="F37" s="305">
        <v>220108</v>
      </c>
      <c r="G37" s="305">
        <v>2720759</v>
      </c>
      <c r="H37" s="305">
        <v>81964</v>
      </c>
      <c r="I37" s="305">
        <v>397323</v>
      </c>
      <c r="J37" s="305">
        <v>0</v>
      </c>
      <c r="K37" s="305">
        <v>111821</v>
      </c>
      <c r="L37" s="305">
        <v>34274</v>
      </c>
      <c r="M37" s="305">
        <v>10045</v>
      </c>
      <c r="N37" s="305">
        <v>9557</v>
      </c>
      <c r="O37" s="305">
        <v>134402</v>
      </c>
      <c r="P37" s="305">
        <v>971280</v>
      </c>
      <c r="Q37" s="305">
        <v>0</v>
      </c>
      <c r="R37" s="305">
        <v>741047</v>
      </c>
      <c r="S37" s="305">
        <v>8088</v>
      </c>
      <c r="T37" s="305">
        <v>145161</v>
      </c>
      <c r="U37" s="305">
        <v>314806</v>
      </c>
      <c r="V37" s="305">
        <v>208893</v>
      </c>
      <c r="W37" s="305">
        <v>118583</v>
      </c>
      <c r="X37" s="305">
        <v>1500</v>
      </c>
      <c r="Y37" s="305">
        <v>791672</v>
      </c>
      <c r="Z37" s="305">
        <v>52507</v>
      </c>
      <c r="AA37" s="305">
        <v>1847478</v>
      </c>
      <c r="AB37" s="305">
        <v>1238600</v>
      </c>
    </row>
    <row r="38" spans="1:28" s="99" customFormat="1" ht="11.25" customHeight="1">
      <c r="A38" s="108">
        <v>17</v>
      </c>
      <c r="B38" s="109">
        <v>214</v>
      </c>
      <c r="C38" s="111" t="s">
        <v>110</v>
      </c>
      <c r="D38" s="305">
        <v>69852855</v>
      </c>
      <c r="E38" s="305">
        <v>34326673</v>
      </c>
      <c r="F38" s="305">
        <v>900318</v>
      </c>
      <c r="G38" s="305">
        <v>3317507</v>
      </c>
      <c r="H38" s="305">
        <v>246707</v>
      </c>
      <c r="I38" s="305">
        <v>1587667</v>
      </c>
      <c r="J38" s="305">
        <v>0</v>
      </c>
      <c r="K38" s="305">
        <v>387828</v>
      </c>
      <c r="L38" s="305">
        <v>357380</v>
      </c>
      <c r="M38" s="305">
        <v>104522</v>
      </c>
      <c r="N38" s="305">
        <v>99876</v>
      </c>
      <c r="O38" s="305">
        <v>1465910</v>
      </c>
      <c r="P38" s="305">
        <v>6313421</v>
      </c>
      <c r="Q38" s="305">
        <v>26598</v>
      </c>
      <c r="R38" s="305">
        <v>2544706</v>
      </c>
      <c r="S38" s="305">
        <v>38980</v>
      </c>
      <c r="T38" s="305">
        <v>238946</v>
      </c>
      <c r="U38" s="305">
        <v>449596</v>
      </c>
      <c r="V38" s="305">
        <v>1743717</v>
      </c>
      <c r="W38" s="305">
        <v>370629</v>
      </c>
      <c r="X38" s="305">
        <v>793889</v>
      </c>
      <c r="Y38" s="305">
        <v>1863260</v>
      </c>
      <c r="Z38" s="305">
        <v>1851392</v>
      </c>
      <c r="AA38" s="305">
        <v>2006333</v>
      </c>
      <c r="AB38" s="305">
        <v>8817000</v>
      </c>
    </row>
    <row r="39" spans="1:28" s="99" customFormat="1" ht="11.25" customHeight="1">
      <c r="A39" s="108">
        <v>29</v>
      </c>
      <c r="B39" s="109">
        <v>215</v>
      </c>
      <c r="C39" s="111" t="s">
        <v>111</v>
      </c>
      <c r="D39" s="305">
        <v>24030833</v>
      </c>
      <c r="E39" s="305">
        <v>9693382</v>
      </c>
      <c r="F39" s="305">
        <v>413011</v>
      </c>
      <c r="G39" s="305">
        <v>4334168</v>
      </c>
      <c r="H39" s="305">
        <v>381116</v>
      </c>
      <c r="I39" s="305">
        <v>744697</v>
      </c>
      <c r="J39" s="305">
        <v>0</v>
      </c>
      <c r="K39" s="305">
        <v>202655</v>
      </c>
      <c r="L39" s="305">
        <v>80602</v>
      </c>
      <c r="M39" s="305">
        <v>23755</v>
      </c>
      <c r="N39" s="305">
        <v>22352</v>
      </c>
      <c r="O39" s="305">
        <v>301568</v>
      </c>
      <c r="P39" s="305">
        <v>1874354</v>
      </c>
      <c r="Q39" s="305">
        <v>0</v>
      </c>
      <c r="R39" s="305">
        <v>1165442</v>
      </c>
      <c r="S39" s="305">
        <v>17102</v>
      </c>
      <c r="T39" s="305">
        <v>115630</v>
      </c>
      <c r="U39" s="305">
        <v>527718</v>
      </c>
      <c r="V39" s="305">
        <v>392451</v>
      </c>
      <c r="W39" s="305">
        <v>124088</v>
      </c>
      <c r="X39" s="305">
        <v>27581</v>
      </c>
      <c r="Y39" s="305">
        <v>956369</v>
      </c>
      <c r="Z39" s="305">
        <v>176504</v>
      </c>
      <c r="AA39" s="305">
        <v>809788</v>
      </c>
      <c r="AB39" s="305">
        <v>1646500</v>
      </c>
    </row>
    <row r="40" spans="1:28" s="99" customFormat="1" ht="11.25" customHeight="1">
      <c r="A40" s="108">
        <v>24</v>
      </c>
      <c r="B40" s="109">
        <v>216</v>
      </c>
      <c r="C40" s="111" t="s">
        <v>112</v>
      </c>
      <c r="D40" s="305">
        <v>29145923</v>
      </c>
      <c r="E40" s="305">
        <v>15811086</v>
      </c>
      <c r="F40" s="305">
        <v>450432</v>
      </c>
      <c r="G40" s="305">
        <v>2084554</v>
      </c>
      <c r="H40" s="305">
        <v>0</v>
      </c>
      <c r="I40" s="305">
        <v>959255</v>
      </c>
      <c r="J40" s="305">
        <v>0</v>
      </c>
      <c r="K40" s="305">
        <v>204095</v>
      </c>
      <c r="L40" s="305">
        <v>97081</v>
      </c>
      <c r="M40" s="305">
        <v>28413</v>
      </c>
      <c r="N40" s="305">
        <v>27112</v>
      </c>
      <c r="O40" s="305">
        <v>405849</v>
      </c>
      <c r="P40" s="305">
        <v>2497660</v>
      </c>
      <c r="Q40" s="305">
        <v>0</v>
      </c>
      <c r="R40" s="305">
        <v>1154063</v>
      </c>
      <c r="S40" s="305">
        <v>20896</v>
      </c>
      <c r="T40" s="305">
        <v>64644</v>
      </c>
      <c r="U40" s="305">
        <v>384645</v>
      </c>
      <c r="V40" s="305">
        <v>594494</v>
      </c>
      <c r="W40" s="305">
        <v>176545</v>
      </c>
      <c r="X40" s="305">
        <v>5674</v>
      </c>
      <c r="Y40" s="305">
        <v>405636</v>
      </c>
      <c r="Z40" s="305">
        <v>142002</v>
      </c>
      <c r="AA40" s="305">
        <v>1565587</v>
      </c>
      <c r="AB40" s="305">
        <v>2066200</v>
      </c>
    </row>
    <row r="41" spans="1:28" s="99" customFormat="1" ht="11.25" customHeight="1">
      <c r="A41" s="108">
        <v>18</v>
      </c>
      <c r="B41" s="109">
        <v>217</v>
      </c>
      <c r="C41" s="111" t="s">
        <v>113</v>
      </c>
      <c r="D41" s="305">
        <v>49428745</v>
      </c>
      <c r="E41" s="305">
        <v>20058713</v>
      </c>
      <c r="F41" s="305">
        <v>987875</v>
      </c>
      <c r="G41" s="305">
        <v>4600698</v>
      </c>
      <c r="H41" s="305">
        <v>203648</v>
      </c>
      <c r="I41" s="305">
        <v>1160953</v>
      </c>
      <c r="J41" s="305">
        <v>0</v>
      </c>
      <c r="K41" s="305">
        <v>312129</v>
      </c>
      <c r="L41" s="305">
        <v>219978</v>
      </c>
      <c r="M41" s="305">
        <v>64582</v>
      </c>
      <c r="N41" s="305">
        <v>61241</v>
      </c>
      <c r="O41" s="305">
        <v>843872</v>
      </c>
      <c r="P41" s="305">
        <v>3878821</v>
      </c>
      <c r="Q41" s="305">
        <v>26535</v>
      </c>
      <c r="R41" s="305">
        <v>1647842</v>
      </c>
      <c r="S41" s="305">
        <v>32414</v>
      </c>
      <c r="T41" s="305">
        <v>4988454</v>
      </c>
      <c r="U41" s="305">
        <v>58842</v>
      </c>
      <c r="V41" s="305">
        <v>1105586</v>
      </c>
      <c r="W41" s="305">
        <v>446431</v>
      </c>
      <c r="X41" s="305">
        <v>21528</v>
      </c>
      <c r="Y41" s="305">
        <v>1720375</v>
      </c>
      <c r="Z41" s="305">
        <v>241907</v>
      </c>
      <c r="AA41" s="305">
        <v>1719321</v>
      </c>
      <c r="AB41" s="305">
        <v>5027000</v>
      </c>
    </row>
    <row r="42" spans="1:28" s="99" customFormat="1" ht="11.25" customHeight="1">
      <c r="A42" s="108">
        <v>30</v>
      </c>
      <c r="B42" s="109">
        <v>218</v>
      </c>
      <c r="C42" s="111" t="s">
        <v>114</v>
      </c>
      <c r="D42" s="305">
        <v>19472499</v>
      </c>
      <c r="E42" s="305">
        <v>6532067</v>
      </c>
      <c r="F42" s="305">
        <v>328961</v>
      </c>
      <c r="G42" s="305">
        <v>3109586</v>
      </c>
      <c r="H42" s="305">
        <v>202222</v>
      </c>
      <c r="I42" s="305">
        <v>498204</v>
      </c>
      <c r="J42" s="305">
        <v>0</v>
      </c>
      <c r="K42" s="305">
        <v>175313</v>
      </c>
      <c r="L42" s="305">
        <v>45272</v>
      </c>
      <c r="M42" s="305">
        <v>13253</v>
      </c>
      <c r="N42" s="305">
        <v>12640</v>
      </c>
      <c r="O42" s="305">
        <v>184357</v>
      </c>
      <c r="P42" s="305">
        <v>1296333</v>
      </c>
      <c r="Q42" s="305">
        <v>55506</v>
      </c>
      <c r="R42" s="305">
        <v>877422</v>
      </c>
      <c r="S42" s="305">
        <v>10921</v>
      </c>
      <c r="T42" s="305">
        <v>45354</v>
      </c>
      <c r="U42" s="305">
        <v>426007</v>
      </c>
      <c r="V42" s="305">
        <v>426281</v>
      </c>
      <c r="W42" s="305">
        <v>77249</v>
      </c>
      <c r="X42" s="305">
        <v>4244</v>
      </c>
      <c r="Y42" s="305">
        <v>109073</v>
      </c>
      <c r="Z42" s="305">
        <v>897234</v>
      </c>
      <c r="AA42" s="305">
        <v>1581600</v>
      </c>
      <c r="AB42" s="305">
        <v>2563400</v>
      </c>
    </row>
    <row r="43" spans="1:28" s="99" customFormat="1" ht="11.25" customHeight="1">
      <c r="A43" s="108">
        <v>19</v>
      </c>
      <c r="B43" s="109">
        <v>219</v>
      </c>
      <c r="C43" s="111" t="s">
        <v>115</v>
      </c>
      <c r="D43" s="305">
        <v>38432790</v>
      </c>
      <c r="E43" s="305">
        <v>16828506</v>
      </c>
      <c r="F43" s="305">
        <v>589635</v>
      </c>
      <c r="G43" s="305">
        <v>3171470</v>
      </c>
      <c r="H43" s="305">
        <v>171683</v>
      </c>
      <c r="I43" s="305">
        <v>937766</v>
      </c>
      <c r="J43" s="305">
        <v>0</v>
      </c>
      <c r="K43" s="305">
        <v>286652</v>
      </c>
      <c r="L43" s="305">
        <v>143810</v>
      </c>
      <c r="M43" s="305">
        <v>41776</v>
      </c>
      <c r="N43" s="305">
        <v>40459</v>
      </c>
      <c r="O43" s="305">
        <v>607451</v>
      </c>
      <c r="P43" s="305">
        <v>2507305</v>
      </c>
      <c r="Q43" s="305">
        <v>0</v>
      </c>
      <c r="R43" s="305">
        <v>1422294</v>
      </c>
      <c r="S43" s="305">
        <v>20494</v>
      </c>
      <c r="T43" s="305">
        <v>112124</v>
      </c>
      <c r="U43" s="305">
        <v>266689</v>
      </c>
      <c r="V43" s="305">
        <v>712942</v>
      </c>
      <c r="W43" s="305">
        <v>252574</v>
      </c>
      <c r="X43" s="305">
        <v>637721</v>
      </c>
      <c r="Y43" s="305">
        <v>2770428</v>
      </c>
      <c r="Z43" s="305">
        <v>1153683</v>
      </c>
      <c r="AA43" s="305">
        <v>1392898</v>
      </c>
      <c r="AB43" s="305">
        <v>4364430</v>
      </c>
    </row>
    <row r="44" spans="1:28" s="99" customFormat="1" ht="11.25" customHeight="1">
      <c r="A44" s="108">
        <v>31</v>
      </c>
      <c r="B44" s="109">
        <v>220</v>
      </c>
      <c r="C44" s="111" t="s">
        <v>116</v>
      </c>
      <c r="D44" s="305">
        <v>18519656</v>
      </c>
      <c r="E44" s="305">
        <v>6054812</v>
      </c>
      <c r="F44" s="305">
        <v>337644</v>
      </c>
      <c r="G44" s="305">
        <v>4543048</v>
      </c>
      <c r="H44" s="305">
        <v>112886</v>
      </c>
      <c r="I44" s="305">
        <v>491886</v>
      </c>
      <c r="J44" s="305">
        <v>0</v>
      </c>
      <c r="K44" s="305">
        <v>179766</v>
      </c>
      <c r="L44" s="305">
        <v>49029</v>
      </c>
      <c r="M44" s="305">
        <v>14383</v>
      </c>
      <c r="N44" s="305">
        <v>13659</v>
      </c>
      <c r="O44" s="305">
        <v>183089</v>
      </c>
      <c r="P44" s="305">
        <v>1109448</v>
      </c>
      <c r="Q44" s="305">
        <v>31496</v>
      </c>
      <c r="R44" s="305">
        <v>745969</v>
      </c>
      <c r="S44" s="305">
        <v>6722</v>
      </c>
      <c r="T44" s="305">
        <v>61296</v>
      </c>
      <c r="U44" s="305">
        <v>196903</v>
      </c>
      <c r="V44" s="305">
        <v>367062</v>
      </c>
      <c r="W44" s="305">
        <v>256604</v>
      </c>
      <c r="X44" s="305">
        <v>12464</v>
      </c>
      <c r="Y44" s="305">
        <v>64116</v>
      </c>
      <c r="Z44" s="305">
        <v>333639</v>
      </c>
      <c r="AA44" s="305">
        <v>2100635</v>
      </c>
      <c r="AB44" s="305">
        <v>1253100</v>
      </c>
    </row>
    <row r="45" spans="1:28" s="99" customFormat="1" ht="11.25" customHeight="1">
      <c r="A45" s="108">
        <v>89</v>
      </c>
      <c r="B45" s="109">
        <v>221</v>
      </c>
      <c r="C45" s="111" t="s">
        <v>117</v>
      </c>
      <c r="D45" s="305">
        <v>25666589</v>
      </c>
      <c r="E45" s="305">
        <v>5150704</v>
      </c>
      <c r="F45" s="305">
        <v>406007</v>
      </c>
      <c r="G45" s="305">
        <v>8201637</v>
      </c>
      <c r="H45" s="305">
        <v>168481</v>
      </c>
      <c r="I45" s="305">
        <v>437762</v>
      </c>
      <c r="J45" s="305">
        <v>0</v>
      </c>
      <c r="K45" s="305">
        <v>234333</v>
      </c>
      <c r="L45" s="305">
        <v>41718</v>
      </c>
      <c r="M45" s="305">
        <v>12166</v>
      </c>
      <c r="N45" s="305">
        <v>11690</v>
      </c>
      <c r="O45" s="305">
        <v>179846</v>
      </c>
      <c r="P45" s="305">
        <v>1121029</v>
      </c>
      <c r="Q45" s="305">
        <v>0</v>
      </c>
      <c r="R45" s="305">
        <v>1620099</v>
      </c>
      <c r="S45" s="305">
        <v>12926</v>
      </c>
      <c r="T45" s="305">
        <v>1410177</v>
      </c>
      <c r="U45" s="305">
        <v>262045</v>
      </c>
      <c r="V45" s="305">
        <v>508891</v>
      </c>
      <c r="W45" s="305">
        <v>352306</v>
      </c>
      <c r="X45" s="305">
        <v>8634</v>
      </c>
      <c r="Y45" s="305">
        <v>1361317</v>
      </c>
      <c r="Z45" s="305">
        <v>610914</v>
      </c>
      <c r="AA45" s="305">
        <v>568151</v>
      </c>
      <c r="AB45" s="305">
        <v>2985756</v>
      </c>
    </row>
    <row r="46" spans="1:28" s="99" customFormat="1" ht="11.25" customHeight="1">
      <c r="A46" s="108">
        <v>69</v>
      </c>
      <c r="B46" s="109">
        <v>222</v>
      </c>
      <c r="C46" s="111" t="s">
        <v>614</v>
      </c>
      <c r="D46" s="305">
        <v>25036286</v>
      </c>
      <c r="E46" s="305">
        <v>2652526</v>
      </c>
      <c r="F46" s="305">
        <v>255745</v>
      </c>
      <c r="G46" s="305">
        <v>9269566</v>
      </c>
      <c r="H46" s="305">
        <v>0</v>
      </c>
      <c r="I46" s="305">
        <v>295479</v>
      </c>
      <c r="J46" s="305">
        <v>0</v>
      </c>
      <c r="K46" s="305">
        <v>146432</v>
      </c>
      <c r="L46" s="305">
        <v>23408</v>
      </c>
      <c r="M46" s="305">
        <v>6896</v>
      </c>
      <c r="N46" s="305">
        <v>6493</v>
      </c>
      <c r="O46" s="305">
        <v>84868</v>
      </c>
      <c r="P46" s="305">
        <v>2132006</v>
      </c>
      <c r="Q46" s="305">
        <v>0</v>
      </c>
      <c r="R46" s="305">
        <v>1971280</v>
      </c>
      <c r="S46" s="305">
        <v>6880</v>
      </c>
      <c r="T46" s="305">
        <v>77904</v>
      </c>
      <c r="U46" s="305">
        <v>135734</v>
      </c>
      <c r="V46" s="305">
        <v>772238</v>
      </c>
      <c r="W46" s="305">
        <v>267729</v>
      </c>
      <c r="X46" s="305">
        <v>10873</v>
      </c>
      <c r="Y46" s="305">
        <v>1144218</v>
      </c>
      <c r="Z46" s="305">
        <v>0</v>
      </c>
      <c r="AA46" s="305">
        <v>904511</v>
      </c>
      <c r="AB46" s="305">
        <v>4871500</v>
      </c>
    </row>
    <row r="47" spans="1:28" s="99" customFormat="1" ht="11.25" customHeight="1">
      <c r="A47" s="108">
        <v>90</v>
      </c>
      <c r="B47" s="109">
        <v>223</v>
      </c>
      <c r="C47" s="111" t="s">
        <v>615</v>
      </c>
      <c r="D47" s="305">
        <v>42724305</v>
      </c>
      <c r="E47" s="305">
        <v>7596154</v>
      </c>
      <c r="F47" s="305">
        <v>585690</v>
      </c>
      <c r="G47" s="305">
        <v>11373699</v>
      </c>
      <c r="H47" s="305">
        <v>46692</v>
      </c>
      <c r="I47" s="305">
        <v>704953</v>
      </c>
      <c r="J47" s="305">
        <v>0</v>
      </c>
      <c r="K47" s="305">
        <v>326076</v>
      </c>
      <c r="L47" s="305">
        <v>59232</v>
      </c>
      <c r="M47" s="305">
        <v>17395</v>
      </c>
      <c r="N47" s="305">
        <v>16479</v>
      </c>
      <c r="O47" s="305">
        <v>231402</v>
      </c>
      <c r="P47" s="305">
        <v>2682869</v>
      </c>
      <c r="Q47" s="305">
        <v>0</v>
      </c>
      <c r="R47" s="305">
        <v>1800686</v>
      </c>
      <c r="S47" s="305">
        <v>13948</v>
      </c>
      <c r="T47" s="305">
        <v>175568</v>
      </c>
      <c r="U47" s="305">
        <v>388192</v>
      </c>
      <c r="V47" s="305">
        <v>699766</v>
      </c>
      <c r="W47" s="305">
        <v>301319</v>
      </c>
      <c r="X47" s="305">
        <v>42211</v>
      </c>
      <c r="Y47" s="305">
        <v>6070862</v>
      </c>
      <c r="Z47" s="305">
        <v>1722851</v>
      </c>
      <c r="AA47" s="305">
        <v>2690011</v>
      </c>
      <c r="AB47" s="305">
        <v>5178250</v>
      </c>
    </row>
    <row r="48" spans="1:28" s="99" customFormat="1" ht="11.25" customHeight="1">
      <c r="A48" s="108">
        <v>99</v>
      </c>
      <c r="B48" s="109">
        <v>224</v>
      </c>
      <c r="C48" s="111" t="s">
        <v>613</v>
      </c>
      <c r="D48" s="305">
        <v>30742594</v>
      </c>
      <c r="E48" s="305">
        <v>5990364</v>
      </c>
      <c r="F48" s="305">
        <v>464204</v>
      </c>
      <c r="G48" s="305">
        <v>7156457</v>
      </c>
      <c r="H48" s="305">
        <v>0</v>
      </c>
      <c r="I48" s="305">
        <v>541278</v>
      </c>
      <c r="J48" s="305">
        <v>0</v>
      </c>
      <c r="K48" s="305">
        <v>263991</v>
      </c>
      <c r="L48" s="305">
        <v>43659</v>
      </c>
      <c r="M48" s="305">
        <v>12839</v>
      </c>
      <c r="N48" s="305">
        <v>12127</v>
      </c>
      <c r="O48" s="305">
        <v>164061</v>
      </c>
      <c r="P48" s="305">
        <v>1699430</v>
      </c>
      <c r="Q48" s="305">
        <v>0</v>
      </c>
      <c r="R48" s="305">
        <v>2320183</v>
      </c>
      <c r="S48" s="305">
        <v>10942</v>
      </c>
      <c r="T48" s="305">
        <v>124212</v>
      </c>
      <c r="U48" s="305">
        <v>252112</v>
      </c>
      <c r="V48" s="305">
        <v>946674</v>
      </c>
      <c r="W48" s="305">
        <v>570316</v>
      </c>
      <c r="X48" s="305">
        <v>78067</v>
      </c>
      <c r="Y48" s="305">
        <v>3627791</v>
      </c>
      <c r="Z48" s="305">
        <v>1083598</v>
      </c>
      <c r="AA48" s="305">
        <v>655889</v>
      </c>
      <c r="AB48" s="305">
        <v>4724400</v>
      </c>
    </row>
    <row r="49" spans="1:28" s="99" customFormat="1" ht="11.25" customHeight="1">
      <c r="A49" s="108">
        <v>20</v>
      </c>
      <c r="B49" s="109">
        <v>301</v>
      </c>
      <c r="C49" s="111" t="s">
        <v>118</v>
      </c>
      <c r="D49" s="305">
        <v>9525223</v>
      </c>
      <c r="E49" s="305">
        <v>3738558</v>
      </c>
      <c r="F49" s="305">
        <v>181668</v>
      </c>
      <c r="G49" s="305">
        <v>1782462</v>
      </c>
      <c r="H49" s="305">
        <v>76258</v>
      </c>
      <c r="I49" s="305">
        <v>224658</v>
      </c>
      <c r="J49" s="305">
        <v>0</v>
      </c>
      <c r="K49" s="305">
        <v>94606</v>
      </c>
      <c r="L49" s="305">
        <v>38794</v>
      </c>
      <c r="M49" s="305">
        <v>11312</v>
      </c>
      <c r="N49" s="305">
        <v>10872</v>
      </c>
      <c r="O49" s="305">
        <v>149475</v>
      </c>
      <c r="P49" s="305">
        <v>265354</v>
      </c>
      <c r="Q49" s="305">
        <v>0</v>
      </c>
      <c r="R49" s="305">
        <v>379301</v>
      </c>
      <c r="S49" s="305">
        <v>5010</v>
      </c>
      <c r="T49" s="305">
        <v>44050</v>
      </c>
      <c r="U49" s="305">
        <v>29150</v>
      </c>
      <c r="V49" s="305">
        <v>259288</v>
      </c>
      <c r="W49" s="305">
        <v>34350</v>
      </c>
      <c r="X49" s="305">
        <v>3671</v>
      </c>
      <c r="Y49" s="305">
        <v>726480</v>
      </c>
      <c r="Z49" s="305">
        <v>330513</v>
      </c>
      <c r="AA49" s="305">
        <v>418793</v>
      </c>
      <c r="AB49" s="305">
        <v>720600</v>
      </c>
    </row>
    <row r="50" spans="1:28" s="99" customFormat="1" ht="11.25" customHeight="1">
      <c r="A50" s="108">
        <v>32</v>
      </c>
      <c r="B50" s="109">
        <v>321</v>
      </c>
      <c r="C50" s="111" t="s">
        <v>119</v>
      </c>
      <c r="D50" s="305">
        <v>5393676</v>
      </c>
      <c r="E50" s="305">
        <v>1308648</v>
      </c>
      <c r="F50" s="305">
        <v>79395</v>
      </c>
      <c r="G50" s="305">
        <v>917217</v>
      </c>
      <c r="H50" s="305">
        <v>359222</v>
      </c>
      <c r="I50" s="305">
        <v>88935</v>
      </c>
      <c r="J50" s="305">
        <v>0</v>
      </c>
      <c r="K50" s="305">
        <v>45384</v>
      </c>
      <c r="L50" s="305">
        <v>8180</v>
      </c>
      <c r="M50" s="305">
        <v>2383</v>
      </c>
      <c r="N50" s="305">
        <v>2293</v>
      </c>
      <c r="O50" s="305">
        <v>31610</v>
      </c>
      <c r="P50" s="305">
        <v>300293</v>
      </c>
      <c r="Q50" s="305">
        <v>0</v>
      </c>
      <c r="R50" s="305">
        <v>326287</v>
      </c>
      <c r="S50" s="305">
        <v>2111</v>
      </c>
      <c r="T50" s="305">
        <v>6966</v>
      </c>
      <c r="U50" s="305">
        <v>63794</v>
      </c>
      <c r="V50" s="305">
        <v>41126</v>
      </c>
      <c r="W50" s="305">
        <v>62680</v>
      </c>
      <c r="X50" s="305">
        <v>17634</v>
      </c>
      <c r="Y50" s="305">
        <v>902066</v>
      </c>
      <c r="Z50" s="305">
        <v>174320</v>
      </c>
      <c r="AA50" s="305">
        <v>143432</v>
      </c>
      <c r="AB50" s="305">
        <v>509700</v>
      </c>
    </row>
    <row r="51" spans="1:28" s="99" customFormat="1" ht="11.25" customHeight="1">
      <c r="A51" s="108">
        <v>33</v>
      </c>
      <c r="B51" s="109">
        <v>341</v>
      </c>
      <c r="C51" s="111" t="s">
        <v>120</v>
      </c>
      <c r="D51" s="305">
        <v>8361923</v>
      </c>
      <c r="E51" s="305">
        <v>3465827</v>
      </c>
      <c r="F51" s="305">
        <v>159642</v>
      </c>
      <c r="G51" s="305">
        <v>1193162</v>
      </c>
      <c r="H51" s="305">
        <v>144920</v>
      </c>
      <c r="I51" s="305">
        <v>240157</v>
      </c>
      <c r="J51" s="305">
        <v>0</v>
      </c>
      <c r="K51" s="305">
        <v>88073</v>
      </c>
      <c r="L51" s="305">
        <v>20496</v>
      </c>
      <c r="M51" s="305">
        <v>6008</v>
      </c>
      <c r="N51" s="305">
        <v>5713</v>
      </c>
      <c r="O51" s="305">
        <v>95802</v>
      </c>
      <c r="P51" s="305">
        <v>325586</v>
      </c>
      <c r="Q51" s="305">
        <v>0</v>
      </c>
      <c r="R51" s="305">
        <v>456239</v>
      </c>
      <c r="S51" s="305">
        <v>4239</v>
      </c>
      <c r="T51" s="305">
        <v>7239</v>
      </c>
      <c r="U51" s="305">
        <v>263528</v>
      </c>
      <c r="V51" s="305">
        <v>363670</v>
      </c>
      <c r="W51" s="305">
        <v>31163</v>
      </c>
      <c r="X51" s="305">
        <v>4472</v>
      </c>
      <c r="Y51" s="305">
        <v>427766</v>
      </c>
      <c r="Z51" s="305">
        <v>179444</v>
      </c>
      <c r="AA51" s="305">
        <v>241177</v>
      </c>
      <c r="AB51" s="305">
        <v>637600</v>
      </c>
    </row>
    <row r="52" spans="1:28" s="99" customFormat="1" ht="11.25" customHeight="1">
      <c r="A52" s="108">
        <v>34</v>
      </c>
      <c r="B52" s="109">
        <v>342</v>
      </c>
      <c r="C52" s="111" t="s">
        <v>121</v>
      </c>
      <c r="D52" s="305">
        <v>6598589</v>
      </c>
      <c r="E52" s="305">
        <v>1991767</v>
      </c>
      <c r="F52" s="305">
        <v>73122</v>
      </c>
      <c r="G52" s="305">
        <v>733073</v>
      </c>
      <c r="H52" s="305">
        <v>0</v>
      </c>
      <c r="I52" s="305">
        <v>124579</v>
      </c>
      <c r="J52" s="305">
        <v>0</v>
      </c>
      <c r="K52" s="305">
        <v>38003</v>
      </c>
      <c r="L52" s="305">
        <v>12067</v>
      </c>
      <c r="M52" s="305">
        <v>3524</v>
      </c>
      <c r="N52" s="305">
        <v>3376</v>
      </c>
      <c r="O52" s="305">
        <v>61347</v>
      </c>
      <c r="P52" s="305">
        <v>845383</v>
      </c>
      <c r="Q52" s="305">
        <v>18815</v>
      </c>
      <c r="R52" s="305">
        <v>215276</v>
      </c>
      <c r="S52" s="305">
        <v>2208</v>
      </c>
      <c r="T52" s="305">
        <v>77270</v>
      </c>
      <c r="U52" s="305">
        <v>140399</v>
      </c>
      <c r="V52" s="305">
        <v>176733</v>
      </c>
      <c r="W52" s="305">
        <v>7200</v>
      </c>
      <c r="X52" s="305">
        <v>4150</v>
      </c>
      <c r="Y52" s="305">
        <v>729504</v>
      </c>
      <c r="Z52" s="305">
        <v>213658</v>
      </c>
      <c r="AA52" s="305">
        <v>72335</v>
      </c>
      <c r="AB52" s="305">
        <v>1054800</v>
      </c>
    </row>
    <row r="53" spans="1:28" s="99" customFormat="1" ht="11.25" customHeight="1">
      <c r="A53" s="108">
        <v>35</v>
      </c>
      <c r="B53" s="109">
        <v>343</v>
      </c>
      <c r="C53" s="111" t="s">
        <v>122</v>
      </c>
      <c r="D53" s="305">
        <v>3683658</v>
      </c>
      <c r="E53" s="305">
        <v>1507042</v>
      </c>
      <c r="F53" s="305">
        <v>69010</v>
      </c>
      <c r="G53" s="305">
        <v>277424</v>
      </c>
      <c r="H53" s="305">
        <v>293143</v>
      </c>
      <c r="I53" s="305">
        <v>80933</v>
      </c>
      <c r="J53" s="305">
        <v>0</v>
      </c>
      <c r="K53" s="305">
        <v>40472</v>
      </c>
      <c r="L53" s="305">
        <v>6773</v>
      </c>
      <c r="M53" s="305">
        <v>1984</v>
      </c>
      <c r="N53" s="305">
        <v>1888</v>
      </c>
      <c r="O53" s="305">
        <v>26488</v>
      </c>
      <c r="P53" s="305">
        <v>132742</v>
      </c>
      <c r="Q53" s="305">
        <v>0</v>
      </c>
      <c r="R53" s="305">
        <v>216321</v>
      </c>
      <c r="S53" s="305">
        <v>1605</v>
      </c>
      <c r="T53" s="305">
        <v>3199</v>
      </c>
      <c r="U53" s="305">
        <v>69114</v>
      </c>
      <c r="V53" s="305">
        <v>247939</v>
      </c>
      <c r="W53" s="305">
        <v>15917</v>
      </c>
      <c r="X53" s="305">
        <v>500</v>
      </c>
      <c r="Y53" s="305">
        <v>300000</v>
      </c>
      <c r="Z53" s="305">
        <v>70993</v>
      </c>
      <c r="AA53" s="305">
        <v>45071</v>
      </c>
      <c r="AB53" s="305">
        <v>275100</v>
      </c>
    </row>
    <row r="54" spans="1:28" s="99" customFormat="1" ht="11.25" customHeight="1">
      <c r="A54" s="108">
        <v>36</v>
      </c>
      <c r="B54" s="109">
        <v>361</v>
      </c>
      <c r="C54" s="111" t="s">
        <v>123</v>
      </c>
      <c r="D54" s="305">
        <v>5613050</v>
      </c>
      <c r="E54" s="305">
        <v>1049685</v>
      </c>
      <c r="F54" s="305">
        <v>99519</v>
      </c>
      <c r="G54" s="305">
        <v>1621331</v>
      </c>
      <c r="H54" s="305">
        <v>27929</v>
      </c>
      <c r="I54" s="305">
        <v>111771</v>
      </c>
      <c r="J54" s="305">
        <v>0</v>
      </c>
      <c r="K54" s="305">
        <v>56995</v>
      </c>
      <c r="L54" s="305">
        <v>9096</v>
      </c>
      <c r="M54" s="305">
        <v>2665</v>
      </c>
      <c r="N54" s="305">
        <v>2536</v>
      </c>
      <c r="O54" s="305">
        <v>36746</v>
      </c>
      <c r="P54" s="305">
        <v>299942</v>
      </c>
      <c r="Q54" s="305">
        <v>0</v>
      </c>
      <c r="R54" s="305">
        <v>280699</v>
      </c>
      <c r="S54" s="305">
        <v>2457</v>
      </c>
      <c r="T54" s="305">
        <v>3369</v>
      </c>
      <c r="U54" s="305">
        <v>129264</v>
      </c>
      <c r="V54" s="305">
        <v>60460</v>
      </c>
      <c r="W54" s="305">
        <v>5369</v>
      </c>
      <c r="X54" s="305">
        <v>14199</v>
      </c>
      <c r="Y54" s="305">
        <v>660818</v>
      </c>
      <c r="Z54" s="305">
        <v>59378</v>
      </c>
      <c r="AA54" s="305">
        <v>215422</v>
      </c>
      <c r="AB54" s="305">
        <v>863400</v>
      </c>
    </row>
    <row r="55" spans="1:28" s="99" customFormat="1" ht="11.25" customHeight="1">
      <c r="A55" s="108">
        <v>37</v>
      </c>
      <c r="B55" s="109">
        <v>362</v>
      </c>
      <c r="C55" s="111" t="s">
        <v>124</v>
      </c>
      <c r="D55" s="305">
        <v>4725559</v>
      </c>
      <c r="E55" s="305">
        <v>535522</v>
      </c>
      <c r="F55" s="305">
        <v>78938</v>
      </c>
      <c r="G55" s="305">
        <v>1530957</v>
      </c>
      <c r="H55" s="305">
        <v>11322</v>
      </c>
      <c r="I55" s="305">
        <v>60432</v>
      </c>
      <c r="J55" s="305">
        <v>0</v>
      </c>
      <c r="K55" s="305">
        <v>47427</v>
      </c>
      <c r="L55" s="305">
        <v>4988</v>
      </c>
      <c r="M55" s="305">
        <v>1458</v>
      </c>
      <c r="N55" s="305">
        <v>1392</v>
      </c>
      <c r="O55" s="305">
        <v>18063</v>
      </c>
      <c r="P55" s="305">
        <v>105078</v>
      </c>
      <c r="Q55" s="305">
        <v>0</v>
      </c>
      <c r="R55" s="305">
        <v>284549</v>
      </c>
      <c r="S55" s="305">
        <v>1757</v>
      </c>
      <c r="T55" s="305">
        <v>57450</v>
      </c>
      <c r="U55" s="305">
        <v>45646</v>
      </c>
      <c r="V55" s="305">
        <v>357040</v>
      </c>
      <c r="W55" s="305">
        <v>6785</v>
      </c>
      <c r="X55" s="305">
        <v>26497</v>
      </c>
      <c r="Y55" s="305">
        <v>469892</v>
      </c>
      <c r="Z55" s="305">
        <v>121212</v>
      </c>
      <c r="AA55" s="305">
        <v>164054</v>
      </c>
      <c r="AB55" s="305">
        <v>795100</v>
      </c>
    </row>
    <row r="56" spans="1:28" s="99" customFormat="1" ht="11.25" customHeight="1">
      <c r="A56" s="108">
        <v>38</v>
      </c>
      <c r="B56" s="109">
        <v>363</v>
      </c>
      <c r="C56" s="111" t="s">
        <v>125</v>
      </c>
      <c r="D56" s="305">
        <v>4643185</v>
      </c>
      <c r="E56" s="305">
        <v>386970</v>
      </c>
      <c r="F56" s="305">
        <v>63272</v>
      </c>
      <c r="G56" s="305">
        <v>1325106</v>
      </c>
      <c r="H56" s="305">
        <v>8284</v>
      </c>
      <c r="I56" s="305">
        <v>52115</v>
      </c>
      <c r="J56" s="305">
        <v>0</v>
      </c>
      <c r="K56" s="305">
        <v>37770</v>
      </c>
      <c r="L56" s="305">
        <v>3869</v>
      </c>
      <c r="M56" s="305">
        <v>1138</v>
      </c>
      <c r="N56" s="305">
        <v>1073</v>
      </c>
      <c r="O56" s="305">
        <v>13191</v>
      </c>
      <c r="P56" s="305">
        <v>259664</v>
      </c>
      <c r="Q56" s="305">
        <v>0</v>
      </c>
      <c r="R56" s="305">
        <v>189699</v>
      </c>
      <c r="S56" s="305">
        <v>1196</v>
      </c>
      <c r="T56" s="305">
        <v>16322</v>
      </c>
      <c r="U56" s="305">
        <v>16244</v>
      </c>
      <c r="V56" s="305">
        <v>82846</v>
      </c>
      <c r="W56" s="305">
        <v>3237</v>
      </c>
      <c r="X56" s="305">
        <v>168004</v>
      </c>
      <c r="Y56" s="305">
        <v>724475</v>
      </c>
      <c r="Z56" s="305">
        <v>49317</v>
      </c>
      <c r="AA56" s="305">
        <v>149993</v>
      </c>
      <c r="AB56" s="305">
        <v>1089400</v>
      </c>
    </row>
    <row r="57" spans="1:28" s="99" customFormat="1" ht="11.25" customHeight="1">
      <c r="A57" s="108">
        <v>39</v>
      </c>
      <c r="B57" s="109">
        <v>364</v>
      </c>
      <c r="C57" s="111" t="s">
        <v>126</v>
      </c>
      <c r="D57" s="305">
        <v>4088333</v>
      </c>
      <c r="E57" s="305">
        <v>574908</v>
      </c>
      <c r="F57" s="305">
        <v>68456</v>
      </c>
      <c r="G57" s="305">
        <v>1444091</v>
      </c>
      <c r="H57" s="305">
        <v>0</v>
      </c>
      <c r="I57" s="305">
        <v>67086</v>
      </c>
      <c r="J57" s="305">
        <v>0</v>
      </c>
      <c r="K57" s="305">
        <v>39401</v>
      </c>
      <c r="L57" s="305">
        <v>5433</v>
      </c>
      <c r="M57" s="305">
        <v>1595</v>
      </c>
      <c r="N57" s="305">
        <v>1510</v>
      </c>
      <c r="O57" s="305">
        <v>17316</v>
      </c>
      <c r="P57" s="305">
        <v>114431</v>
      </c>
      <c r="Q57" s="305">
        <v>0</v>
      </c>
      <c r="R57" s="305">
        <v>342152</v>
      </c>
      <c r="S57" s="305">
        <v>1571</v>
      </c>
      <c r="T57" s="305">
        <v>18250</v>
      </c>
      <c r="U57" s="305">
        <v>51386</v>
      </c>
      <c r="V57" s="305">
        <v>73151</v>
      </c>
      <c r="W57" s="305">
        <v>4766</v>
      </c>
      <c r="X57" s="305">
        <v>63219</v>
      </c>
      <c r="Y57" s="305">
        <v>284413</v>
      </c>
      <c r="Z57" s="305">
        <v>116061</v>
      </c>
      <c r="AA57" s="305">
        <v>109737</v>
      </c>
      <c r="AB57" s="305">
        <v>689400</v>
      </c>
    </row>
    <row r="58" spans="1:28" s="99" customFormat="1" ht="11.25" customHeight="1">
      <c r="A58" s="108">
        <v>25</v>
      </c>
      <c r="B58" s="109">
        <v>381</v>
      </c>
      <c r="C58" s="111" t="s">
        <v>127</v>
      </c>
      <c r="D58" s="305">
        <v>9718130</v>
      </c>
      <c r="E58" s="305">
        <v>4081628</v>
      </c>
      <c r="F58" s="305">
        <v>195922</v>
      </c>
      <c r="G58" s="305">
        <v>1391566</v>
      </c>
      <c r="H58" s="305">
        <v>1964</v>
      </c>
      <c r="I58" s="305">
        <v>312889</v>
      </c>
      <c r="J58" s="305">
        <v>0</v>
      </c>
      <c r="K58" s="305">
        <v>101493</v>
      </c>
      <c r="L58" s="305">
        <v>32198</v>
      </c>
      <c r="M58" s="305">
        <v>9445</v>
      </c>
      <c r="N58" s="305">
        <v>8971</v>
      </c>
      <c r="O58" s="305">
        <v>114431</v>
      </c>
      <c r="P58" s="305">
        <v>468980</v>
      </c>
      <c r="Q58" s="305">
        <v>0</v>
      </c>
      <c r="R58" s="305">
        <v>841428</v>
      </c>
      <c r="S58" s="305">
        <v>6260</v>
      </c>
      <c r="T58" s="305">
        <v>15705</v>
      </c>
      <c r="U58" s="305">
        <v>150731</v>
      </c>
      <c r="V58" s="305">
        <v>105009</v>
      </c>
      <c r="W58" s="305">
        <v>39928</v>
      </c>
      <c r="X58" s="305">
        <v>1084</v>
      </c>
      <c r="Y58" s="305">
        <v>289291</v>
      </c>
      <c r="Z58" s="305">
        <v>260678</v>
      </c>
      <c r="AA58" s="305">
        <v>324429</v>
      </c>
      <c r="AB58" s="305">
        <v>964100</v>
      </c>
    </row>
    <row r="59" spans="1:28" s="99" customFormat="1" ht="11.25" customHeight="1">
      <c r="A59" s="108">
        <v>26</v>
      </c>
      <c r="B59" s="109">
        <v>382</v>
      </c>
      <c r="C59" s="111" t="s">
        <v>128</v>
      </c>
      <c r="D59" s="305">
        <v>9966184</v>
      </c>
      <c r="E59" s="305">
        <v>4817705</v>
      </c>
      <c r="F59" s="305">
        <v>168174</v>
      </c>
      <c r="G59" s="305">
        <v>1068191</v>
      </c>
      <c r="H59" s="305">
        <v>0</v>
      </c>
      <c r="I59" s="305">
        <v>323795</v>
      </c>
      <c r="J59" s="305">
        <v>0</v>
      </c>
      <c r="K59" s="305">
        <v>67746</v>
      </c>
      <c r="L59" s="305">
        <v>31653</v>
      </c>
      <c r="M59" s="305">
        <v>9300</v>
      </c>
      <c r="N59" s="305">
        <v>8804</v>
      </c>
      <c r="O59" s="305">
        <v>121448</v>
      </c>
      <c r="P59" s="305">
        <v>503839</v>
      </c>
      <c r="Q59" s="305">
        <v>0</v>
      </c>
      <c r="R59" s="305">
        <v>408664</v>
      </c>
      <c r="S59" s="305">
        <v>7416</v>
      </c>
      <c r="T59" s="305">
        <v>37720</v>
      </c>
      <c r="U59" s="305">
        <v>204322</v>
      </c>
      <c r="V59" s="305">
        <v>192594</v>
      </c>
      <c r="W59" s="305">
        <v>35703</v>
      </c>
      <c r="X59" s="305">
        <v>0</v>
      </c>
      <c r="Y59" s="305">
        <v>530520</v>
      </c>
      <c r="Z59" s="305">
        <v>258202</v>
      </c>
      <c r="AA59" s="305">
        <v>216388</v>
      </c>
      <c r="AB59" s="305">
        <v>954000</v>
      </c>
    </row>
    <row r="60" spans="1:28" s="99" customFormat="1" ht="11.25" customHeight="1">
      <c r="A60" s="108">
        <v>42</v>
      </c>
      <c r="B60" s="109">
        <v>421</v>
      </c>
      <c r="C60" s="111" t="s">
        <v>129</v>
      </c>
      <c r="D60" s="305">
        <v>6020970</v>
      </c>
      <c r="E60" s="305">
        <v>744656</v>
      </c>
      <c r="F60" s="305">
        <v>36837</v>
      </c>
      <c r="G60" s="305">
        <v>1701131</v>
      </c>
      <c r="H60" s="305">
        <v>0</v>
      </c>
      <c r="I60" s="305">
        <v>85448</v>
      </c>
      <c r="J60" s="305">
        <v>0</v>
      </c>
      <c r="K60" s="305">
        <v>15576</v>
      </c>
      <c r="L60" s="305">
        <v>10456</v>
      </c>
      <c r="M60" s="305">
        <v>3085</v>
      </c>
      <c r="N60" s="305">
        <v>2895</v>
      </c>
      <c r="O60" s="305">
        <v>35367</v>
      </c>
      <c r="P60" s="305">
        <v>1417890</v>
      </c>
      <c r="Q60" s="305">
        <v>0</v>
      </c>
      <c r="R60" s="305">
        <v>167821</v>
      </c>
      <c r="S60" s="305">
        <v>0</v>
      </c>
      <c r="T60" s="305">
        <v>16653</v>
      </c>
      <c r="U60" s="305">
        <v>2242</v>
      </c>
      <c r="V60" s="305">
        <v>53101</v>
      </c>
      <c r="W60" s="305">
        <v>19133</v>
      </c>
      <c r="X60" s="305">
        <v>87916</v>
      </c>
      <c r="Y60" s="305">
        <v>506445</v>
      </c>
      <c r="Z60" s="305">
        <v>149097</v>
      </c>
      <c r="AA60" s="305">
        <v>54531</v>
      </c>
      <c r="AB60" s="305">
        <v>910690</v>
      </c>
    </row>
    <row r="61" spans="1:28" s="99" customFormat="1" ht="11.25" customHeight="1">
      <c r="A61" s="108">
        <v>43</v>
      </c>
      <c r="B61" s="109">
        <v>422</v>
      </c>
      <c r="C61" s="111" t="s">
        <v>130</v>
      </c>
      <c r="D61" s="305">
        <v>8444330</v>
      </c>
      <c r="E61" s="305">
        <v>1686527</v>
      </c>
      <c r="F61" s="305">
        <v>144876</v>
      </c>
      <c r="G61" s="305">
        <v>2572924</v>
      </c>
      <c r="H61" s="305">
        <v>14273</v>
      </c>
      <c r="I61" s="305">
        <v>178472</v>
      </c>
      <c r="J61" s="305">
        <v>0</v>
      </c>
      <c r="K61" s="305">
        <v>77149</v>
      </c>
      <c r="L61" s="305">
        <v>17406</v>
      </c>
      <c r="M61" s="305">
        <v>5097</v>
      </c>
      <c r="N61" s="305">
        <v>4856</v>
      </c>
      <c r="O61" s="305">
        <v>61206</v>
      </c>
      <c r="P61" s="305">
        <v>515400</v>
      </c>
      <c r="Q61" s="305">
        <v>0</v>
      </c>
      <c r="R61" s="305">
        <v>703273</v>
      </c>
      <c r="S61" s="305">
        <v>3618</v>
      </c>
      <c r="T61" s="305">
        <v>6004</v>
      </c>
      <c r="U61" s="305">
        <v>51201</v>
      </c>
      <c r="V61" s="305">
        <v>47551</v>
      </c>
      <c r="W61" s="305">
        <v>27113</v>
      </c>
      <c r="X61" s="305">
        <v>5239</v>
      </c>
      <c r="Y61" s="305">
        <v>791808</v>
      </c>
      <c r="Z61" s="305">
        <v>49608</v>
      </c>
      <c r="AA61" s="305">
        <v>166729</v>
      </c>
      <c r="AB61" s="305">
        <v>1314000</v>
      </c>
    </row>
    <row r="62" spans="1:28" s="99" customFormat="1" ht="11.25" customHeight="1">
      <c r="A62" s="108">
        <v>44</v>
      </c>
      <c r="B62" s="109">
        <v>441</v>
      </c>
      <c r="C62" s="111" t="s">
        <v>131</v>
      </c>
      <c r="D62" s="305">
        <v>4415885</v>
      </c>
      <c r="E62" s="305">
        <v>746188</v>
      </c>
      <c r="F62" s="305">
        <v>77797</v>
      </c>
      <c r="G62" s="305">
        <v>1913192</v>
      </c>
      <c r="H62" s="305">
        <v>19684</v>
      </c>
      <c r="I62" s="305">
        <v>75382</v>
      </c>
      <c r="J62" s="305">
        <v>0</v>
      </c>
      <c r="K62" s="305">
        <v>45584</v>
      </c>
      <c r="L62" s="305">
        <v>6949</v>
      </c>
      <c r="M62" s="305">
        <v>2044</v>
      </c>
      <c r="N62" s="305">
        <v>1929</v>
      </c>
      <c r="O62" s="305">
        <v>24293</v>
      </c>
      <c r="P62" s="305">
        <v>122821</v>
      </c>
      <c r="Q62" s="305">
        <v>0</v>
      </c>
      <c r="R62" s="305">
        <v>363235</v>
      </c>
      <c r="S62" s="305">
        <v>2121</v>
      </c>
      <c r="T62" s="305">
        <v>9091</v>
      </c>
      <c r="U62" s="305">
        <v>117980</v>
      </c>
      <c r="V62" s="305">
        <v>112912</v>
      </c>
      <c r="W62" s="305">
        <v>7859</v>
      </c>
      <c r="X62" s="305">
        <v>15524</v>
      </c>
      <c r="Y62" s="305">
        <v>170626</v>
      </c>
      <c r="Z62" s="305">
        <v>54392</v>
      </c>
      <c r="AA62" s="305">
        <v>92828</v>
      </c>
      <c r="AB62" s="305">
        <v>433454</v>
      </c>
    </row>
    <row r="63" spans="1:28" s="99" customFormat="1" ht="11.25" customHeight="1">
      <c r="A63" s="108">
        <v>45</v>
      </c>
      <c r="B63" s="109">
        <v>442</v>
      </c>
      <c r="C63" s="111" t="s">
        <v>132</v>
      </c>
      <c r="D63" s="305">
        <v>5424165</v>
      </c>
      <c r="E63" s="305">
        <v>1306767</v>
      </c>
      <c r="F63" s="305">
        <v>123048</v>
      </c>
      <c r="G63" s="305">
        <v>1897000</v>
      </c>
      <c r="H63" s="305">
        <v>18073</v>
      </c>
      <c r="I63" s="305">
        <v>120540</v>
      </c>
      <c r="J63" s="305">
        <v>0</v>
      </c>
      <c r="K63" s="305">
        <v>70139</v>
      </c>
      <c r="L63" s="305">
        <v>11930</v>
      </c>
      <c r="M63" s="305">
        <v>3489</v>
      </c>
      <c r="N63" s="305">
        <v>3332</v>
      </c>
      <c r="O63" s="305">
        <v>44840</v>
      </c>
      <c r="P63" s="305">
        <v>208973</v>
      </c>
      <c r="Q63" s="305">
        <v>0</v>
      </c>
      <c r="R63" s="305">
        <v>331785</v>
      </c>
      <c r="S63" s="305">
        <v>2585</v>
      </c>
      <c r="T63" s="305">
        <v>39693</v>
      </c>
      <c r="U63" s="305">
        <v>46998</v>
      </c>
      <c r="V63" s="305">
        <v>118891</v>
      </c>
      <c r="W63" s="305">
        <v>24863</v>
      </c>
      <c r="X63" s="305">
        <v>3321</v>
      </c>
      <c r="Y63" s="305">
        <v>194152</v>
      </c>
      <c r="Z63" s="305">
        <v>108381</v>
      </c>
      <c r="AA63" s="305">
        <v>318365</v>
      </c>
      <c r="AB63" s="305">
        <v>427000</v>
      </c>
    </row>
    <row r="64" spans="1:28" s="99" customFormat="1" ht="11.25" customHeight="1">
      <c r="A64" s="108">
        <v>46</v>
      </c>
      <c r="B64" s="109">
        <v>443</v>
      </c>
      <c r="C64" s="111" t="s">
        <v>133</v>
      </c>
      <c r="D64" s="305">
        <v>7734243</v>
      </c>
      <c r="E64" s="305">
        <v>2983429</v>
      </c>
      <c r="F64" s="305">
        <v>133537</v>
      </c>
      <c r="G64" s="305">
        <v>616333</v>
      </c>
      <c r="H64" s="305">
        <v>24317</v>
      </c>
      <c r="I64" s="305">
        <v>233942</v>
      </c>
      <c r="J64" s="305">
        <v>0</v>
      </c>
      <c r="K64" s="305">
        <v>71890</v>
      </c>
      <c r="L64" s="305">
        <v>18584</v>
      </c>
      <c r="M64" s="305">
        <v>5433</v>
      </c>
      <c r="N64" s="305">
        <v>5194</v>
      </c>
      <c r="O64" s="305">
        <v>96329</v>
      </c>
      <c r="P64" s="305">
        <v>363207</v>
      </c>
      <c r="Q64" s="305">
        <v>0</v>
      </c>
      <c r="R64" s="305">
        <v>416014</v>
      </c>
      <c r="S64" s="305">
        <v>4474</v>
      </c>
      <c r="T64" s="305">
        <v>74426</v>
      </c>
      <c r="U64" s="305">
        <v>183632</v>
      </c>
      <c r="V64" s="305">
        <v>146431</v>
      </c>
      <c r="W64" s="305">
        <v>39731</v>
      </c>
      <c r="X64" s="305">
        <v>8553</v>
      </c>
      <c r="Y64" s="305">
        <v>376024</v>
      </c>
      <c r="Z64" s="305">
        <v>200063</v>
      </c>
      <c r="AA64" s="305">
        <v>379400</v>
      </c>
      <c r="AB64" s="305">
        <v>1353300</v>
      </c>
    </row>
    <row r="65" spans="1:28" s="99" customFormat="1" ht="11.25" customHeight="1">
      <c r="A65" s="108">
        <v>47</v>
      </c>
      <c r="B65" s="109">
        <v>444</v>
      </c>
      <c r="C65" s="111" t="s">
        <v>134</v>
      </c>
      <c r="D65" s="305">
        <v>5723310</v>
      </c>
      <c r="E65" s="305">
        <v>1719413</v>
      </c>
      <c r="F65" s="305">
        <v>107554</v>
      </c>
      <c r="G65" s="305">
        <v>1457902</v>
      </c>
      <c r="H65" s="305">
        <v>13908</v>
      </c>
      <c r="I65" s="305">
        <v>151854</v>
      </c>
      <c r="J65" s="305">
        <v>0</v>
      </c>
      <c r="K65" s="305">
        <v>52944</v>
      </c>
      <c r="L65" s="305">
        <v>20351</v>
      </c>
      <c r="M65" s="305">
        <v>5944</v>
      </c>
      <c r="N65" s="305">
        <v>5694</v>
      </c>
      <c r="O65" s="305">
        <v>74162</v>
      </c>
      <c r="P65" s="305">
        <v>295642</v>
      </c>
      <c r="Q65" s="305">
        <v>0</v>
      </c>
      <c r="R65" s="305">
        <v>314654</v>
      </c>
      <c r="S65" s="305">
        <v>2937</v>
      </c>
      <c r="T65" s="305">
        <v>10493</v>
      </c>
      <c r="U65" s="305">
        <v>31284</v>
      </c>
      <c r="V65" s="305">
        <v>234823</v>
      </c>
      <c r="W65" s="305">
        <v>26300</v>
      </c>
      <c r="X65" s="305">
        <v>10095</v>
      </c>
      <c r="Y65" s="305">
        <v>457458</v>
      </c>
      <c r="Z65" s="305">
        <v>190581</v>
      </c>
      <c r="AA65" s="305">
        <v>95517</v>
      </c>
      <c r="AB65" s="305">
        <v>443800</v>
      </c>
    </row>
    <row r="66" spans="1:28" s="99" customFormat="1" ht="11.25" customHeight="1">
      <c r="A66" s="108">
        <v>48</v>
      </c>
      <c r="B66" s="109">
        <v>445</v>
      </c>
      <c r="C66" s="263" t="s">
        <v>135</v>
      </c>
      <c r="D66" s="305">
        <v>3494028</v>
      </c>
      <c r="E66" s="305">
        <v>1639870</v>
      </c>
      <c r="F66" s="305">
        <v>48180</v>
      </c>
      <c r="G66" s="305">
        <v>390399</v>
      </c>
      <c r="H66" s="305">
        <v>0</v>
      </c>
      <c r="I66" s="305">
        <v>44602</v>
      </c>
      <c r="J66" s="305">
        <v>0</v>
      </c>
      <c r="K66" s="305">
        <v>28093</v>
      </c>
      <c r="L66" s="305">
        <v>4640</v>
      </c>
      <c r="M66" s="305">
        <v>1363</v>
      </c>
      <c r="N66" s="305">
        <v>1289</v>
      </c>
      <c r="O66" s="305">
        <v>18025</v>
      </c>
      <c r="P66" s="305">
        <v>102813</v>
      </c>
      <c r="Q66" s="305">
        <v>0</v>
      </c>
      <c r="R66" s="305">
        <v>177735</v>
      </c>
      <c r="S66" s="305">
        <v>1120</v>
      </c>
      <c r="T66" s="305">
        <v>6075</v>
      </c>
      <c r="U66" s="305">
        <v>63674</v>
      </c>
      <c r="V66" s="305">
        <v>65945</v>
      </c>
      <c r="W66" s="305">
        <v>3604</v>
      </c>
      <c r="X66" s="305">
        <v>4116</v>
      </c>
      <c r="Y66" s="305">
        <v>262569</v>
      </c>
      <c r="Z66" s="305">
        <v>106817</v>
      </c>
      <c r="AA66" s="305">
        <v>53399</v>
      </c>
      <c r="AB66" s="305">
        <v>469700</v>
      </c>
    </row>
    <row r="67" spans="1:28" s="99" customFormat="1" ht="11.25" customHeight="1">
      <c r="A67" s="108">
        <v>53</v>
      </c>
      <c r="B67" s="109">
        <v>461</v>
      </c>
      <c r="C67" s="111" t="s">
        <v>136</v>
      </c>
      <c r="D67" s="305">
        <v>8686182</v>
      </c>
      <c r="E67" s="305">
        <v>1683778</v>
      </c>
      <c r="F67" s="305">
        <v>118518</v>
      </c>
      <c r="G67" s="305">
        <v>2185454</v>
      </c>
      <c r="H67" s="305">
        <v>0</v>
      </c>
      <c r="I67" s="305">
        <v>159292</v>
      </c>
      <c r="J67" s="305">
        <v>0</v>
      </c>
      <c r="K67" s="305">
        <v>63784</v>
      </c>
      <c r="L67" s="305">
        <v>14779</v>
      </c>
      <c r="M67" s="305">
        <v>4308</v>
      </c>
      <c r="N67" s="305">
        <v>4142</v>
      </c>
      <c r="O67" s="305">
        <v>55799</v>
      </c>
      <c r="P67" s="305">
        <v>366086</v>
      </c>
      <c r="Q67" s="305">
        <v>0</v>
      </c>
      <c r="R67" s="305">
        <v>424322</v>
      </c>
      <c r="S67" s="305">
        <v>3194</v>
      </c>
      <c r="T67" s="305">
        <v>26013</v>
      </c>
      <c r="U67" s="305">
        <v>67997</v>
      </c>
      <c r="V67" s="305">
        <v>155817</v>
      </c>
      <c r="W67" s="305">
        <v>65302</v>
      </c>
      <c r="X67" s="305">
        <v>100</v>
      </c>
      <c r="Y67" s="305">
        <v>1383954</v>
      </c>
      <c r="Z67" s="305">
        <v>201797</v>
      </c>
      <c r="AA67" s="305">
        <v>274446</v>
      </c>
      <c r="AB67" s="305">
        <v>1427300</v>
      </c>
    </row>
    <row r="68" spans="1:28" s="99" customFormat="1" ht="11.25" customHeight="1">
      <c r="A68" s="108">
        <v>54</v>
      </c>
      <c r="B68" s="109">
        <v>462</v>
      </c>
      <c r="C68" s="111" t="s">
        <v>137</v>
      </c>
      <c r="D68" s="305">
        <v>5029649</v>
      </c>
      <c r="E68" s="305">
        <v>1250063</v>
      </c>
      <c r="F68" s="305">
        <v>72400</v>
      </c>
      <c r="G68" s="305">
        <v>1283410</v>
      </c>
      <c r="H68" s="305">
        <v>1605</v>
      </c>
      <c r="I68" s="305">
        <v>109872</v>
      </c>
      <c r="J68" s="305">
        <v>0</v>
      </c>
      <c r="K68" s="305">
        <v>35978</v>
      </c>
      <c r="L68" s="305">
        <v>12074</v>
      </c>
      <c r="M68" s="305">
        <v>3531</v>
      </c>
      <c r="N68" s="305">
        <v>3373</v>
      </c>
      <c r="O68" s="305">
        <v>53043</v>
      </c>
      <c r="P68" s="305">
        <v>369561</v>
      </c>
      <c r="Q68" s="305">
        <v>0</v>
      </c>
      <c r="R68" s="305">
        <v>209217</v>
      </c>
      <c r="S68" s="305">
        <v>2738</v>
      </c>
      <c r="T68" s="305">
        <v>2573</v>
      </c>
      <c r="U68" s="305">
        <v>61340</v>
      </c>
      <c r="V68" s="305">
        <v>30116</v>
      </c>
      <c r="W68" s="305">
        <v>8401</v>
      </c>
      <c r="X68" s="305">
        <v>160</v>
      </c>
      <c r="Y68" s="305">
        <v>616367</v>
      </c>
      <c r="Z68" s="305">
        <v>129733</v>
      </c>
      <c r="AA68" s="305">
        <v>86594</v>
      </c>
      <c r="AB68" s="305">
        <v>687500</v>
      </c>
    </row>
    <row r="69" spans="1:28" s="99" customFormat="1" ht="11.25" customHeight="1">
      <c r="A69" s="108">
        <v>55</v>
      </c>
      <c r="B69" s="109">
        <v>463</v>
      </c>
      <c r="C69" s="111" t="s">
        <v>138</v>
      </c>
      <c r="D69" s="305">
        <v>4431780</v>
      </c>
      <c r="E69" s="305">
        <v>1001494</v>
      </c>
      <c r="F69" s="305">
        <v>67616</v>
      </c>
      <c r="G69" s="305">
        <v>1592096</v>
      </c>
      <c r="H69" s="305">
        <v>0</v>
      </c>
      <c r="I69" s="305">
        <v>97260</v>
      </c>
      <c r="J69" s="305">
        <v>0</v>
      </c>
      <c r="K69" s="305">
        <v>31461</v>
      </c>
      <c r="L69" s="305">
        <v>10451</v>
      </c>
      <c r="M69" s="305">
        <v>3081</v>
      </c>
      <c r="N69" s="305">
        <v>2896</v>
      </c>
      <c r="O69" s="305">
        <v>34853</v>
      </c>
      <c r="P69" s="305">
        <v>214631</v>
      </c>
      <c r="Q69" s="305">
        <v>0</v>
      </c>
      <c r="R69" s="305">
        <v>306710</v>
      </c>
      <c r="S69" s="305">
        <v>1662</v>
      </c>
      <c r="T69" s="305">
        <v>5555</v>
      </c>
      <c r="U69" s="305">
        <v>82540</v>
      </c>
      <c r="V69" s="305">
        <v>64207</v>
      </c>
      <c r="W69" s="305">
        <v>6902</v>
      </c>
      <c r="X69" s="305">
        <v>0</v>
      </c>
      <c r="Y69" s="305">
        <v>149548</v>
      </c>
      <c r="Z69" s="305">
        <v>11540</v>
      </c>
      <c r="AA69" s="305">
        <v>190877</v>
      </c>
      <c r="AB69" s="305">
        <v>556400</v>
      </c>
    </row>
    <row r="70" spans="1:28" s="99" customFormat="1" ht="11.25" customHeight="1">
      <c r="A70" s="108">
        <v>56</v>
      </c>
      <c r="B70" s="109">
        <v>464</v>
      </c>
      <c r="C70" s="111" t="s">
        <v>139</v>
      </c>
      <c r="D70" s="305">
        <v>9128283</v>
      </c>
      <c r="E70" s="305">
        <v>3779717</v>
      </c>
      <c r="F70" s="305">
        <v>158555</v>
      </c>
      <c r="G70" s="305">
        <v>1645744</v>
      </c>
      <c r="H70" s="305">
        <v>9175</v>
      </c>
      <c r="I70" s="305">
        <v>314161</v>
      </c>
      <c r="J70" s="305">
        <v>0</v>
      </c>
      <c r="K70" s="305">
        <v>74863</v>
      </c>
      <c r="L70" s="305">
        <v>31938</v>
      </c>
      <c r="M70" s="305">
        <v>9356</v>
      </c>
      <c r="N70" s="305">
        <v>8910</v>
      </c>
      <c r="O70" s="305">
        <v>118591</v>
      </c>
      <c r="P70" s="305">
        <v>494570</v>
      </c>
      <c r="Q70" s="305">
        <v>0</v>
      </c>
      <c r="R70" s="305">
        <v>448197</v>
      </c>
      <c r="S70" s="305">
        <v>7683</v>
      </c>
      <c r="T70" s="305">
        <v>5699</v>
      </c>
      <c r="U70" s="305">
        <v>121171</v>
      </c>
      <c r="V70" s="305">
        <v>123731</v>
      </c>
      <c r="W70" s="305">
        <v>31701</v>
      </c>
      <c r="X70" s="305">
        <v>0</v>
      </c>
      <c r="Y70" s="305">
        <v>280259</v>
      </c>
      <c r="Z70" s="305">
        <v>281678</v>
      </c>
      <c r="AA70" s="305">
        <v>216684</v>
      </c>
      <c r="AB70" s="305">
        <v>965900</v>
      </c>
    </row>
    <row r="71" spans="1:28" s="99" customFormat="1" ht="11.25" customHeight="1">
      <c r="A71" s="108">
        <v>57</v>
      </c>
      <c r="B71" s="109">
        <v>481</v>
      </c>
      <c r="C71" s="111" t="s">
        <v>140</v>
      </c>
      <c r="D71" s="305">
        <v>7873467</v>
      </c>
      <c r="E71" s="305">
        <v>2292817</v>
      </c>
      <c r="F71" s="305">
        <v>164330</v>
      </c>
      <c r="G71" s="305">
        <v>2031950</v>
      </c>
      <c r="H71" s="305">
        <v>60258</v>
      </c>
      <c r="I71" s="305">
        <v>166865</v>
      </c>
      <c r="J71" s="305">
        <v>0</v>
      </c>
      <c r="K71" s="305">
        <v>95224</v>
      </c>
      <c r="L71" s="305">
        <v>16400</v>
      </c>
      <c r="M71" s="305">
        <v>4799</v>
      </c>
      <c r="N71" s="305">
        <v>4579</v>
      </c>
      <c r="O71" s="305">
        <v>59081</v>
      </c>
      <c r="P71" s="305">
        <v>276928</v>
      </c>
      <c r="Q71" s="305">
        <v>0</v>
      </c>
      <c r="R71" s="305">
        <v>381183</v>
      </c>
      <c r="S71" s="305">
        <v>3757</v>
      </c>
      <c r="T71" s="305">
        <v>44650</v>
      </c>
      <c r="U71" s="305">
        <v>47108</v>
      </c>
      <c r="V71" s="305">
        <v>248314</v>
      </c>
      <c r="W71" s="305">
        <v>88055</v>
      </c>
      <c r="X71" s="305">
        <v>3563</v>
      </c>
      <c r="Y71" s="305">
        <v>410501</v>
      </c>
      <c r="Z71" s="305">
        <v>110391</v>
      </c>
      <c r="AA71" s="305">
        <v>178014</v>
      </c>
      <c r="AB71" s="305">
        <v>1184700</v>
      </c>
    </row>
    <row r="72" spans="1:28" s="99" customFormat="1" ht="11.25" customHeight="1">
      <c r="A72" s="108">
        <v>58</v>
      </c>
      <c r="B72" s="109">
        <v>501</v>
      </c>
      <c r="C72" s="111" t="s">
        <v>141</v>
      </c>
      <c r="D72" s="305">
        <v>5896042</v>
      </c>
      <c r="E72" s="305">
        <v>783840</v>
      </c>
      <c r="F72" s="305">
        <v>88428</v>
      </c>
      <c r="G72" s="305">
        <v>2039503</v>
      </c>
      <c r="H72" s="305">
        <v>15309</v>
      </c>
      <c r="I72" s="305">
        <v>91840</v>
      </c>
      <c r="J72" s="305">
        <v>0</v>
      </c>
      <c r="K72" s="305">
        <v>52599</v>
      </c>
      <c r="L72" s="305">
        <v>6478</v>
      </c>
      <c r="M72" s="305">
        <v>1912</v>
      </c>
      <c r="N72" s="305">
        <v>1792</v>
      </c>
      <c r="O72" s="305">
        <v>22360</v>
      </c>
      <c r="P72" s="305">
        <v>320675</v>
      </c>
      <c r="Q72" s="305">
        <v>0</v>
      </c>
      <c r="R72" s="305">
        <v>271401</v>
      </c>
      <c r="S72" s="305">
        <v>1846</v>
      </c>
      <c r="T72" s="305">
        <v>18517</v>
      </c>
      <c r="U72" s="305">
        <v>413505</v>
      </c>
      <c r="V72" s="305">
        <v>103302</v>
      </c>
      <c r="W72" s="305">
        <v>6785</v>
      </c>
      <c r="X72" s="305">
        <v>3433</v>
      </c>
      <c r="Y72" s="305">
        <v>1006310</v>
      </c>
      <c r="Z72" s="305">
        <v>31002</v>
      </c>
      <c r="AA72" s="305">
        <v>47405</v>
      </c>
      <c r="AB72" s="305">
        <v>567800</v>
      </c>
    </row>
    <row r="73" spans="1:28" s="99" customFormat="1" ht="11.25" customHeight="1">
      <c r="A73" s="108">
        <v>59</v>
      </c>
      <c r="B73" s="109">
        <v>502</v>
      </c>
      <c r="C73" s="111" t="s">
        <v>142</v>
      </c>
      <c r="D73" s="305">
        <v>4804145</v>
      </c>
      <c r="E73" s="305">
        <v>478854</v>
      </c>
      <c r="F73" s="305">
        <v>69174</v>
      </c>
      <c r="G73" s="305">
        <v>1262691</v>
      </c>
      <c r="H73" s="305">
        <v>21360</v>
      </c>
      <c r="I73" s="305">
        <v>49129</v>
      </c>
      <c r="J73" s="305">
        <v>0</v>
      </c>
      <c r="K73" s="305">
        <v>42670</v>
      </c>
      <c r="L73" s="305">
        <v>3755</v>
      </c>
      <c r="M73" s="305">
        <v>1098</v>
      </c>
      <c r="N73" s="305">
        <v>1047</v>
      </c>
      <c r="O73" s="305">
        <v>16793</v>
      </c>
      <c r="P73" s="305">
        <v>589741</v>
      </c>
      <c r="Q73" s="305">
        <v>0</v>
      </c>
      <c r="R73" s="305">
        <v>229121</v>
      </c>
      <c r="S73" s="305">
        <v>1738</v>
      </c>
      <c r="T73" s="305">
        <v>3379</v>
      </c>
      <c r="U73" s="305">
        <v>19617</v>
      </c>
      <c r="V73" s="305">
        <v>57325</v>
      </c>
      <c r="W73" s="305">
        <v>5770</v>
      </c>
      <c r="X73" s="305">
        <v>26725</v>
      </c>
      <c r="Y73" s="305">
        <v>502000</v>
      </c>
      <c r="Z73" s="305">
        <v>21584</v>
      </c>
      <c r="AA73" s="305">
        <v>33074</v>
      </c>
      <c r="AB73" s="305">
        <v>1367500</v>
      </c>
    </row>
    <row r="74" spans="1:28" s="99" customFormat="1" ht="11.25" customHeight="1">
      <c r="A74" s="108">
        <v>60</v>
      </c>
      <c r="B74" s="109">
        <v>503</v>
      </c>
      <c r="C74" s="111" t="s">
        <v>143</v>
      </c>
      <c r="D74" s="305">
        <v>2884547</v>
      </c>
      <c r="E74" s="305">
        <v>331861</v>
      </c>
      <c r="F74" s="305">
        <v>43310</v>
      </c>
      <c r="G74" s="305">
        <v>1151738</v>
      </c>
      <c r="H74" s="305">
        <v>5017</v>
      </c>
      <c r="I74" s="305">
        <v>39767</v>
      </c>
      <c r="J74" s="305">
        <v>0</v>
      </c>
      <c r="K74" s="305">
        <v>25479</v>
      </c>
      <c r="L74" s="305">
        <v>3210</v>
      </c>
      <c r="M74" s="305">
        <v>942</v>
      </c>
      <c r="N74" s="305">
        <v>892</v>
      </c>
      <c r="O74" s="305">
        <v>11549</v>
      </c>
      <c r="P74" s="305">
        <v>152729</v>
      </c>
      <c r="Q74" s="305">
        <v>0</v>
      </c>
      <c r="R74" s="305">
        <v>183822</v>
      </c>
      <c r="S74" s="305">
        <v>932</v>
      </c>
      <c r="T74" s="305">
        <v>2733</v>
      </c>
      <c r="U74" s="305">
        <v>14108</v>
      </c>
      <c r="V74" s="305">
        <v>99215</v>
      </c>
      <c r="W74" s="305">
        <v>3057</v>
      </c>
      <c r="X74" s="305">
        <v>416</v>
      </c>
      <c r="Y74" s="305">
        <v>325116</v>
      </c>
      <c r="Z74" s="305">
        <v>5151</v>
      </c>
      <c r="AA74" s="305">
        <v>31303</v>
      </c>
      <c r="AB74" s="305">
        <v>452200</v>
      </c>
    </row>
    <row r="75" spans="1:28" s="99" customFormat="1" ht="11.25" customHeight="1">
      <c r="A75" s="108">
        <v>61</v>
      </c>
      <c r="B75" s="109">
        <v>504</v>
      </c>
      <c r="C75" s="111" t="s">
        <v>144</v>
      </c>
      <c r="D75" s="305">
        <v>2999833</v>
      </c>
      <c r="E75" s="305">
        <v>680029</v>
      </c>
      <c r="F75" s="305">
        <v>37064</v>
      </c>
      <c r="G75" s="305">
        <v>839175</v>
      </c>
      <c r="H75" s="305">
        <v>12648</v>
      </c>
      <c r="I75" s="305">
        <v>28863</v>
      </c>
      <c r="J75" s="305">
        <v>0</v>
      </c>
      <c r="K75" s="305">
        <v>22405</v>
      </c>
      <c r="L75" s="305">
        <v>2326</v>
      </c>
      <c r="M75" s="305">
        <v>683</v>
      </c>
      <c r="N75" s="305">
        <v>645</v>
      </c>
      <c r="O75" s="305">
        <v>6044</v>
      </c>
      <c r="P75" s="305">
        <v>59691</v>
      </c>
      <c r="Q75" s="305">
        <v>0</v>
      </c>
      <c r="R75" s="305">
        <v>142558</v>
      </c>
      <c r="S75" s="305">
        <v>943</v>
      </c>
      <c r="T75" s="305">
        <v>20633</v>
      </c>
      <c r="U75" s="305">
        <v>8728</v>
      </c>
      <c r="V75" s="305">
        <v>42861</v>
      </c>
      <c r="W75" s="305">
        <v>2591</v>
      </c>
      <c r="X75" s="305">
        <v>740</v>
      </c>
      <c r="Y75" s="305">
        <v>569821</v>
      </c>
      <c r="Z75" s="305">
        <v>84705</v>
      </c>
      <c r="AA75" s="305">
        <v>50580</v>
      </c>
      <c r="AB75" s="305">
        <v>386100</v>
      </c>
    </row>
    <row r="76" spans="1:28" s="99" customFormat="1" ht="11.25" customHeight="1">
      <c r="A76" s="108">
        <v>62</v>
      </c>
      <c r="B76" s="109">
        <v>521</v>
      </c>
      <c r="C76" s="111" t="s">
        <v>145</v>
      </c>
      <c r="D76" s="305">
        <v>10113709</v>
      </c>
      <c r="E76" s="305">
        <v>2702112</v>
      </c>
      <c r="F76" s="305">
        <v>119787</v>
      </c>
      <c r="G76" s="305">
        <v>3341882</v>
      </c>
      <c r="H76" s="305">
        <v>0</v>
      </c>
      <c r="I76" s="305">
        <v>263938</v>
      </c>
      <c r="J76" s="305">
        <v>0</v>
      </c>
      <c r="K76" s="305">
        <v>80301</v>
      </c>
      <c r="L76" s="305">
        <v>21557</v>
      </c>
      <c r="M76" s="305">
        <v>6326</v>
      </c>
      <c r="N76" s="305">
        <v>6002</v>
      </c>
      <c r="O76" s="305">
        <v>79581</v>
      </c>
      <c r="P76" s="305">
        <v>489372</v>
      </c>
      <c r="Q76" s="305">
        <v>0</v>
      </c>
      <c r="R76" s="305">
        <v>393427</v>
      </c>
      <c r="S76" s="305">
        <v>4931</v>
      </c>
      <c r="T76" s="305">
        <v>56607</v>
      </c>
      <c r="U76" s="305">
        <v>166544</v>
      </c>
      <c r="V76" s="305">
        <v>196528</v>
      </c>
      <c r="W76" s="305">
        <v>20606</v>
      </c>
      <c r="X76" s="305">
        <v>1654</v>
      </c>
      <c r="Y76" s="305">
        <v>795247</v>
      </c>
      <c r="Z76" s="305">
        <v>247014</v>
      </c>
      <c r="AA76" s="305">
        <v>129393</v>
      </c>
      <c r="AB76" s="305">
        <v>990900</v>
      </c>
    </row>
    <row r="77" spans="1:28" s="99" customFormat="1" ht="11.25" customHeight="1">
      <c r="A77" s="108">
        <v>63</v>
      </c>
      <c r="B77" s="109">
        <v>522</v>
      </c>
      <c r="C77" s="111" t="s">
        <v>146</v>
      </c>
      <c r="D77" s="305">
        <v>4009707</v>
      </c>
      <c r="E77" s="305">
        <v>573381</v>
      </c>
      <c r="F77" s="305">
        <v>43024</v>
      </c>
      <c r="G77" s="305">
        <v>923290</v>
      </c>
      <c r="H77" s="305">
        <v>0</v>
      </c>
      <c r="I77" s="305">
        <v>55745</v>
      </c>
      <c r="J77" s="305">
        <v>0</v>
      </c>
      <c r="K77" s="305">
        <v>23707</v>
      </c>
      <c r="L77" s="305">
        <v>4657</v>
      </c>
      <c r="M77" s="305">
        <v>1364</v>
      </c>
      <c r="N77" s="305">
        <v>1298</v>
      </c>
      <c r="O77" s="305">
        <v>18253</v>
      </c>
      <c r="P77" s="305">
        <v>236027</v>
      </c>
      <c r="Q77" s="305">
        <v>0</v>
      </c>
      <c r="R77" s="305">
        <v>176076</v>
      </c>
      <c r="S77" s="305">
        <v>1260</v>
      </c>
      <c r="T77" s="305">
        <v>4240</v>
      </c>
      <c r="U77" s="305">
        <v>165286</v>
      </c>
      <c r="V77" s="305">
        <v>70249</v>
      </c>
      <c r="W77" s="305">
        <v>6411</v>
      </c>
      <c r="X77" s="305">
        <v>8546</v>
      </c>
      <c r="Y77" s="305">
        <v>231857</v>
      </c>
      <c r="Z77" s="305">
        <v>142829</v>
      </c>
      <c r="AA77" s="305">
        <v>35707</v>
      </c>
      <c r="AB77" s="305">
        <v>1286500</v>
      </c>
    </row>
    <row r="78" spans="1:28" s="99" customFormat="1" ht="11.25" customHeight="1">
      <c r="A78" s="108">
        <v>64</v>
      </c>
      <c r="B78" s="109">
        <v>523</v>
      </c>
      <c r="C78" s="111" t="s">
        <v>298</v>
      </c>
      <c r="D78" s="305">
        <v>6708092</v>
      </c>
      <c r="E78" s="305">
        <v>850655</v>
      </c>
      <c r="F78" s="305">
        <v>64247</v>
      </c>
      <c r="G78" s="305">
        <v>2373841</v>
      </c>
      <c r="H78" s="305">
        <v>0</v>
      </c>
      <c r="I78" s="305">
        <v>100712</v>
      </c>
      <c r="J78" s="305">
        <v>0</v>
      </c>
      <c r="K78" s="305">
        <v>48957</v>
      </c>
      <c r="L78" s="305">
        <v>8193</v>
      </c>
      <c r="M78" s="305">
        <v>2424</v>
      </c>
      <c r="N78" s="305">
        <v>2261</v>
      </c>
      <c r="O78" s="305">
        <v>25952</v>
      </c>
      <c r="P78" s="305">
        <v>238952</v>
      </c>
      <c r="Q78" s="305">
        <v>0</v>
      </c>
      <c r="R78" s="305">
        <v>164071</v>
      </c>
      <c r="S78" s="305">
        <v>1837</v>
      </c>
      <c r="T78" s="305">
        <v>14486</v>
      </c>
      <c r="U78" s="305">
        <v>49733</v>
      </c>
      <c r="V78" s="305">
        <v>202151</v>
      </c>
      <c r="W78" s="305">
        <v>8001</v>
      </c>
      <c r="X78" s="305">
        <v>31667</v>
      </c>
      <c r="Y78" s="305">
        <v>875003</v>
      </c>
      <c r="Z78" s="305">
        <v>40174</v>
      </c>
      <c r="AA78" s="305">
        <v>619375</v>
      </c>
      <c r="AB78" s="305">
        <v>985400</v>
      </c>
    </row>
    <row r="79" spans="1:28" s="99" customFormat="1" ht="11.25" customHeight="1">
      <c r="A79" s="108">
        <v>65</v>
      </c>
      <c r="B79" s="109">
        <v>524</v>
      </c>
      <c r="C79" s="111" t="s">
        <v>147</v>
      </c>
      <c r="D79" s="305">
        <v>4295493</v>
      </c>
      <c r="E79" s="305">
        <v>378033</v>
      </c>
      <c r="F79" s="305">
        <v>33031</v>
      </c>
      <c r="G79" s="305">
        <v>1853210</v>
      </c>
      <c r="H79" s="305">
        <v>0</v>
      </c>
      <c r="I79" s="305">
        <v>46414</v>
      </c>
      <c r="J79" s="305">
        <v>0</v>
      </c>
      <c r="K79" s="305">
        <v>26184</v>
      </c>
      <c r="L79" s="305">
        <v>3465</v>
      </c>
      <c r="M79" s="305">
        <v>1020</v>
      </c>
      <c r="N79" s="305">
        <v>960</v>
      </c>
      <c r="O79" s="305">
        <v>12922</v>
      </c>
      <c r="P79" s="305">
        <v>117110</v>
      </c>
      <c r="Q79" s="305">
        <v>0</v>
      </c>
      <c r="R79" s="305">
        <v>116884</v>
      </c>
      <c r="S79" s="305">
        <v>799</v>
      </c>
      <c r="T79" s="305">
        <v>107441</v>
      </c>
      <c r="U79" s="305">
        <v>41256</v>
      </c>
      <c r="V79" s="305">
        <v>28195</v>
      </c>
      <c r="W79" s="305">
        <v>3419</v>
      </c>
      <c r="X79" s="305">
        <v>16443</v>
      </c>
      <c r="Y79" s="305">
        <v>529474</v>
      </c>
      <c r="Z79" s="305">
        <v>30404</v>
      </c>
      <c r="AA79" s="305">
        <v>252629</v>
      </c>
      <c r="AB79" s="305">
        <v>696200</v>
      </c>
    </row>
    <row r="80" spans="1:28" s="99" customFormat="1" ht="11.25" customHeight="1">
      <c r="A80" s="108">
        <v>66</v>
      </c>
      <c r="B80" s="109">
        <v>525</v>
      </c>
      <c r="C80" s="111" t="s">
        <v>148</v>
      </c>
      <c r="D80" s="305">
        <v>4719977</v>
      </c>
      <c r="E80" s="305">
        <v>293839</v>
      </c>
      <c r="F80" s="305">
        <v>28085</v>
      </c>
      <c r="G80" s="305">
        <v>1489402</v>
      </c>
      <c r="H80" s="305">
        <v>12432</v>
      </c>
      <c r="I80" s="305">
        <v>40795</v>
      </c>
      <c r="J80" s="305">
        <v>0</v>
      </c>
      <c r="K80" s="305">
        <v>22442</v>
      </c>
      <c r="L80" s="305">
        <v>2638</v>
      </c>
      <c r="M80" s="305">
        <v>770</v>
      </c>
      <c r="N80" s="305">
        <v>735</v>
      </c>
      <c r="O80" s="305">
        <v>8271</v>
      </c>
      <c r="P80" s="305">
        <v>153025</v>
      </c>
      <c r="Q80" s="305">
        <v>0</v>
      </c>
      <c r="R80" s="305">
        <v>108296</v>
      </c>
      <c r="S80" s="305">
        <v>746</v>
      </c>
      <c r="T80" s="305">
        <v>23603</v>
      </c>
      <c r="U80" s="305">
        <v>26735</v>
      </c>
      <c r="V80" s="305">
        <v>25148</v>
      </c>
      <c r="W80" s="305">
        <v>6953</v>
      </c>
      <c r="X80" s="305">
        <v>39627</v>
      </c>
      <c r="Y80" s="305">
        <v>1240363</v>
      </c>
      <c r="Z80" s="305">
        <v>154869</v>
      </c>
      <c r="AA80" s="305">
        <v>225603</v>
      </c>
      <c r="AB80" s="305">
        <v>815600</v>
      </c>
    </row>
    <row r="81" spans="1:28" s="99" customFormat="1" ht="11.25" customHeight="1">
      <c r="A81" s="108">
        <v>70</v>
      </c>
      <c r="B81" s="109">
        <v>541</v>
      </c>
      <c r="C81" s="111" t="s">
        <v>149</v>
      </c>
      <c r="D81" s="305">
        <v>4458005</v>
      </c>
      <c r="E81" s="305">
        <v>622212</v>
      </c>
      <c r="F81" s="305">
        <v>23229</v>
      </c>
      <c r="G81" s="305">
        <v>1141583</v>
      </c>
      <c r="H81" s="305">
        <v>0</v>
      </c>
      <c r="I81" s="305">
        <v>60881</v>
      </c>
      <c r="J81" s="305">
        <v>0</v>
      </c>
      <c r="K81" s="305">
        <v>16793</v>
      </c>
      <c r="L81" s="305">
        <v>3643</v>
      </c>
      <c r="M81" s="305">
        <v>1070</v>
      </c>
      <c r="N81" s="305">
        <v>1013</v>
      </c>
      <c r="O81" s="305">
        <v>12945</v>
      </c>
      <c r="P81" s="305">
        <v>241402</v>
      </c>
      <c r="Q81" s="305">
        <v>0</v>
      </c>
      <c r="R81" s="305">
        <v>85454</v>
      </c>
      <c r="S81" s="305">
        <v>687</v>
      </c>
      <c r="T81" s="305">
        <v>703399</v>
      </c>
      <c r="U81" s="305">
        <v>23399</v>
      </c>
      <c r="V81" s="305">
        <v>42639</v>
      </c>
      <c r="W81" s="305">
        <v>9352</v>
      </c>
      <c r="X81" s="305">
        <v>222</v>
      </c>
      <c r="Y81" s="305">
        <v>412146</v>
      </c>
      <c r="Z81" s="305">
        <v>45969</v>
      </c>
      <c r="AA81" s="305">
        <v>199967</v>
      </c>
      <c r="AB81" s="305">
        <v>810000</v>
      </c>
    </row>
    <row r="82" spans="1:28" s="99" customFormat="1" ht="11.25" customHeight="1">
      <c r="A82" s="108">
        <v>71</v>
      </c>
      <c r="B82" s="109">
        <v>542</v>
      </c>
      <c r="C82" s="111" t="s">
        <v>150</v>
      </c>
      <c r="D82" s="305">
        <v>4346790</v>
      </c>
      <c r="E82" s="305">
        <v>380239</v>
      </c>
      <c r="F82" s="305">
        <v>36867</v>
      </c>
      <c r="G82" s="305">
        <v>1834404</v>
      </c>
      <c r="H82" s="305">
        <v>3594</v>
      </c>
      <c r="I82" s="305">
        <v>48010</v>
      </c>
      <c r="J82" s="305">
        <v>0</v>
      </c>
      <c r="K82" s="305">
        <v>28705</v>
      </c>
      <c r="L82" s="305">
        <v>4036</v>
      </c>
      <c r="M82" s="305">
        <v>1187</v>
      </c>
      <c r="N82" s="305">
        <v>1119</v>
      </c>
      <c r="O82" s="305">
        <v>13955</v>
      </c>
      <c r="P82" s="305">
        <v>294571</v>
      </c>
      <c r="Q82" s="305">
        <v>0</v>
      </c>
      <c r="R82" s="305">
        <v>174753</v>
      </c>
      <c r="S82" s="305">
        <v>990</v>
      </c>
      <c r="T82" s="305">
        <v>56061</v>
      </c>
      <c r="U82" s="305">
        <v>3174</v>
      </c>
      <c r="V82" s="305">
        <v>79371</v>
      </c>
      <c r="W82" s="305">
        <v>10716</v>
      </c>
      <c r="X82" s="305">
        <v>11093</v>
      </c>
      <c r="Y82" s="305">
        <v>257931</v>
      </c>
      <c r="Z82" s="305">
        <v>20902</v>
      </c>
      <c r="AA82" s="305">
        <v>94412</v>
      </c>
      <c r="AB82" s="305">
        <v>990700</v>
      </c>
    </row>
    <row r="83" spans="1:28" s="99" customFormat="1" ht="11.25" customHeight="1">
      <c r="A83" s="108">
        <v>72</v>
      </c>
      <c r="B83" s="109">
        <v>543</v>
      </c>
      <c r="C83" s="111" t="s">
        <v>151</v>
      </c>
      <c r="D83" s="305">
        <v>6574686</v>
      </c>
      <c r="E83" s="305">
        <v>1145188</v>
      </c>
      <c r="F83" s="305">
        <v>69496</v>
      </c>
      <c r="G83" s="305">
        <v>2555050</v>
      </c>
      <c r="H83" s="305">
        <v>0</v>
      </c>
      <c r="I83" s="305">
        <v>142731</v>
      </c>
      <c r="J83" s="305">
        <v>0</v>
      </c>
      <c r="K83" s="305">
        <v>48480</v>
      </c>
      <c r="L83" s="305">
        <v>11446</v>
      </c>
      <c r="M83" s="305">
        <v>3378</v>
      </c>
      <c r="N83" s="305">
        <v>3167</v>
      </c>
      <c r="O83" s="305">
        <v>38992</v>
      </c>
      <c r="P83" s="305">
        <v>190409</v>
      </c>
      <c r="Q83" s="305">
        <v>0</v>
      </c>
      <c r="R83" s="305">
        <v>241971</v>
      </c>
      <c r="S83" s="305">
        <v>2264</v>
      </c>
      <c r="T83" s="305">
        <v>9931</v>
      </c>
      <c r="U83" s="305">
        <v>65017</v>
      </c>
      <c r="V83" s="305">
        <v>118327</v>
      </c>
      <c r="W83" s="305">
        <v>9096</v>
      </c>
      <c r="X83" s="305">
        <v>12442</v>
      </c>
      <c r="Y83" s="305">
        <v>767084</v>
      </c>
      <c r="Z83" s="305">
        <v>153811</v>
      </c>
      <c r="AA83" s="305">
        <v>308906</v>
      </c>
      <c r="AB83" s="305">
        <v>677500</v>
      </c>
    </row>
    <row r="84" spans="1:28" s="99" customFormat="1" ht="11.25" customHeight="1">
      <c r="A84" s="108">
        <v>73</v>
      </c>
      <c r="B84" s="109">
        <v>544</v>
      </c>
      <c r="C84" s="111" t="s">
        <v>152</v>
      </c>
      <c r="D84" s="305">
        <v>10562355</v>
      </c>
      <c r="E84" s="305">
        <v>1557034</v>
      </c>
      <c r="F84" s="305">
        <v>107628</v>
      </c>
      <c r="G84" s="305">
        <v>3578263</v>
      </c>
      <c r="H84" s="305">
        <v>16139</v>
      </c>
      <c r="I84" s="305">
        <v>176388</v>
      </c>
      <c r="J84" s="305">
        <v>0</v>
      </c>
      <c r="K84" s="305">
        <v>80774</v>
      </c>
      <c r="L84" s="305">
        <v>13433</v>
      </c>
      <c r="M84" s="305">
        <v>3940</v>
      </c>
      <c r="N84" s="305">
        <v>3741</v>
      </c>
      <c r="O84" s="305">
        <v>45094</v>
      </c>
      <c r="P84" s="305">
        <v>316443</v>
      </c>
      <c r="Q84" s="305">
        <v>0</v>
      </c>
      <c r="R84" s="305">
        <v>508977</v>
      </c>
      <c r="S84" s="305">
        <v>3457</v>
      </c>
      <c r="T84" s="305">
        <v>70035</v>
      </c>
      <c r="U84" s="305">
        <v>209325</v>
      </c>
      <c r="V84" s="305">
        <v>110785</v>
      </c>
      <c r="W84" s="305">
        <v>40664</v>
      </c>
      <c r="X84" s="305">
        <v>97673</v>
      </c>
      <c r="Y84" s="305">
        <v>1134367</v>
      </c>
      <c r="Z84" s="305">
        <v>140047</v>
      </c>
      <c r="AA84" s="305">
        <v>484448</v>
      </c>
      <c r="AB84" s="305">
        <v>1863700</v>
      </c>
    </row>
    <row r="85" spans="1:28" s="99" customFormat="1" ht="11.25" customHeight="1">
      <c r="A85" s="108">
        <v>74</v>
      </c>
      <c r="B85" s="109">
        <v>561</v>
      </c>
      <c r="C85" s="111" t="s">
        <v>153</v>
      </c>
      <c r="D85" s="305">
        <v>7232065</v>
      </c>
      <c r="E85" s="305">
        <v>979489</v>
      </c>
      <c r="F85" s="305">
        <v>67602</v>
      </c>
      <c r="G85" s="305">
        <v>2290585</v>
      </c>
      <c r="H85" s="305">
        <v>0</v>
      </c>
      <c r="I85" s="305">
        <v>115373</v>
      </c>
      <c r="J85" s="305">
        <v>0</v>
      </c>
      <c r="K85" s="305">
        <v>51341</v>
      </c>
      <c r="L85" s="305">
        <v>9239</v>
      </c>
      <c r="M85" s="305">
        <v>2697</v>
      </c>
      <c r="N85" s="305">
        <v>2586</v>
      </c>
      <c r="O85" s="305">
        <v>36115</v>
      </c>
      <c r="P85" s="305">
        <v>477437</v>
      </c>
      <c r="Q85" s="305">
        <v>0</v>
      </c>
      <c r="R85" s="305">
        <v>197125</v>
      </c>
      <c r="S85" s="305">
        <v>2441</v>
      </c>
      <c r="T85" s="305">
        <v>99533</v>
      </c>
      <c r="U85" s="305">
        <v>53542</v>
      </c>
      <c r="V85" s="305">
        <v>73061</v>
      </c>
      <c r="W85" s="305">
        <v>26257</v>
      </c>
      <c r="X85" s="305">
        <v>26787</v>
      </c>
      <c r="Y85" s="305">
        <v>867671</v>
      </c>
      <c r="Z85" s="305">
        <v>83370</v>
      </c>
      <c r="AA85" s="305">
        <v>421114</v>
      </c>
      <c r="AB85" s="305">
        <v>1348700</v>
      </c>
    </row>
    <row r="86" spans="1:28" s="99" customFormat="1" ht="11.25" customHeight="1">
      <c r="A86" s="108">
        <v>75</v>
      </c>
      <c r="B86" s="109">
        <v>562</v>
      </c>
      <c r="C86" s="111" t="s">
        <v>154</v>
      </c>
      <c r="D86" s="305">
        <v>6469515</v>
      </c>
      <c r="E86" s="305">
        <v>371278</v>
      </c>
      <c r="F86" s="305">
        <v>51368</v>
      </c>
      <c r="G86" s="305">
        <v>2181253</v>
      </c>
      <c r="H86" s="305">
        <v>0</v>
      </c>
      <c r="I86" s="305">
        <v>46969</v>
      </c>
      <c r="J86" s="305">
        <v>0</v>
      </c>
      <c r="K86" s="305">
        <v>43937</v>
      </c>
      <c r="L86" s="305">
        <v>3566</v>
      </c>
      <c r="M86" s="305">
        <v>1044</v>
      </c>
      <c r="N86" s="305">
        <v>994</v>
      </c>
      <c r="O86" s="305">
        <v>11685</v>
      </c>
      <c r="P86" s="305">
        <v>158631</v>
      </c>
      <c r="Q86" s="305">
        <v>0</v>
      </c>
      <c r="R86" s="305">
        <v>226907</v>
      </c>
      <c r="S86" s="305">
        <v>1795</v>
      </c>
      <c r="T86" s="305">
        <v>27989</v>
      </c>
      <c r="U86" s="305">
        <v>3865</v>
      </c>
      <c r="V86" s="305">
        <v>179577</v>
      </c>
      <c r="W86" s="305">
        <v>11574</v>
      </c>
      <c r="X86" s="305">
        <v>52333</v>
      </c>
      <c r="Y86" s="305">
        <v>1608149</v>
      </c>
      <c r="Z86" s="305">
        <v>63507</v>
      </c>
      <c r="AA86" s="305">
        <v>165294</v>
      </c>
      <c r="AB86" s="305">
        <v>1257800</v>
      </c>
    </row>
    <row r="87" spans="1:28" s="99" customFormat="1" ht="11.25" customHeight="1">
      <c r="A87" s="108">
        <v>76</v>
      </c>
      <c r="B87" s="109">
        <v>581</v>
      </c>
      <c r="C87" s="111" t="s">
        <v>155</v>
      </c>
      <c r="D87" s="305">
        <v>5812890</v>
      </c>
      <c r="E87" s="305">
        <v>518847</v>
      </c>
      <c r="F87" s="305">
        <v>52214</v>
      </c>
      <c r="G87" s="305">
        <v>2470106</v>
      </c>
      <c r="H87" s="305">
        <v>42</v>
      </c>
      <c r="I87" s="305">
        <v>61215</v>
      </c>
      <c r="J87" s="305">
        <v>0</v>
      </c>
      <c r="K87" s="305">
        <v>43262</v>
      </c>
      <c r="L87" s="305">
        <v>4604</v>
      </c>
      <c r="M87" s="305">
        <v>1348</v>
      </c>
      <c r="N87" s="305">
        <v>1282</v>
      </c>
      <c r="O87" s="305">
        <v>15959</v>
      </c>
      <c r="P87" s="305">
        <v>215405</v>
      </c>
      <c r="Q87" s="305">
        <v>0</v>
      </c>
      <c r="R87" s="305">
        <v>192824</v>
      </c>
      <c r="S87" s="305">
        <v>1582</v>
      </c>
      <c r="T87" s="305">
        <v>25364</v>
      </c>
      <c r="U87" s="305">
        <v>69588</v>
      </c>
      <c r="V87" s="305">
        <v>39250</v>
      </c>
      <c r="W87" s="305">
        <v>3964</v>
      </c>
      <c r="X87" s="305">
        <v>37188</v>
      </c>
      <c r="Y87" s="305">
        <v>509337</v>
      </c>
      <c r="Z87" s="305">
        <v>25726</v>
      </c>
      <c r="AA87" s="305">
        <v>576383</v>
      </c>
      <c r="AB87" s="305">
        <v>947400</v>
      </c>
    </row>
    <row r="88" spans="1:28" s="99" customFormat="1" ht="11.25" customHeight="1">
      <c r="A88" s="108">
        <v>77</v>
      </c>
      <c r="B88" s="109">
        <v>582</v>
      </c>
      <c r="C88" s="111" t="s">
        <v>156</v>
      </c>
      <c r="D88" s="305">
        <v>5418683</v>
      </c>
      <c r="E88" s="305">
        <v>921710</v>
      </c>
      <c r="F88" s="305">
        <v>86359</v>
      </c>
      <c r="G88" s="305">
        <v>2228211</v>
      </c>
      <c r="H88" s="305">
        <v>0</v>
      </c>
      <c r="I88" s="305">
        <v>106790</v>
      </c>
      <c r="J88" s="305">
        <v>0</v>
      </c>
      <c r="K88" s="305">
        <v>48256</v>
      </c>
      <c r="L88" s="305">
        <v>8310</v>
      </c>
      <c r="M88" s="305">
        <v>2438</v>
      </c>
      <c r="N88" s="305">
        <v>2313</v>
      </c>
      <c r="O88" s="305">
        <v>29415</v>
      </c>
      <c r="P88" s="305">
        <v>241610</v>
      </c>
      <c r="Q88" s="305">
        <v>0</v>
      </c>
      <c r="R88" s="305">
        <v>520637</v>
      </c>
      <c r="S88" s="305">
        <v>1980</v>
      </c>
      <c r="T88" s="305">
        <v>60721</v>
      </c>
      <c r="U88" s="305">
        <v>4862</v>
      </c>
      <c r="V88" s="305">
        <v>107454</v>
      </c>
      <c r="W88" s="305">
        <v>33514</v>
      </c>
      <c r="X88" s="305">
        <v>9804</v>
      </c>
      <c r="Y88" s="305">
        <v>65364</v>
      </c>
      <c r="Z88" s="305">
        <v>9206</v>
      </c>
      <c r="AA88" s="305">
        <v>226029</v>
      </c>
      <c r="AB88" s="305">
        <v>703700</v>
      </c>
    </row>
    <row r="89" spans="1:28" s="99" customFormat="1" ht="11.25" customHeight="1">
      <c r="A89" s="108">
        <v>78</v>
      </c>
      <c r="B89" s="109">
        <v>583</v>
      </c>
      <c r="C89" s="111" t="s">
        <v>157</v>
      </c>
      <c r="D89" s="305">
        <v>2901589</v>
      </c>
      <c r="E89" s="305">
        <v>154562</v>
      </c>
      <c r="F89" s="305">
        <v>41953</v>
      </c>
      <c r="G89" s="305">
        <v>1352119</v>
      </c>
      <c r="H89" s="305">
        <v>0</v>
      </c>
      <c r="I89" s="305">
        <v>23829</v>
      </c>
      <c r="J89" s="305">
        <v>0</v>
      </c>
      <c r="K89" s="305">
        <v>26783</v>
      </c>
      <c r="L89" s="305">
        <v>1535</v>
      </c>
      <c r="M89" s="305">
        <v>450</v>
      </c>
      <c r="N89" s="305">
        <v>426</v>
      </c>
      <c r="O89" s="305">
        <v>5110</v>
      </c>
      <c r="P89" s="305">
        <v>97893</v>
      </c>
      <c r="Q89" s="305">
        <v>0</v>
      </c>
      <c r="R89" s="305">
        <v>91200</v>
      </c>
      <c r="S89" s="305">
        <v>943</v>
      </c>
      <c r="T89" s="305">
        <v>2588</v>
      </c>
      <c r="U89" s="305">
        <v>3317</v>
      </c>
      <c r="V89" s="305">
        <v>51697</v>
      </c>
      <c r="W89" s="305">
        <v>5418</v>
      </c>
      <c r="X89" s="305">
        <v>3172</v>
      </c>
      <c r="Y89" s="305">
        <v>443338</v>
      </c>
      <c r="Z89" s="305">
        <v>10897</v>
      </c>
      <c r="AA89" s="305">
        <v>89159</v>
      </c>
      <c r="AB89" s="305">
        <v>495200</v>
      </c>
    </row>
    <row r="90" spans="1:28" s="99" customFormat="1" ht="11.25" customHeight="1">
      <c r="A90" s="108">
        <v>79</v>
      </c>
      <c r="B90" s="109">
        <v>584</v>
      </c>
      <c r="C90" s="111" t="s">
        <v>158</v>
      </c>
      <c r="D90" s="305">
        <v>6781704</v>
      </c>
      <c r="E90" s="305">
        <v>621391</v>
      </c>
      <c r="F90" s="305">
        <v>80591</v>
      </c>
      <c r="G90" s="305">
        <v>1890298</v>
      </c>
      <c r="H90" s="305">
        <v>4922</v>
      </c>
      <c r="I90" s="305">
        <v>71616</v>
      </c>
      <c r="J90" s="305">
        <v>0</v>
      </c>
      <c r="K90" s="305">
        <v>48671</v>
      </c>
      <c r="L90" s="305">
        <v>5110</v>
      </c>
      <c r="M90" s="305">
        <v>1502</v>
      </c>
      <c r="N90" s="305">
        <v>1419</v>
      </c>
      <c r="O90" s="305">
        <v>18375</v>
      </c>
      <c r="P90" s="305">
        <v>363375</v>
      </c>
      <c r="Q90" s="305">
        <v>0</v>
      </c>
      <c r="R90" s="305">
        <v>715464</v>
      </c>
      <c r="S90" s="305">
        <v>1887</v>
      </c>
      <c r="T90" s="305">
        <v>47333</v>
      </c>
      <c r="U90" s="305">
        <v>69714</v>
      </c>
      <c r="V90" s="305">
        <v>182712</v>
      </c>
      <c r="W90" s="305">
        <v>21235</v>
      </c>
      <c r="X90" s="305">
        <v>32858</v>
      </c>
      <c r="Y90" s="305">
        <v>1064636</v>
      </c>
      <c r="Z90" s="305">
        <v>38950</v>
      </c>
      <c r="AA90" s="305">
        <v>161445</v>
      </c>
      <c r="AB90" s="305">
        <v>1338200</v>
      </c>
    </row>
    <row r="91" spans="1:28" s="99" customFormat="1" ht="11.25" customHeight="1">
      <c r="A91" s="108">
        <v>84</v>
      </c>
      <c r="B91" s="109">
        <v>621</v>
      </c>
      <c r="C91" s="111" t="s">
        <v>159</v>
      </c>
      <c r="D91" s="305">
        <v>4554547</v>
      </c>
      <c r="E91" s="305">
        <v>931045</v>
      </c>
      <c r="F91" s="305">
        <v>40304</v>
      </c>
      <c r="G91" s="305">
        <v>986560</v>
      </c>
      <c r="H91" s="305">
        <v>13273</v>
      </c>
      <c r="I91" s="305">
        <v>58135</v>
      </c>
      <c r="J91" s="305">
        <v>0</v>
      </c>
      <c r="K91" s="305">
        <v>33430</v>
      </c>
      <c r="L91" s="305">
        <v>4926</v>
      </c>
      <c r="M91" s="305">
        <v>1452</v>
      </c>
      <c r="N91" s="305">
        <v>1364</v>
      </c>
      <c r="O91" s="305">
        <v>22507</v>
      </c>
      <c r="P91" s="305">
        <v>106989</v>
      </c>
      <c r="Q91" s="305">
        <v>0</v>
      </c>
      <c r="R91" s="305">
        <v>164711</v>
      </c>
      <c r="S91" s="305">
        <v>1237</v>
      </c>
      <c r="T91" s="305">
        <v>32422</v>
      </c>
      <c r="U91" s="305">
        <v>33354</v>
      </c>
      <c r="V91" s="305">
        <v>85621</v>
      </c>
      <c r="W91" s="305">
        <v>3236</v>
      </c>
      <c r="X91" s="305">
        <v>1123</v>
      </c>
      <c r="Y91" s="305">
        <v>775527</v>
      </c>
      <c r="Z91" s="305">
        <v>230722</v>
      </c>
      <c r="AA91" s="305">
        <v>107609</v>
      </c>
      <c r="AB91" s="305">
        <v>919000</v>
      </c>
    </row>
    <row r="92" spans="1:28" s="99" customFormat="1" ht="11.25" customHeight="1">
      <c r="A92" s="108">
        <v>85</v>
      </c>
      <c r="B92" s="109">
        <v>622</v>
      </c>
      <c r="C92" s="111" t="s">
        <v>160</v>
      </c>
      <c r="D92" s="305">
        <v>8694783</v>
      </c>
      <c r="E92" s="305">
        <v>1902077</v>
      </c>
      <c r="F92" s="305">
        <v>100929</v>
      </c>
      <c r="G92" s="305">
        <v>2600736</v>
      </c>
      <c r="H92" s="305">
        <v>0</v>
      </c>
      <c r="I92" s="305">
        <v>190223</v>
      </c>
      <c r="J92" s="305">
        <v>0</v>
      </c>
      <c r="K92" s="305">
        <v>76094</v>
      </c>
      <c r="L92" s="305">
        <v>14526</v>
      </c>
      <c r="M92" s="305">
        <v>4272</v>
      </c>
      <c r="N92" s="305">
        <v>4035</v>
      </c>
      <c r="O92" s="305">
        <v>55871</v>
      </c>
      <c r="P92" s="305">
        <v>354505</v>
      </c>
      <c r="Q92" s="305">
        <v>0</v>
      </c>
      <c r="R92" s="305">
        <v>311723</v>
      </c>
      <c r="S92" s="305">
        <v>4194</v>
      </c>
      <c r="T92" s="305">
        <v>9438</v>
      </c>
      <c r="U92" s="305">
        <v>268596</v>
      </c>
      <c r="V92" s="305">
        <v>358688</v>
      </c>
      <c r="W92" s="305">
        <v>11260</v>
      </c>
      <c r="X92" s="305">
        <v>21941</v>
      </c>
      <c r="Y92" s="305">
        <v>798120</v>
      </c>
      <c r="Z92" s="305">
        <v>245628</v>
      </c>
      <c r="AA92" s="305">
        <v>349127</v>
      </c>
      <c r="AB92" s="305">
        <v>1012800</v>
      </c>
    </row>
    <row r="93" spans="1:28" s="99" customFormat="1" ht="11.25" customHeight="1">
      <c r="A93" s="108">
        <v>86</v>
      </c>
      <c r="B93" s="109">
        <v>623</v>
      </c>
      <c r="C93" s="111" t="s">
        <v>161</v>
      </c>
      <c r="D93" s="305">
        <v>4706704</v>
      </c>
      <c r="E93" s="305">
        <v>502496</v>
      </c>
      <c r="F93" s="305">
        <v>39809</v>
      </c>
      <c r="G93" s="305">
        <v>1668153</v>
      </c>
      <c r="H93" s="305">
        <v>9236</v>
      </c>
      <c r="I93" s="305">
        <v>55753</v>
      </c>
      <c r="J93" s="305">
        <v>0</v>
      </c>
      <c r="K93" s="305">
        <v>30580</v>
      </c>
      <c r="L93" s="305">
        <v>5215</v>
      </c>
      <c r="M93" s="305">
        <v>1532</v>
      </c>
      <c r="N93" s="305">
        <v>1449</v>
      </c>
      <c r="O93" s="305">
        <v>18448</v>
      </c>
      <c r="P93" s="305">
        <v>155366</v>
      </c>
      <c r="Q93" s="305">
        <v>0</v>
      </c>
      <c r="R93" s="305">
        <v>197906</v>
      </c>
      <c r="S93" s="305">
        <v>1457</v>
      </c>
      <c r="T93" s="305">
        <v>66541</v>
      </c>
      <c r="U93" s="305">
        <v>172781</v>
      </c>
      <c r="V93" s="305">
        <v>48527</v>
      </c>
      <c r="W93" s="305">
        <v>7138</v>
      </c>
      <c r="X93" s="305">
        <v>700</v>
      </c>
      <c r="Y93" s="305">
        <v>401900</v>
      </c>
      <c r="Z93" s="305">
        <v>152746</v>
      </c>
      <c r="AA93" s="305">
        <v>52271</v>
      </c>
      <c r="AB93" s="305">
        <v>1116700</v>
      </c>
    </row>
    <row r="94" spans="1:28" s="99" customFormat="1" ht="11.25" customHeight="1">
      <c r="A94" s="108">
        <v>87</v>
      </c>
      <c r="B94" s="109">
        <v>624</v>
      </c>
      <c r="C94" s="111" t="s">
        <v>162</v>
      </c>
      <c r="D94" s="305">
        <v>6261750</v>
      </c>
      <c r="E94" s="305">
        <v>1581867</v>
      </c>
      <c r="F94" s="305">
        <v>56829</v>
      </c>
      <c r="G94" s="305">
        <v>1137164</v>
      </c>
      <c r="H94" s="305">
        <v>0</v>
      </c>
      <c r="I94" s="305">
        <v>62019</v>
      </c>
      <c r="J94" s="305">
        <v>0</v>
      </c>
      <c r="K94" s="305">
        <v>46474</v>
      </c>
      <c r="L94" s="305">
        <v>5559</v>
      </c>
      <c r="M94" s="305">
        <v>1639</v>
      </c>
      <c r="N94" s="305">
        <v>1538</v>
      </c>
      <c r="O94" s="305">
        <v>21101</v>
      </c>
      <c r="P94" s="305">
        <v>70142</v>
      </c>
      <c r="Q94" s="305">
        <v>0</v>
      </c>
      <c r="R94" s="305">
        <v>148760</v>
      </c>
      <c r="S94" s="305">
        <v>1751</v>
      </c>
      <c r="T94" s="305">
        <v>5962</v>
      </c>
      <c r="U94" s="305">
        <v>328224</v>
      </c>
      <c r="V94" s="305">
        <v>146155</v>
      </c>
      <c r="W94" s="305">
        <v>4136</v>
      </c>
      <c r="X94" s="305">
        <v>126882</v>
      </c>
      <c r="Y94" s="305">
        <v>1246714</v>
      </c>
      <c r="Z94" s="305">
        <v>180731</v>
      </c>
      <c r="AA94" s="305">
        <v>128003</v>
      </c>
      <c r="AB94" s="305">
        <v>960100</v>
      </c>
    </row>
    <row r="95" spans="1:28" s="99" customFormat="1" ht="11.25" customHeight="1">
      <c r="A95" s="108">
        <v>100</v>
      </c>
      <c r="B95" s="109">
        <v>681</v>
      </c>
      <c r="C95" s="111" t="s">
        <v>163</v>
      </c>
      <c r="D95" s="305">
        <v>9030042</v>
      </c>
      <c r="E95" s="305">
        <v>1656525</v>
      </c>
      <c r="F95" s="305">
        <v>98628</v>
      </c>
      <c r="G95" s="305">
        <v>2814787</v>
      </c>
      <c r="H95" s="305">
        <v>1568</v>
      </c>
      <c r="I95" s="305">
        <v>175255</v>
      </c>
      <c r="J95" s="305">
        <v>0</v>
      </c>
      <c r="K95" s="305">
        <v>74184</v>
      </c>
      <c r="L95" s="305">
        <v>13509</v>
      </c>
      <c r="M95" s="305">
        <v>3977</v>
      </c>
      <c r="N95" s="305">
        <v>3749</v>
      </c>
      <c r="O95" s="305">
        <v>55803</v>
      </c>
      <c r="P95" s="305">
        <v>402621</v>
      </c>
      <c r="Q95" s="305">
        <v>0</v>
      </c>
      <c r="R95" s="305">
        <v>281754</v>
      </c>
      <c r="S95" s="305">
        <v>2980</v>
      </c>
      <c r="T95" s="305">
        <v>69987</v>
      </c>
      <c r="U95" s="305">
        <v>122422</v>
      </c>
      <c r="V95" s="305">
        <v>258278</v>
      </c>
      <c r="W95" s="305">
        <v>41396</v>
      </c>
      <c r="X95" s="305">
        <v>278810</v>
      </c>
      <c r="Y95" s="305">
        <v>791095</v>
      </c>
      <c r="Z95" s="305">
        <v>65906</v>
      </c>
      <c r="AA95" s="305">
        <v>877108</v>
      </c>
      <c r="AB95" s="305">
        <v>939700</v>
      </c>
    </row>
    <row r="96" spans="1:28" s="99" customFormat="1" ht="11.25" customHeight="1">
      <c r="A96" s="96">
        <v>101</v>
      </c>
      <c r="B96" s="99">
        <v>682</v>
      </c>
      <c r="C96" s="111" t="s">
        <v>164</v>
      </c>
      <c r="D96" s="305">
        <v>4516030</v>
      </c>
      <c r="E96" s="305">
        <v>542645</v>
      </c>
      <c r="F96" s="305">
        <v>44963</v>
      </c>
      <c r="G96" s="305">
        <v>1308043</v>
      </c>
      <c r="H96" s="305">
        <v>0</v>
      </c>
      <c r="I96" s="305">
        <v>61311</v>
      </c>
      <c r="J96" s="305">
        <v>0</v>
      </c>
      <c r="K96" s="305">
        <v>23889</v>
      </c>
      <c r="L96" s="305">
        <v>4966</v>
      </c>
      <c r="M96" s="305">
        <v>1458</v>
      </c>
      <c r="N96" s="305">
        <v>1381</v>
      </c>
      <c r="O96" s="305">
        <v>15029</v>
      </c>
      <c r="P96" s="305">
        <v>81489</v>
      </c>
      <c r="Q96" s="305">
        <v>0</v>
      </c>
      <c r="R96" s="305">
        <v>95063</v>
      </c>
      <c r="S96" s="305">
        <v>1135</v>
      </c>
      <c r="T96" s="305">
        <v>51262</v>
      </c>
      <c r="U96" s="305">
        <v>4629</v>
      </c>
      <c r="V96" s="305">
        <v>107358</v>
      </c>
      <c r="W96" s="305">
        <v>14673</v>
      </c>
      <c r="X96" s="305">
        <v>303290</v>
      </c>
      <c r="Y96" s="305">
        <v>782341</v>
      </c>
      <c r="Z96" s="305">
        <v>224019</v>
      </c>
      <c r="AA96" s="305">
        <v>319986</v>
      </c>
      <c r="AB96" s="305">
        <v>527100</v>
      </c>
    </row>
    <row r="97" spans="1:28" s="99" customFormat="1" ht="11.25" customHeight="1">
      <c r="A97" s="96">
        <v>102</v>
      </c>
      <c r="B97" s="99">
        <v>683</v>
      </c>
      <c r="C97" s="111" t="s">
        <v>165</v>
      </c>
      <c r="D97" s="305">
        <v>10276279</v>
      </c>
      <c r="E97" s="305">
        <v>769957</v>
      </c>
      <c r="F97" s="305">
        <v>72422</v>
      </c>
      <c r="G97" s="305">
        <v>2916668</v>
      </c>
      <c r="H97" s="305">
        <v>12978</v>
      </c>
      <c r="I97" s="305">
        <v>91793</v>
      </c>
      <c r="J97" s="305">
        <v>0</v>
      </c>
      <c r="K97" s="305">
        <v>58262</v>
      </c>
      <c r="L97" s="305">
        <v>7232</v>
      </c>
      <c r="M97" s="305">
        <v>2132</v>
      </c>
      <c r="N97" s="305">
        <v>2003</v>
      </c>
      <c r="O97" s="305">
        <v>24216</v>
      </c>
      <c r="P97" s="305">
        <v>1399729</v>
      </c>
      <c r="Q97" s="305">
        <v>0</v>
      </c>
      <c r="R97" s="305">
        <v>175803</v>
      </c>
      <c r="S97" s="305">
        <v>1876</v>
      </c>
      <c r="T97" s="305">
        <v>206226</v>
      </c>
      <c r="U97" s="305">
        <v>345075</v>
      </c>
      <c r="V97" s="305">
        <v>274555</v>
      </c>
      <c r="W97" s="305">
        <v>33502</v>
      </c>
      <c r="X97" s="305">
        <v>575</v>
      </c>
      <c r="Y97" s="305">
        <v>859590</v>
      </c>
      <c r="Z97" s="305">
        <v>659232</v>
      </c>
      <c r="AA97" s="305">
        <v>324153</v>
      </c>
      <c r="AB97" s="305">
        <v>2038300</v>
      </c>
    </row>
    <row r="98" spans="1:28" s="99" customFormat="1" ht="11.25" customHeight="1">
      <c r="A98" s="96">
        <v>103</v>
      </c>
      <c r="B98" s="99">
        <v>684</v>
      </c>
      <c r="C98" s="111" t="s">
        <v>299</v>
      </c>
      <c r="D98" s="305">
        <v>7160586</v>
      </c>
      <c r="E98" s="305">
        <v>786922</v>
      </c>
      <c r="F98" s="305">
        <v>69449</v>
      </c>
      <c r="G98" s="305">
        <v>2239445</v>
      </c>
      <c r="H98" s="305">
        <v>6086</v>
      </c>
      <c r="I98" s="305">
        <v>83476</v>
      </c>
      <c r="J98" s="305">
        <v>0</v>
      </c>
      <c r="K98" s="305">
        <v>56836</v>
      </c>
      <c r="L98" s="305">
        <v>7190</v>
      </c>
      <c r="M98" s="305">
        <v>2113</v>
      </c>
      <c r="N98" s="305">
        <v>1998</v>
      </c>
      <c r="O98" s="305">
        <v>26357</v>
      </c>
      <c r="P98" s="305">
        <v>472848</v>
      </c>
      <c r="Q98" s="305">
        <v>0</v>
      </c>
      <c r="R98" s="305">
        <v>656153</v>
      </c>
      <c r="S98" s="305">
        <v>1628</v>
      </c>
      <c r="T98" s="305">
        <v>6127</v>
      </c>
      <c r="U98" s="305">
        <v>203774</v>
      </c>
      <c r="V98" s="305">
        <v>149439</v>
      </c>
      <c r="W98" s="305">
        <v>22140</v>
      </c>
      <c r="X98" s="305">
        <v>37654</v>
      </c>
      <c r="Y98" s="305">
        <v>987221</v>
      </c>
      <c r="Z98" s="305">
        <v>115270</v>
      </c>
      <c r="AA98" s="305">
        <v>205160</v>
      </c>
      <c r="AB98" s="305">
        <v>1023300</v>
      </c>
    </row>
    <row r="99" spans="1:28" s="99" customFormat="1" ht="11.25" customHeight="1">
      <c r="A99" s="96">
        <v>104</v>
      </c>
      <c r="B99" s="99">
        <v>685</v>
      </c>
      <c r="C99" s="111" t="s">
        <v>166</v>
      </c>
      <c r="D99" s="305">
        <v>10880500</v>
      </c>
      <c r="E99" s="305">
        <v>1034215</v>
      </c>
      <c r="F99" s="305">
        <v>108768</v>
      </c>
      <c r="G99" s="305">
        <v>2435236</v>
      </c>
      <c r="H99" s="305">
        <v>11743</v>
      </c>
      <c r="I99" s="305">
        <v>93971</v>
      </c>
      <c r="J99" s="305">
        <v>0</v>
      </c>
      <c r="K99" s="305">
        <v>64382</v>
      </c>
      <c r="L99" s="305">
        <v>7786</v>
      </c>
      <c r="M99" s="305">
        <v>2277</v>
      </c>
      <c r="N99" s="305">
        <v>2174</v>
      </c>
      <c r="O99" s="305">
        <v>33349</v>
      </c>
      <c r="P99" s="305">
        <v>877080</v>
      </c>
      <c r="Q99" s="305">
        <v>0</v>
      </c>
      <c r="R99" s="305">
        <v>1138355</v>
      </c>
      <c r="S99" s="305">
        <v>2760</v>
      </c>
      <c r="T99" s="305">
        <v>130759</v>
      </c>
      <c r="U99" s="305">
        <v>106818</v>
      </c>
      <c r="V99" s="305">
        <v>488082</v>
      </c>
      <c r="W99" s="305">
        <v>31725</v>
      </c>
      <c r="X99" s="305">
        <v>70060</v>
      </c>
      <c r="Y99" s="305">
        <v>1263984</v>
      </c>
      <c r="Z99" s="305">
        <v>305815</v>
      </c>
      <c r="AA99" s="305">
        <v>115861</v>
      </c>
      <c r="AB99" s="305">
        <v>2555300</v>
      </c>
    </row>
    <row r="100" spans="1:28" s="99" customFormat="1" ht="11.25" customHeight="1">
      <c r="A100" s="96">
        <v>105</v>
      </c>
      <c r="B100" s="104">
        <v>686</v>
      </c>
      <c r="C100" s="116" t="s">
        <v>167</v>
      </c>
      <c r="D100" s="306">
        <v>6060269</v>
      </c>
      <c r="E100" s="306">
        <v>1000936</v>
      </c>
      <c r="F100" s="306">
        <v>52325</v>
      </c>
      <c r="G100" s="306">
        <v>1926015</v>
      </c>
      <c r="H100" s="306">
        <v>0</v>
      </c>
      <c r="I100" s="306">
        <v>79764</v>
      </c>
      <c r="J100" s="306">
        <v>0</v>
      </c>
      <c r="K100" s="306">
        <v>39605</v>
      </c>
      <c r="L100" s="306">
        <v>6801</v>
      </c>
      <c r="M100" s="306">
        <v>2002</v>
      </c>
      <c r="N100" s="306">
        <v>1886</v>
      </c>
      <c r="O100" s="306">
        <v>23179</v>
      </c>
      <c r="P100" s="306">
        <v>164031</v>
      </c>
      <c r="Q100" s="306">
        <v>0</v>
      </c>
      <c r="R100" s="306">
        <v>212451</v>
      </c>
      <c r="S100" s="306">
        <v>1729</v>
      </c>
      <c r="T100" s="306">
        <v>21117</v>
      </c>
      <c r="U100" s="306">
        <v>23317</v>
      </c>
      <c r="V100" s="306">
        <v>233765</v>
      </c>
      <c r="W100" s="306">
        <v>37752</v>
      </c>
      <c r="X100" s="306">
        <v>3050</v>
      </c>
      <c r="Y100" s="306">
        <v>850751</v>
      </c>
      <c r="Z100" s="306">
        <v>193398</v>
      </c>
      <c r="AA100" s="306">
        <v>351495</v>
      </c>
      <c r="AB100" s="306">
        <v>834900</v>
      </c>
    </row>
    <row r="101" ht="9.75" customHeight="1">
      <c r="B101" s="99" t="s">
        <v>489</v>
      </c>
    </row>
    <row r="102" ht="9.75" customHeight="1">
      <c r="C102" s="99" t="s">
        <v>638</v>
      </c>
    </row>
  </sheetData>
  <printOptions/>
  <pageMargins left="0.4724409448818898" right="0.5905511811023623" top="0.47" bottom="0.46" header="0.1968503937007874" footer="0.1968503937007874"/>
  <pageSetup fitToWidth="2" horizontalDpi="600" verticalDpi="600" orientation="portrait" paperSize="9" scale="70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97"/>
  <sheetViews>
    <sheetView workbookViewId="0" topLeftCell="B2">
      <selection activeCell="B3" sqref="B3"/>
    </sheetView>
  </sheetViews>
  <sheetFormatPr defaultColWidth="9.00390625" defaultRowHeight="12.75"/>
  <cols>
    <col min="1" max="1" width="6.25390625" style="61" hidden="1" customWidth="1"/>
    <col min="2" max="2" width="5.75390625" style="3" customWidth="1"/>
    <col min="3" max="3" width="8.75390625" style="3" customWidth="1"/>
    <col min="4" max="18" width="12.875" style="99" customWidth="1"/>
    <col min="19" max="32" width="8.875" style="99" customWidth="1"/>
    <col min="33" max="16384" width="8.875" style="3" customWidth="1"/>
  </cols>
  <sheetData>
    <row r="1" ht="18" customHeight="1" hidden="1">
      <c r="B1" s="32"/>
    </row>
    <row r="2" spans="2:18" ht="18" customHeight="1">
      <c r="B2" s="251" t="s">
        <v>643</v>
      </c>
      <c r="C2" s="17"/>
      <c r="D2" s="140"/>
      <c r="E2" s="140"/>
      <c r="F2" s="140"/>
      <c r="G2" s="140"/>
      <c r="H2" s="140"/>
      <c r="I2" s="140"/>
      <c r="J2" s="195"/>
      <c r="K2" s="140"/>
      <c r="L2" s="140"/>
      <c r="M2" s="195"/>
      <c r="N2" s="140"/>
      <c r="O2" s="140"/>
      <c r="P2" s="140"/>
      <c r="Q2" s="140"/>
      <c r="R2" s="214"/>
    </row>
    <row r="3" spans="1:18" ht="9.75" customHeight="1">
      <c r="A3" s="100" t="s">
        <v>450</v>
      </c>
      <c r="B3" s="122"/>
      <c r="C3" s="123" t="s">
        <v>511</v>
      </c>
      <c r="D3" s="124" t="s">
        <v>71</v>
      </c>
      <c r="E3" s="124" t="s">
        <v>4</v>
      </c>
      <c r="F3" s="124" t="s">
        <v>6</v>
      </c>
      <c r="G3" s="124" t="s">
        <v>8</v>
      </c>
      <c r="H3" s="124" t="s">
        <v>10</v>
      </c>
      <c r="I3" s="124" t="s">
        <v>12</v>
      </c>
      <c r="J3" s="125" t="s">
        <v>451</v>
      </c>
      <c r="K3" s="124" t="s">
        <v>16</v>
      </c>
      <c r="L3" s="124" t="s">
        <v>18</v>
      </c>
      <c r="M3" s="124" t="s">
        <v>168</v>
      </c>
      <c r="N3" s="124" t="s">
        <v>22</v>
      </c>
      <c r="O3" s="125" t="s">
        <v>452</v>
      </c>
      <c r="P3" s="124" t="s">
        <v>26</v>
      </c>
      <c r="Q3" s="124" t="s">
        <v>169</v>
      </c>
      <c r="R3" s="126" t="s">
        <v>486</v>
      </c>
    </row>
    <row r="4" spans="1:19" ht="9.75" customHeight="1">
      <c r="A4" s="96"/>
      <c r="B4" s="99"/>
      <c r="C4" s="107" t="s">
        <v>611</v>
      </c>
      <c r="D4" s="305">
        <v>2547667759</v>
      </c>
      <c r="E4" s="305">
        <v>17697730</v>
      </c>
      <c r="F4" s="305">
        <v>254171042</v>
      </c>
      <c r="G4" s="305">
        <v>478903880</v>
      </c>
      <c r="H4" s="305">
        <v>246086062</v>
      </c>
      <c r="I4" s="305">
        <v>12978833</v>
      </c>
      <c r="J4" s="305">
        <v>79393350</v>
      </c>
      <c r="K4" s="305">
        <v>90333526</v>
      </c>
      <c r="L4" s="305">
        <v>571875643</v>
      </c>
      <c r="M4" s="305">
        <v>70943914</v>
      </c>
      <c r="N4" s="305">
        <v>287371154</v>
      </c>
      <c r="O4" s="305">
        <v>5335118</v>
      </c>
      <c r="P4" s="305">
        <v>402393674</v>
      </c>
      <c r="Q4" s="305">
        <v>30183833</v>
      </c>
      <c r="R4" s="305">
        <v>0</v>
      </c>
      <c r="S4" s="285"/>
    </row>
    <row r="5" spans="1:19" ht="9.75" customHeight="1">
      <c r="A5" s="96"/>
      <c r="B5" s="99"/>
      <c r="C5" s="107" t="s">
        <v>575</v>
      </c>
      <c r="D5" s="305">
        <v>2456669176</v>
      </c>
      <c r="E5" s="305">
        <v>17661403</v>
      </c>
      <c r="F5" s="305">
        <v>243585588</v>
      </c>
      <c r="G5" s="305">
        <v>511106871</v>
      </c>
      <c r="H5" s="305">
        <v>236479483</v>
      </c>
      <c r="I5" s="305">
        <v>9915237</v>
      </c>
      <c r="J5" s="305">
        <v>71024369</v>
      </c>
      <c r="K5" s="305">
        <v>82438703</v>
      </c>
      <c r="L5" s="305">
        <v>514661460</v>
      </c>
      <c r="M5" s="305">
        <v>68344104</v>
      </c>
      <c r="N5" s="305">
        <v>286710757</v>
      </c>
      <c r="O5" s="305">
        <v>831764</v>
      </c>
      <c r="P5" s="305">
        <v>391376049</v>
      </c>
      <c r="Q5" s="305">
        <v>22515406</v>
      </c>
      <c r="R5" s="305">
        <v>17982</v>
      </c>
      <c r="S5" s="285"/>
    </row>
    <row r="6" spans="1:19" ht="9.75" customHeight="1">
      <c r="A6" s="96"/>
      <c r="B6" s="99"/>
      <c r="C6" s="107" t="s">
        <v>576</v>
      </c>
      <c r="D6" s="305">
        <v>2429120730</v>
      </c>
      <c r="E6" s="305">
        <v>17259104</v>
      </c>
      <c r="F6" s="305">
        <v>228788110</v>
      </c>
      <c r="G6" s="305">
        <v>522296622</v>
      </c>
      <c r="H6" s="305">
        <v>229396358</v>
      </c>
      <c r="I6" s="305">
        <v>11423826</v>
      </c>
      <c r="J6" s="305">
        <v>76671595</v>
      </c>
      <c r="K6" s="305">
        <v>88550340</v>
      </c>
      <c r="L6" s="305">
        <v>488060914</v>
      </c>
      <c r="M6" s="305">
        <v>70047224</v>
      </c>
      <c r="N6" s="305">
        <v>284152962</v>
      </c>
      <c r="O6" s="305">
        <v>321519</v>
      </c>
      <c r="P6" s="305">
        <v>394860166</v>
      </c>
      <c r="Q6" s="305">
        <v>17291990</v>
      </c>
      <c r="R6" s="305">
        <v>0</v>
      </c>
      <c r="S6" s="285"/>
    </row>
    <row r="7" spans="1:19" ht="9.75" customHeight="1">
      <c r="A7" s="96"/>
      <c r="B7" s="99"/>
      <c r="C7" s="107" t="s">
        <v>598</v>
      </c>
      <c r="D7" s="305">
        <v>2391134550</v>
      </c>
      <c r="E7" s="305">
        <v>16558866</v>
      </c>
      <c r="F7" s="305">
        <v>239118029</v>
      </c>
      <c r="G7" s="305">
        <v>546131824</v>
      </c>
      <c r="H7" s="305">
        <v>222903341</v>
      </c>
      <c r="I7" s="305">
        <v>11546527</v>
      </c>
      <c r="J7" s="305">
        <v>67871435</v>
      </c>
      <c r="K7" s="305">
        <v>70059078</v>
      </c>
      <c r="L7" s="305">
        <v>441852903</v>
      </c>
      <c r="M7" s="305">
        <v>66269148</v>
      </c>
      <c r="N7" s="305">
        <v>275592465</v>
      </c>
      <c r="O7" s="305">
        <v>2671338</v>
      </c>
      <c r="P7" s="305">
        <v>414581564</v>
      </c>
      <c r="Q7" s="305">
        <v>15978032</v>
      </c>
      <c r="R7" s="305">
        <v>0</v>
      </c>
      <c r="S7" s="285"/>
    </row>
    <row r="8" spans="1:19" ht="9.75" customHeight="1">
      <c r="A8" s="96"/>
      <c r="B8" s="99"/>
      <c r="C8" s="107" t="s">
        <v>610</v>
      </c>
      <c r="D8" s="305">
        <v>2399829678</v>
      </c>
      <c r="E8" s="305">
        <v>16135223</v>
      </c>
      <c r="F8" s="305">
        <v>236204495</v>
      </c>
      <c r="G8" s="305">
        <v>572892760</v>
      </c>
      <c r="H8" s="305">
        <v>206227589</v>
      </c>
      <c r="I8" s="305">
        <v>11921659</v>
      </c>
      <c r="J8" s="305">
        <v>61367772</v>
      </c>
      <c r="K8" s="305">
        <v>65869974</v>
      </c>
      <c r="L8" s="305">
        <v>429595871</v>
      </c>
      <c r="M8" s="305">
        <v>66286442</v>
      </c>
      <c r="N8" s="305">
        <v>272794841</v>
      </c>
      <c r="O8" s="305">
        <v>17920908</v>
      </c>
      <c r="P8" s="305">
        <v>424272114</v>
      </c>
      <c r="Q8" s="305">
        <v>18008296</v>
      </c>
      <c r="R8" s="305">
        <v>331734</v>
      </c>
      <c r="S8" s="285"/>
    </row>
    <row r="9" spans="1:19" ht="4.5" customHeight="1">
      <c r="A9" s="96"/>
      <c r="B9" s="99"/>
      <c r="C9" s="103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285"/>
    </row>
    <row r="10" spans="1:19" ht="9.75" customHeight="1">
      <c r="A10" s="108">
        <v>11</v>
      </c>
      <c r="B10" s="109"/>
      <c r="C10" s="111" t="s">
        <v>88</v>
      </c>
      <c r="D10" s="305">
        <v>389069903</v>
      </c>
      <c r="E10" s="305">
        <v>2116247</v>
      </c>
      <c r="F10" s="305">
        <v>34776418</v>
      </c>
      <c r="G10" s="305">
        <v>110701123</v>
      </c>
      <c r="H10" s="305">
        <v>40534479</v>
      </c>
      <c r="I10" s="305">
        <v>736859</v>
      </c>
      <c r="J10" s="305">
        <v>356948</v>
      </c>
      <c r="K10" s="305">
        <v>5615347</v>
      </c>
      <c r="L10" s="305">
        <v>79437882</v>
      </c>
      <c r="M10" s="305">
        <v>10044765</v>
      </c>
      <c r="N10" s="305">
        <v>38650003</v>
      </c>
      <c r="O10" s="305">
        <v>304731</v>
      </c>
      <c r="P10" s="305">
        <v>61312793</v>
      </c>
      <c r="Q10" s="305">
        <v>4482308</v>
      </c>
      <c r="R10" s="305">
        <v>0</v>
      </c>
      <c r="S10" s="285"/>
    </row>
    <row r="11" spans="1:19" ht="9.75" customHeight="1">
      <c r="A11" s="108">
        <v>15</v>
      </c>
      <c r="B11" s="109"/>
      <c r="C11" s="111" t="s">
        <v>89</v>
      </c>
      <c r="D11" s="305">
        <v>226166702</v>
      </c>
      <c r="E11" s="305">
        <v>2026949</v>
      </c>
      <c r="F11" s="305">
        <v>26825705</v>
      </c>
      <c r="G11" s="305">
        <v>56038262</v>
      </c>
      <c r="H11" s="305">
        <v>21900988</v>
      </c>
      <c r="I11" s="305">
        <v>767564</v>
      </c>
      <c r="J11" s="305">
        <v>1943366</v>
      </c>
      <c r="K11" s="305">
        <v>4018345</v>
      </c>
      <c r="L11" s="305">
        <v>40582840</v>
      </c>
      <c r="M11" s="305">
        <v>7341783</v>
      </c>
      <c r="N11" s="305">
        <v>28328385</v>
      </c>
      <c r="O11" s="305">
        <v>327768</v>
      </c>
      <c r="P11" s="305">
        <v>35569745</v>
      </c>
      <c r="Q11" s="305">
        <v>495002</v>
      </c>
      <c r="R11" s="305">
        <v>0</v>
      </c>
      <c r="S11" s="285"/>
    </row>
    <row r="12" spans="1:19" ht="9.75" customHeight="1">
      <c r="A12" s="108">
        <v>21</v>
      </c>
      <c r="B12" s="109"/>
      <c r="C12" s="111" t="s">
        <v>90</v>
      </c>
      <c r="D12" s="305">
        <v>208120875</v>
      </c>
      <c r="E12" s="305">
        <v>1745949</v>
      </c>
      <c r="F12" s="305">
        <v>25519647</v>
      </c>
      <c r="G12" s="305">
        <v>56192409</v>
      </c>
      <c r="H12" s="305">
        <v>20133742</v>
      </c>
      <c r="I12" s="305">
        <v>2432566</v>
      </c>
      <c r="J12" s="305">
        <v>2874798</v>
      </c>
      <c r="K12" s="305">
        <v>2390028</v>
      </c>
      <c r="L12" s="305">
        <v>38906117</v>
      </c>
      <c r="M12" s="305">
        <v>8025166</v>
      </c>
      <c r="N12" s="305">
        <v>22074051</v>
      </c>
      <c r="O12" s="305">
        <v>249758</v>
      </c>
      <c r="P12" s="305">
        <v>27244301</v>
      </c>
      <c r="Q12" s="305">
        <v>332343</v>
      </c>
      <c r="R12" s="305">
        <v>0</v>
      </c>
      <c r="S12" s="285"/>
    </row>
    <row r="13" spans="1:19" ht="9.75" customHeight="1">
      <c r="A13" s="108">
        <v>27</v>
      </c>
      <c r="B13" s="109"/>
      <c r="C13" s="111" t="s">
        <v>91</v>
      </c>
      <c r="D13" s="305">
        <v>117937837</v>
      </c>
      <c r="E13" s="305">
        <v>1464997</v>
      </c>
      <c r="F13" s="305">
        <v>15536087</v>
      </c>
      <c r="G13" s="305">
        <v>24505363</v>
      </c>
      <c r="H13" s="305">
        <v>13715636</v>
      </c>
      <c r="I13" s="305">
        <v>846040</v>
      </c>
      <c r="J13" s="305">
        <v>6612135</v>
      </c>
      <c r="K13" s="305">
        <v>2317113</v>
      </c>
      <c r="L13" s="305">
        <v>17811649</v>
      </c>
      <c r="M13" s="305">
        <v>4275941</v>
      </c>
      <c r="N13" s="305">
        <v>14479740</v>
      </c>
      <c r="O13" s="305">
        <v>1053357</v>
      </c>
      <c r="P13" s="305">
        <v>15319779</v>
      </c>
      <c r="Q13" s="305">
        <v>0</v>
      </c>
      <c r="R13" s="305">
        <v>0</v>
      </c>
      <c r="S13" s="285"/>
    </row>
    <row r="14" spans="1:19" ht="9.75" customHeight="1">
      <c r="A14" s="108">
        <v>40</v>
      </c>
      <c r="B14" s="109"/>
      <c r="C14" s="111" t="s">
        <v>92</v>
      </c>
      <c r="D14" s="305">
        <v>208132215</v>
      </c>
      <c r="E14" s="305">
        <v>1598149</v>
      </c>
      <c r="F14" s="305">
        <v>18921765</v>
      </c>
      <c r="G14" s="305">
        <v>49471448</v>
      </c>
      <c r="H14" s="305">
        <v>16986049</v>
      </c>
      <c r="I14" s="305">
        <v>1171311</v>
      </c>
      <c r="J14" s="305">
        <v>6809383</v>
      </c>
      <c r="K14" s="305">
        <v>3865808</v>
      </c>
      <c r="L14" s="305">
        <v>54019633</v>
      </c>
      <c r="M14" s="305">
        <v>6286746</v>
      </c>
      <c r="N14" s="305">
        <v>24715194</v>
      </c>
      <c r="O14" s="305">
        <v>589352</v>
      </c>
      <c r="P14" s="305">
        <v>22574833</v>
      </c>
      <c r="Q14" s="305">
        <v>1122544</v>
      </c>
      <c r="R14" s="305">
        <v>0</v>
      </c>
      <c r="S14" s="285"/>
    </row>
    <row r="15" spans="1:19" ht="9.75" customHeight="1">
      <c r="A15" s="108">
        <v>49</v>
      </c>
      <c r="B15" s="109"/>
      <c r="C15" s="111" t="s">
        <v>93</v>
      </c>
      <c r="D15" s="305">
        <v>133396938</v>
      </c>
      <c r="E15" s="305">
        <v>1898694</v>
      </c>
      <c r="F15" s="305">
        <v>18241732</v>
      </c>
      <c r="G15" s="305">
        <v>23568431</v>
      </c>
      <c r="H15" s="305">
        <v>12426058</v>
      </c>
      <c r="I15" s="305">
        <v>1021741</v>
      </c>
      <c r="J15" s="305">
        <v>6575398</v>
      </c>
      <c r="K15" s="305">
        <v>3149900</v>
      </c>
      <c r="L15" s="305">
        <v>24495068</v>
      </c>
      <c r="M15" s="305">
        <v>5524368</v>
      </c>
      <c r="N15" s="305">
        <v>17856164</v>
      </c>
      <c r="O15" s="305">
        <v>1757516</v>
      </c>
      <c r="P15" s="305">
        <v>16878073</v>
      </c>
      <c r="Q15" s="305">
        <v>3795</v>
      </c>
      <c r="R15" s="305">
        <v>0</v>
      </c>
      <c r="S15" s="285"/>
    </row>
    <row r="16" spans="1:19" ht="9.75" customHeight="1">
      <c r="A16" s="108">
        <v>67</v>
      </c>
      <c r="B16" s="109"/>
      <c r="C16" s="111" t="s">
        <v>94</v>
      </c>
      <c r="D16" s="305">
        <v>129450356</v>
      </c>
      <c r="E16" s="305">
        <v>1695689</v>
      </c>
      <c r="F16" s="305">
        <v>18678657</v>
      </c>
      <c r="G16" s="305">
        <v>22130822</v>
      </c>
      <c r="H16" s="305">
        <v>14764704</v>
      </c>
      <c r="I16" s="305">
        <v>293118</v>
      </c>
      <c r="J16" s="305">
        <v>10863886</v>
      </c>
      <c r="K16" s="305">
        <v>4651553</v>
      </c>
      <c r="L16" s="305">
        <v>15500476</v>
      </c>
      <c r="M16" s="305">
        <v>4320799</v>
      </c>
      <c r="N16" s="305">
        <v>15014468</v>
      </c>
      <c r="O16" s="305">
        <v>3139939</v>
      </c>
      <c r="P16" s="305">
        <v>17818759</v>
      </c>
      <c r="Q16" s="305">
        <v>245752</v>
      </c>
      <c r="R16" s="305">
        <v>331734</v>
      </c>
      <c r="S16" s="285"/>
    </row>
    <row r="17" spans="1:19" ht="9.75" customHeight="1">
      <c r="A17" s="108">
        <v>88</v>
      </c>
      <c r="B17" s="109"/>
      <c r="C17" s="111" t="s">
        <v>95</v>
      </c>
      <c r="D17" s="305">
        <v>65925364</v>
      </c>
      <c r="E17" s="305">
        <v>564892</v>
      </c>
      <c r="F17" s="305">
        <v>12891741</v>
      </c>
      <c r="G17" s="305">
        <v>11231808</v>
      </c>
      <c r="H17" s="305">
        <v>5195790</v>
      </c>
      <c r="I17" s="305">
        <v>142498</v>
      </c>
      <c r="J17" s="305">
        <v>3560629</v>
      </c>
      <c r="K17" s="305">
        <v>1002012</v>
      </c>
      <c r="L17" s="305">
        <v>8222099</v>
      </c>
      <c r="M17" s="305">
        <v>1999846</v>
      </c>
      <c r="N17" s="305">
        <v>9574498</v>
      </c>
      <c r="O17" s="305">
        <v>513621</v>
      </c>
      <c r="P17" s="305">
        <v>11005146</v>
      </c>
      <c r="Q17" s="305">
        <v>20784</v>
      </c>
      <c r="R17" s="305">
        <v>0</v>
      </c>
      <c r="S17" s="285"/>
    </row>
    <row r="18" spans="1:19" ht="9.75" customHeight="1">
      <c r="A18" s="108">
        <v>97</v>
      </c>
      <c r="B18" s="109"/>
      <c r="C18" s="111" t="s">
        <v>96</v>
      </c>
      <c r="D18" s="305">
        <v>103139885</v>
      </c>
      <c r="E18" s="305">
        <v>1051301</v>
      </c>
      <c r="F18" s="305">
        <v>15833783</v>
      </c>
      <c r="G18" s="305">
        <v>15328409</v>
      </c>
      <c r="H18" s="305">
        <v>10579329</v>
      </c>
      <c r="I18" s="305">
        <v>917075</v>
      </c>
      <c r="J18" s="305">
        <v>6629849</v>
      </c>
      <c r="K18" s="305">
        <v>1800706</v>
      </c>
      <c r="L18" s="305">
        <v>13504654</v>
      </c>
      <c r="M18" s="305">
        <v>2634495</v>
      </c>
      <c r="N18" s="305">
        <v>12650855</v>
      </c>
      <c r="O18" s="305">
        <v>8103599</v>
      </c>
      <c r="P18" s="305">
        <v>13941724</v>
      </c>
      <c r="Q18" s="305">
        <v>164106</v>
      </c>
      <c r="R18" s="305">
        <v>0</v>
      </c>
      <c r="S18" s="285"/>
    </row>
    <row r="19" spans="1:19" ht="4.5" customHeight="1">
      <c r="A19" s="108"/>
      <c r="B19" s="109"/>
      <c r="C19" s="111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285"/>
    </row>
    <row r="20" spans="1:19" ht="10.5" customHeight="1">
      <c r="A20" s="108">
        <v>1</v>
      </c>
      <c r="B20" s="109">
        <v>100</v>
      </c>
      <c r="C20" s="111" t="s">
        <v>496</v>
      </c>
      <c r="D20" s="305">
        <v>818489603</v>
      </c>
      <c r="E20" s="305">
        <v>1972356</v>
      </c>
      <c r="F20" s="305">
        <v>48978960</v>
      </c>
      <c r="G20" s="305">
        <v>203724685</v>
      </c>
      <c r="H20" s="305">
        <v>49990814</v>
      </c>
      <c r="I20" s="305">
        <v>3592887</v>
      </c>
      <c r="J20" s="305">
        <v>15141380</v>
      </c>
      <c r="K20" s="305">
        <v>37059162</v>
      </c>
      <c r="L20" s="305">
        <v>137115453</v>
      </c>
      <c r="M20" s="305">
        <v>15832533</v>
      </c>
      <c r="N20" s="305">
        <v>89451483</v>
      </c>
      <c r="O20" s="305">
        <v>1881267</v>
      </c>
      <c r="P20" s="305">
        <v>202606961</v>
      </c>
      <c r="Q20" s="305">
        <v>11141662</v>
      </c>
      <c r="R20" s="305">
        <v>0</v>
      </c>
      <c r="S20" s="285"/>
    </row>
    <row r="21" spans="1:19" ht="10.5" customHeight="1">
      <c r="A21" s="108">
        <v>41</v>
      </c>
      <c r="B21" s="109">
        <v>201</v>
      </c>
      <c r="C21" s="111" t="s">
        <v>97</v>
      </c>
      <c r="D21" s="305">
        <v>167906248</v>
      </c>
      <c r="E21" s="305">
        <v>901978</v>
      </c>
      <c r="F21" s="305">
        <v>13586573</v>
      </c>
      <c r="G21" s="305">
        <v>42405941</v>
      </c>
      <c r="H21" s="305">
        <v>12119137</v>
      </c>
      <c r="I21" s="305">
        <v>1123515</v>
      </c>
      <c r="J21" s="305">
        <v>1235041</v>
      </c>
      <c r="K21" s="305">
        <v>3301984</v>
      </c>
      <c r="L21" s="305">
        <v>49941528</v>
      </c>
      <c r="M21" s="305">
        <v>4807726</v>
      </c>
      <c r="N21" s="305">
        <v>19596911</v>
      </c>
      <c r="O21" s="305">
        <v>117988</v>
      </c>
      <c r="P21" s="305">
        <v>17790870</v>
      </c>
      <c r="Q21" s="305">
        <v>977056</v>
      </c>
      <c r="R21" s="305">
        <v>0</v>
      </c>
      <c r="S21" s="285"/>
    </row>
    <row r="22" spans="1:19" ht="10.5" customHeight="1">
      <c r="A22" s="108">
        <v>12</v>
      </c>
      <c r="B22" s="109">
        <v>202</v>
      </c>
      <c r="C22" s="111" t="s">
        <v>98</v>
      </c>
      <c r="D22" s="305">
        <v>199445351</v>
      </c>
      <c r="E22" s="305">
        <v>812921</v>
      </c>
      <c r="F22" s="305">
        <v>15150137</v>
      </c>
      <c r="G22" s="305">
        <v>63456711</v>
      </c>
      <c r="H22" s="305">
        <v>24067329</v>
      </c>
      <c r="I22" s="305">
        <v>370957</v>
      </c>
      <c r="J22" s="305">
        <v>201130</v>
      </c>
      <c r="K22" s="305">
        <v>3660939</v>
      </c>
      <c r="L22" s="305">
        <v>46172060</v>
      </c>
      <c r="M22" s="305">
        <v>4585060</v>
      </c>
      <c r="N22" s="305">
        <v>15559850</v>
      </c>
      <c r="O22" s="305">
        <v>52218</v>
      </c>
      <c r="P22" s="305">
        <v>22169415</v>
      </c>
      <c r="Q22" s="305">
        <v>3186624</v>
      </c>
      <c r="R22" s="305">
        <v>0</v>
      </c>
      <c r="S22" s="285"/>
    </row>
    <row r="23" spans="1:19" ht="10.5" customHeight="1">
      <c r="A23" s="108">
        <v>22</v>
      </c>
      <c r="B23" s="109">
        <v>203</v>
      </c>
      <c r="C23" s="111" t="s">
        <v>99</v>
      </c>
      <c r="D23" s="305">
        <v>86949437</v>
      </c>
      <c r="E23" s="305">
        <v>565155</v>
      </c>
      <c r="F23" s="305">
        <v>9561106</v>
      </c>
      <c r="G23" s="305">
        <v>25546266</v>
      </c>
      <c r="H23" s="305">
        <v>6886117</v>
      </c>
      <c r="I23" s="305">
        <v>110302</v>
      </c>
      <c r="J23" s="305">
        <v>609856</v>
      </c>
      <c r="K23" s="305">
        <v>1048734</v>
      </c>
      <c r="L23" s="305">
        <v>16274031</v>
      </c>
      <c r="M23" s="305">
        <v>2840088</v>
      </c>
      <c r="N23" s="305">
        <v>9637445</v>
      </c>
      <c r="O23" s="305">
        <v>170882</v>
      </c>
      <c r="P23" s="305">
        <v>13367112</v>
      </c>
      <c r="Q23" s="305">
        <v>332343</v>
      </c>
      <c r="R23" s="305">
        <v>0</v>
      </c>
      <c r="S23" s="285"/>
    </row>
    <row r="24" spans="1:19" ht="10.5" customHeight="1">
      <c r="A24" s="108">
        <v>13</v>
      </c>
      <c r="B24" s="109">
        <v>204</v>
      </c>
      <c r="C24" s="111" t="s">
        <v>100</v>
      </c>
      <c r="D24" s="305">
        <v>149174106</v>
      </c>
      <c r="E24" s="305">
        <v>908999</v>
      </c>
      <c r="F24" s="305">
        <v>14287805</v>
      </c>
      <c r="G24" s="305">
        <v>40038231</v>
      </c>
      <c r="H24" s="305">
        <v>12395675</v>
      </c>
      <c r="I24" s="305">
        <v>345062</v>
      </c>
      <c r="J24" s="305">
        <v>139685</v>
      </c>
      <c r="K24" s="305">
        <v>1798177</v>
      </c>
      <c r="L24" s="305">
        <v>25998172</v>
      </c>
      <c r="M24" s="305">
        <v>4476071</v>
      </c>
      <c r="N24" s="305">
        <v>19345564</v>
      </c>
      <c r="O24" s="305">
        <v>229784</v>
      </c>
      <c r="P24" s="305">
        <v>29192279</v>
      </c>
      <c r="Q24" s="305">
        <v>18602</v>
      </c>
      <c r="R24" s="305">
        <v>0</v>
      </c>
      <c r="S24" s="285"/>
    </row>
    <row r="25" spans="1:19" ht="10.5" customHeight="1">
      <c r="A25" s="108">
        <v>98</v>
      </c>
      <c r="B25" s="109">
        <v>205</v>
      </c>
      <c r="C25" s="111" t="s">
        <v>101</v>
      </c>
      <c r="D25" s="305">
        <v>24402022</v>
      </c>
      <c r="E25" s="305">
        <v>191661</v>
      </c>
      <c r="F25" s="305">
        <v>2563091</v>
      </c>
      <c r="G25" s="305">
        <v>4173104</v>
      </c>
      <c r="H25" s="305">
        <v>4191508</v>
      </c>
      <c r="I25" s="305">
        <v>799037</v>
      </c>
      <c r="J25" s="305">
        <v>1019064</v>
      </c>
      <c r="K25" s="305">
        <v>269757</v>
      </c>
      <c r="L25" s="305">
        <v>1719509</v>
      </c>
      <c r="M25" s="305">
        <v>595919</v>
      </c>
      <c r="N25" s="305">
        <v>5132519</v>
      </c>
      <c r="O25" s="305">
        <v>1363468</v>
      </c>
      <c r="P25" s="305">
        <v>2383385</v>
      </c>
      <c r="Q25" s="305">
        <v>0</v>
      </c>
      <c r="R25" s="305">
        <v>0</v>
      </c>
      <c r="S25" s="285"/>
    </row>
    <row r="26" spans="1:19" ht="10.5" customHeight="1">
      <c r="A26" s="108">
        <v>14</v>
      </c>
      <c r="B26" s="109">
        <v>206</v>
      </c>
      <c r="C26" s="111" t="s">
        <v>102</v>
      </c>
      <c r="D26" s="305">
        <v>40450446</v>
      </c>
      <c r="E26" s="305">
        <v>394327</v>
      </c>
      <c r="F26" s="305">
        <v>5338476</v>
      </c>
      <c r="G26" s="305">
        <v>7206181</v>
      </c>
      <c r="H26" s="305">
        <v>4071475</v>
      </c>
      <c r="I26" s="305">
        <v>20840</v>
      </c>
      <c r="J26" s="305">
        <v>16133</v>
      </c>
      <c r="K26" s="305">
        <v>156231</v>
      </c>
      <c r="L26" s="305">
        <v>7267650</v>
      </c>
      <c r="M26" s="305">
        <v>983634</v>
      </c>
      <c r="N26" s="305">
        <v>3744589</v>
      </c>
      <c r="O26" s="305">
        <v>22729</v>
      </c>
      <c r="P26" s="305">
        <v>9951099</v>
      </c>
      <c r="Q26" s="305">
        <v>1277082</v>
      </c>
      <c r="R26" s="305">
        <v>0</v>
      </c>
      <c r="S26" s="285"/>
    </row>
    <row r="27" spans="1:19" ht="10.5" customHeight="1">
      <c r="A27" s="108">
        <v>16</v>
      </c>
      <c r="B27" s="109">
        <v>207</v>
      </c>
      <c r="C27" s="111" t="s">
        <v>103</v>
      </c>
      <c r="D27" s="305">
        <v>61325031</v>
      </c>
      <c r="E27" s="305">
        <v>547420</v>
      </c>
      <c r="F27" s="305">
        <v>7227790</v>
      </c>
      <c r="G27" s="305">
        <v>17539126</v>
      </c>
      <c r="H27" s="305">
        <v>6419648</v>
      </c>
      <c r="I27" s="305">
        <v>364588</v>
      </c>
      <c r="J27" s="305">
        <v>203117</v>
      </c>
      <c r="K27" s="305">
        <v>867194</v>
      </c>
      <c r="L27" s="305">
        <v>10794901</v>
      </c>
      <c r="M27" s="305">
        <v>1989661</v>
      </c>
      <c r="N27" s="305">
        <v>7123725</v>
      </c>
      <c r="O27" s="305">
        <v>5708</v>
      </c>
      <c r="P27" s="305">
        <v>7915346</v>
      </c>
      <c r="Q27" s="305">
        <v>326807</v>
      </c>
      <c r="R27" s="305">
        <v>0</v>
      </c>
      <c r="S27" s="285"/>
    </row>
    <row r="28" spans="1:19" ht="10.5" customHeight="1">
      <c r="A28" s="108">
        <v>50</v>
      </c>
      <c r="B28" s="109">
        <v>208</v>
      </c>
      <c r="C28" s="111" t="s">
        <v>104</v>
      </c>
      <c r="D28" s="305">
        <v>14764346</v>
      </c>
      <c r="E28" s="305">
        <v>188223</v>
      </c>
      <c r="F28" s="305">
        <v>1920412</v>
      </c>
      <c r="G28" s="305">
        <v>2559694</v>
      </c>
      <c r="H28" s="305">
        <v>1068749</v>
      </c>
      <c r="I28" s="305">
        <v>236551</v>
      </c>
      <c r="J28" s="305">
        <v>527240</v>
      </c>
      <c r="K28" s="305">
        <v>168649</v>
      </c>
      <c r="L28" s="305">
        <v>4372424</v>
      </c>
      <c r="M28" s="305">
        <v>470479</v>
      </c>
      <c r="N28" s="305">
        <v>1336538</v>
      </c>
      <c r="O28" s="305">
        <v>161780</v>
      </c>
      <c r="P28" s="305">
        <v>1749812</v>
      </c>
      <c r="Q28" s="305">
        <v>3795</v>
      </c>
      <c r="R28" s="305">
        <v>0</v>
      </c>
      <c r="S28" s="285"/>
    </row>
    <row r="29" spans="1:19" ht="10.5" customHeight="1">
      <c r="A29" s="108">
        <v>68</v>
      </c>
      <c r="B29" s="109">
        <v>209</v>
      </c>
      <c r="C29" s="111" t="s">
        <v>105</v>
      </c>
      <c r="D29" s="305">
        <v>20519415</v>
      </c>
      <c r="E29" s="305">
        <v>220680</v>
      </c>
      <c r="F29" s="305">
        <v>3374508</v>
      </c>
      <c r="G29" s="305">
        <v>5103891</v>
      </c>
      <c r="H29" s="305">
        <v>2303217</v>
      </c>
      <c r="I29" s="305">
        <v>28738</v>
      </c>
      <c r="J29" s="305">
        <v>573359</v>
      </c>
      <c r="K29" s="305">
        <v>400179</v>
      </c>
      <c r="L29" s="305">
        <v>2723251</v>
      </c>
      <c r="M29" s="305">
        <v>847171</v>
      </c>
      <c r="N29" s="305">
        <v>1774843</v>
      </c>
      <c r="O29" s="305">
        <v>512542</v>
      </c>
      <c r="P29" s="305">
        <v>2657036</v>
      </c>
      <c r="Q29" s="305">
        <v>0</v>
      </c>
      <c r="R29" s="305">
        <v>0</v>
      </c>
      <c r="S29" s="285"/>
    </row>
    <row r="30" spans="1:19" ht="10.5" customHeight="1">
      <c r="A30" s="108">
        <v>23</v>
      </c>
      <c r="B30" s="109">
        <v>210</v>
      </c>
      <c r="C30" s="111" t="s">
        <v>106</v>
      </c>
      <c r="D30" s="305">
        <v>73819663</v>
      </c>
      <c r="E30" s="305">
        <v>513712</v>
      </c>
      <c r="F30" s="305">
        <v>10059051</v>
      </c>
      <c r="G30" s="305">
        <v>18285481</v>
      </c>
      <c r="H30" s="305">
        <v>8116315</v>
      </c>
      <c r="I30" s="305">
        <v>1941584</v>
      </c>
      <c r="J30" s="305">
        <v>892318</v>
      </c>
      <c r="K30" s="305">
        <v>738667</v>
      </c>
      <c r="L30" s="305">
        <v>14227738</v>
      </c>
      <c r="M30" s="305">
        <v>3317507</v>
      </c>
      <c r="N30" s="305">
        <v>7307891</v>
      </c>
      <c r="O30" s="305">
        <v>54473</v>
      </c>
      <c r="P30" s="305">
        <v>8364926</v>
      </c>
      <c r="Q30" s="305">
        <v>0</v>
      </c>
      <c r="R30" s="305">
        <v>0</v>
      </c>
      <c r="S30" s="285"/>
    </row>
    <row r="31" spans="1:19" ht="10.5" customHeight="1">
      <c r="A31" s="108">
        <v>51</v>
      </c>
      <c r="B31" s="109">
        <v>211</v>
      </c>
      <c r="C31" s="111" t="s">
        <v>107</v>
      </c>
      <c r="D31" s="305">
        <v>18333936</v>
      </c>
      <c r="E31" s="305">
        <v>218638</v>
      </c>
      <c r="F31" s="305">
        <v>2085033</v>
      </c>
      <c r="G31" s="305">
        <v>3526312</v>
      </c>
      <c r="H31" s="305">
        <v>1331578</v>
      </c>
      <c r="I31" s="305">
        <v>193620</v>
      </c>
      <c r="J31" s="305">
        <v>583693</v>
      </c>
      <c r="K31" s="305">
        <v>783747</v>
      </c>
      <c r="L31" s="305">
        <v>3904150</v>
      </c>
      <c r="M31" s="305">
        <v>665856</v>
      </c>
      <c r="N31" s="305">
        <v>2580051</v>
      </c>
      <c r="O31" s="305">
        <v>144318</v>
      </c>
      <c r="P31" s="305">
        <v>2316940</v>
      </c>
      <c r="Q31" s="305">
        <v>0</v>
      </c>
      <c r="R31" s="305">
        <v>0</v>
      </c>
      <c r="S31" s="285"/>
    </row>
    <row r="32" spans="1:19" ht="10.5" customHeight="1">
      <c r="A32" s="108">
        <v>52</v>
      </c>
      <c r="B32" s="109">
        <v>212</v>
      </c>
      <c r="C32" s="111" t="s">
        <v>108</v>
      </c>
      <c r="D32" s="305">
        <v>21127899</v>
      </c>
      <c r="E32" s="305">
        <v>233964</v>
      </c>
      <c r="F32" s="305">
        <v>1817282</v>
      </c>
      <c r="G32" s="305">
        <v>3744356</v>
      </c>
      <c r="H32" s="305">
        <v>1701938</v>
      </c>
      <c r="I32" s="305">
        <v>493631</v>
      </c>
      <c r="J32" s="305">
        <v>613044</v>
      </c>
      <c r="K32" s="305">
        <v>437606</v>
      </c>
      <c r="L32" s="305">
        <v>5517135</v>
      </c>
      <c r="M32" s="305">
        <v>1004781</v>
      </c>
      <c r="N32" s="305">
        <v>2217348</v>
      </c>
      <c r="O32" s="305">
        <v>209332</v>
      </c>
      <c r="P32" s="305">
        <v>3137482</v>
      </c>
      <c r="Q32" s="305">
        <v>0</v>
      </c>
      <c r="R32" s="305">
        <v>0</v>
      </c>
      <c r="S32" s="285"/>
    </row>
    <row r="33" spans="1:19" ht="10.5" customHeight="1">
      <c r="A33" s="108">
        <v>28</v>
      </c>
      <c r="B33" s="109">
        <v>213</v>
      </c>
      <c r="C33" s="111" t="s">
        <v>109</v>
      </c>
      <c r="D33" s="305">
        <v>15078096</v>
      </c>
      <c r="E33" s="305">
        <v>177216</v>
      </c>
      <c r="F33" s="305">
        <v>1781543</v>
      </c>
      <c r="G33" s="305">
        <v>3150101</v>
      </c>
      <c r="H33" s="305">
        <v>2593727</v>
      </c>
      <c r="I33" s="305">
        <v>282322</v>
      </c>
      <c r="J33" s="305">
        <v>595734</v>
      </c>
      <c r="K33" s="305">
        <v>190160</v>
      </c>
      <c r="L33" s="305">
        <v>2940119</v>
      </c>
      <c r="M33" s="305">
        <v>423258</v>
      </c>
      <c r="N33" s="305">
        <v>1401833</v>
      </c>
      <c r="O33" s="305">
        <v>55590</v>
      </c>
      <c r="P33" s="305">
        <v>1486493</v>
      </c>
      <c r="Q33" s="305">
        <v>0</v>
      </c>
      <c r="R33" s="305">
        <v>0</v>
      </c>
      <c r="S33" s="285"/>
    </row>
    <row r="34" spans="1:19" ht="10.5" customHeight="1">
      <c r="A34" s="108">
        <v>17</v>
      </c>
      <c r="B34" s="109">
        <v>214</v>
      </c>
      <c r="C34" s="111" t="s">
        <v>110</v>
      </c>
      <c r="D34" s="305">
        <v>68764157</v>
      </c>
      <c r="E34" s="305">
        <v>520707</v>
      </c>
      <c r="F34" s="305">
        <v>8574205</v>
      </c>
      <c r="G34" s="305">
        <v>18325165</v>
      </c>
      <c r="H34" s="305">
        <v>5603637</v>
      </c>
      <c r="I34" s="305">
        <v>217289</v>
      </c>
      <c r="J34" s="305">
        <v>204541</v>
      </c>
      <c r="K34" s="305">
        <v>1316335</v>
      </c>
      <c r="L34" s="305">
        <v>12933254</v>
      </c>
      <c r="M34" s="305">
        <v>2326467</v>
      </c>
      <c r="N34" s="305">
        <v>8298510</v>
      </c>
      <c r="O34" s="305">
        <v>89328</v>
      </c>
      <c r="P34" s="305">
        <v>10186524</v>
      </c>
      <c r="Q34" s="305">
        <v>168195</v>
      </c>
      <c r="R34" s="305">
        <v>0</v>
      </c>
      <c r="S34" s="285"/>
    </row>
    <row r="35" spans="1:19" ht="10.5" customHeight="1">
      <c r="A35" s="108">
        <v>29</v>
      </c>
      <c r="B35" s="109">
        <v>215</v>
      </c>
      <c r="C35" s="111" t="s">
        <v>111</v>
      </c>
      <c r="D35" s="305">
        <v>23666016</v>
      </c>
      <c r="E35" s="305">
        <v>260374</v>
      </c>
      <c r="F35" s="305">
        <v>3103926</v>
      </c>
      <c r="G35" s="305">
        <v>6192303</v>
      </c>
      <c r="H35" s="305">
        <v>2276555</v>
      </c>
      <c r="I35" s="305">
        <v>169241</v>
      </c>
      <c r="J35" s="305">
        <v>992060</v>
      </c>
      <c r="K35" s="305">
        <v>521063</v>
      </c>
      <c r="L35" s="305">
        <v>1948722</v>
      </c>
      <c r="M35" s="305">
        <v>951406</v>
      </c>
      <c r="N35" s="305">
        <v>2398332</v>
      </c>
      <c r="O35" s="305">
        <v>229644</v>
      </c>
      <c r="P35" s="305">
        <v>4622390</v>
      </c>
      <c r="Q35" s="305">
        <v>0</v>
      </c>
      <c r="R35" s="305">
        <v>0</v>
      </c>
      <c r="S35" s="285"/>
    </row>
    <row r="36" spans="1:19" ht="10.5" customHeight="1">
      <c r="A36" s="108">
        <v>24</v>
      </c>
      <c r="B36" s="109">
        <v>216</v>
      </c>
      <c r="C36" s="111" t="s">
        <v>112</v>
      </c>
      <c r="D36" s="305">
        <v>28740267</v>
      </c>
      <c r="E36" s="305">
        <v>393027</v>
      </c>
      <c r="F36" s="305">
        <v>3871027</v>
      </c>
      <c r="G36" s="305">
        <v>8053865</v>
      </c>
      <c r="H36" s="305">
        <v>3252091</v>
      </c>
      <c r="I36" s="305">
        <v>60953</v>
      </c>
      <c r="J36" s="305">
        <v>258713</v>
      </c>
      <c r="K36" s="305">
        <v>541902</v>
      </c>
      <c r="L36" s="305">
        <v>5194631</v>
      </c>
      <c r="M36" s="305">
        <v>955237</v>
      </c>
      <c r="N36" s="305">
        <v>2711901</v>
      </c>
      <c r="O36" s="305">
        <v>13210</v>
      </c>
      <c r="P36" s="305">
        <v>3433710</v>
      </c>
      <c r="Q36" s="305">
        <v>0</v>
      </c>
      <c r="R36" s="305">
        <v>0</v>
      </c>
      <c r="S36" s="285"/>
    </row>
    <row r="37" spans="1:19" ht="10.5" customHeight="1">
      <c r="A37" s="108">
        <v>18</v>
      </c>
      <c r="B37" s="109">
        <v>217</v>
      </c>
      <c r="C37" s="111" t="s">
        <v>113</v>
      </c>
      <c r="D37" s="305">
        <v>49141099</v>
      </c>
      <c r="E37" s="305">
        <v>482104</v>
      </c>
      <c r="F37" s="305">
        <v>4300560</v>
      </c>
      <c r="G37" s="305">
        <v>12074128</v>
      </c>
      <c r="H37" s="305">
        <v>5047401</v>
      </c>
      <c r="I37" s="305">
        <v>150384</v>
      </c>
      <c r="J37" s="305">
        <v>123765</v>
      </c>
      <c r="K37" s="305">
        <v>1228718</v>
      </c>
      <c r="L37" s="305">
        <v>7742374</v>
      </c>
      <c r="M37" s="305">
        <v>1607911</v>
      </c>
      <c r="N37" s="305">
        <v>5101472</v>
      </c>
      <c r="O37" s="305">
        <v>41009</v>
      </c>
      <c r="P37" s="305">
        <v>11241273</v>
      </c>
      <c r="Q37" s="305">
        <v>0</v>
      </c>
      <c r="R37" s="305">
        <v>0</v>
      </c>
      <c r="S37" s="285"/>
    </row>
    <row r="38" spans="1:19" ht="10.5" customHeight="1">
      <c r="A38" s="108">
        <v>30</v>
      </c>
      <c r="B38" s="109">
        <v>218</v>
      </c>
      <c r="C38" s="111" t="s">
        <v>114</v>
      </c>
      <c r="D38" s="305">
        <v>19085111</v>
      </c>
      <c r="E38" s="305">
        <v>207342</v>
      </c>
      <c r="F38" s="305">
        <v>1930722</v>
      </c>
      <c r="G38" s="305">
        <v>4236772</v>
      </c>
      <c r="H38" s="305">
        <v>2073506</v>
      </c>
      <c r="I38" s="305">
        <v>99523</v>
      </c>
      <c r="J38" s="305">
        <v>427713</v>
      </c>
      <c r="K38" s="305">
        <v>414128</v>
      </c>
      <c r="L38" s="305">
        <v>3126316</v>
      </c>
      <c r="M38" s="305">
        <v>678115</v>
      </c>
      <c r="N38" s="305">
        <v>3646780</v>
      </c>
      <c r="O38" s="305">
        <v>110154</v>
      </c>
      <c r="P38" s="305">
        <v>2134040</v>
      </c>
      <c r="Q38" s="305">
        <v>0</v>
      </c>
      <c r="R38" s="305">
        <v>0</v>
      </c>
      <c r="S38" s="285"/>
    </row>
    <row r="39" spans="1:19" ht="10.5" customHeight="1">
      <c r="A39" s="108">
        <v>19</v>
      </c>
      <c r="B39" s="109">
        <v>219</v>
      </c>
      <c r="C39" s="111" t="s">
        <v>115</v>
      </c>
      <c r="D39" s="305">
        <v>37863500</v>
      </c>
      <c r="E39" s="305">
        <v>325503</v>
      </c>
      <c r="F39" s="305">
        <v>5015360</v>
      </c>
      <c r="G39" s="305">
        <v>6547084</v>
      </c>
      <c r="H39" s="305">
        <v>4150409</v>
      </c>
      <c r="I39" s="305">
        <v>24025</v>
      </c>
      <c r="J39" s="305">
        <v>1187967</v>
      </c>
      <c r="K39" s="305">
        <v>537689</v>
      </c>
      <c r="L39" s="305">
        <v>8110868</v>
      </c>
      <c r="M39" s="305">
        <v>969048</v>
      </c>
      <c r="N39" s="305">
        <v>6448376</v>
      </c>
      <c r="O39" s="305">
        <v>163832</v>
      </c>
      <c r="P39" s="305">
        <v>4383339</v>
      </c>
      <c r="Q39" s="305">
        <v>0</v>
      </c>
      <c r="R39" s="305">
        <v>0</v>
      </c>
      <c r="S39" s="285"/>
    </row>
    <row r="40" spans="1:19" ht="10.5" customHeight="1">
      <c r="A40" s="108">
        <v>31</v>
      </c>
      <c r="B40" s="109">
        <v>220</v>
      </c>
      <c r="C40" s="111" t="s">
        <v>116</v>
      </c>
      <c r="D40" s="305">
        <v>18290302</v>
      </c>
      <c r="E40" s="305">
        <v>183994</v>
      </c>
      <c r="F40" s="305">
        <v>2067166</v>
      </c>
      <c r="G40" s="305">
        <v>3761018</v>
      </c>
      <c r="H40" s="305">
        <v>2562163</v>
      </c>
      <c r="I40" s="305">
        <v>245125</v>
      </c>
      <c r="J40" s="305">
        <v>1273965</v>
      </c>
      <c r="K40" s="305">
        <v>610382</v>
      </c>
      <c r="L40" s="305">
        <v>2697278</v>
      </c>
      <c r="M40" s="305">
        <v>700768</v>
      </c>
      <c r="N40" s="305">
        <v>1706982</v>
      </c>
      <c r="O40" s="305">
        <v>44218</v>
      </c>
      <c r="P40" s="305">
        <v>2437243</v>
      </c>
      <c r="Q40" s="305">
        <v>0</v>
      </c>
      <c r="R40" s="305">
        <v>0</v>
      </c>
      <c r="S40" s="285"/>
    </row>
    <row r="41" spans="1:19" ht="10.5" customHeight="1">
      <c r="A41" s="108">
        <v>89</v>
      </c>
      <c r="B41" s="109">
        <v>221</v>
      </c>
      <c r="C41" s="111" t="s">
        <v>117</v>
      </c>
      <c r="D41" s="305">
        <v>25078862</v>
      </c>
      <c r="E41" s="305">
        <v>194084</v>
      </c>
      <c r="F41" s="305">
        <v>3230470</v>
      </c>
      <c r="G41" s="305">
        <v>3955713</v>
      </c>
      <c r="H41" s="305">
        <v>2143717</v>
      </c>
      <c r="I41" s="305">
        <v>23616</v>
      </c>
      <c r="J41" s="305">
        <v>1300578</v>
      </c>
      <c r="K41" s="305">
        <v>314000</v>
      </c>
      <c r="L41" s="305">
        <v>3492027</v>
      </c>
      <c r="M41" s="305">
        <v>589506</v>
      </c>
      <c r="N41" s="305">
        <v>3655223</v>
      </c>
      <c r="O41" s="305">
        <v>135563</v>
      </c>
      <c r="P41" s="305">
        <v>6044365</v>
      </c>
      <c r="Q41" s="305">
        <v>0</v>
      </c>
      <c r="R41" s="305">
        <v>0</v>
      </c>
      <c r="S41" s="285"/>
    </row>
    <row r="42" spans="1:19" ht="10.5" customHeight="1">
      <c r="A42" s="108">
        <v>69</v>
      </c>
      <c r="B42" s="109">
        <v>222</v>
      </c>
      <c r="C42" s="111" t="s">
        <v>614</v>
      </c>
      <c r="D42" s="305">
        <v>23785344</v>
      </c>
      <c r="E42" s="305">
        <v>221881</v>
      </c>
      <c r="F42" s="305">
        <v>2321830</v>
      </c>
      <c r="G42" s="305">
        <v>3608669</v>
      </c>
      <c r="H42" s="305">
        <v>3805229</v>
      </c>
      <c r="I42" s="305">
        <v>100281</v>
      </c>
      <c r="J42" s="305">
        <v>2394388</v>
      </c>
      <c r="K42" s="305">
        <v>627702</v>
      </c>
      <c r="L42" s="305">
        <v>1915649</v>
      </c>
      <c r="M42" s="305">
        <v>559027</v>
      </c>
      <c r="N42" s="305">
        <v>3358585</v>
      </c>
      <c r="O42" s="305">
        <v>954939</v>
      </c>
      <c r="P42" s="305">
        <v>3585430</v>
      </c>
      <c r="Q42" s="305">
        <v>0</v>
      </c>
      <c r="R42" s="305">
        <v>331734</v>
      </c>
      <c r="S42" s="285"/>
    </row>
    <row r="43" spans="1:19" ht="10.5" customHeight="1">
      <c r="A43" s="108">
        <v>90</v>
      </c>
      <c r="B43" s="109">
        <v>223</v>
      </c>
      <c r="C43" s="111" t="s">
        <v>615</v>
      </c>
      <c r="D43" s="305">
        <v>40846502</v>
      </c>
      <c r="E43" s="305">
        <v>370808</v>
      </c>
      <c r="F43" s="305">
        <v>9661271</v>
      </c>
      <c r="G43" s="305">
        <v>7276095</v>
      </c>
      <c r="H43" s="305">
        <v>3052073</v>
      </c>
      <c r="I43" s="305">
        <v>118882</v>
      </c>
      <c r="J43" s="305">
        <v>2260051</v>
      </c>
      <c r="K43" s="305">
        <v>688012</v>
      </c>
      <c r="L43" s="305">
        <v>4730072</v>
      </c>
      <c r="M43" s="305">
        <v>1410340</v>
      </c>
      <c r="N43" s="305">
        <v>5919275</v>
      </c>
      <c r="O43" s="305">
        <v>378058</v>
      </c>
      <c r="P43" s="305">
        <v>4960781</v>
      </c>
      <c r="Q43" s="305">
        <v>20784</v>
      </c>
      <c r="R43" s="305">
        <v>0</v>
      </c>
      <c r="S43" s="285"/>
    </row>
    <row r="44" spans="1:19" ht="10.5" customHeight="1">
      <c r="A44" s="108">
        <v>99</v>
      </c>
      <c r="B44" s="109">
        <v>224</v>
      </c>
      <c r="C44" s="111" t="s">
        <v>613</v>
      </c>
      <c r="D44" s="305">
        <v>29470108</v>
      </c>
      <c r="E44" s="305">
        <v>375059</v>
      </c>
      <c r="F44" s="305">
        <v>4447687</v>
      </c>
      <c r="G44" s="305">
        <v>4644003</v>
      </c>
      <c r="H44" s="305">
        <v>2012088</v>
      </c>
      <c r="I44" s="305">
        <v>55310</v>
      </c>
      <c r="J44" s="305">
        <v>3152073</v>
      </c>
      <c r="K44" s="305">
        <v>651413</v>
      </c>
      <c r="L44" s="305">
        <v>4530878</v>
      </c>
      <c r="M44" s="305">
        <v>916626</v>
      </c>
      <c r="N44" s="305">
        <v>3691875</v>
      </c>
      <c r="O44" s="305">
        <v>906329</v>
      </c>
      <c r="P44" s="305">
        <v>4082488</v>
      </c>
      <c r="Q44" s="305">
        <v>4279</v>
      </c>
      <c r="R44" s="305">
        <v>0</v>
      </c>
      <c r="S44" s="285"/>
    </row>
    <row r="45" spans="1:19" ht="10.5" customHeight="1">
      <c r="A45" s="108">
        <v>20</v>
      </c>
      <c r="B45" s="109">
        <v>301</v>
      </c>
      <c r="C45" s="111" t="s">
        <v>118</v>
      </c>
      <c r="D45" s="305">
        <v>9072915</v>
      </c>
      <c r="E45" s="305">
        <v>151215</v>
      </c>
      <c r="F45" s="305">
        <v>1707790</v>
      </c>
      <c r="G45" s="305">
        <v>1552759</v>
      </c>
      <c r="H45" s="305">
        <v>679893</v>
      </c>
      <c r="I45" s="305">
        <v>11278</v>
      </c>
      <c r="J45" s="305">
        <v>223976</v>
      </c>
      <c r="K45" s="305">
        <v>68409</v>
      </c>
      <c r="L45" s="305">
        <v>1001443</v>
      </c>
      <c r="M45" s="305">
        <v>448696</v>
      </c>
      <c r="N45" s="305">
        <v>1356302</v>
      </c>
      <c r="O45" s="305">
        <v>27891</v>
      </c>
      <c r="P45" s="305">
        <v>1843263</v>
      </c>
      <c r="Q45" s="305">
        <v>0</v>
      </c>
      <c r="R45" s="305">
        <v>0</v>
      </c>
      <c r="S45" s="285"/>
    </row>
    <row r="46" spans="1:19" ht="10.5" customHeight="1">
      <c r="A46" s="108">
        <v>32</v>
      </c>
      <c r="B46" s="109">
        <v>321</v>
      </c>
      <c r="C46" s="111" t="s">
        <v>119</v>
      </c>
      <c r="D46" s="305">
        <v>5311504</v>
      </c>
      <c r="E46" s="305">
        <v>91423</v>
      </c>
      <c r="F46" s="305">
        <v>782932</v>
      </c>
      <c r="G46" s="305">
        <v>733692</v>
      </c>
      <c r="H46" s="305">
        <v>500246</v>
      </c>
      <c r="I46" s="305">
        <v>0</v>
      </c>
      <c r="J46" s="305">
        <v>582045</v>
      </c>
      <c r="K46" s="305">
        <v>42114</v>
      </c>
      <c r="L46" s="305">
        <v>836199</v>
      </c>
      <c r="M46" s="305">
        <v>177600</v>
      </c>
      <c r="N46" s="305">
        <v>778710</v>
      </c>
      <c r="O46" s="305">
        <v>173244</v>
      </c>
      <c r="P46" s="305">
        <v>613299</v>
      </c>
      <c r="Q46" s="305">
        <v>0</v>
      </c>
      <c r="R46" s="305">
        <v>0</v>
      </c>
      <c r="S46" s="285"/>
    </row>
    <row r="47" spans="1:19" ht="10.5" customHeight="1">
      <c r="A47" s="108">
        <v>33</v>
      </c>
      <c r="B47" s="109">
        <v>341</v>
      </c>
      <c r="C47" s="111" t="s">
        <v>120</v>
      </c>
      <c r="D47" s="305">
        <v>8097883</v>
      </c>
      <c r="E47" s="305">
        <v>104854</v>
      </c>
      <c r="F47" s="305">
        <v>996197</v>
      </c>
      <c r="G47" s="305">
        <v>1642592</v>
      </c>
      <c r="H47" s="305">
        <v>1254401</v>
      </c>
      <c r="I47" s="305">
        <v>5859</v>
      </c>
      <c r="J47" s="305">
        <v>447916</v>
      </c>
      <c r="K47" s="305">
        <v>62753</v>
      </c>
      <c r="L47" s="305">
        <v>878903</v>
      </c>
      <c r="M47" s="305">
        <v>342343</v>
      </c>
      <c r="N47" s="305">
        <v>1136911</v>
      </c>
      <c r="O47" s="305">
        <v>39999</v>
      </c>
      <c r="P47" s="305">
        <v>1185155</v>
      </c>
      <c r="Q47" s="305">
        <v>0</v>
      </c>
      <c r="R47" s="305">
        <v>0</v>
      </c>
      <c r="S47" s="285"/>
    </row>
    <row r="48" spans="1:19" ht="10.5" customHeight="1">
      <c r="A48" s="108">
        <v>34</v>
      </c>
      <c r="B48" s="109">
        <v>342</v>
      </c>
      <c r="C48" s="111" t="s">
        <v>121</v>
      </c>
      <c r="D48" s="305">
        <v>6351938</v>
      </c>
      <c r="E48" s="305">
        <v>79265</v>
      </c>
      <c r="F48" s="305">
        <v>1132257</v>
      </c>
      <c r="G48" s="305">
        <v>1000065</v>
      </c>
      <c r="H48" s="305">
        <v>354418</v>
      </c>
      <c r="I48" s="305">
        <v>4945</v>
      </c>
      <c r="J48" s="305">
        <v>112819</v>
      </c>
      <c r="K48" s="305">
        <v>125416</v>
      </c>
      <c r="L48" s="305">
        <v>2250547</v>
      </c>
      <c r="M48" s="305">
        <v>220990</v>
      </c>
      <c r="N48" s="305">
        <v>559108</v>
      </c>
      <c r="O48" s="305">
        <v>37353</v>
      </c>
      <c r="P48" s="305">
        <v>474755</v>
      </c>
      <c r="Q48" s="305">
        <v>0</v>
      </c>
      <c r="R48" s="305">
        <v>0</v>
      </c>
      <c r="S48" s="285"/>
    </row>
    <row r="49" spans="1:19" ht="10.5" customHeight="1">
      <c r="A49" s="108">
        <v>35</v>
      </c>
      <c r="B49" s="109">
        <v>343</v>
      </c>
      <c r="C49" s="111" t="s">
        <v>122</v>
      </c>
      <c r="D49" s="305">
        <v>3561404</v>
      </c>
      <c r="E49" s="305">
        <v>80461</v>
      </c>
      <c r="F49" s="305">
        <v>618598</v>
      </c>
      <c r="G49" s="305">
        <v>858283</v>
      </c>
      <c r="H49" s="305">
        <v>454083</v>
      </c>
      <c r="I49" s="305">
        <v>5289</v>
      </c>
      <c r="J49" s="305">
        <v>284881</v>
      </c>
      <c r="K49" s="305">
        <v>101025</v>
      </c>
      <c r="L49" s="305">
        <v>214423</v>
      </c>
      <c r="M49" s="305">
        <v>147918</v>
      </c>
      <c r="N49" s="305">
        <v>256797</v>
      </c>
      <c r="O49" s="305">
        <v>53625</v>
      </c>
      <c r="P49" s="305">
        <v>486021</v>
      </c>
      <c r="Q49" s="305">
        <v>0</v>
      </c>
      <c r="R49" s="305">
        <v>0</v>
      </c>
      <c r="S49" s="285"/>
    </row>
    <row r="50" spans="1:19" ht="10.5" customHeight="1">
      <c r="A50" s="108">
        <v>36</v>
      </c>
      <c r="B50" s="109">
        <v>361</v>
      </c>
      <c r="C50" s="111" t="s">
        <v>123</v>
      </c>
      <c r="D50" s="305">
        <v>5501619</v>
      </c>
      <c r="E50" s="305">
        <v>81569</v>
      </c>
      <c r="F50" s="305">
        <v>945616</v>
      </c>
      <c r="G50" s="305">
        <v>1054388</v>
      </c>
      <c r="H50" s="305">
        <v>558899</v>
      </c>
      <c r="I50" s="305">
        <v>16375</v>
      </c>
      <c r="J50" s="305">
        <v>273108</v>
      </c>
      <c r="K50" s="305">
        <v>63106</v>
      </c>
      <c r="L50" s="305">
        <v>766589</v>
      </c>
      <c r="M50" s="305">
        <v>197096</v>
      </c>
      <c r="N50" s="305">
        <v>1046201</v>
      </c>
      <c r="O50" s="305">
        <v>29715</v>
      </c>
      <c r="P50" s="305">
        <v>468957</v>
      </c>
      <c r="Q50" s="305">
        <v>0</v>
      </c>
      <c r="R50" s="305">
        <v>0</v>
      </c>
      <c r="S50" s="285"/>
    </row>
    <row r="51" spans="1:19" ht="10.5" customHeight="1">
      <c r="A51" s="108">
        <v>37</v>
      </c>
      <c r="B51" s="109">
        <v>362</v>
      </c>
      <c r="C51" s="111" t="s">
        <v>124</v>
      </c>
      <c r="D51" s="305">
        <v>4436684</v>
      </c>
      <c r="E51" s="305">
        <v>70162</v>
      </c>
      <c r="F51" s="305">
        <v>714626</v>
      </c>
      <c r="G51" s="305">
        <v>637072</v>
      </c>
      <c r="H51" s="305">
        <v>507339</v>
      </c>
      <c r="I51" s="305">
        <v>2612</v>
      </c>
      <c r="J51" s="305">
        <v>632569</v>
      </c>
      <c r="K51" s="305">
        <v>128498</v>
      </c>
      <c r="L51" s="305">
        <v>540727</v>
      </c>
      <c r="M51" s="305">
        <v>168383</v>
      </c>
      <c r="N51" s="305">
        <v>389342</v>
      </c>
      <c r="O51" s="305">
        <v>79260</v>
      </c>
      <c r="P51" s="305">
        <v>566094</v>
      </c>
      <c r="Q51" s="305">
        <v>0</v>
      </c>
      <c r="R51" s="305">
        <v>0</v>
      </c>
      <c r="S51" s="285"/>
    </row>
    <row r="52" spans="1:19" ht="10.5" customHeight="1">
      <c r="A52" s="108">
        <v>38</v>
      </c>
      <c r="B52" s="109">
        <v>363</v>
      </c>
      <c r="C52" s="111" t="s">
        <v>125</v>
      </c>
      <c r="D52" s="305">
        <v>4533066</v>
      </c>
      <c r="E52" s="305">
        <v>57349</v>
      </c>
      <c r="F52" s="305">
        <v>854714</v>
      </c>
      <c r="G52" s="305">
        <v>532442</v>
      </c>
      <c r="H52" s="305">
        <v>240403</v>
      </c>
      <c r="I52" s="305">
        <v>59</v>
      </c>
      <c r="J52" s="305">
        <v>560863</v>
      </c>
      <c r="K52" s="305">
        <v>43961</v>
      </c>
      <c r="L52" s="305">
        <v>1178301</v>
      </c>
      <c r="M52" s="305">
        <v>129688</v>
      </c>
      <c r="N52" s="305">
        <v>466625</v>
      </c>
      <c r="O52" s="305">
        <v>58975</v>
      </c>
      <c r="P52" s="305">
        <v>409686</v>
      </c>
      <c r="Q52" s="305">
        <v>0</v>
      </c>
      <c r="R52" s="305">
        <v>0</v>
      </c>
      <c r="S52" s="285"/>
    </row>
    <row r="53" spans="1:19" ht="10.5" customHeight="1">
      <c r="A53" s="108">
        <v>39</v>
      </c>
      <c r="B53" s="109">
        <v>364</v>
      </c>
      <c r="C53" s="111" t="s">
        <v>126</v>
      </c>
      <c r="D53" s="305">
        <v>4024214</v>
      </c>
      <c r="E53" s="305">
        <v>70988</v>
      </c>
      <c r="F53" s="305">
        <v>607790</v>
      </c>
      <c r="G53" s="305">
        <v>706635</v>
      </c>
      <c r="H53" s="305">
        <v>339896</v>
      </c>
      <c r="I53" s="305">
        <v>14690</v>
      </c>
      <c r="J53" s="305">
        <v>428462</v>
      </c>
      <c r="K53" s="305">
        <v>14507</v>
      </c>
      <c r="L53" s="305">
        <v>433525</v>
      </c>
      <c r="M53" s="305">
        <v>138376</v>
      </c>
      <c r="N53" s="305">
        <v>692119</v>
      </c>
      <c r="O53" s="305">
        <v>141580</v>
      </c>
      <c r="P53" s="305">
        <v>435646</v>
      </c>
      <c r="Q53" s="305">
        <v>0</v>
      </c>
      <c r="R53" s="305">
        <v>0</v>
      </c>
      <c r="S53" s="285"/>
    </row>
    <row r="54" spans="1:19" ht="10.5" customHeight="1">
      <c r="A54" s="108">
        <v>25</v>
      </c>
      <c r="B54" s="109">
        <v>381</v>
      </c>
      <c r="C54" s="111" t="s">
        <v>127</v>
      </c>
      <c r="D54" s="305">
        <v>9475891</v>
      </c>
      <c r="E54" s="305">
        <v>144850</v>
      </c>
      <c r="F54" s="305">
        <v>1087195</v>
      </c>
      <c r="G54" s="305">
        <v>2103432</v>
      </c>
      <c r="H54" s="305">
        <v>828258</v>
      </c>
      <c r="I54" s="305">
        <v>178319</v>
      </c>
      <c r="J54" s="305">
        <v>1042460</v>
      </c>
      <c r="K54" s="305">
        <v>47362</v>
      </c>
      <c r="L54" s="305">
        <v>1323323</v>
      </c>
      <c r="M54" s="305">
        <v>436509</v>
      </c>
      <c r="N54" s="305">
        <v>1246366</v>
      </c>
      <c r="O54" s="305">
        <v>11193</v>
      </c>
      <c r="P54" s="305">
        <v>1026624</v>
      </c>
      <c r="Q54" s="305">
        <v>0</v>
      </c>
      <c r="R54" s="305">
        <v>0</v>
      </c>
      <c r="S54" s="285"/>
    </row>
    <row r="55" spans="1:19" ht="10.5" customHeight="1">
      <c r="A55" s="108">
        <v>26</v>
      </c>
      <c r="B55" s="109">
        <v>382</v>
      </c>
      <c r="C55" s="111" t="s">
        <v>128</v>
      </c>
      <c r="D55" s="305">
        <v>9135617</v>
      </c>
      <c r="E55" s="305">
        <v>129205</v>
      </c>
      <c r="F55" s="305">
        <v>941268</v>
      </c>
      <c r="G55" s="305">
        <v>2203365</v>
      </c>
      <c r="H55" s="305">
        <v>1050961</v>
      </c>
      <c r="I55" s="305">
        <v>141408</v>
      </c>
      <c r="J55" s="305">
        <v>71451</v>
      </c>
      <c r="K55" s="305">
        <v>13363</v>
      </c>
      <c r="L55" s="305">
        <v>1886394</v>
      </c>
      <c r="M55" s="305">
        <v>475825</v>
      </c>
      <c r="N55" s="305">
        <v>1170448</v>
      </c>
      <c r="O55" s="305">
        <v>0</v>
      </c>
      <c r="P55" s="305">
        <v>1051929</v>
      </c>
      <c r="Q55" s="305">
        <v>0</v>
      </c>
      <c r="R55" s="305">
        <v>0</v>
      </c>
      <c r="S55" s="285"/>
    </row>
    <row r="56" spans="1:19" ht="10.5" customHeight="1">
      <c r="A56" s="108">
        <v>42</v>
      </c>
      <c r="B56" s="109">
        <v>421</v>
      </c>
      <c r="C56" s="111" t="s">
        <v>129</v>
      </c>
      <c r="D56" s="305">
        <v>5761754</v>
      </c>
      <c r="E56" s="305">
        <v>94125</v>
      </c>
      <c r="F56" s="305">
        <v>602600</v>
      </c>
      <c r="G56" s="305">
        <v>544639</v>
      </c>
      <c r="H56" s="305">
        <v>341482</v>
      </c>
      <c r="I56" s="305">
        <v>9628</v>
      </c>
      <c r="J56" s="305">
        <v>2071903</v>
      </c>
      <c r="K56" s="305">
        <v>81774</v>
      </c>
      <c r="L56" s="305">
        <v>514829</v>
      </c>
      <c r="M56" s="305">
        <v>88184</v>
      </c>
      <c r="N56" s="305">
        <v>464839</v>
      </c>
      <c r="O56" s="305">
        <v>159571</v>
      </c>
      <c r="P56" s="305">
        <v>788180</v>
      </c>
      <c r="Q56" s="305">
        <v>0</v>
      </c>
      <c r="R56" s="305">
        <v>0</v>
      </c>
      <c r="S56" s="285"/>
    </row>
    <row r="57" spans="1:19" ht="10.5" customHeight="1">
      <c r="A57" s="108">
        <v>43</v>
      </c>
      <c r="B57" s="109">
        <v>422</v>
      </c>
      <c r="C57" s="111" t="s">
        <v>130</v>
      </c>
      <c r="D57" s="305">
        <v>8224085</v>
      </c>
      <c r="E57" s="305">
        <v>138081</v>
      </c>
      <c r="F57" s="305">
        <v>793929</v>
      </c>
      <c r="G57" s="305">
        <v>1287462</v>
      </c>
      <c r="H57" s="305">
        <v>1795590</v>
      </c>
      <c r="I57" s="305">
        <v>177</v>
      </c>
      <c r="J57" s="305">
        <v>1069675</v>
      </c>
      <c r="K57" s="305">
        <v>58377</v>
      </c>
      <c r="L57" s="305">
        <v>1021038</v>
      </c>
      <c r="M57" s="305">
        <v>532988</v>
      </c>
      <c r="N57" s="305">
        <v>899181</v>
      </c>
      <c r="O57" s="305">
        <v>36213</v>
      </c>
      <c r="P57" s="305">
        <v>591374</v>
      </c>
      <c r="Q57" s="305">
        <v>0</v>
      </c>
      <c r="R57" s="305">
        <v>0</v>
      </c>
      <c r="S57" s="285"/>
    </row>
    <row r="58" spans="1:19" ht="10.5" customHeight="1">
      <c r="A58" s="108">
        <v>44</v>
      </c>
      <c r="B58" s="109">
        <v>441</v>
      </c>
      <c r="C58" s="111" t="s">
        <v>131</v>
      </c>
      <c r="D58" s="305">
        <v>4385372</v>
      </c>
      <c r="E58" s="305">
        <v>74361</v>
      </c>
      <c r="F58" s="305">
        <v>760119</v>
      </c>
      <c r="G58" s="305">
        <v>566819</v>
      </c>
      <c r="H58" s="305">
        <v>653265</v>
      </c>
      <c r="I58" s="305">
        <v>0</v>
      </c>
      <c r="J58" s="305">
        <v>523971</v>
      </c>
      <c r="K58" s="305">
        <v>17696</v>
      </c>
      <c r="L58" s="305">
        <v>422731</v>
      </c>
      <c r="M58" s="305">
        <v>117923</v>
      </c>
      <c r="N58" s="305">
        <v>483132</v>
      </c>
      <c r="O58" s="305">
        <v>48372</v>
      </c>
      <c r="P58" s="305">
        <v>716983</v>
      </c>
      <c r="Q58" s="305">
        <v>0</v>
      </c>
      <c r="R58" s="305">
        <v>0</v>
      </c>
      <c r="S58" s="285"/>
    </row>
    <row r="59" spans="1:19" ht="10.5" customHeight="1">
      <c r="A59" s="108">
        <v>45</v>
      </c>
      <c r="B59" s="109">
        <v>442</v>
      </c>
      <c r="C59" s="111" t="s">
        <v>132</v>
      </c>
      <c r="D59" s="305">
        <v>5286313</v>
      </c>
      <c r="E59" s="305">
        <v>96254</v>
      </c>
      <c r="F59" s="305">
        <v>728311</v>
      </c>
      <c r="G59" s="305">
        <v>1327461</v>
      </c>
      <c r="H59" s="305">
        <v>554807</v>
      </c>
      <c r="I59" s="305">
        <v>4344</v>
      </c>
      <c r="J59" s="305">
        <v>479199</v>
      </c>
      <c r="K59" s="305">
        <v>16153</v>
      </c>
      <c r="L59" s="305">
        <v>119293</v>
      </c>
      <c r="M59" s="305">
        <v>192302</v>
      </c>
      <c r="N59" s="305">
        <v>674673</v>
      </c>
      <c r="O59" s="305">
        <v>124989</v>
      </c>
      <c r="P59" s="305">
        <v>968527</v>
      </c>
      <c r="Q59" s="305">
        <v>0</v>
      </c>
      <c r="R59" s="305">
        <v>0</v>
      </c>
      <c r="S59" s="285"/>
    </row>
    <row r="60" spans="1:19" ht="10.5" customHeight="1">
      <c r="A60" s="108">
        <v>46</v>
      </c>
      <c r="B60" s="109">
        <v>443</v>
      </c>
      <c r="C60" s="111" t="s">
        <v>133</v>
      </c>
      <c r="D60" s="305">
        <v>7596198</v>
      </c>
      <c r="E60" s="305">
        <v>115250</v>
      </c>
      <c r="F60" s="305">
        <v>862495</v>
      </c>
      <c r="G60" s="305">
        <v>1542425</v>
      </c>
      <c r="H60" s="305">
        <v>690268</v>
      </c>
      <c r="I60" s="305">
        <v>24724</v>
      </c>
      <c r="J60" s="305">
        <v>512756</v>
      </c>
      <c r="K60" s="305">
        <v>263206</v>
      </c>
      <c r="L60" s="305">
        <v>976745</v>
      </c>
      <c r="M60" s="305">
        <v>244638</v>
      </c>
      <c r="N60" s="305">
        <v>1379949</v>
      </c>
      <c r="O60" s="305">
        <v>16508</v>
      </c>
      <c r="P60" s="305">
        <v>821746</v>
      </c>
      <c r="Q60" s="305">
        <v>145488</v>
      </c>
      <c r="R60" s="305">
        <v>0</v>
      </c>
      <c r="S60" s="285"/>
    </row>
    <row r="61" spans="1:19" ht="10.5" customHeight="1">
      <c r="A61" s="108">
        <v>47</v>
      </c>
      <c r="B61" s="109">
        <v>444</v>
      </c>
      <c r="C61" s="111" t="s">
        <v>134</v>
      </c>
      <c r="D61" s="305">
        <v>5533925</v>
      </c>
      <c r="E61" s="305">
        <v>101471</v>
      </c>
      <c r="F61" s="305">
        <v>956225</v>
      </c>
      <c r="G61" s="305">
        <v>1349490</v>
      </c>
      <c r="H61" s="305">
        <v>549173</v>
      </c>
      <c r="I61" s="305">
        <v>8923</v>
      </c>
      <c r="J61" s="305">
        <v>347763</v>
      </c>
      <c r="K61" s="305">
        <v>33335</v>
      </c>
      <c r="L61" s="305">
        <v>724834</v>
      </c>
      <c r="M61" s="305">
        <v>229513</v>
      </c>
      <c r="N61" s="305">
        <v>746147</v>
      </c>
      <c r="O61" s="305">
        <v>22739</v>
      </c>
      <c r="P61" s="305">
        <v>464312</v>
      </c>
      <c r="Q61" s="305">
        <v>0</v>
      </c>
      <c r="R61" s="305">
        <v>0</v>
      </c>
      <c r="S61" s="285"/>
    </row>
    <row r="62" spans="1:19" ht="10.5" customHeight="1">
      <c r="A62" s="108">
        <v>48</v>
      </c>
      <c r="B62" s="109">
        <v>445</v>
      </c>
      <c r="C62" s="111" t="s">
        <v>135</v>
      </c>
      <c r="D62" s="305">
        <v>3438320</v>
      </c>
      <c r="E62" s="305">
        <v>76629</v>
      </c>
      <c r="F62" s="305">
        <v>631513</v>
      </c>
      <c r="G62" s="305">
        <v>447211</v>
      </c>
      <c r="H62" s="305">
        <v>282327</v>
      </c>
      <c r="I62" s="305">
        <v>0</v>
      </c>
      <c r="J62" s="305">
        <v>569075</v>
      </c>
      <c r="K62" s="305">
        <v>93283</v>
      </c>
      <c r="L62" s="305">
        <v>298635</v>
      </c>
      <c r="M62" s="305">
        <v>73472</v>
      </c>
      <c r="N62" s="305">
        <v>470362</v>
      </c>
      <c r="O62" s="305">
        <v>62972</v>
      </c>
      <c r="P62" s="305">
        <v>432841</v>
      </c>
      <c r="Q62" s="305">
        <v>0</v>
      </c>
      <c r="R62" s="305">
        <v>0</v>
      </c>
      <c r="S62" s="285"/>
    </row>
    <row r="63" spans="1:19" ht="10.5" customHeight="1">
      <c r="A63" s="108">
        <v>53</v>
      </c>
      <c r="B63" s="109">
        <v>461</v>
      </c>
      <c r="C63" s="111" t="s">
        <v>136</v>
      </c>
      <c r="D63" s="305">
        <v>8444945</v>
      </c>
      <c r="E63" s="305">
        <v>100181</v>
      </c>
      <c r="F63" s="305">
        <v>1254150</v>
      </c>
      <c r="G63" s="305">
        <v>1276559</v>
      </c>
      <c r="H63" s="305">
        <v>966060</v>
      </c>
      <c r="I63" s="305">
        <v>2579</v>
      </c>
      <c r="J63" s="305">
        <v>538969</v>
      </c>
      <c r="K63" s="305">
        <v>246354</v>
      </c>
      <c r="L63" s="305">
        <v>999756</v>
      </c>
      <c r="M63" s="305">
        <v>567842</v>
      </c>
      <c r="N63" s="305">
        <v>1474466</v>
      </c>
      <c r="O63" s="305">
        <v>172914</v>
      </c>
      <c r="P63" s="305">
        <v>845115</v>
      </c>
      <c r="Q63" s="305">
        <v>0</v>
      </c>
      <c r="R63" s="305">
        <v>0</v>
      </c>
      <c r="S63" s="285"/>
    </row>
    <row r="64" spans="1:19" ht="10.5" customHeight="1">
      <c r="A64" s="108">
        <v>54</v>
      </c>
      <c r="B64" s="109">
        <v>462</v>
      </c>
      <c r="C64" s="111" t="s">
        <v>137</v>
      </c>
      <c r="D64" s="305">
        <v>4816548</v>
      </c>
      <c r="E64" s="305">
        <v>81665</v>
      </c>
      <c r="F64" s="305">
        <v>677675</v>
      </c>
      <c r="G64" s="305">
        <v>831661</v>
      </c>
      <c r="H64" s="305">
        <v>395113</v>
      </c>
      <c r="I64" s="305">
        <v>12541</v>
      </c>
      <c r="J64" s="305">
        <v>145455</v>
      </c>
      <c r="K64" s="305">
        <v>18055</v>
      </c>
      <c r="L64" s="305">
        <v>724583</v>
      </c>
      <c r="M64" s="305">
        <v>190762</v>
      </c>
      <c r="N64" s="305">
        <v>1087058</v>
      </c>
      <c r="O64" s="305">
        <v>47713</v>
      </c>
      <c r="P64" s="305">
        <v>604267</v>
      </c>
      <c r="Q64" s="305">
        <v>0</v>
      </c>
      <c r="R64" s="305">
        <v>0</v>
      </c>
      <c r="S64" s="285"/>
    </row>
    <row r="65" spans="1:19" ht="10.5" customHeight="1">
      <c r="A65" s="108">
        <v>55</v>
      </c>
      <c r="B65" s="109">
        <v>463</v>
      </c>
      <c r="C65" s="111" t="s">
        <v>138</v>
      </c>
      <c r="D65" s="305">
        <v>4364904</v>
      </c>
      <c r="E65" s="305">
        <v>85511</v>
      </c>
      <c r="F65" s="305">
        <v>606329</v>
      </c>
      <c r="G65" s="305">
        <v>873195</v>
      </c>
      <c r="H65" s="305">
        <v>486767</v>
      </c>
      <c r="I65" s="305">
        <v>26947</v>
      </c>
      <c r="J65" s="305">
        <v>422410</v>
      </c>
      <c r="K65" s="305">
        <v>59556</v>
      </c>
      <c r="L65" s="305">
        <v>573477</v>
      </c>
      <c r="M65" s="305">
        <v>199163</v>
      </c>
      <c r="N65" s="305">
        <v>491745</v>
      </c>
      <c r="O65" s="305">
        <v>83499</v>
      </c>
      <c r="P65" s="305">
        <v>456305</v>
      </c>
      <c r="Q65" s="305">
        <v>0</v>
      </c>
      <c r="R65" s="305">
        <v>0</v>
      </c>
      <c r="S65" s="285"/>
    </row>
    <row r="66" spans="1:19" ht="10.5" customHeight="1">
      <c r="A66" s="108">
        <v>56</v>
      </c>
      <c r="B66" s="109">
        <v>464</v>
      </c>
      <c r="C66" s="111" t="s">
        <v>139</v>
      </c>
      <c r="D66" s="305">
        <v>8987351</v>
      </c>
      <c r="E66" s="305">
        <v>133432</v>
      </c>
      <c r="F66" s="305">
        <v>1265180</v>
      </c>
      <c r="G66" s="305">
        <v>2001250</v>
      </c>
      <c r="H66" s="305">
        <v>1132747</v>
      </c>
      <c r="I66" s="305">
        <v>42958</v>
      </c>
      <c r="J66" s="305">
        <v>250488</v>
      </c>
      <c r="K66" s="305">
        <v>55503</v>
      </c>
      <c r="L66" s="305">
        <v>1368173</v>
      </c>
      <c r="M66" s="305">
        <v>446103</v>
      </c>
      <c r="N66" s="305">
        <v>1133205</v>
      </c>
      <c r="O66" s="305">
        <v>28882</v>
      </c>
      <c r="P66" s="305">
        <v>1129430</v>
      </c>
      <c r="Q66" s="305">
        <v>0</v>
      </c>
      <c r="R66" s="305">
        <v>0</v>
      </c>
      <c r="S66" s="285"/>
    </row>
    <row r="67" spans="1:19" ht="10.5" customHeight="1">
      <c r="A67" s="108">
        <v>57</v>
      </c>
      <c r="B67" s="109">
        <v>481</v>
      </c>
      <c r="C67" s="111" t="s">
        <v>140</v>
      </c>
      <c r="D67" s="305">
        <v>7699261</v>
      </c>
      <c r="E67" s="305">
        <v>111693</v>
      </c>
      <c r="F67" s="305">
        <v>807905</v>
      </c>
      <c r="G67" s="305">
        <v>1275655</v>
      </c>
      <c r="H67" s="305">
        <v>1264380</v>
      </c>
      <c r="I67" s="305">
        <v>0</v>
      </c>
      <c r="J67" s="305">
        <v>442477</v>
      </c>
      <c r="K67" s="305">
        <v>221031</v>
      </c>
      <c r="L67" s="305">
        <v>1183074</v>
      </c>
      <c r="M67" s="305">
        <v>312366</v>
      </c>
      <c r="N67" s="305">
        <v>959943</v>
      </c>
      <c r="O67" s="305">
        <v>69981</v>
      </c>
      <c r="P67" s="305">
        <v>1050756</v>
      </c>
      <c r="Q67" s="305">
        <v>0</v>
      </c>
      <c r="R67" s="305">
        <v>0</v>
      </c>
      <c r="S67" s="285"/>
    </row>
    <row r="68" spans="1:19" ht="10.5" customHeight="1">
      <c r="A68" s="108">
        <v>58</v>
      </c>
      <c r="B68" s="109">
        <v>501</v>
      </c>
      <c r="C68" s="111" t="s">
        <v>141</v>
      </c>
      <c r="D68" s="305">
        <v>5810555</v>
      </c>
      <c r="E68" s="305">
        <v>94710</v>
      </c>
      <c r="F68" s="305">
        <v>1218808</v>
      </c>
      <c r="G68" s="305">
        <v>988612</v>
      </c>
      <c r="H68" s="305">
        <v>491901</v>
      </c>
      <c r="I68" s="305">
        <v>7036</v>
      </c>
      <c r="J68" s="305">
        <v>307982</v>
      </c>
      <c r="K68" s="305">
        <v>32001</v>
      </c>
      <c r="L68" s="305">
        <v>688413</v>
      </c>
      <c r="M68" s="305">
        <v>199162</v>
      </c>
      <c r="N68" s="305">
        <v>745115</v>
      </c>
      <c r="O68" s="305">
        <v>190305</v>
      </c>
      <c r="P68" s="305">
        <v>846510</v>
      </c>
      <c r="Q68" s="305">
        <v>0</v>
      </c>
      <c r="R68" s="305">
        <v>0</v>
      </c>
      <c r="S68" s="285"/>
    </row>
    <row r="69" spans="1:19" ht="10.5" customHeight="1">
      <c r="A69" s="108">
        <v>59</v>
      </c>
      <c r="B69" s="109">
        <v>502</v>
      </c>
      <c r="C69" s="111" t="s">
        <v>142</v>
      </c>
      <c r="D69" s="305">
        <v>4773317</v>
      </c>
      <c r="E69" s="305">
        <v>85687</v>
      </c>
      <c r="F69" s="305">
        <v>517648</v>
      </c>
      <c r="G69" s="305">
        <v>637106</v>
      </c>
      <c r="H69" s="305">
        <v>337834</v>
      </c>
      <c r="I69" s="305">
        <v>1757</v>
      </c>
      <c r="J69" s="305">
        <v>238088</v>
      </c>
      <c r="K69" s="305">
        <v>17307</v>
      </c>
      <c r="L69" s="305">
        <v>724969</v>
      </c>
      <c r="M69" s="305">
        <v>187446</v>
      </c>
      <c r="N69" s="305">
        <v>1522711</v>
      </c>
      <c r="O69" s="305">
        <v>170934</v>
      </c>
      <c r="P69" s="305">
        <v>331830</v>
      </c>
      <c r="Q69" s="305">
        <v>0</v>
      </c>
      <c r="R69" s="305">
        <v>0</v>
      </c>
      <c r="S69" s="285"/>
    </row>
    <row r="70" spans="1:19" ht="10.5" customHeight="1">
      <c r="A70" s="108">
        <v>60</v>
      </c>
      <c r="B70" s="109">
        <v>503</v>
      </c>
      <c r="C70" s="111" t="s">
        <v>143</v>
      </c>
      <c r="D70" s="305">
        <v>2872970</v>
      </c>
      <c r="E70" s="305">
        <v>74986</v>
      </c>
      <c r="F70" s="305">
        <v>564533</v>
      </c>
      <c r="G70" s="305">
        <v>513910</v>
      </c>
      <c r="H70" s="305">
        <v>195271</v>
      </c>
      <c r="I70" s="305">
        <v>1526</v>
      </c>
      <c r="J70" s="305">
        <v>234643</v>
      </c>
      <c r="K70" s="305">
        <v>5886</v>
      </c>
      <c r="L70" s="305">
        <v>223451</v>
      </c>
      <c r="M70" s="305">
        <v>119317</v>
      </c>
      <c r="N70" s="305">
        <v>542044</v>
      </c>
      <c r="O70" s="305">
        <v>82277</v>
      </c>
      <c r="P70" s="305">
        <v>315126</v>
      </c>
      <c r="Q70" s="305">
        <v>0</v>
      </c>
      <c r="R70" s="305">
        <v>0</v>
      </c>
      <c r="S70" s="285"/>
    </row>
    <row r="71" spans="1:19" ht="10.5" customHeight="1">
      <c r="A71" s="108">
        <v>61</v>
      </c>
      <c r="B71" s="109">
        <v>504</v>
      </c>
      <c r="C71" s="111" t="s">
        <v>144</v>
      </c>
      <c r="D71" s="305">
        <v>2933328</v>
      </c>
      <c r="E71" s="305">
        <v>75738</v>
      </c>
      <c r="F71" s="305">
        <v>810139</v>
      </c>
      <c r="G71" s="305">
        <v>412915</v>
      </c>
      <c r="H71" s="305">
        <v>281266</v>
      </c>
      <c r="I71" s="305">
        <v>1267</v>
      </c>
      <c r="J71" s="305">
        <v>159617</v>
      </c>
      <c r="K71" s="305">
        <v>6431</v>
      </c>
      <c r="L71" s="305">
        <v>364488</v>
      </c>
      <c r="M71" s="305">
        <v>122062</v>
      </c>
      <c r="N71" s="305">
        <v>318185</v>
      </c>
      <c r="O71" s="305">
        <v>64699</v>
      </c>
      <c r="P71" s="305">
        <v>316521</v>
      </c>
      <c r="Q71" s="305">
        <v>0</v>
      </c>
      <c r="R71" s="305">
        <v>0</v>
      </c>
      <c r="S71" s="285"/>
    </row>
    <row r="72" spans="1:19" ht="10.5" customHeight="1">
      <c r="A72" s="108">
        <v>62</v>
      </c>
      <c r="B72" s="109">
        <v>521</v>
      </c>
      <c r="C72" s="111" t="s">
        <v>145</v>
      </c>
      <c r="D72" s="305">
        <v>9928632</v>
      </c>
      <c r="E72" s="305">
        <v>122340</v>
      </c>
      <c r="F72" s="305">
        <v>1273742</v>
      </c>
      <c r="G72" s="305">
        <v>2245744</v>
      </c>
      <c r="H72" s="305">
        <v>1062083</v>
      </c>
      <c r="I72" s="305">
        <v>1260</v>
      </c>
      <c r="J72" s="305">
        <v>706314</v>
      </c>
      <c r="K72" s="305">
        <v>154689</v>
      </c>
      <c r="L72" s="305">
        <v>1197156</v>
      </c>
      <c r="M72" s="305">
        <v>464668</v>
      </c>
      <c r="N72" s="305">
        <v>1027526</v>
      </c>
      <c r="O72" s="305">
        <v>74384</v>
      </c>
      <c r="P72" s="305">
        <v>1598726</v>
      </c>
      <c r="Q72" s="305">
        <v>0</v>
      </c>
      <c r="R72" s="305">
        <v>0</v>
      </c>
      <c r="S72" s="285"/>
    </row>
    <row r="73" spans="1:19" ht="10.5" customHeight="1">
      <c r="A73" s="108">
        <v>63</v>
      </c>
      <c r="B73" s="109">
        <v>522</v>
      </c>
      <c r="C73" s="111" t="s">
        <v>146</v>
      </c>
      <c r="D73" s="305">
        <v>3884406</v>
      </c>
      <c r="E73" s="305">
        <v>65362</v>
      </c>
      <c r="F73" s="305">
        <v>1310152</v>
      </c>
      <c r="G73" s="305">
        <v>600802</v>
      </c>
      <c r="H73" s="305">
        <v>474596</v>
      </c>
      <c r="I73" s="305">
        <v>28</v>
      </c>
      <c r="J73" s="305">
        <v>121237</v>
      </c>
      <c r="K73" s="305">
        <v>34815</v>
      </c>
      <c r="L73" s="305">
        <v>446501</v>
      </c>
      <c r="M73" s="305">
        <v>122452</v>
      </c>
      <c r="N73" s="305">
        <v>310328</v>
      </c>
      <c r="O73" s="305">
        <v>73757</v>
      </c>
      <c r="P73" s="305">
        <v>324376</v>
      </c>
      <c r="Q73" s="305">
        <v>0</v>
      </c>
      <c r="R73" s="305">
        <v>0</v>
      </c>
      <c r="S73" s="285"/>
    </row>
    <row r="74" spans="1:19" ht="10.5" customHeight="1">
      <c r="A74" s="108">
        <v>64</v>
      </c>
      <c r="B74" s="109">
        <v>523</v>
      </c>
      <c r="C74" s="111" t="s">
        <v>298</v>
      </c>
      <c r="D74" s="305">
        <v>5922033</v>
      </c>
      <c r="E74" s="305">
        <v>92252</v>
      </c>
      <c r="F74" s="305">
        <v>850922</v>
      </c>
      <c r="G74" s="305">
        <v>967240</v>
      </c>
      <c r="H74" s="305">
        <v>774835</v>
      </c>
      <c r="I74" s="305">
        <v>40</v>
      </c>
      <c r="J74" s="305">
        <v>409202</v>
      </c>
      <c r="K74" s="305">
        <v>311741</v>
      </c>
      <c r="L74" s="305">
        <v>548819</v>
      </c>
      <c r="M74" s="305">
        <v>179961</v>
      </c>
      <c r="N74" s="305">
        <v>967819</v>
      </c>
      <c r="O74" s="305">
        <v>91185</v>
      </c>
      <c r="P74" s="305">
        <v>728017</v>
      </c>
      <c r="Q74" s="305">
        <v>0</v>
      </c>
      <c r="R74" s="305">
        <v>0</v>
      </c>
      <c r="S74" s="285"/>
    </row>
    <row r="75" spans="1:19" ht="10.5" customHeight="1">
      <c r="A75" s="108">
        <v>65</v>
      </c>
      <c r="B75" s="109">
        <v>524</v>
      </c>
      <c r="C75" s="111" t="s">
        <v>147</v>
      </c>
      <c r="D75" s="305">
        <v>4313770</v>
      </c>
      <c r="E75" s="305">
        <v>70020</v>
      </c>
      <c r="F75" s="305">
        <v>643095</v>
      </c>
      <c r="G75" s="305">
        <v>675243</v>
      </c>
      <c r="H75" s="305">
        <v>157194</v>
      </c>
      <c r="I75" s="305">
        <v>0</v>
      </c>
      <c r="J75" s="305">
        <v>452832</v>
      </c>
      <c r="K75" s="305">
        <v>162288</v>
      </c>
      <c r="L75" s="305">
        <v>711827</v>
      </c>
      <c r="M75" s="305">
        <v>171664</v>
      </c>
      <c r="N75" s="305">
        <v>499774</v>
      </c>
      <c r="O75" s="305">
        <v>25111</v>
      </c>
      <c r="P75" s="305">
        <v>744722</v>
      </c>
      <c r="Q75" s="305">
        <v>0</v>
      </c>
      <c r="R75" s="305">
        <v>0</v>
      </c>
      <c r="S75" s="285"/>
    </row>
    <row r="76" spans="1:19" ht="10.5" customHeight="1">
      <c r="A76" s="108">
        <v>66</v>
      </c>
      <c r="B76" s="109">
        <v>525</v>
      </c>
      <c r="C76" s="111" t="s">
        <v>148</v>
      </c>
      <c r="D76" s="305">
        <v>4418737</v>
      </c>
      <c r="E76" s="305">
        <v>64292</v>
      </c>
      <c r="F76" s="305">
        <v>618727</v>
      </c>
      <c r="G76" s="305">
        <v>438177</v>
      </c>
      <c r="H76" s="305">
        <v>303746</v>
      </c>
      <c r="I76" s="305">
        <v>0</v>
      </c>
      <c r="J76" s="305">
        <v>421707</v>
      </c>
      <c r="K76" s="305">
        <v>434241</v>
      </c>
      <c r="L76" s="305">
        <v>946672</v>
      </c>
      <c r="M76" s="305">
        <v>100284</v>
      </c>
      <c r="N76" s="305">
        <v>642308</v>
      </c>
      <c r="O76" s="305">
        <v>66445</v>
      </c>
      <c r="P76" s="305">
        <v>382138</v>
      </c>
      <c r="Q76" s="305">
        <v>0</v>
      </c>
      <c r="R76" s="305">
        <v>0</v>
      </c>
      <c r="S76" s="285"/>
    </row>
    <row r="77" spans="1:19" ht="10.5" customHeight="1">
      <c r="A77" s="108">
        <v>70</v>
      </c>
      <c r="B77" s="109">
        <v>541</v>
      </c>
      <c r="C77" s="111" t="s">
        <v>149</v>
      </c>
      <c r="D77" s="305">
        <v>4451108</v>
      </c>
      <c r="E77" s="305">
        <v>63481</v>
      </c>
      <c r="F77" s="305">
        <v>515181</v>
      </c>
      <c r="G77" s="305">
        <v>479857</v>
      </c>
      <c r="H77" s="305">
        <v>289635</v>
      </c>
      <c r="I77" s="305">
        <v>2049</v>
      </c>
      <c r="J77" s="305">
        <v>194792</v>
      </c>
      <c r="K77" s="305">
        <v>415566</v>
      </c>
      <c r="L77" s="305">
        <v>1039075</v>
      </c>
      <c r="M77" s="305">
        <v>241580</v>
      </c>
      <c r="N77" s="305">
        <v>261758</v>
      </c>
      <c r="O77" s="305">
        <v>73998</v>
      </c>
      <c r="P77" s="305">
        <v>718746</v>
      </c>
      <c r="Q77" s="305">
        <v>155390</v>
      </c>
      <c r="R77" s="305">
        <v>0</v>
      </c>
      <c r="S77" s="285"/>
    </row>
    <row r="78" spans="1:19" ht="10.5" customHeight="1">
      <c r="A78" s="108">
        <v>71</v>
      </c>
      <c r="B78" s="109">
        <v>542</v>
      </c>
      <c r="C78" s="111" t="s">
        <v>150</v>
      </c>
      <c r="D78" s="305">
        <v>4415676</v>
      </c>
      <c r="E78" s="305">
        <v>84936</v>
      </c>
      <c r="F78" s="305">
        <v>482233</v>
      </c>
      <c r="G78" s="305">
        <v>459236</v>
      </c>
      <c r="H78" s="305">
        <v>724480</v>
      </c>
      <c r="I78" s="305">
        <v>3334</v>
      </c>
      <c r="J78" s="305">
        <v>647390</v>
      </c>
      <c r="K78" s="305">
        <v>108987</v>
      </c>
      <c r="L78" s="305">
        <v>405220</v>
      </c>
      <c r="M78" s="305">
        <v>208526</v>
      </c>
      <c r="N78" s="305">
        <v>636802</v>
      </c>
      <c r="O78" s="305">
        <v>74382</v>
      </c>
      <c r="P78" s="305">
        <v>526082</v>
      </c>
      <c r="Q78" s="305">
        <v>54068</v>
      </c>
      <c r="R78" s="305">
        <v>0</v>
      </c>
      <c r="S78" s="285"/>
    </row>
    <row r="79" spans="1:19" ht="10.5" customHeight="1">
      <c r="A79" s="108">
        <v>72</v>
      </c>
      <c r="B79" s="109">
        <v>543</v>
      </c>
      <c r="C79" s="111" t="s">
        <v>151</v>
      </c>
      <c r="D79" s="305">
        <v>6371156</v>
      </c>
      <c r="E79" s="305">
        <v>85921</v>
      </c>
      <c r="F79" s="305">
        <v>935114</v>
      </c>
      <c r="G79" s="305">
        <v>892194</v>
      </c>
      <c r="H79" s="305">
        <v>923556</v>
      </c>
      <c r="I79" s="305">
        <v>2359</v>
      </c>
      <c r="J79" s="305">
        <v>364314</v>
      </c>
      <c r="K79" s="305">
        <v>254764</v>
      </c>
      <c r="L79" s="305">
        <v>776600</v>
      </c>
      <c r="M79" s="305">
        <v>295773</v>
      </c>
      <c r="N79" s="305">
        <v>747778</v>
      </c>
      <c r="O79" s="305">
        <v>67345</v>
      </c>
      <c r="P79" s="305">
        <v>1025438</v>
      </c>
      <c r="Q79" s="305">
        <v>0</v>
      </c>
      <c r="R79" s="305">
        <v>0</v>
      </c>
      <c r="S79" s="285"/>
    </row>
    <row r="80" spans="1:19" ht="10.5" customHeight="1">
      <c r="A80" s="108">
        <v>73</v>
      </c>
      <c r="B80" s="109">
        <v>544</v>
      </c>
      <c r="C80" s="111" t="s">
        <v>152</v>
      </c>
      <c r="D80" s="305">
        <v>11165745</v>
      </c>
      <c r="E80" s="305">
        <v>123518</v>
      </c>
      <c r="F80" s="305">
        <v>1043385</v>
      </c>
      <c r="G80" s="305">
        <v>2577826</v>
      </c>
      <c r="H80" s="305">
        <v>706352</v>
      </c>
      <c r="I80" s="305">
        <v>6173</v>
      </c>
      <c r="J80" s="305">
        <v>604339</v>
      </c>
      <c r="K80" s="305">
        <v>352097</v>
      </c>
      <c r="L80" s="305">
        <v>1525484</v>
      </c>
      <c r="M80" s="305">
        <v>457210</v>
      </c>
      <c r="N80" s="305">
        <v>2013175</v>
      </c>
      <c r="O80" s="305">
        <v>160724</v>
      </c>
      <c r="P80" s="305">
        <v>1559168</v>
      </c>
      <c r="Q80" s="305">
        <v>36294</v>
      </c>
      <c r="R80" s="305">
        <v>0</v>
      </c>
      <c r="S80" s="285"/>
    </row>
    <row r="81" spans="1:19" ht="10.5" customHeight="1">
      <c r="A81" s="108">
        <v>74</v>
      </c>
      <c r="B81" s="109">
        <v>561</v>
      </c>
      <c r="C81" s="111" t="s">
        <v>153</v>
      </c>
      <c r="D81" s="305">
        <v>7261189</v>
      </c>
      <c r="E81" s="305">
        <v>92319</v>
      </c>
      <c r="F81" s="305">
        <v>919334</v>
      </c>
      <c r="G81" s="305">
        <v>1234601</v>
      </c>
      <c r="H81" s="305">
        <v>473355</v>
      </c>
      <c r="I81" s="305">
        <v>18617</v>
      </c>
      <c r="J81" s="305">
        <v>331613</v>
      </c>
      <c r="K81" s="305">
        <v>447646</v>
      </c>
      <c r="L81" s="305">
        <v>1170825</v>
      </c>
      <c r="M81" s="305">
        <v>205529</v>
      </c>
      <c r="N81" s="305">
        <v>984892</v>
      </c>
      <c r="O81" s="305">
        <v>389349</v>
      </c>
      <c r="P81" s="305">
        <v>993109</v>
      </c>
      <c r="Q81" s="305">
        <v>0</v>
      </c>
      <c r="R81" s="305">
        <v>0</v>
      </c>
      <c r="S81" s="285"/>
    </row>
    <row r="82" spans="1:19" ht="10.5" customHeight="1">
      <c r="A82" s="108">
        <v>75</v>
      </c>
      <c r="B82" s="109">
        <v>562</v>
      </c>
      <c r="C82" s="111" t="s">
        <v>154</v>
      </c>
      <c r="D82" s="305">
        <v>6323976</v>
      </c>
      <c r="E82" s="305">
        <v>78109</v>
      </c>
      <c r="F82" s="305">
        <v>1046532</v>
      </c>
      <c r="G82" s="305">
        <v>992968</v>
      </c>
      <c r="H82" s="305">
        <v>636859</v>
      </c>
      <c r="I82" s="305">
        <v>8471</v>
      </c>
      <c r="J82" s="305">
        <v>628298</v>
      </c>
      <c r="K82" s="305">
        <v>532111</v>
      </c>
      <c r="L82" s="305">
        <v>724022</v>
      </c>
      <c r="M82" s="305">
        <v>116070</v>
      </c>
      <c r="N82" s="305">
        <v>539160</v>
      </c>
      <c r="O82" s="305">
        <v>378116</v>
      </c>
      <c r="P82" s="305">
        <v>643260</v>
      </c>
      <c r="Q82" s="305">
        <v>0</v>
      </c>
      <c r="R82" s="305">
        <v>0</v>
      </c>
      <c r="S82" s="285"/>
    </row>
    <row r="83" spans="1:19" ht="10.5" customHeight="1">
      <c r="A83" s="108">
        <v>76</v>
      </c>
      <c r="B83" s="109">
        <v>581</v>
      </c>
      <c r="C83" s="111" t="s">
        <v>155</v>
      </c>
      <c r="D83" s="305">
        <v>5723245</v>
      </c>
      <c r="E83" s="305">
        <v>83101</v>
      </c>
      <c r="F83" s="305">
        <v>1032474</v>
      </c>
      <c r="G83" s="305">
        <v>657968</v>
      </c>
      <c r="H83" s="305">
        <v>722205</v>
      </c>
      <c r="I83" s="305">
        <v>10206</v>
      </c>
      <c r="J83" s="305">
        <v>467438</v>
      </c>
      <c r="K83" s="305">
        <v>203495</v>
      </c>
      <c r="L83" s="305">
        <v>845630</v>
      </c>
      <c r="M83" s="305">
        <v>166926</v>
      </c>
      <c r="N83" s="305">
        <v>439785</v>
      </c>
      <c r="O83" s="305">
        <v>45997</v>
      </c>
      <c r="P83" s="305">
        <v>1048020</v>
      </c>
      <c r="Q83" s="305">
        <v>0</v>
      </c>
      <c r="R83" s="305">
        <v>0</v>
      </c>
      <c r="S83" s="285"/>
    </row>
    <row r="84" spans="1:19" ht="10.5" customHeight="1">
      <c r="A84" s="108">
        <v>77</v>
      </c>
      <c r="B84" s="109">
        <v>582</v>
      </c>
      <c r="C84" s="111" t="s">
        <v>156</v>
      </c>
      <c r="D84" s="305">
        <v>5380653</v>
      </c>
      <c r="E84" s="305">
        <v>99176</v>
      </c>
      <c r="F84" s="305">
        <v>722272</v>
      </c>
      <c r="G84" s="305">
        <v>929027</v>
      </c>
      <c r="H84" s="305">
        <v>722540</v>
      </c>
      <c r="I84" s="305">
        <v>14008</v>
      </c>
      <c r="J84" s="305">
        <v>339572</v>
      </c>
      <c r="K84" s="305">
        <v>312939</v>
      </c>
      <c r="L84" s="305">
        <v>465762</v>
      </c>
      <c r="M84" s="305">
        <v>245268</v>
      </c>
      <c r="N84" s="305">
        <v>795297</v>
      </c>
      <c r="O84" s="305">
        <v>48426</v>
      </c>
      <c r="P84" s="305">
        <v>686366</v>
      </c>
      <c r="Q84" s="305">
        <v>0</v>
      </c>
      <c r="R84" s="305">
        <v>0</v>
      </c>
      <c r="S84" s="285"/>
    </row>
    <row r="85" spans="1:19" ht="10.5" customHeight="1">
      <c r="A85" s="108">
        <v>78</v>
      </c>
      <c r="B85" s="109">
        <v>583</v>
      </c>
      <c r="C85" s="111" t="s">
        <v>157</v>
      </c>
      <c r="D85" s="305">
        <v>2849144</v>
      </c>
      <c r="E85" s="305">
        <v>67788</v>
      </c>
      <c r="F85" s="305">
        <v>388276</v>
      </c>
      <c r="G85" s="305">
        <v>330896</v>
      </c>
      <c r="H85" s="305">
        <v>278095</v>
      </c>
      <c r="I85" s="305">
        <v>5045</v>
      </c>
      <c r="J85" s="305">
        <v>298658</v>
      </c>
      <c r="K85" s="305">
        <v>176637</v>
      </c>
      <c r="L85" s="305">
        <v>410706</v>
      </c>
      <c r="M85" s="305">
        <v>117077</v>
      </c>
      <c r="N85" s="305">
        <v>149761</v>
      </c>
      <c r="O85" s="305">
        <v>35830</v>
      </c>
      <c r="P85" s="305">
        <v>590375</v>
      </c>
      <c r="Q85" s="305">
        <v>0</v>
      </c>
      <c r="R85" s="305">
        <v>0</v>
      </c>
      <c r="S85" s="285"/>
    </row>
    <row r="86" spans="1:19" ht="10.5" customHeight="1">
      <c r="A86" s="108">
        <v>79</v>
      </c>
      <c r="B86" s="109">
        <v>584</v>
      </c>
      <c r="C86" s="111" t="s">
        <v>158</v>
      </c>
      <c r="D86" s="305">
        <v>6728951</v>
      </c>
      <c r="E86" s="305">
        <v>86809</v>
      </c>
      <c r="F86" s="305">
        <v>1161226</v>
      </c>
      <c r="G86" s="305">
        <v>1107024</v>
      </c>
      <c r="H86" s="305">
        <v>426713</v>
      </c>
      <c r="I86" s="305">
        <v>10276</v>
      </c>
      <c r="J86" s="305">
        <v>893361</v>
      </c>
      <c r="K86" s="305">
        <v>329785</v>
      </c>
      <c r="L86" s="305">
        <v>1017154</v>
      </c>
      <c r="M86" s="305">
        <v>188316</v>
      </c>
      <c r="N86" s="305">
        <v>747846</v>
      </c>
      <c r="O86" s="305">
        <v>80031</v>
      </c>
      <c r="P86" s="305">
        <v>680410</v>
      </c>
      <c r="Q86" s="305">
        <v>0</v>
      </c>
      <c r="R86" s="305">
        <v>0</v>
      </c>
      <c r="S86" s="285"/>
    </row>
    <row r="87" spans="1:19" ht="10.5" customHeight="1">
      <c r="A87" s="108">
        <v>84</v>
      </c>
      <c r="B87" s="109">
        <v>621</v>
      </c>
      <c r="C87" s="111" t="s">
        <v>159</v>
      </c>
      <c r="D87" s="305">
        <v>4500103</v>
      </c>
      <c r="E87" s="305">
        <v>86888</v>
      </c>
      <c r="F87" s="305">
        <v>1372807</v>
      </c>
      <c r="G87" s="305">
        <v>759556</v>
      </c>
      <c r="H87" s="305">
        <v>243987</v>
      </c>
      <c r="I87" s="305">
        <v>3182</v>
      </c>
      <c r="J87" s="305">
        <v>261668</v>
      </c>
      <c r="K87" s="305">
        <v>143178</v>
      </c>
      <c r="L87" s="305">
        <v>399574</v>
      </c>
      <c r="M87" s="305">
        <v>106709</v>
      </c>
      <c r="N87" s="305">
        <v>531685</v>
      </c>
      <c r="O87" s="305">
        <v>20526</v>
      </c>
      <c r="P87" s="305">
        <v>570343</v>
      </c>
      <c r="Q87" s="305">
        <v>0</v>
      </c>
      <c r="R87" s="305">
        <v>0</v>
      </c>
      <c r="S87" s="285"/>
    </row>
    <row r="88" spans="1:19" ht="10.5" customHeight="1">
      <c r="A88" s="108">
        <v>85</v>
      </c>
      <c r="B88" s="109">
        <v>622</v>
      </c>
      <c r="C88" s="111" t="s">
        <v>160</v>
      </c>
      <c r="D88" s="305">
        <v>8650536</v>
      </c>
      <c r="E88" s="305">
        <v>136794</v>
      </c>
      <c r="F88" s="305">
        <v>1478327</v>
      </c>
      <c r="G88" s="305">
        <v>1650912</v>
      </c>
      <c r="H88" s="305">
        <v>979496</v>
      </c>
      <c r="I88" s="305">
        <v>48986</v>
      </c>
      <c r="J88" s="305">
        <v>547320</v>
      </c>
      <c r="K88" s="305">
        <v>162156</v>
      </c>
      <c r="L88" s="305">
        <v>1173017</v>
      </c>
      <c r="M88" s="305">
        <v>262223</v>
      </c>
      <c r="N88" s="305">
        <v>855281</v>
      </c>
      <c r="O88" s="305">
        <v>178562</v>
      </c>
      <c r="P88" s="305">
        <v>1177462</v>
      </c>
      <c r="Q88" s="305">
        <v>0</v>
      </c>
      <c r="R88" s="305">
        <v>0</v>
      </c>
      <c r="S88" s="285"/>
    </row>
    <row r="89" spans="1:19" ht="10.5" customHeight="1">
      <c r="A89" s="108">
        <v>86</v>
      </c>
      <c r="B89" s="109">
        <v>623</v>
      </c>
      <c r="C89" s="111" t="s">
        <v>161</v>
      </c>
      <c r="D89" s="305">
        <v>4661797</v>
      </c>
      <c r="E89" s="305">
        <v>78362</v>
      </c>
      <c r="F89" s="305">
        <v>843135</v>
      </c>
      <c r="G89" s="305">
        <v>646386</v>
      </c>
      <c r="H89" s="305">
        <v>674658</v>
      </c>
      <c r="I89" s="305">
        <v>3670</v>
      </c>
      <c r="J89" s="305">
        <v>688750</v>
      </c>
      <c r="K89" s="305">
        <v>31915</v>
      </c>
      <c r="L89" s="305">
        <v>417636</v>
      </c>
      <c r="M89" s="305">
        <v>133436</v>
      </c>
      <c r="N89" s="305">
        <v>473505</v>
      </c>
      <c r="O89" s="305">
        <v>67972</v>
      </c>
      <c r="P89" s="305">
        <v>602372</v>
      </c>
      <c r="Q89" s="305">
        <v>0</v>
      </c>
      <c r="R89" s="305">
        <v>0</v>
      </c>
      <c r="S89" s="285"/>
    </row>
    <row r="90" spans="1:19" ht="10.5" customHeight="1">
      <c r="A90" s="108">
        <v>87</v>
      </c>
      <c r="B90" s="109">
        <v>624</v>
      </c>
      <c r="C90" s="111" t="s">
        <v>162</v>
      </c>
      <c r="D90" s="305">
        <v>6662318</v>
      </c>
      <c r="E90" s="305">
        <v>85926</v>
      </c>
      <c r="F90" s="305">
        <v>1042023</v>
      </c>
      <c r="G90" s="305">
        <v>699811</v>
      </c>
      <c r="H90" s="305">
        <v>854327</v>
      </c>
      <c r="I90" s="305">
        <v>27723</v>
      </c>
      <c r="J90" s="305">
        <v>1628626</v>
      </c>
      <c r="K90" s="305">
        <v>152396</v>
      </c>
      <c r="L90" s="305">
        <v>490871</v>
      </c>
      <c r="M90" s="305">
        <v>169958</v>
      </c>
      <c r="N90" s="305">
        <v>704315</v>
      </c>
      <c r="O90" s="305">
        <v>51200</v>
      </c>
      <c r="P90" s="305">
        <v>755142</v>
      </c>
      <c r="Q90" s="305">
        <v>0</v>
      </c>
      <c r="R90" s="305">
        <v>0</v>
      </c>
      <c r="S90" s="285"/>
    </row>
    <row r="91" spans="1:19" ht="10.5" customHeight="1">
      <c r="A91" s="108">
        <v>100</v>
      </c>
      <c r="B91" s="109">
        <v>681</v>
      </c>
      <c r="C91" s="111" t="s">
        <v>163</v>
      </c>
      <c r="D91" s="305">
        <v>9866749</v>
      </c>
      <c r="E91" s="305">
        <v>88868</v>
      </c>
      <c r="F91" s="305">
        <v>1720723</v>
      </c>
      <c r="G91" s="305">
        <v>1453504</v>
      </c>
      <c r="H91" s="305">
        <v>1234526</v>
      </c>
      <c r="I91" s="305">
        <v>5226</v>
      </c>
      <c r="J91" s="305">
        <v>309421</v>
      </c>
      <c r="K91" s="305">
        <v>64642</v>
      </c>
      <c r="L91" s="305">
        <v>901840</v>
      </c>
      <c r="M91" s="305">
        <v>252091</v>
      </c>
      <c r="N91" s="305">
        <v>562619</v>
      </c>
      <c r="O91" s="305">
        <v>1454031</v>
      </c>
      <c r="P91" s="305">
        <v>1676645</v>
      </c>
      <c r="Q91" s="305">
        <v>142613</v>
      </c>
      <c r="R91" s="305">
        <v>0</v>
      </c>
      <c r="S91" s="285"/>
    </row>
    <row r="92" spans="1:19" ht="10.5" customHeight="1">
      <c r="A92" s="96">
        <v>101</v>
      </c>
      <c r="B92" s="99">
        <v>682</v>
      </c>
      <c r="C92" s="111" t="s">
        <v>164</v>
      </c>
      <c r="D92" s="305">
        <v>4482843</v>
      </c>
      <c r="E92" s="305">
        <v>74594</v>
      </c>
      <c r="F92" s="305">
        <v>898378</v>
      </c>
      <c r="G92" s="305">
        <v>759120</v>
      </c>
      <c r="H92" s="305">
        <v>424828</v>
      </c>
      <c r="I92" s="305">
        <v>9960</v>
      </c>
      <c r="J92" s="305">
        <v>416782</v>
      </c>
      <c r="K92" s="305">
        <v>114519</v>
      </c>
      <c r="L92" s="305">
        <v>466661</v>
      </c>
      <c r="M92" s="305">
        <v>137744</v>
      </c>
      <c r="N92" s="305">
        <v>374557</v>
      </c>
      <c r="O92" s="305">
        <v>95683</v>
      </c>
      <c r="P92" s="305">
        <v>699132</v>
      </c>
      <c r="Q92" s="305">
        <v>10885</v>
      </c>
      <c r="R92" s="305">
        <v>0</v>
      </c>
      <c r="S92" s="285"/>
    </row>
    <row r="93" spans="1:19" ht="10.5" customHeight="1">
      <c r="A93" s="96">
        <v>102</v>
      </c>
      <c r="B93" s="99">
        <v>683</v>
      </c>
      <c r="C93" s="111" t="s">
        <v>165</v>
      </c>
      <c r="D93" s="305">
        <v>10856868</v>
      </c>
      <c r="E93" s="305">
        <v>86277</v>
      </c>
      <c r="F93" s="305">
        <v>1524085</v>
      </c>
      <c r="G93" s="305">
        <v>1190688</v>
      </c>
      <c r="H93" s="305">
        <v>1051548</v>
      </c>
      <c r="I93" s="305">
        <v>14535</v>
      </c>
      <c r="J93" s="305">
        <v>446946</v>
      </c>
      <c r="K93" s="305">
        <v>32805</v>
      </c>
      <c r="L93" s="305">
        <v>2941256</v>
      </c>
      <c r="M93" s="305">
        <v>267604</v>
      </c>
      <c r="N93" s="305">
        <v>653686</v>
      </c>
      <c r="O93" s="305">
        <v>1137001</v>
      </c>
      <c r="P93" s="305">
        <v>1510437</v>
      </c>
      <c r="Q93" s="305">
        <v>0</v>
      </c>
      <c r="R93" s="305">
        <v>0</v>
      </c>
      <c r="S93" s="285"/>
    </row>
    <row r="94" spans="1:19" ht="10.5" customHeight="1">
      <c r="A94" s="96">
        <v>103</v>
      </c>
      <c r="B94" s="99">
        <v>684</v>
      </c>
      <c r="C94" s="111" t="s">
        <v>299</v>
      </c>
      <c r="D94" s="305">
        <v>7547251</v>
      </c>
      <c r="E94" s="305">
        <v>75672</v>
      </c>
      <c r="F94" s="305">
        <v>1236534</v>
      </c>
      <c r="G94" s="305">
        <v>964394</v>
      </c>
      <c r="H94" s="305">
        <v>461521</v>
      </c>
      <c r="I94" s="305">
        <v>4135</v>
      </c>
      <c r="J94" s="305">
        <v>416667</v>
      </c>
      <c r="K94" s="305">
        <v>66263</v>
      </c>
      <c r="L94" s="305">
        <v>752081</v>
      </c>
      <c r="M94" s="305">
        <v>142329</v>
      </c>
      <c r="N94" s="305">
        <v>362200</v>
      </c>
      <c r="O94" s="305">
        <v>1806438</v>
      </c>
      <c r="P94" s="305">
        <v>1257755</v>
      </c>
      <c r="Q94" s="305">
        <v>1262</v>
      </c>
      <c r="R94" s="305">
        <v>0</v>
      </c>
      <c r="S94" s="285"/>
    </row>
    <row r="95" spans="1:19" ht="10.5" customHeight="1">
      <c r="A95" s="96">
        <v>104</v>
      </c>
      <c r="B95" s="99">
        <v>685</v>
      </c>
      <c r="C95" s="111" t="s">
        <v>166</v>
      </c>
      <c r="D95" s="305">
        <v>10555652</v>
      </c>
      <c r="E95" s="305">
        <v>88391</v>
      </c>
      <c r="F95" s="305">
        <v>2458612</v>
      </c>
      <c r="G95" s="305">
        <v>1180021</v>
      </c>
      <c r="H95" s="305">
        <v>905744</v>
      </c>
      <c r="I95" s="305">
        <v>2630</v>
      </c>
      <c r="J95" s="305">
        <v>673157</v>
      </c>
      <c r="K95" s="305">
        <v>426779</v>
      </c>
      <c r="L95" s="305">
        <v>1010606</v>
      </c>
      <c r="M95" s="305">
        <v>155273</v>
      </c>
      <c r="N95" s="305">
        <v>1149100</v>
      </c>
      <c r="O95" s="305">
        <v>1137588</v>
      </c>
      <c r="P95" s="305">
        <v>1367751</v>
      </c>
      <c r="Q95" s="305">
        <v>0</v>
      </c>
      <c r="R95" s="305">
        <v>0</v>
      </c>
      <c r="S95" s="285"/>
    </row>
    <row r="96" spans="1:19" ht="10.5" customHeight="1">
      <c r="A96" s="96">
        <v>105</v>
      </c>
      <c r="B96" s="104">
        <v>686</v>
      </c>
      <c r="C96" s="116" t="s">
        <v>167</v>
      </c>
      <c r="D96" s="306">
        <v>5958392</v>
      </c>
      <c r="E96" s="306">
        <v>70779</v>
      </c>
      <c r="F96" s="306">
        <v>984673</v>
      </c>
      <c r="G96" s="306">
        <v>963575</v>
      </c>
      <c r="H96" s="306">
        <v>297566</v>
      </c>
      <c r="I96" s="306">
        <v>26242</v>
      </c>
      <c r="J96" s="306">
        <v>195739</v>
      </c>
      <c r="K96" s="306">
        <v>174528</v>
      </c>
      <c r="L96" s="306">
        <v>1181823</v>
      </c>
      <c r="M96" s="306">
        <v>166909</v>
      </c>
      <c r="N96" s="306">
        <v>724299</v>
      </c>
      <c r="O96" s="306">
        <v>203061</v>
      </c>
      <c r="P96" s="306">
        <v>964131</v>
      </c>
      <c r="Q96" s="306">
        <v>5067</v>
      </c>
      <c r="R96" s="306">
        <v>0</v>
      </c>
      <c r="S96" s="285"/>
    </row>
    <row r="97" spans="1:3" ht="9.75" customHeight="1">
      <c r="A97" s="96"/>
      <c r="B97" s="99" t="s">
        <v>487</v>
      </c>
      <c r="C97" s="99"/>
    </row>
  </sheetData>
  <printOptions/>
  <pageMargins left="0.5905511811023623" right="0.5905511811023623" top="0.5905511811023623" bottom="0.4724409448818898" header="0.1968503937007874" footer="0.196850393700787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108"/>
  <sheetViews>
    <sheetView workbookViewId="0" topLeftCell="A1">
      <selection activeCell="F25" sqref="F25"/>
    </sheetView>
  </sheetViews>
  <sheetFormatPr defaultColWidth="9.00390625" defaultRowHeight="12.75"/>
  <cols>
    <col min="1" max="1" width="1.25" style="3" customWidth="1"/>
    <col min="2" max="2" width="1.75390625" style="3" customWidth="1"/>
    <col min="3" max="3" width="2.125" style="3" customWidth="1"/>
    <col min="4" max="4" width="10.625" style="3" customWidth="1"/>
    <col min="5" max="5" width="10.75390625" style="26" customWidth="1"/>
    <col min="6" max="6" width="10.00390625" style="26" customWidth="1"/>
    <col min="7" max="7" width="10.75390625" style="26" customWidth="1"/>
    <col min="8" max="8" width="10.00390625" style="9" customWidth="1"/>
    <col min="9" max="9" width="10.75390625" style="26" customWidth="1"/>
    <col min="10" max="10" width="10.00390625" style="26" customWidth="1"/>
    <col min="11" max="11" width="10.75390625" style="26" customWidth="1"/>
    <col min="12" max="12" width="10.00390625" style="9" customWidth="1"/>
    <col min="13" max="13" width="10.75390625" style="26" customWidth="1"/>
    <col min="14" max="14" width="8.75390625" style="3" hidden="1" customWidth="1"/>
    <col min="15" max="15" width="9.75390625" style="3" hidden="1" customWidth="1"/>
    <col min="16" max="16" width="8.75390625" style="3" hidden="1" customWidth="1"/>
    <col min="17" max="17" width="9.75390625" style="26" hidden="1" customWidth="1"/>
    <col min="18" max="18" width="7.75390625" style="34" customWidth="1"/>
    <col min="19" max="16384" width="8.875" style="3" customWidth="1"/>
  </cols>
  <sheetData>
    <row r="1" spans="1:17" ht="21">
      <c r="A1" s="252" t="s">
        <v>644</v>
      </c>
      <c r="B1" s="252"/>
      <c r="C1" s="252"/>
      <c r="D1" s="252"/>
      <c r="E1" s="30"/>
      <c r="G1" s="30"/>
      <c r="I1" s="30"/>
      <c r="K1" s="30"/>
      <c r="M1" s="30"/>
      <c r="Q1" s="30"/>
    </row>
    <row r="2" spans="1:18" ht="4.5" customHeight="1">
      <c r="A2" s="17"/>
      <c r="B2" s="17"/>
      <c r="C2" s="17"/>
      <c r="D2" s="17"/>
      <c r="E2" s="25"/>
      <c r="F2" s="25"/>
      <c r="G2" s="25"/>
      <c r="H2" s="11"/>
      <c r="I2" s="25"/>
      <c r="J2" s="25"/>
      <c r="K2" s="25"/>
      <c r="L2" s="11"/>
      <c r="M2" s="25"/>
      <c r="N2" s="17"/>
      <c r="O2" s="17"/>
      <c r="P2" s="33"/>
      <c r="Q2" s="25"/>
      <c r="R2" s="127"/>
    </row>
    <row r="3" spans="1:18" s="99" customFormat="1" ht="10.5">
      <c r="A3" s="257"/>
      <c r="B3" s="257"/>
      <c r="C3" s="257"/>
      <c r="D3" s="114"/>
      <c r="E3" s="148"/>
      <c r="F3" s="259" t="s">
        <v>517</v>
      </c>
      <c r="G3" s="129"/>
      <c r="H3" s="128" t="s">
        <v>518</v>
      </c>
      <c r="I3" s="129"/>
      <c r="J3" s="130" t="s">
        <v>519</v>
      </c>
      <c r="K3" s="129"/>
      <c r="L3" s="128" t="s">
        <v>520</v>
      </c>
      <c r="M3" s="129"/>
      <c r="N3" s="272" t="s">
        <v>540</v>
      </c>
      <c r="O3" s="131"/>
      <c r="P3" s="132" t="s">
        <v>521</v>
      </c>
      <c r="Q3" s="129"/>
      <c r="R3" s="149" t="s">
        <v>191</v>
      </c>
    </row>
    <row r="4" spans="1:18" s="99" customFormat="1" ht="10.5">
      <c r="A4" s="104"/>
      <c r="B4" s="205"/>
      <c r="C4" s="104" t="s">
        <v>522</v>
      </c>
      <c r="D4" s="116"/>
      <c r="E4" s="253" t="s">
        <v>45</v>
      </c>
      <c r="F4" s="144" t="s">
        <v>172</v>
      </c>
      <c r="G4" s="145" t="s">
        <v>173</v>
      </c>
      <c r="H4" s="145" t="s">
        <v>172</v>
      </c>
      <c r="I4" s="145" t="s">
        <v>173</v>
      </c>
      <c r="J4" s="144" t="s">
        <v>172</v>
      </c>
      <c r="K4" s="145" t="s">
        <v>173</v>
      </c>
      <c r="L4" s="145" t="s">
        <v>172</v>
      </c>
      <c r="M4" s="145" t="s">
        <v>173</v>
      </c>
      <c r="N4" s="146" t="s">
        <v>172</v>
      </c>
      <c r="O4" s="146" t="s">
        <v>173</v>
      </c>
      <c r="P4" s="146" t="s">
        <v>172</v>
      </c>
      <c r="Q4" s="145" t="s">
        <v>173</v>
      </c>
      <c r="R4" s="147" t="s">
        <v>523</v>
      </c>
    </row>
    <row r="5" spans="1:18" s="99" customFormat="1" ht="10.5" customHeight="1">
      <c r="A5" s="101" t="s">
        <v>174</v>
      </c>
      <c r="B5" s="101"/>
      <c r="C5" s="101"/>
      <c r="D5" s="103"/>
      <c r="E5" s="215">
        <v>528113458</v>
      </c>
      <c r="F5" s="215">
        <v>2880736</v>
      </c>
      <c r="G5" s="216">
        <v>558311215865</v>
      </c>
      <c r="H5" s="215">
        <v>2696104</v>
      </c>
      <c r="I5" s="217">
        <v>528372457665</v>
      </c>
      <c r="J5" s="215">
        <v>13992</v>
      </c>
      <c r="K5" s="217">
        <v>1751485303</v>
      </c>
      <c r="L5" s="215">
        <v>170640</v>
      </c>
      <c r="M5" s="217">
        <v>28187272897</v>
      </c>
      <c r="N5" s="134">
        <v>0</v>
      </c>
      <c r="O5" s="270">
        <v>0</v>
      </c>
      <c r="P5" s="215">
        <v>170640</v>
      </c>
      <c r="Q5" s="217">
        <v>28187272897</v>
      </c>
      <c r="R5" s="136">
        <v>94.6</v>
      </c>
    </row>
    <row r="6" spans="2:19" s="99" customFormat="1" ht="10.5" customHeight="1">
      <c r="B6" s="254" t="s">
        <v>524</v>
      </c>
      <c r="C6" s="101"/>
      <c r="D6" s="103"/>
      <c r="E6" s="215">
        <v>522025458</v>
      </c>
      <c r="F6" s="215">
        <v>2716812</v>
      </c>
      <c r="G6" s="217">
        <v>533653869531</v>
      </c>
      <c r="H6" s="215">
        <v>2656544</v>
      </c>
      <c r="I6" s="217">
        <v>522254216701</v>
      </c>
      <c r="J6" s="215">
        <v>20</v>
      </c>
      <c r="K6" s="217">
        <v>912495</v>
      </c>
      <c r="L6" s="215">
        <v>60248</v>
      </c>
      <c r="M6" s="217">
        <v>11398740335</v>
      </c>
      <c r="N6" s="134">
        <v>0</v>
      </c>
      <c r="O6" s="134">
        <v>0</v>
      </c>
      <c r="P6" s="215">
        <v>60248</v>
      </c>
      <c r="Q6" s="217">
        <v>11398740335</v>
      </c>
      <c r="R6" s="136">
        <v>97.9</v>
      </c>
      <c r="S6" s="99" t="s">
        <v>601</v>
      </c>
    </row>
    <row r="7" spans="2:18" s="99" customFormat="1" ht="10.5" customHeight="1">
      <c r="B7" s="254" t="s">
        <v>525</v>
      </c>
      <c r="C7" s="101"/>
      <c r="D7" s="103"/>
      <c r="E7" s="215">
        <v>6088000</v>
      </c>
      <c r="F7" s="215">
        <v>163924</v>
      </c>
      <c r="G7" s="217">
        <v>24657346334</v>
      </c>
      <c r="H7" s="215">
        <v>39560</v>
      </c>
      <c r="I7" s="217">
        <v>6118240964</v>
      </c>
      <c r="J7" s="215">
        <v>13972</v>
      </c>
      <c r="K7" s="217">
        <v>1750572808</v>
      </c>
      <c r="L7" s="215">
        <v>110392</v>
      </c>
      <c r="M7" s="217">
        <v>16788532562</v>
      </c>
      <c r="N7" s="134">
        <v>0</v>
      </c>
      <c r="O7" s="134">
        <v>0</v>
      </c>
      <c r="P7" s="215">
        <v>110392</v>
      </c>
      <c r="Q7" s="217">
        <v>16788532562</v>
      </c>
      <c r="R7" s="136">
        <v>24.8</v>
      </c>
    </row>
    <row r="8" spans="1:18" s="99" customFormat="1" ht="4.5" customHeight="1">
      <c r="A8" s="140"/>
      <c r="B8" s="140"/>
      <c r="C8" s="140"/>
      <c r="D8" s="102"/>
      <c r="E8" s="215"/>
      <c r="F8" s="215"/>
      <c r="G8" s="217"/>
      <c r="H8" s="215"/>
      <c r="I8" s="217"/>
      <c r="J8" s="215"/>
      <c r="K8" s="217"/>
      <c r="L8" s="215"/>
      <c r="M8" s="217"/>
      <c r="N8" s="134"/>
      <c r="O8" s="134"/>
      <c r="P8" s="215"/>
      <c r="Q8" s="217"/>
      <c r="R8" s="136"/>
    </row>
    <row r="9" spans="1:18" s="99" customFormat="1" ht="10.5" customHeight="1">
      <c r="A9" s="255" t="s">
        <v>175</v>
      </c>
      <c r="B9" s="255"/>
      <c r="C9" s="255"/>
      <c r="D9" s="138"/>
      <c r="E9" s="319">
        <v>469292927</v>
      </c>
      <c r="F9" s="319">
        <v>2616935</v>
      </c>
      <c r="G9" s="320">
        <v>495959646909</v>
      </c>
      <c r="H9" s="319">
        <v>2435890</v>
      </c>
      <c r="I9" s="320">
        <v>469526285331</v>
      </c>
      <c r="J9" s="319">
        <v>12923</v>
      </c>
      <c r="K9" s="320">
        <v>1465623592</v>
      </c>
      <c r="L9" s="319">
        <v>168122</v>
      </c>
      <c r="M9" s="320">
        <v>24967737986</v>
      </c>
      <c r="N9" s="321">
        <v>0</v>
      </c>
      <c r="O9" s="321">
        <v>0</v>
      </c>
      <c r="P9" s="319">
        <v>168122</v>
      </c>
      <c r="Q9" s="320">
        <v>24967737986</v>
      </c>
      <c r="R9" s="333">
        <v>94.7</v>
      </c>
    </row>
    <row r="10" spans="1:18" s="99" customFormat="1" ht="4.5" customHeight="1">
      <c r="A10" s="101"/>
      <c r="B10" s="101"/>
      <c r="C10" s="101"/>
      <c r="D10" s="103"/>
      <c r="E10" s="215"/>
      <c r="F10" s="215"/>
      <c r="G10" s="217"/>
      <c r="H10" s="215"/>
      <c r="I10" s="217"/>
      <c r="J10" s="215"/>
      <c r="K10" s="217"/>
      <c r="L10" s="215"/>
      <c r="M10" s="217"/>
      <c r="N10" s="134"/>
      <c r="O10" s="134"/>
      <c r="P10" s="215"/>
      <c r="Q10" s="217"/>
      <c r="R10" s="136"/>
    </row>
    <row r="11" spans="2:18" s="99" customFormat="1" ht="10.5" customHeight="1">
      <c r="B11" s="254" t="s">
        <v>526</v>
      </c>
      <c r="C11" s="101"/>
      <c r="D11" s="103"/>
      <c r="E11" s="215">
        <v>139341520</v>
      </c>
      <c r="F11" s="215">
        <v>174637</v>
      </c>
      <c r="G11" s="217">
        <v>148719308111</v>
      </c>
      <c r="H11" s="215">
        <v>165056</v>
      </c>
      <c r="I11" s="217">
        <v>139419435561</v>
      </c>
      <c r="J11" s="215">
        <v>734</v>
      </c>
      <c r="K11" s="217">
        <v>754812757</v>
      </c>
      <c r="L11" s="215">
        <v>8847</v>
      </c>
      <c r="M11" s="217">
        <v>8545059793</v>
      </c>
      <c r="N11" s="321">
        <v>0</v>
      </c>
      <c r="O11" s="321">
        <v>0</v>
      </c>
      <c r="P11" s="215">
        <v>8847</v>
      </c>
      <c r="Q11" s="217">
        <v>8545059793</v>
      </c>
      <c r="R11" s="136">
        <v>93.7</v>
      </c>
    </row>
    <row r="12" spans="2:18" s="99" customFormat="1" ht="10.5" customHeight="1">
      <c r="B12" s="101"/>
      <c r="C12" s="254" t="s">
        <v>524</v>
      </c>
      <c r="D12" s="103"/>
      <c r="E12" s="215">
        <v>137744520</v>
      </c>
      <c r="F12" s="215">
        <v>165966</v>
      </c>
      <c r="G12" s="217">
        <v>140028443532</v>
      </c>
      <c r="H12" s="215">
        <v>162746</v>
      </c>
      <c r="I12" s="217">
        <v>137803452599</v>
      </c>
      <c r="J12" s="215">
        <v>7</v>
      </c>
      <c r="K12" s="217">
        <v>196303</v>
      </c>
      <c r="L12" s="215">
        <v>3213</v>
      </c>
      <c r="M12" s="217">
        <v>2224794630</v>
      </c>
      <c r="N12" s="321">
        <v>0</v>
      </c>
      <c r="O12" s="321">
        <v>0</v>
      </c>
      <c r="P12" s="215">
        <v>3213</v>
      </c>
      <c r="Q12" s="217">
        <v>2224794630</v>
      </c>
      <c r="R12" s="136">
        <v>98.4</v>
      </c>
    </row>
    <row r="13" spans="2:18" s="99" customFormat="1" ht="10.5" customHeight="1">
      <c r="B13" s="101"/>
      <c r="C13" s="254" t="s">
        <v>525</v>
      </c>
      <c r="D13" s="103"/>
      <c r="E13" s="215">
        <v>1597000</v>
      </c>
      <c r="F13" s="215">
        <v>8671</v>
      </c>
      <c r="G13" s="217">
        <v>8690864579</v>
      </c>
      <c r="H13" s="215">
        <v>2310</v>
      </c>
      <c r="I13" s="217">
        <v>1615982962</v>
      </c>
      <c r="J13" s="215">
        <v>727</v>
      </c>
      <c r="K13" s="217">
        <v>754616454</v>
      </c>
      <c r="L13" s="215">
        <v>5634</v>
      </c>
      <c r="M13" s="217">
        <v>6320265163</v>
      </c>
      <c r="N13" s="321">
        <v>0</v>
      </c>
      <c r="O13" s="321">
        <v>0</v>
      </c>
      <c r="P13" s="215">
        <v>5634</v>
      </c>
      <c r="Q13" s="217">
        <v>6320265163</v>
      </c>
      <c r="R13" s="136">
        <v>18.6</v>
      </c>
    </row>
    <row r="14" spans="1:18" s="99" customFormat="1" ht="3.75" customHeight="1">
      <c r="A14" s="101"/>
      <c r="B14" s="101"/>
      <c r="C14" s="101"/>
      <c r="D14" s="103"/>
      <c r="E14" s="215"/>
      <c r="F14" s="215"/>
      <c r="G14" s="217"/>
      <c r="H14" s="215"/>
      <c r="I14" s="217"/>
      <c r="J14" s="215"/>
      <c r="K14" s="217"/>
      <c r="L14" s="215"/>
      <c r="M14" s="217"/>
      <c r="N14" s="134"/>
      <c r="O14" s="134"/>
      <c r="P14" s="215"/>
      <c r="Q14" s="217"/>
      <c r="R14" s="136"/>
    </row>
    <row r="15" spans="2:18" s="99" customFormat="1" ht="10.5" customHeight="1">
      <c r="B15" s="101"/>
      <c r="C15" s="101"/>
      <c r="D15" s="137" t="s">
        <v>527</v>
      </c>
      <c r="E15" s="215">
        <v>101511000</v>
      </c>
      <c r="F15" s="215">
        <v>0</v>
      </c>
      <c r="G15" s="217">
        <v>110049883970</v>
      </c>
      <c r="H15" s="215">
        <v>0</v>
      </c>
      <c r="I15" s="217">
        <v>101582901213</v>
      </c>
      <c r="J15" s="215">
        <v>0</v>
      </c>
      <c r="K15" s="217">
        <v>720095892</v>
      </c>
      <c r="L15" s="215">
        <v>0</v>
      </c>
      <c r="M15" s="217">
        <v>7746886865</v>
      </c>
      <c r="N15" s="321">
        <v>0</v>
      </c>
      <c r="O15" s="321">
        <v>0</v>
      </c>
      <c r="P15" s="215">
        <v>0</v>
      </c>
      <c r="Q15" s="217">
        <v>7746886865</v>
      </c>
      <c r="R15" s="136">
        <v>92.3</v>
      </c>
    </row>
    <row r="16" spans="2:18" s="99" customFormat="1" ht="10.5" customHeight="1">
      <c r="B16" s="140"/>
      <c r="C16" s="140"/>
      <c r="D16" s="260" t="s">
        <v>524</v>
      </c>
      <c r="E16" s="215">
        <v>100021000</v>
      </c>
      <c r="F16" s="215">
        <v>0</v>
      </c>
      <c r="G16" s="217">
        <v>101798973080</v>
      </c>
      <c r="H16" s="215">
        <v>0</v>
      </c>
      <c r="I16" s="217">
        <v>100070993163</v>
      </c>
      <c r="J16" s="215">
        <v>0</v>
      </c>
      <c r="K16" s="217">
        <v>0</v>
      </c>
      <c r="L16" s="215">
        <v>0</v>
      </c>
      <c r="M16" s="217">
        <v>1727979917</v>
      </c>
      <c r="N16" s="321">
        <v>0</v>
      </c>
      <c r="O16" s="321">
        <v>0</v>
      </c>
      <c r="P16" s="215">
        <v>0</v>
      </c>
      <c r="Q16" s="217">
        <v>1727979917</v>
      </c>
      <c r="R16" s="136">
        <v>98.3</v>
      </c>
    </row>
    <row r="17" spans="2:18" s="99" customFormat="1" ht="10.5" customHeight="1">
      <c r="B17" s="101"/>
      <c r="C17" s="101"/>
      <c r="D17" s="260" t="s">
        <v>525</v>
      </c>
      <c r="E17" s="215">
        <v>1490000</v>
      </c>
      <c r="F17" s="215">
        <v>0</v>
      </c>
      <c r="G17" s="217">
        <v>8250910890</v>
      </c>
      <c r="H17" s="215">
        <v>0</v>
      </c>
      <c r="I17" s="217">
        <v>1511908050</v>
      </c>
      <c r="J17" s="215">
        <v>0</v>
      </c>
      <c r="K17" s="217">
        <v>720095892</v>
      </c>
      <c r="L17" s="215">
        <v>0</v>
      </c>
      <c r="M17" s="217">
        <v>6018906948</v>
      </c>
      <c r="N17" s="321">
        <v>0</v>
      </c>
      <c r="O17" s="321">
        <v>0</v>
      </c>
      <c r="P17" s="215">
        <v>0</v>
      </c>
      <c r="Q17" s="217">
        <v>6018906948</v>
      </c>
      <c r="R17" s="136">
        <v>18.3</v>
      </c>
    </row>
    <row r="18" spans="2:18" s="99" customFormat="1" ht="3.75" customHeight="1">
      <c r="B18" s="101"/>
      <c r="C18" s="101"/>
      <c r="D18" s="103"/>
      <c r="E18" s="215"/>
      <c r="F18" s="215"/>
      <c r="G18" s="217"/>
      <c r="H18" s="215"/>
      <c r="I18" s="217"/>
      <c r="J18" s="215"/>
      <c r="K18" s="217"/>
      <c r="L18" s="215"/>
      <c r="M18" s="217"/>
      <c r="N18" s="134"/>
      <c r="O18" s="134"/>
      <c r="P18" s="215"/>
      <c r="Q18" s="217"/>
      <c r="R18" s="136"/>
    </row>
    <row r="19" spans="2:18" s="99" customFormat="1" ht="10.5" customHeight="1">
      <c r="B19" s="101"/>
      <c r="C19" s="101"/>
      <c r="D19" s="137" t="s">
        <v>528</v>
      </c>
      <c r="E19" s="215">
        <v>25389000</v>
      </c>
      <c r="F19" s="215">
        <v>138682</v>
      </c>
      <c r="G19" s="217">
        <v>26227904088</v>
      </c>
      <c r="H19" s="215">
        <v>129101</v>
      </c>
      <c r="I19" s="217">
        <v>25395014295</v>
      </c>
      <c r="J19" s="215">
        <v>734</v>
      </c>
      <c r="K19" s="217">
        <v>34716865</v>
      </c>
      <c r="L19" s="215">
        <v>8847</v>
      </c>
      <c r="M19" s="217">
        <v>798172928</v>
      </c>
      <c r="N19" s="321">
        <v>0</v>
      </c>
      <c r="O19" s="321">
        <v>0</v>
      </c>
      <c r="P19" s="215">
        <v>8847</v>
      </c>
      <c r="Q19" s="217">
        <v>798172928</v>
      </c>
      <c r="R19" s="136">
        <v>96.8</v>
      </c>
    </row>
    <row r="20" spans="2:18" s="99" customFormat="1" ht="10.5" customHeight="1">
      <c r="B20" s="101"/>
      <c r="C20" s="101"/>
      <c r="D20" s="260" t="s">
        <v>524</v>
      </c>
      <c r="E20" s="215">
        <v>25282000</v>
      </c>
      <c r="F20" s="215">
        <v>130011</v>
      </c>
      <c r="G20" s="217">
        <v>25787950399</v>
      </c>
      <c r="H20" s="215">
        <v>126791</v>
      </c>
      <c r="I20" s="217">
        <v>25290939383</v>
      </c>
      <c r="J20" s="215">
        <v>7</v>
      </c>
      <c r="K20" s="217">
        <v>196303</v>
      </c>
      <c r="L20" s="215">
        <v>3213</v>
      </c>
      <c r="M20" s="217">
        <v>496814713</v>
      </c>
      <c r="N20" s="321">
        <v>0</v>
      </c>
      <c r="O20" s="321">
        <v>0</v>
      </c>
      <c r="P20" s="215">
        <v>3213</v>
      </c>
      <c r="Q20" s="217">
        <v>496814713</v>
      </c>
      <c r="R20" s="136">
        <v>98.1</v>
      </c>
    </row>
    <row r="21" spans="2:18" s="99" customFormat="1" ht="10.5" customHeight="1">
      <c r="B21" s="101"/>
      <c r="C21" s="101"/>
      <c r="D21" s="260" t="s">
        <v>525</v>
      </c>
      <c r="E21" s="215">
        <v>107000</v>
      </c>
      <c r="F21" s="215">
        <v>8671</v>
      </c>
      <c r="G21" s="217">
        <v>439953689</v>
      </c>
      <c r="H21" s="215">
        <v>2310</v>
      </c>
      <c r="I21" s="217">
        <v>104074912</v>
      </c>
      <c r="J21" s="215">
        <v>727</v>
      </c>
      <c r="K21" s="217">
        <v>34520562</v>
      </c>
      <c r="L21" s="215">
        <v>5634</v>
      </c>
      <c r="M21" s="217">
        <v>301358215</v>
      </c>
      <c r="N21" s="321">
        <v>0</v>
      </c>
      <c r="O21" s="321">
        <v>0</v>
      </c>
      <c r="P21" s="215">
        <v>5634</v>
      </c>
      <c r="Q21" s="217">
        <v>301358215</v>
      </c>
      <c r="R21" s="136">
        <v>23.7</v>
      </c>
    </row>
    <row r="22" spans="2:18" s="99" customFormat="1" ht="3.75" customHeight="1">
      <c r="B22" s="101"/>
      <c r="C22" s="101"/>
      <c r="D22" s="103"/>
      <c r="E22" s="215"/>
      <c r="F22" s="215"/>
      <c r="G22" s="217"/>
      <c r="H22" s="215"/>
      <c r="I22" s="217"/>
      <c r="J22" s="215"/>
      <c r="K22" s="217"/>
      <c r="L22" s="215"/>
      <c r="M22" s="217"/>
      <c r="N22" s="134" t="s">
        <v>577</v>
      </c>
      <c r="O22" s="134"/>
      <c r="P22" s="215"/>
      <c r="Q22" s="217"/>
      <c r="R22" s="136"/>
    </row>
    <row r="23" spans="2:18" s="99" customFormat="1" ht="10.5" customHeight="1">
      <c r="B23" s="101"/>
      <c r="C23" s="101"/>
      <c r="D23" s="137" t="s">
        <v>67</v>
      </c>
      <c r="E23" s="215">
        <v>12441520</v>
      </c>
      <c r="F23" s="215">
        <v>35955</v>
      </c>
      <c r="G23" s="217">
        <v>12441520053</v>
      </c>
      <c r="H23" s="215">
        <v>35955</v>
      </c>
      <c r="I23" s="217">
        <v>12441520053</v>
      </c>
      <c r="J23" s="215">
        <v>0</v>
      </c>
      <c r="K23" s="217">
        <v>0</v>
      </c>
      <c r="L23" s="215">
        <v>0</v>
      </c>
      <c r="M23" s="217">
        <v>0</v>
      </c>
      <c r="N23" s="321">
        <v>0</v>
      </c>
      <c r="O23" s="321">
        <v>0</v>
      </c>
      <c r="P23" s="215">
        <v>0</v>
      </c>
      <c r="Q23" s="217">
        <v>0</v>
      </c>
      <c r="R23" s="136">
        <v>100</v>
      </c>
    </row>
    <row r="24" spans="2:18" s="99" customFormat="1" ht="10.5" customHeight="1">
      <c r="B24" s="101"/>
      <c r="C24" s="101"/>
      <c r="D24" s="260" t="s">
        <v>524</v>
      </c>
      <c r="E24" s="215">
        <v>12441520</v>
      </c>
      <c r="F24" s="215">
        <v>35955</v>
      </c>
      <c r="G24" s="217">
        <v>12441520053</v>
      </c>
      <c r="H24" s="215">
        <v>35955</v>
      </c>
      <c r="I24" s="217">
        <v>12441520053</v>
      </c>
      <c r="J24" s="215">
        <v>0</v>
      </c>
      <c r="K24" s="217">
        <v>0</v>
      </c>
      <c r="L24" s="215">
        <v>0</v>
      </c>
      <c r="M24" s="217">
        <v>0</v>
      </c>
      <c r="N24" s="321">
        <v>0</v>
      </c>
      <c r="O24" s="321">
        <v>0</v>
      </c>
      <c r="P24" s="215">
        <v>0</v>
      </c>
      <c r="Q24" s="217">
        <v>0</v>
      </c>
      <c r="R24" s="136">
        <v>100</v>
      </c>
    </row>
    <row r="25" spans="2:18" s="99" customFormat="1" ht="10.5" customHeight="1">
      <c r="B25" s="101"/>
      <c r="C25" s="101"/>
      <c r="D25" s="260" t="s">
        <v>525</v>
      </c>
      <c r="E25" s="215">
        <v>0</v>
      </c>
      <c r="F25" s="215">
        <v>0</v>
      </c>
      <c r="G25" s="217">
        <v>0</v>
      </c>
      <c r="H25" s="215">
        <v>0</v>
      </c>
      <c r="I25" s="217">
        <v>0</v>
      </c>
      <c r="J25" s="215">
        <v>0</v>
      </c>
      <c r="K25" s="217">
        <v>0</v>
      </c>
      <c r="L25" s="215">
        <v>0</v>
      </c>
      <c r="M25" s="217">
        <v>0</v>
      </c>
      <c r="N25" s="321">
        <v>0</v>
      </c>
      <c r="O25" s="321">
        <v>0</v>
      </c>
      <c r="P25" s="215">
        <v>0</v>
      </c>
      <c r="Q25" s="217">
        <v>0</v>
      </c>
      <c r="R25" s="268">
        <v>0</v>
      </c>
    </row>
    <row r="26" spans="1:18" s="99" customFormat="1" ht="4.5" customHeight="1">
      <c r="A26" s="140"/>
      <c r="B26" s="140"/>
      <c r="C26" s="140"/>
      <c r="D26" s="102"/>
      <c r="E26" s="215"/>
      <c r="F26" s="215"/>
      <c r="G26" s="135"/>
      <c r="H26" s="215"/>
      <c r="I26" s="217"/>
      <c r="J26" s="215"/>
      <c r="K26" s="217"/>
      <c r="L26" s="215"/>
      <c r="M26" s="217"/>
      <c r="N26" s="134"/>
      <c r="O26" s="134"/>
      <c r="P26" s="215"/>
      <c r="Q26" s="217"/>
      <c r="R26" s="269"/>
    </row>
    <row r="27" spans="2:18" s="99" customFormat="1" ht="10.5" customHeight="1">
      <c r="B27" s="254" t="s">
        <v>529</v>
      </c>
      <c r="C27" s="101"/>
      <c r="D27" s="103"/>
      <c r="E27" s="215">
        <v>133184000</v>
      </c>
      <c r="F27" s="215">
        <v>167110</v>
      </c>
      <c r="G27" s="217">
        <v>138526843818</v>
      </c>
      <c r="H27" s="215">
        <v>145059</v>
      </c>
      <c r="I27" s="217">
        <v>133191334244</v>
      </c>
      <c r="J27" s="215">
        <v>1627</v>
      </c>
      <c r="K27" s="217">
        <v>180253478</v>
      </c>
      <c r="L27" s="215">
        <v>20424</v>
      </c>
      <c r="M27" s="217">
        <v>5155256096</v>
      </c>
      <c r="N27" s="321">
        <v>0</v>
      </c>
      <c r="O27" s="321">
        <v>0</v>
      </c>
      <c r="P27" s="215">
        <v>20424</v>
      </c>
      <c r="Q27" s="217">
        <v>5155256096</v>
      </c>
      <c r="R27" s="269">
        <v>96.1</v>
      </c>
    </row>
    <row r="28" spans="2:18" s="99" customFormat="1" ht="10.5" customHeight="1">
      <c r="B28" s="101"/>
      <c r="C28" s="254" t="s">
        <v>524</v>
      </c>
      <c r="D28" s="103"/>
      <c r="E28" s="215">
        <v>132690000</v>
      </c>
      <c r="F28" s="215">
        <v>145962</v>
      </c>
      <c r="G28" s="217">
        <v>135509754100</v>
      </c>
      <c r="H28" s="215">
        <v>140948</v>
      </c>
      <c r="I28" s="217">
        <v>132698787837</v>
      </c>
      <c r="J28" s="215">
        <v>1</v>
      </c>
      <c r="K28" s="217">
        <v>24000</v>
      </c>
      <c r="L28" s="215">
        <v>5013</v>
      </c>
      <c r="M28" s="217">
        <v>2810942263</v>
      </c>
      <c r="N28" s="321">
        <v>0</v>
      </c>
      <c r="O28" s="321">
        <v>0</v>
      </c>
      <c r="P28" s="215">
        <v>5013</v>
      </c>
      <c r="Q28" s="217">
        <v>2810942263</v>
      </c>
      <c r="R28" s="269">
        <v>97.9</v>
      </c>
    </row>
    <row r="29" spans="2:18" s="99" customFormat="1" ht="10.5" customHeight="1">
      <c r="B29" s="101"/>
      <c r="C29" s="254" t="s">
        <v>525</v>
      </c>
      <c r="D29" s="103"/>
      <c r="E29" s="215">
        <v>494000</v>
      </c>
      <c r="F29" s="215">
        <v>21148</v>
      </c>
      <c r="G29" s="217">
        <v>3017089718</v>
      </c>
      <c r="H29" s="215">
        <v>4111</v>
      </c>
      <c r="I29" s="217">
        <v>492546407</v>
      </c>
      <c r="J29" s="215">
        <v>1626</v>
      </c>
      <c r="K29" s="217">
        <v>180229478</v>
      </c>
      <c r="L29" s="215">
        <v>15411</v>
      </c>
      <c r="M29" s="217">
        <v>2344313833</v>
      </c>
      <c r="N29" s="321">
        <v>0</v>
      </c>
      <c r="O29" s="321">
        <v>0</v>
      </c>
      <c r="P29" s="215">
        <v>15411</v>
      </c>
      <c r="Q29" s="217">
        <v>2344313833</v>
      </c>
      <c r="R29" s="269">
        <v>16.3</v>
      </c>
    </row>
    <row r="30" spans="1:18" s="99" customFormat="1" ht="3.75" customHeight="1">
      <c r="A30" s="140"/>
      <c r="B30" s="140"/>
      <c r="C30" s="140"/>
      <c r="D30" s="102"/>
      <c r="E30" s="215"/>
      <c r="F30" s="215"/>
      <c r="G30" s="217"/>
      <c r="H30" s="215"/>
      <c r="I30" s="217"/>
      <c r="J30" s="215"/>
      <c r="K30" s="217"/>
      <c r="L30" s="215"/>
      <c r="M30" s="217"/>
      <c r="N30" s="134"/>
      <c r="O30" s="134"/>
      <c r="P30" s="215"/>
      <c r="Q30" s="217"/>
      <c r="R30" s="269"/>
    </row>
    <row r="31" spans="2:18" s="99" customFormat="1" ht="10.5" customHeight="1">
      <c r="B31" s="101"/>
      <c r="C31" s="101"/>
      <c r="D31" s="137" t="s">
        <v>527</v>
      </c>
      <c r="E31" s="215">
        <v>7984000</v>
      </c>
      <c r="F31" s="215">
        <v>104293</v>
      </c>
      <c r="G31" s="217">
        <v>9331498135</v>
      </c>
      <c r="H31" s="215">
        <v>84746</v>
      </c>
      <c r="I31" s="217">
        <v>7973338262</v>
      </c>
      <c r="J31" s="215">
        <v>1448</v>
      </c>
      <c r="K31" s="217">
        <v>103867118</v>
      </c>
      <c r="L31" s="215">
        <v>18099</v>
      </c>
      <c r="M31" s="217">
        <v>1254292755</v>
      </c>
      <c r="N31" s="321">
        <v>0</v>
      </c>
      <c r="O31" s="321">
        <v>0</v>
      </c>
      <c r="P31" s="215">
        <v>18099</v>
      </c>
      <c r="Q31" s="217">
        <v>1254292755</v>
      </c>
      <c r="R31" s="269">
        <v>85.4</v>
      </c>
    </row>
    <row r="32" spans="2:18" s="99" customFormat="1" ht="10.5" customHeight="1">
      <c r="B32" s="101"/>
      <c r="C32" s="101"/>
      <c r="D32" s="260" t="s">
        <v>524</v>
      </c>
      <c r="E32" s="215">
        <v>7713000</v>
      </c>
      <c r="F32" s="215">
        <v>85371</v>
      </c>
      <c r="G32" s="217">
        <v>8012469700</v>
      </c>
      <c r="H32" s="215">
        <v>81341</v>
      </c>
      <c r="I32" s="217">
        <v>7703255258</v>
      </c>
      <c r="J32" s="215">
        <v>0</v>
      </c>
      <c r="K32" s="217">
        <v>0</v>
      </c>
      <c r="L32" s="215">
        <v>4030</v>
      </c>
      <c r="M32" s="217">
        <v>309214442</v>
      </c>
      <c r="N32" s="321">
        <v>0</v>
      </c>
      <c r="O32" s="321">
        <v>0</v>
      </c>
      <c r="P32" s="215">
        <v>4030</v>
      </c>
      <c r="Q32" s="217">
        <v>309214442</v>
      </c>
      <c r="R32" s="269">
        <v>96.1</v>
      </c>
    </row>
    <row r="33" spans="2:18" s="99" customFormat="1" ht="10.5" customHeight="1">
      <c r="B33" s="101"/>
      <c r="C33" s="101"/>
      <c r="D33" s="260" t="s">
        <v>525</v>
      </c>
      <c r="E33" s="215">
        <v>271000</v>
      </c>
      <c r="F33" s="215">
        <v>18922</v>
      </c>
      <c r="G33" s="217">
        <v>1319028435</v>
      </c>
      <c r="H33" s="215">
        <v>3405</v>
      </c>
      <c r="I33" s="217">
        <v>270083004</v>
      </c>
      <c r="J33" s="215">
        <v>1448</v>
      </c>
      <c r="K33" s="217">
        <v>103867118</v>
      </c>
      <c r="L33" s="215">
        <v>14069</v>
      </c>
      <c r="M33" s="217">
        <v>945078313</v>
      </c>
      <c r="N33" s="321">
        <v>0</v>
      </c>
      <c r="O33" s="321">
        <v>0</v>
      </c>
      <c r="P33" s="215">
        <v>14069</v>
      </c>
      <c r="Q33" s="217">
        <v>945078313</v>
      </c>
      <c r="R33" s="269">
        <v>20.5</v>
      </c>
    </row>
    <row r="34" spans="2:18" s="99" customFormat="1" ht="3.75" customHeight="1">
      <c r="B34" s="101"/>
      <c r="C34" s="101"/>
      <c r="D34" s="103"/>
      <c r="E34" s="215"/>
      <c r="F34" s="215"/>
      <c r="G34" s="217"/>
      <c r="H34" s="215"/>
      <c r="I34" s="217"/>
      <c r="J34" s="215"/>
      <c r="K34" s="217"/>
      <c r="L34" s="215"/>
      <c r="M34" s="217"/>
      <c r="N34" s="134"/>
      <c r="O34" s="134"/>
      <c r="P34" s="215"/>
      <c r="Q34" s="217"/>
      <c r="R34" s="269"/>
    </row>
    <row r="35" spans="2:18" s="99" customFormat="1" ht="10.5" customHeight="1">
      <c r="B35" s="101"/>
      <c r="C35" s="101"/>
      <c r="D35" s="137" t="s">
        <v>528</v>
      </c>
      <c r="E35" s="215">
        <v>125200000</v>
      </c>
      <c r="F35" s="215">
        <v>62817</v>
      </c>
      <c r="G35" s="217">
        <v>129195345683</v>
      </c>
      <c r="H35" s="215">
        <v>60313</v>
      </c>
      <c r="I35" s="217">
        <v>125217995982</v>
      </c>
      <c r="J35" s="215">
        <v>179</v>
      </c>
      <c r="K35" s="217">
        <v>76386360</v>
      </c>
      <c r="L35" s="215">
        <v>2325</v>
      </c>
      <c r="M35" s="217">
        <v>3900963341</v>
      </c>
      <c r="N35" s="321">
        <v>0</v>
      </c>
      <c r="O35" s="321">
        <v>0</v>
      </c>
      <c r="P35" s="215">
        <v>2325</v>
      </c>
      <c r="Q35" s="217">
        <v>3900963341</v>
      </c>
      <c r="R35" s="269">
        <v>96.9</v>
      </c>
    </row>
    <row r="36" spans="2:18" s="99" customFormat="1" ht="10.5" customHeight="1">
      <c r="B36" s="101"/>
      <c r="C36" s="101"/>
      <c r="D36" s="260" t="s">
        <v>524</v>
      </c>
      <c r="E36" s="215">
        <v>124977000</v>
      </c>
      <c r="F36" s="215">
        <v>60591</v>
      </c>
      <c r="G36" s="217">
        <v>127497284400</v>
      </c>
      <c r="H36" s="215">
        <v>59607</v>
      </c>
      <c r="I36" s="217">
        <v>124995532579</v>
      </c>
      <c r="J36" s="215">
        <v>1</v>
      </c>
      <c r="K36" s="217">
        <v>24000</v>
      </c>
      <c r="L36" s="215">
        <v>983</v>
      </c>
      <c r="M36" s="217">
        <v>2501727821</v>
      </c>
      <c r="N36" s="321">
        <v>0</v>
      </c>
      <c r="O36" s="321">
        <v>0</v>
      </c>
      <c r="P36" s="215">
        <v>983</v>
      </c>
      <c r="Q36" s="217">
        <v>2501727821</v>
      </c>
      <c r="R36" s="269">
        <v>98</v>
      </c>
    </row>
    <row r="37" spans="2:18" s="99" customFormat="1" ht="10.5" customHeight="1">
      <c r="B37" s="101"/>
      <c r="C37" s="101"/>
      <c r="D37" s="260" t="s">
        <v>525</v>
      </c>
      <c r="E37" s="215">
        <v>223000</v>
      </c>
      <c r="F37" s="215">
        <v>2226</v>
      </c>
      <c r="G37" s="217">
        <v>1698061283</v>
      </c>
      <c r="H37" s="215">
        <v>706</v>
      </c>
      <c r="I37" s="217">
        <v>222463403</v>
      </c>
      <c r="J37" s="215">
        <v>178</v>
      </c>
      <c r="K37" s="217">
        <v>76362360</v>
      </c>
      <c r="L37" s="215">
        <v>1342</v>
      </c>
      <c r="M37" s="217">
        <v>1399235520</v>
      </c>
      <c r="N37" s="321">
        <v>0</v>
      </c>
      <c r="O37" s="321">
        <v>0</v>
      </c>
      <c r="P37" s="215">
        <v>1342</v>
      </c>
      <c r="Q37" s="217">
        <v>1399235520</v>
      </c>
      <c r="R37" s="269">
        <v>13.1</v>
      </c>
    </row>
    <row r="38" spans="1:18" s="99" customFormat="1" ht="3.75" customHeight="1">
      <c r="A38" s="140"/>
      <c r="B38" s="140"/>
      <c r="C38" s="140"/>
      <c r="D38" s="102"/>
      <c r="E38" s="215"/>
      <c r="F38" s="215"/>
      <c r="G38" s="217"/>
      <c r="H38" s="215"/>
      <c r="I38" s="217"/>
      <c r="J38" s="215"/>
      <c r="K38" s="217"/>
      <c r="L38" s="215"/>
      <c r="M38" s="217"/>
      <c r="N38" s="134"/>
      <c r="O38" s="134"/>
      <c r="P38" s="215"/>
      <c r="Q38" s="217"/>
      <c r="R38" s="269"/>
    </row>
    <row r="39" spans="2:18" s="99" customFormat="1" ht="10.5" customHeight="1">
      <c r="B39" s="254" t="s">
        <v>64</v>
      </c>
      <c r="C39" s="254"/>
      <c r="D39" s="137"/>
      <c r="E39" s="215">
        <v>94280410</v>
      </c>
      <c r="F39" s="215">
        <v>23</v>
      </c>
      <c r="G39" s="217">
        <v>94280411592</v>
      </c>
      <c r="H39" s="215">
        <v>23</v>
      </c>
      <c r="I39" s="217">
        <v>94280411592</v>
      </c>
      <c r="J39" s="215">
        <v>0</v>
      </c>
      <c r="K39" s="217">
        <v>0</v>
      </c>
      <c r="L39" s="215">
        <v>0</v>
      </c>
      <c r="M39" s="217">
        <v>0</v>
      </c>
      <c r="N39" s="321">
        <v>0</v>
      </c>
      <c r="O39" s="321">
        <v>0</v>
      </c>
      <c r="P39" s="215">
        <v>0</v>
      </c>
      <c r="Q39" s="217">
        <v>0</v>
      </c>
      <c r="R39" s="269">
        <v>100</v>
      </c>
    </row>
    <row r="40" spans="2:18" s="99" customFormat="1" ht="10.5" customHeight="1">
      <c r="B40" s="254"/>
      <c r="C40" s="254" t="s">
        <v>524</v>
      </c>
      <c r="D40" s="137"/>
      <c r="E40" s="215">
        <v>94280410</v>
      </c>
      <c r="F40" s="215">
        <v>23</v>
      </c>
      <c r="G40" s="217">
        <v>94280411592</v>
      </c>
      <c r="H40" s="215">
        <v>23</v>
      </c>
      <c r="I40" s="217">
        <v>94280411592</v>
      </c>
      <c r="J40" s="215">
        <v>0</v>
      </c>
      <c r="K40" s="217">
        <v>0</v>
      </c>
      <c r="L40" s="215">
        <v>0</v>
      </c>
      <c r="M40" s="217">
        <v>0</v>
      </c>
      <c r="N40" s="321">
        <v>0</v>
      </c>
      <c r="O40" s="321">
        <v>0</v>
      </c>
      <c r="P40" s="215">
        <v>0</v>
      </c>
      <c r="Q40" s="217">
        <v>0</v>
      </c>
      <c r="R40" s="269">
        <v>100</v>
      </c>
    </row>
    <row r="41" spans="2:18" s="99" customFormat="1" ht="10.5" customHeight="1">
      <c r="B41" s="101"/>
      <c r="C41" s="254" t="s">
        <v>525</v>
      </c>
      <c r="D41" s="103"/>
      <c r="E41" s="215">
        <v>0</v>
      </c>
      <c r="F41" s="215">
        <v>0</v>
      </c>
      <c r="G41" s="217">
        <v>0</v>
      </c>
      <c r="H41" s="215">
        <v>0</v>
      </c>
      <c r="I41" s="217">
        <v>0</v>
      </c>
      <c r="J41" s="215">
        <v>0</v>
      </c>
      <c r="K41" s="217">
        <v>0</v>
      </c>
      <c r="L41" s="215">
        <v>0</v>
      </c>
      <c r="M41" s="217">
        <v>0</v>
      </c>
      <c r="N41" s="321">
        <v>0</v>
      </c>
      <c r="O41" s="321">
        <v>0</v>
      </c>
      <c r="P41" s="215">
        <v>0</v>
      </c>
      <c r="Q41" s="217">
        <v>0</v>
      </c>
      <c r="R41" s="268">
        <v>0</v>
      </c>
    </row>
    <row r="42" spans="1:18" s="99" customFormat="1" ht="3.75" customHeight="1">
      <c r="A42" s="140"/>
      <c r="B42" s="140"/>
      <c r="C42" s="140"/>
      <c r="D42" s="102"/>
      <c r="E42" s="215"/>
      <c r="F42" s="215"/>
      <c r="G42" s="217"/>
      <c r="H42" s="215"/>
      <c r="I42" s="217"/>
      <c r="J42" s="215"/>
      <c r="K42" s="217"/>
      <c r="L42" s="215"/>
      <c r="M42" s="217"/>
      <c r="N42" s="134"/>
      <c r="O42" s="134"/>
      <c r="P42" s="215"/>
      <c r="Q42" s="217"/>
      <c r="R42" s="269"/>
    </row>
    <row r="43" spans="2:18" s="99" customFormat="1" ht="10.5" customHeight="1">
      <c r="B43" s="254"/>
      <c r="C43" s="254"/>
      <c r="D43" s="137" t="s">
        <v>530</v>
      </c>
      <c r="E43" s="215">
        <v>62487082</v>
      </c>
      <c r="F43" s="215">
        <v>11</v>
      </c>
      <c r="G43" s="217">
        <v>62487082930</v>
      </c>
      <c r="H43" s="215">
        <v>11</v>
      </c>
      <c r="I43" s="217">
        <v>62487082930</v>
      </c>
      <c r="J43" s="215">
        <v>0</v>
      </c>
      <c r="K43" s="217">
        <v>0</v>
      </c>
      <c r="L43" s="215">
        <v>0</v>
      </c>
      <c r="M43" s="217">
        <v>0</v>
      </c>
      <c r="N43" s="321">
        <v>0</v>
      </c>
      <c r="O43" s="321">
        <v>0</v>
      </c>
      <c r="P43" s="215">
        <v>0</v>
      </c>
      <c r="Q43" s="217">
        <v>0</v>
      </c>
      <c r="R43" s="269">
        <v>100</v>
      </c>
    </row>
    <row r="44" spans="2:18" s="99" customFormat="1" ht="10.5" customHeight="1">
      <c r="B44" s="101"/>
      <c r="C44" s="101"/>
      <c r="D44" s="260" t="s">
        <v>524</v>
      </c>
      <c r="E44" s="215">
        <v>62487082</v>
      </c>
      <c r="F44" s="215">
        <v>11</v>
      </c>
      <c r="G44" s="217">
        <v>62487082930</v>
      </c>
      <c r="H44" s="215">
        <v>11</v>
      </c>
      <c r="I44" s="217">
        <v>62487082930</v>
      </c>
      <c r="J44" s="215">
        <v>0</v>
      </c>
      <c r="K44" s="217">
        <v>0</v>
      </c>
      <c r="L44" s="215">
        <v>0</v>
      </c>
      <c r="M44" s="217">
        <v>0</v>
      </c>
      <c r="N44" s="321">
        <v>0</v>
      </c>
      <c r="O44" s="321">
        <v>0</v>
      </c>
      <c r="P44" s="215">
        <v>0</v>
      </c>
      <c r="Q44" s="217">
        <v>0</v>
      </c>
      <c r="R44" s="269">
        <v>100</v>
      </c>
    </row>
    <row r="45" spans="2:18" s="99" customFormat="1" ht="10.5" customHeight="1">
      <c r="B45" s="101"/>
      <c r="C45" s="101"/>
      <c r="D45" s="260" t="s">
        <v>525</v>
      </c>
      <c r="E45" s="215">
        <v>0</v>
      </c>
      <c r="F45" s="215">
        <v>0</v>
      </c>
      <c r="G45" s="217">
        <v>0</v>
      </c>
      <c r="H45" s="215">
        <v>0</v>
      </c>
      <c r="I45" s="217">
        <v>0</v>
      </c>
      <c r="J45" s="215">
        <v>0</v>
      </c>
      <c r="K45" s="217">
        <v>0</v>
      </c>
      <c r="L45" s="215">
        <v>0</v>
      </c>
      <c r="M45" s="217">
        <v>0</v>
      </c>
      <c r="N45" s="321">
        <v>0</v>
      </c>
      <c r="O45" s="321">
        <v>0</v>
      </c>
      <c r="P45" s="215">
        <v>0</v>
      </c>
      <c r="Q45" s="217">
        <v>0</v>
      </c>
      <c r="R45" s="268">
        <v>0</v>
      </c>
    </row>
    <row r="46" spans="2:18" s="99" customFormat="1" ht="3.75" customHeight="1">
      <c r="B46" s="101"/>
      <c r="C46" s="101"/>
      <c r="D46" s="103"/>
      <c r="E46" s="215"/>
      <c r="F46" s="215"/>
      <c r="G46" s="217"/>
      <c r="H46" s="215"/>
      <c r="I46" s="217"/>
      <c r="J46" s="215"/>
      <c r="K46" s="217"/>
      <c r="L46" s="215"/>
      <c r="M46" s="217"/>
      <c r="N46" s="134"/>
      <c r="O46" s="134"/>
      <c r="P46" s="215"/>
      <c r="Q46" s="217"/>
      <c r="R46" s="268"/>
    </row>
    <row r="47" spans="2:18" s="99" customFormat="1" ht="10.5" customHeight="1">
      <c r="B47" s="254"/>
      <c r="C47" s="254"/>
      <c r="D47" s="137" t="s">
        <v>531</v>
      </c>
      <c r="E47" s="215">
        <v>31793328</v>
      </c>
      <c r="F47" s="215">
        <v>12</v>
      </c>
      <c r="G47" s="217">
        <v>31793328662</v>
      </c>
      <c r="H47" s="215">
        <v>12</v>
      </c>
      <c r="I47" s="217">
        <v>31793328662</v>
      </c>
      <c r="J47" s="215">
        <v>0</v>
      </c>
      <c r="K47" s="217">
        <v>0</v>
      </c>
      <c r="L47" s="215">
        <v>0</v>
      </c>
      <c r="M47" s="217">
        <v>0</v>
      </c>
      <c r="N47" s="321">
        <v>0</v>
      </c>
      <c r="O47" s="321">
        <v>0</v>
      </c>
      <c r="P47" s="215">
        <v>0</v>
      </c>
      <c r="Q47" s="217">
        <v>0</v>
      </c>
      <c r="R47" s="269">
        <v>100</v>
      </c>
    </row>
    <row r="48" spans="2:18" s="99" customFormat="1" ht="10.5" customHeight="1">
      <c r="B48" s="101"/>
      <c r="C48" s="101"/>
      <c r="D48" s="260" t="s">
        <v>524</v>
      </c>
      <c r="E48" s="215">
        <v>31793328</v>
      </c>
      <c r="F48" s="215">
        <v>12</v>
      </c>
      <c r="G48" s="217">
        <v>31793328662</v>
      </c>
      <c r="H48" s="215">
        <v>12</v>
      </c>
      <c r="I48" s="217">
        <v>31793328662</v>
      </c>
      <c r="J48" s="215">
        <v>0</v>
      </c>
      <c r="K48" s="217">
        <v>0</v>
      </c>
      <c r="L48" s="215">
        <v>0</v>
      </c>
      <c r="M48" s="217">
        <v>0</v>
      </c>
      <c r="N48" s="321">
        <v>0</v>
      </c>
      <c r="O48" s="321">
        <v>0</v>
      </c>
      <c r="P48" s="215">
        <v>0</v>
      </c>
      <c r="Q48" s="217">
        <v>0</v>
      </c>
      <c r="R48" s="269">
        <v>100</v>
      </c>
    </row>
    <row r="49" spans="2:18" s="99" customFormat="1" ht="10.5" customHeight="1">
      <c r="B49" s="101"/>
      <c r="C49" s="101"/>
      <c r="D49" s="260" t="s">
        <v>525</v>
      </c>
      <c r="E49" s="215">
        <v>0</v>
      </c>
      <c r="F49" s="215">
        <v>0</v>
      </c>
      <c r="G49" s="217">
        <v>0</v>
      </c>
      <c r="H49" s="215">
        <v>0</v>
      </c>
      <c r="I49" s="217">
        <v>0</v>
      </c>
      <c r="J49" s="215">
        <v>0</v>
      </c>
      <c r="K49" s="217">
        <v>0</v>
      </c>
      <c r="L49" s="215">
        <v>0</v>
      </c>
      <c r="M49" s="217">
        <v>0</v>
      </c>
      <c r="N49" s="321">
        <v>0</v>
      </c>
      <c r="O49" s="321">
        <v>0</v>
      </c>
      <c r="P49" s="215">
        <v>0</v>
      </c>
      <c r="Q49" s="217">
        <v>0</v>
      </c>
      <c r="R49" s="268">
        <v>0</v>
      </c>
    </row>
    <row r="50" spans="1:18" s="99" customFormat="1" ht="4.5" customHeight="1">
      <c r="A50" s="140"/>
      <c r="B50" s="140"/>
      <c r="C50" s="140"/>
      <c r="D50" s="102"/>
      <c r="E50" s="215"/>
      <c r="F50" s="215"/>
      <c r="G50" s="217"/>
      <c r="H50" s="215"/>
      <c r="I50" s="217"/>
      <c r="J50" s="215"/>
      <c r="K50" s="217"/>
      <c r="L50" s="215"/>
      <c r="M50" s="217"/>
      <c r="N50" s="134"/>
      <c r="O50" s="134"/>
      <c r="P50" s="215"/>
      <c r="Q50" s="217"/>
      <c r="R50" s="136"/>
    </row>
    <row r="51" spans="2:18" s="99" customFormat="1" ht="10.5" customHeight="1">
      <c r="B51" s="254" t="s">
        <v>532</v>
      </c>
      <c r="C51" s="101"/>
      <c r="D51" s="103"/>
      <c r="E51" s="215">
        <v>19814000</v>
      </c>
      <c r="F51" s="215">
        <v>89089</v>
      </c>
      <c r="G51" s="217">
        <v>27237778834</v>
      </c>
      <c r="H51" s="215">
        <v>71238</v>
      </c>
      <c r="I51" s="217">
        <v>19939749790</v>
      </c>
      <c r="J51" s="215">
        <v>558</v>
      </c>
      <c r="K51" s="217">
        <v>214771322</v>
      </c>
      <c r="L51" s="215">
        <v>17293</v>
      </c>
      <c r="M51" s="217">
        <v>7083257722</v>
      </c>
      <c r="N51" s="321">
        <v>0</v>
      </c>
      <c r="O51" s="321">
        <v>0</v>
      </c>
      <c r="P51" s="215">
        <v>17293</v>
      </c>
      <c r="Q51" s="217">
        <v>7083257722</v>
      </c>
      <c r="R51" s="136">
        <v>73.2</v>
      </c>
    </row>
    <row r="52" spans="2:18" s="99" customFormat="1" ht="10.5" customHeight="1">
      <c r="B52" s="101"/>
      <c r="C52" s="254" t="s">
        <v>524</v>
      </c>
      <c r="D52" s="103"/>
      <c r="E52" s="215">
        <v>18641000</v>
      </c>
      <c r="F52" s="215">
        <v>75251</v>
      </c>
      <c r="G52" s="217">
        <v>21893839500</v>
      </c>
      <c r="H52" s="215">
        <v>67888</v>
      </c>
      <c r="I52" s="217">
        <v>18760053229</v>
      </c>
      <c r="J52" s="215">
        <v>1</v>
      </c>
      <c r="K52" s="217">
        <v>602800</v>
      </c>
      <c r="L52" s="215">
        <v>7362</v>
      </c>
      <c r="M52" s="217">
        <v>3133183471</v>
      </c>
      <c r="N52" s="321">
        <v>0</v>
      </c>
      <c r="O52" s="321">
        <v>0</v>
      </c>
      <c r="P52" s="215">
        <v>7362</v>
      </c>
      <c r="Q52" s="217">
        <v>3133183471</v>
      </c>
      <c r="R52" s="136">
        <v>85.7</v>
      </c>
    </row>
    <row r="53" spans="2:18" s="99" customFormat="1" ht="10.5" customHeight="1">
      <c r="B53" s="101"/>
      <c r="C53" s="254" t="s">
        <v>525</v>
      </c>
      <c r="D53" s="103"/>
      <c r="E53" s="215">
        <v>1173000</v>
      </c>
      <c r="F53" s="215">
        <v>13838</v>
      </c>
      <c r="G53" s="217">
        <v>5343939334</v>
      </c>
      <c r="H53" s="215">
        <v>3350</v>
      </c>
      <c r="I53" s="217">
        <v>1179696561</v>
      </c>
      <c r="J53" s="215">
        <v>557</v>
      </c>
      <c r="K53" s="217">
        <v>214168522</v>
      </c>
      <c r="L53" s="215">
        <v>9931</v>
      </c>
      <c r="M53" s="217">
        <v>3950074251</v>
      </c>
      <c r="N53" s="321">
        <v>0</v>
      </c>
      <c r="O53" s="321">
        <v>0</v>
      </c>
      <c r="P53" s="215">
        <v>9931</v>
      </c>
      <c r="Q53" s="217">
        <v>3950074251</v>
      </c>
      <c r="R53" s="136">
        <v>22.1</v>
      </c>
    </row>
    <row r="54" spans="1:18" s="99" customFormat="1" ht="4.5" customHeight="1">
      <c r="A54" s="140"/>
      <c r="B54" s="140"/>
      <c r="C54" s="140"/>
      <c r="D54" s="102"/>
      <c r="E54" s="215"/>
      <c r="F54" s="215"/>
      <c r="G54" s="217"/>
      <c r="H54" s="215"/>
      <c r="I54" s="217"/>
      <c r="J54" s="215"/>
      <c r="K54" s="217"/>
      <c r="L54" s="215"/>
      <c r="M54" s="217"/>
      <c r="N54" s="134"/>
      <c r="O54" s="134"/>
      <c r="P54" s="215"/>
      <c r="Q54" s="217"/>
      <c r="R54" s="136"/>
    </row>
    <row r="55" spans="2:18" s="99" customFormat="1" ht="10.5" customHeight="1">
      <c r="B55" s="254" t="s">
        <v>179</v>
      </c>
      <c r="C55" s="101"/>
      <c r="D55" s="103"/>
      <c r="E55" s="215">
        <v>11178997</v>
      </c>
      <c r="F55" s="215">
        <v>172</v>
      </c>
      <c r="G55" s="217">
        <v>11178997318</v>
      </c>
      <c r="H55" s="215">
        <v>172</v>
      </c>
      <c r="I55" s="217">
        <v>11178997318</v>
      </c>
      <c r="J55" s="215">
        <v>0</v>
      </c>
      <c r="K55" s="217">
        <v>0</v>
      </c>
      <c r="L55" s="215">
        <v>0</v>
      </c>
      <c r="M55" s="217">
        <v>0</v>
      </c>
      <c r="N55" s="321">
        <v>0</v>
      </c>
      <c r="O55" s="321">
        <v>0</v>
      </c>
      <c r="P55" s="215">
        <v>0</v>
      </c>
      <c r="Q55" s="217">
        <v>0</v>
      </c>
      <c r="R55" s="136">
        <v>100</v>
      </c>
    </row>
    <row r="56" spans="2:18" s="99" customFormat="1" ht="10.5" customHeight="1">
      <c r="B56" s="101"/>
      <c r="C56" s="254" t="s">
        <v>524</v>
      </c>
      <c r="D56" s="103"/>
      <c r="E56" s="215">
        <v>11178997</v>
      </c>
      <c r="F56" s="215">
        <v>172</v>
      </c>
      <c r="G56" s="217">
        <v>11178997318</v>
      </c>
      <c r="H56" s="215">
        <v>172</v>
      </c>
      <c r="I56" s="217">
        <v>11178997318</v>
      </c>
      <c r="J56" s="215">
        <v>0</v>
      </c>
      <c r="K56" s="217">
        <v>0</v>
      </c>
      <c r="L56" s="215">
        <v>0</v>
      </c>
      <c r="M56" s="217">
        <v>0</v>
      </c>
      <c r="N56" s="321">
        <v>0</v>
      </c>
      <c r="O56" s="321">
        <v>0</v>
      </c>
      <c r="P56" s="215">
        <v>0</v>
      </c>
      <c r="Q56" s="217">
        <v>0</v>
      </c>
      <c r="R56" s="136">
        <v>100</v>
      </c>
    </row>
    <row r="57" spans="2:18" s="99" customFormat="1" ht="10.5" customHeight="1">
      <c r="B57" s="255"/>
      <c r="C57" s="254" t="s">
        <v>525</v>
      </c>
      <c r="D57" s="138"/>
      <c r="E57" s="215">
        <v>0</v>
      </c>
      <c r="F57" s="215">
        <v>0</v>
      </c>
      <c r="G57" s="217">
        <v>0</v>
      </c>
      <c r="H57" s="215">
        <v>0</v>
      </c>
      <c r="I57" s="217">
        <v>0</v>
      </c>
      <c r="J57" s="215">
        <v>0</v>
      </c>
      <c r="K57" s="217">
        <v>0</v>
      </c>
      <c r="L57" s="215">
        <v>0</v>
      </c>
      <c r="M57" s="217">
        <v>0</v>
      </c>
      <c r="N57" s="321">
        <v>0</v>
      </c>
      <c r="O57" s="321">
        <v>0</v>
      </c>
      <c r="P57" s="215">
        <v>0</v>
      </c>
      <c r="Q57" s="217">
        <v>0</v>
      </c>
      <c r="R57" s="268">
        <v>0</v>
      </c>
    </row>
    <row r="58" spans="1:18" s="99" customFormat="1" ht="4.5" customHeight="1">
      <c r="A58" s="140"/>
      <c r="B58" s="140"/>
      <c r="C58" s="140"/>
      <c r="D58" s="102"/>
      <c r="E58" s="215"/>
      <c r="F58" s="215"/>
      <c r="G58" s="217"/>
      <c r="H58" s="215"/>
      <c r="I58" s="217"/>
      <c r="J58" s="215"/>
      <c r="K58" s="217"/>
      <c r="L58" s="215"/>
      <c r="M58" s="217"/>
      <c r="N58" s="134"/>
      <c r="O58" s="134"/>
      <c r="P58" s="215"/>
      <c r="Q58" s="217"/>
      <c r="R58" s="136"/>
    </row>
    <row r="59" spans="2:18" s="99" customFormat="1" ht="10.5" customHeight="1">
      <c r="B59" s="254" t="s">
        <v>180</v>
      </c>
      <c r="C59" s="101"/>
      <c r="D59" s="103"/>
      <c r="E59" s="215">
        <v>5297000</v>
      </c>
      <c r="F59" s="215">
        <v>2115</v>
      </c>
      <c r="G59" s="217">
        <v>5620761524</v>
      </c>
      <c r="H59" s="215">
        <v>1942</v>
      </c>
      <c r="I59" s="217">
        <v>5307421606</v>
      </c>
      <c r="J59" s="215">
        <v>14</v>
      </c>
      <c r="K59" s="217">
        <v>26114301</v>
      </c>
      <c r="L59" s="215">
        <v>159</v>
      </c>
      <c r="M59" s="217">
        <v>287225617</v>
      </c>
      <c r="N59" s="321">
        <v>0</v>
      </c>
      <c r="O59" s="321">
        <v>0</v>
      </c>
      <c r="P59" s="215">
        <v>159</v>
      </c>
      <c r="Q59" s="217">
        <v>287225617</v>
      </c>
      <c r="R59" s="136">
        <v>94.4</v>
      </c>
    </row>
    <row r="60" spans="2:18" s="99" customFormat="1" ht="10.5" customHeight="1">
      <c r="B60" s="101"/>
      <c r="C60" s="254" t="s">
        <v>524</v>
      </c>
      <c r="D60" s="103"/>
      <c r="E60" s="215">
        <v>5202000</v>
      </c>
      <c r="F60" s="215">
        <v>2007</v>
      </c>
      <c r="G60" s="217">
        <v>5411811476</v>
      </c>
      <c r="H60" s="215">
        <v>1907</v>
      </c>
      <c r="I60" s="217">
        <v>5212115848</v>
      </c>
      <c r="J60" s="215">
        <v>0</v>
      </c>
      <c r="K60" s="217">
        <v>0</v>
      </c>
      <c r="L60" s="215">
        <v>100</v>
      </c>
      <c r="M60" s="217">
        <v>199695628</v>
      </c>
      <c r="N60" s="321">
        <v>0</v>
      </c>
      <c r="O60" s="321">
        <v>0</v>
      </c>
      <c r="P60" s="215">
        <v>100</v>
      </c>
      <c r="Q60" s="217">
        <v>199695628</v>
      </c>
      <c r="R60" s="136">
        <v>96.3</v>
      </c>
    </row>
    <row r="61" spans="2:18" s="99" customFormat="1" ht="10.5" customHeight="1">
      <c r="B61" s="101"/>
      <c r="C61" s="254" t="s">
        <v>525</v>
      </c>
      <c r="D61" s="103"/>
      <c r="E61" s="215">
        <v>95000</v>
      </c>
      <c r="F61" s="215">
        <v>108</v>
      </c>
      <c r="G61" s="217">
        <v>208950048</v>
      </c>
      <c r="H61" s="215">
        <v>35</v>
      </c>
      <c r="I61" s="217">
        <v>95305758</v>
      </c>
      <c r="J61" s="215">
        <v>14</v>
      </c>
      <c r="K61" s="217">
        <v>26114301</v>
      </c>
      <c r="L61" s="215">
        <v>59</v>
      </c>
      <c r="M61" s="217">
        <v>87529989</v>
      </c>
      <c r="N61" s="321">
        <v>0</v>
      </c>
      <c r="O61" s="321">
        <v>0</v>
      </c>
      <c r="P61" s="215">
        <v>59</v>
      </c>
      <c r="Q61" s="217">
        <v>87529989</v>
      </c>
      <c r="R61" s="136">
        <v>45.6</v>
      </c>
    </row>
    <row r="62" spans="1:18" s="99" customFormat="1" ht="4.5" customHeight="1">
      <c r="A62" s="140"/>
      <c r="B62" s="140"/>
      <c r="C62" s="140"/>
      <c r="D62" s="102"/>
      <c r="E62" s="215"/>
      <c r="F62" s="215"/>
      <c r="G62" s="217"/>
      <c r="H62" s="215"/>
      <c r="I62" s="217"/>
      <c r="J62" s="215"/>
      <c r="K62" s="217"/>
      <c r="L62" s="215"/>
      <c r="M62" s="217"/>
      <c r="N62" s="134"/>
      <c r="O62" s="134"/>
      <c r="P62" s="215"/>
      <c r="Q62" s="217"/>
      <c r="R62" s="136"/>
    </row>
    <row r="63" spans="2:18" s="99" customFormat="1" ht="10.5" customHeight="1">
      <c r="B63" s="254" t="s">
        <v>182</v>
      </c>
      <c r="C63" s="101"/>
      <c r="D63" s="103"/>
      <c r="E63" s="215">
        <v>66193000</v>
      </c>
      <c r="F63" s="215">
        <v>2183737</v>
      </c>
      <c r="G63" s="217">
        <v>70391189522</v>
      </c>
      <c r="H63" s="215">
        <v>2052348</v>
      </c>
      <c r="I63" s="217">
        <v>66204579030</v>
      </c>
      <c r="J63" s="215">
        <v>9990</v>
      </c>
      <c r="K63" s="217">
        <v>289671734</v>
      </c>
      <c r="L63" s="215">
        <v>121399</v>
      </c>
      <c r="M63" s="217">
        <v>3896938758</v>
      </c>
      <c r="N63" s="321">
        <v>0</v>
      </c>
      <c r="O63" s="321">
        <v>0</v>
      </c>
      <c r="P63" s="215">
        <v>121399</v>
      </c>
      <c r="Q63" s="217">
        <v>3896938758</v>
      </c>
      <c r="R63" s="136">
        <v>94.1</v>
      </c>
    </row>
    <row r="64" spans="2:18" s="99" customFormat="1" ht="10.5" customHeight="1">
      <c r="B64" s="101"/>
      <c r="C64" s="254" t="s">
        <v>524</v>
      </c>
      <c r="D64" s="103"/>
      <c r="E64" s="215">
        <v>65114000</v>
      </c>
      <c r="F64" s="215">
        <v>2067367</v>
      </c>
      <c r="G64" s="217">
        <v>66676922607</v>
      </c>
      <c r="H64" s="215">
        <v>2022932</v>
      </c>
      <c r="I64" s="217">
        <v>65119743918</v>
      </c>
      <c r="J64" s="215">
        <v>11</v>
      </c>
      <c r="K64" s="217">
        <v>89392</v>
      </c>
      <c r="L64" s="215">
        <v>44424</v>
      </c>
      <c r="M64" s="217">
        <v>1557089297</v>
      </c>
      <c r="N64" s="321">
        <v>0</v>
      </c>
      <c r="O64" s="321">
        <v>0</v>
      </c>
      <c r="P64" s="215">
        <v>44424</v>
      </c>
      <c r="Q64" s="217">
        <v>1557089297</v>
      </c>
      <c r="R64" s="136">
        <v>97.7</v>
      </c>
    </row>
    <row r="65" spans="2:18" s="99" customFormat="1" ht="10.5" customHeight="1">
      <c r="B65" s="101"/>
      <c r="C65" s="254" t="s">
        <v>525</v>
      </c>
      <c r="D65" s="103"/>
      <c r="E65" s="215">
        <v>1079000</v>
      </c>
      <c r="F65" s="215">
        <v>116370</v>
      </c>
      <c r="G65" s="217">
        <v>3714266915</v>
      </c>
      <c r="H65" s="215">
        <v>29416</v>
      </c>
      <c r="I65" s="217">
        <v>1084835112</v>
      </c>
      <c r="J65" s="215">
        <v>9979</v>
      </c>
      <c r="K65" s="217">
        <v>289582342</v>
      </c>
      <c r="L65" s="215">
        <v>76975</v>
      </c>
      <c r="M65" s="217">
        <v>2339849461</v>
      </c>
      <c r="N65" s="321">
        <v>0</v>
      </c>
      <c r="O65" s="321">
        <v>0</v>
      </c>
      <c r="P65" s="215">
        <v>76975</v>
      </c>
      <c r="Q65" s="217">
        <v>2339849461</v>
      </c>
      <c r="R65" s="136">
        <v>29.2</v>
      </c>
    </row>
    <row r="66" spans="1:18" s="99" customFormat="1" ht="4.5" customHeight="1">
      <c r="A66" s="140"/>
      <c r="B66" s="140"/>
      <c r="C66" s="140"/>
      <c r="D66" s="102"/>
      <c r="E66" s="215"/>
      <c r="F66" s="215"/>
      <c r="G66" s="217"/>
      <c r="H66" s="215"/>
      <c r="I66" s="217"/>
      <c r="J66" s="215"/>
      <c r="K66" s="217"/>
      <c r="L66" s="215"/>
      <c r="M66" s="217"/>
      <c r="N66" s="134"/>
      <c r="O66" s="134"/>
      <c r="P66" s="215"/>
      <c r="Q66" s="217"/>
      <c r="R66" s="136"/>
    </row>
    <row r="67" spans="2:18" s="99" customFormat="1" ht="10.5" customHeight="1">
      <c r="B67" s="254" t="s">
        <v>183</v>
      </c>
      <c r="C67" s="101"/>
      <c r="D67" s="103"/>
      <c r="E67" s="215">
        <v>4000</v>
      </c>
      <c r="F67" s="215">
        <v>52</v>
      </c>
      <c r="G67" s="217">
        <v>4356190</v>
      </c>
      <c r="H67" s="215">
        <v>52</v>
      </c>
      <c r="I67" s="217">
        <v>4356190</v>
      </c>
      <c r="J67" s="215">
        <v>0</v>
      </c>
      <c r="K67" s="217">
        <v>0</v>
      </c>
      <c r="L67" s="215">
        <v>0</v>
      </c>
      <c r="M67" s="217">
        <v>0</v>
      </c>
      <c r="N67" s="134">
        <v>0</v>
      </c>
      <c r="O67" s="134">
        <v>0</v>
      </c>
      <c r="P67" s="215">
        <v>0</v>
      </c>
      <c r="Q67" s="217">
        <v>0</v>
      </c>
      <c r="R67" s="136">
        <v>100</v>
      </c>
    </row>
    <row r="68" spans="2:18" s="99" customFormat="1" ht="10.5" customHeight="1">
      <c r="B68" s="101"/>
      <c r="C68" s="254" t="s">
        <v>524</v>
      </c>
      <c r="D68" s="103"/>
      <c r="E68" s="215">
        <v>4000</v>
      </c>
      <c r="F68" s="215">
        <v>52</v>
      </c>
      <c r="G68" s="217">
        <v>4356190</v>
      </c>
      <c r="H68" s="215">
        <v>52</v>
      </c>
      <c r="I68" s="217">
        <v>4356190</v>
      </c>
      <c r="J68" s="215">
        <v>0</v>
      </c>
      <c r="K68" s="217">
        <v>0</v>
      </c>
      <c r="L68" s="215">
        <v>0</v>
      </c>
      <c r="M68" s="217">
        <v>0</v>
      </c>
      <c r="N68" s="321">
        <v>0</v>
      </c>
      <c r="O68" s="321">
        <v>0</v>
      </c>
      <c r="P68" s="215">
        <v>0</v>
      </c>
      <c r="Q68" s="217">
        <v>0</v>
      </c>
      <c r="R68" s="136">
        <v>100</v>
      </c>
    </row>
    <row r="69" spans="2:18" s="99" customFormat="1" ht="10.5" customHeight="1">
      <c r="B69" s="101"/>
      <c r="C69" s="254" t="s">
        <v>525</v>
      </c>
      <c r="D69" s="103"/>
      <c r="E69" s="215">
        <v>0</v>
      </c>
      <c r="F69" s="215">
        <v>0</v>
      </c>
      <c r="G69" s="217">
        <v>0</v>
      </c>
      <c r="H69" s="215">
        <v>0</v>
      </c>
      <c r="I69" s="217">
        <v>0</v>
      </c>
      <c r="J69" s="215">
        <v>0</v>
      </c>
      <c r="K69" s="217">
        <v>0</v>
      </c>
      <c r="L69" s="215">
        <v>0</v>
      </c>
      <c r="M69" s="217">
        <v>0</v>
      </c>
      <c r="N69" s="321">
        <v>0</v>
      </c>
      <c r="O69" s="321">
        <v>0</v>
      </c>
      <c r="P69" s="215">
        <v>0</v>
      </c>
      <c r="Q69" s="217">
        <v>0</v>
      </c>
      <c r="R69" s="332">
        <v>100</v>
      </c>
    </row>
    <row r="70" spans="1:18" s="99" customFormat="1" ht="4.5" customHeight="1">
      <c r="A70" s="140"/>
      <c r="B70" s="140"/>
      <c r="C70" s="140"/>
      <c r="D70" s="102"/>
      <c r="E70" s="215"/>
      <c r="F70" s="215"/>
      <c r="G70" s="217"/>
      <c r="H70" s="215"/>
      <c r="I70" s="217"/>
      <c r="J70" s="215"/>
      <c r="K70" s="217"/>
      <c r="L70" s="215"/>
      <c r="M70" s="217"/>
      <c r="N70" s="134"/>
      <c r="O70" s="134"/>
      <c r="P70" s="215"/>
      <c r="Q70" s="217"/>
      <c r="R70" s="136"/>
    </row>
    <row r="71" spans="2:18" s="99" customFormat="1" ht="10.5" customHeight="1">
      <c r="B71" s="254" t="s">
        <v>533</v>
      </c>
      <c r="C71" s="101"/>
      <c r="D71" s="103"/>
      <c r="E71" s="215">
        <v>0</v>
      </c>
      <c r="F71" s="215">
        <v>0</v>
      </c>
      <c r="G71" s="217">
        <v>0</v>
      </c>
      <c r="H71" s="215">
        <v>0</v>
      </c>
      <c r="I71" s="217">
        <v>0</v>
      </c>
      <c r="J71" s="215">
        <v>0</v>
      </c>
      <c r="K71" s="217">
        <v>0</v>
      </c>
      <c r="L71" s="215">
        <v>0</v>
      </c>
      <c r="M71" s="217">
        <v>0</v>
      </c>
      <c r="N71" s="321">
        <v>0</v>
      </c>
      <c r="O71" s="321">
        <v>0</v>
      </c>
      <c r="P71" s="215">
        <v>0</v>
      </c>
      <c r="Q71" s="217">
        <v>0</v>
      </c>
      <c r="R71" s="270">
        <v>0</v>
      </c>
    </row>
    <row r="72" spans="2:18" s="99" customFormat="1" ht="10.5" customHeight="1">
      <c r="B72" s="101"/>
      <c r="C72" s="254" t="s">
        <v>524</v>
      </c>
      <c r="D72" s="103"/>
      <c r="E72" s="215">
        <v>0</v>
      </c>
      <c r="F72" s="215">
        <v>0</v>
      </c>
      <c r="G72" s="217">
        <v>0</v>
      </c>
      <c r="H72" s="215">
        <v>0</v>
      </c>
      <c r="I72" s="217">
        <v>0</v>
      </c>
      <c r="J72" s="215">
        <v>0</v>
      </c>
      <c r="K72" s="217">
        <v>0</v>
      </c>
      <c r="L72" s="215">
        <v>0</v>
      </c>
      <c r="M72" s="217">
        <v>0</v>
      </c>
      <c r="N72" s="321">
        <v>0</v>
      </c>
      <c r="O72" s="321">
        <v>0</v>
      </c>
      <c r="P72" s="215">
        <v>0</v>
      </c>
      <c r="Q72" s="217">
        <v>0</v>
      </c>
      <c r="R72" s="270">
        <v>0</v>
      </c>
    </row>
    <row r="73" spans="1:18" s="99" customFormat="1" ht="4.5" customHeight="1">
      <c r="A73" s="140"/>
      <c r="B73" s="140"/>
      <c r="C73" s="140"/>
      <c r="D73" s="102"/>
      <c r="E73" s="215"/>
      <c r="F73" s="215"/>
      <c r="G73" s="217"/>
      <c r="H73" s="215"/>
      <c r="I73" s="217"/>
      <c r="J73" s="215"/>
      <c r="K73" s="217"/>
      <c r="L73" s="215"/>
      <c r="M73" s="217"/>
      <c r="N73" s="134"/>
      <c r="O73" s="134"/>
      <c r="P73" s="215"/>
      <c r="Q73" s="217"/>
      <c r="R73" s="269"/>
    </row>
    <row r="74" spans="1:18" s="99" customFormat="1" ht="10.5" customHeight="1">
      <c r="A74" s="255" t="s">
        <v>578</v>
      </c>
      <c r="B74" s="255"/>
      <c r="C74" s="255"/>
      <c r="D74" s="138"/>
      <c r="E74" s="319">
        <v>58812531</v>
      </c>
      <c r="F74" s="319">
        <v>260440</v>
      </c>
      <c r="G74" s="320">
        <v>62232871382</v>
      </c>
      <c r="H74" s="319">
        <v>259996</v>
      </c>
      <c r="I74" s="320">
        <v>58838017760</v>
      </c>
      <c r="J74" s="319">
        <v>119</v>
      </c>
      <c r="K74" s="320">
        <v>251498023</v>
      </c>
      <c r="L74" s="319">
        <v>325</v>
      </c>
      <c r="M74" s="320">
        <v>3143355599</v>
      </c>
      <c r="N74" s="321">
        <v>0</v>
      </c>
      <c r="O74" s="321">
        <v>0</v>
      </c>
      <c r="P74" s="319">
        <v>325</v>
      </c>
      <c r="Q74" s="320">
        <v>3143355599</v>
      </c>
      <c r="R74" s="271">
        <f>(I74/G74)*100</f>
        <v>94.54491887227637</v>
      </c>
    </row>
    <row r="75" spans="1:18" s="99" customFormat="1" ht="4.5" customHeight="1">
      <c r="A75" s="101"/>
      <c r="B75" s="101"/>
      <c r="C75" s="101"/>
      <c r="D75" s="103"/>
      <c r="E75" s="215"/>
      <c r="F75" s="215"/>
      <c r="G75" s="217"/>
      <c r="H75" s="215"/>
      <c r="I75" s="217"/>
      <c r="J75" s="215"/>
      <c r="K75" s="217"/>
      <c r="L75" s="215"/>
      <c r="M75" s="217"/>
      <c r="N75" s="134"/>
      <c r="O75" s="134"/>
      <c r="P75" s="215"/>
      <c r="Q75" s="217"/>
      <c r="R75" s="269"/>
    </row>
    <row r="76" spans="2:18" s="99" customFormat="1" ht="10.5" customHeight="1">
      <c r="B76" s="254" t="s">
        <v>534</v>
      </c>
      <c r="C76" s="101"/>
      <c r="D76" s="103"/>
      <c r="E76" s="215">
        <v>18773914</v>
      </c>
      <c r="F76" s="215">
        <v>248700</v>
      </c>
      <c r="G76" s="217">
        <v>18774051200</v>
      </c>
      <c r="H76" s="215">
        <v>248700</v>
      </c>
      <c r="I76" s="217">
        <v>18774051200</v>
      </c>
      <c r="J76" s="215">
        <v>0</v>
      </c>
      <c r="K76" s="217">
        <v>0</v>
      </c>
      <c r="L76" s="215">
        <v>0</v>
      </c>
      <c r="M76" s="217">
        <v>0</v>
      </c>
      <c r="N76" s="321">
        <v>0</v>
      </c>
      <c r="O76" s="321">
        <v>0</v>
      </c>
      <c r="P76" s="215">
        <v>0</v>
      </c>
      <c r="Q76" s="217">
        <v>0</v>
      </c>
      <c r="R76" s="269">
        <v>100</v>
      </c>
    </row>
    <row r="77" spans="2:18" s="99" customFormat="1" ht="10.5" customHeight="1">
      <c r="B77" s="101"/>
      <c r="C77" s="254" t="s">
        <v>524</v>
      </c>
      <c r="D77" s="103"/>
      <c r="E77" s="215">
        <v>18773914</v>
      </c>
      <c r="F77" s="215">
        <v>248700</v>
      </c>
      <c r="G77" s="217">
        <v>18774051200</v>
      </c>
      <c r="H77" s="215">
        <v>248700</v>
      </c>
      <c r="I77" s="217">
        <v>18774051200</v>
      </c>
      <c r="J77" s="215">
        <v>0</v>
      </c>
      <c r="K77" s="217">
        <v>0</v>
      </c>
      <c r="L77" s="215">
        <v>0</v>
      </c>
      <c r="M77" s="217">
        <v>0</v>
      </c>
      <c r="N77" s="321">
        <v>0</v>
      </c>
      <c r="O77" s="321">
        <v>0</v>
      </c>
      <c r="P77" s="215">
        <v>0</v>
      </c>
      <c r="Q77" s="217">
        <v>0</v>
      </c>
      <c r="R77" s="269">
        <v>100</v>
      </c>
    </row>
    <row r="78" spans="2:18" s="99" customFormat="1" ht="10.5" customHeight="1">
      <c r="B78" s="101"/>
      <c r="C78" s="254" t="s">
        <v>525</v>
      </c>
      <c r="D78" s="103"/>
      <c r="E78" s="215">
        <v>0</v>
      </c>
      <c r="F78" s="215">
        <v>0</v>
      </c>
      <c r="G78" s="217">
        <v>0</v>
      </c>
      <c r="H78" s="215">
        <v>0</v>
      </c>
      <c r="I78" s="217">
        <v>0</v>
      </c>
      <c r="J78" s="215">
        <v>0</v>
      </c>
      <c r="K78" s="217">
        <v>0</v>
      </c>
      <c r="L78" s="215">
        <v>0</v>
      </c>
      <c r="M78" s="217">
        <v>0</v>
      </c>
      <c r="N78" s="321">
        <v>0</v>
      </c>
      <c r="O78" s="321">
        <v>0</v>
      </c>
      <c r="P78" s="215">
        <v>0</v>
      </c>
      <c r="Q78" s="217">
        <v>0</v>
      </c>
      <c r="R78" s="270">
        <v>0</v>
      </c>
    </row>
    <row r="79" spans="1:18" s="99" customFormat="1" ht="4.5" customHeight="1">
      <c r="A79" s="140"/>
      <c r="B79" s="140"/>
      <c r="C79" s="140"/>
      <c r="D79" s="102"/>
      <c r="E79" s="215"/>
      <c r="F79" s="215"/>
      <c r="G79" s="217"/>
      <c r="H79" s="215"/>
      <c r="I79" s="217"/>
      <c r="J79" s="215"/>
      <c r="K79" s="217"/>
      <c r="L79" s="215"/>
      <c r="M79" s="217"/>
      <c r="N79" s="134"/>
      <c r="O79" s="134"/>
      <c r="P79" s="215"/>
      <c r="Q79" s="217"/>
      <c r="R79" s="136"/>
    </row>
    <row r="80" spans="2:18" s="99" customFormat="1" ht="10.5" customHeight="1">
      <c r="B80" s="254" t="s">
        <v>535</v>
      </c>
      <c r="C80" s="101"/>
      <c r="D80" s="103"/>
      <c r="E80" s="215">
        <v>39954000</v>
      </c>
      <c r="F80" s="215">
        <v>6313</v>
      </c>
      <c r="G80" s="217">
        <v>43374202682</v>
      </c>
      <c r="H80" s="215">
        <v>5869</v>
      </c>
      <c r="I80" s="217">
        <v>39979349060</v>
      </c>
      <c r="J80" s="215">
        <v>119</v>
      </c>
      <c r="K80" s="217">
        <v>251498023</v>
      </c>
      <c r="L80" s="215">
        <v>325</v>
      </c>
      <c r="M80" s="217">
        <v>3143355599</v>
      </c>
      <c r="N80" s="321">
        <v>0</v>
      </c>
      <c r="O80" s="321">
        <v>0</v>
      </c>
      <c r="P80" s="215">
        <v>325</v>
      </c>
      <c r="Q80" s="217">
        <v>3143355599</v>
      </c>
      <c r="R80" s="136">
        <v>92.2</v>
      </c>
    </row>
    <row r="81" spans="2:18" s="99" customFormat="1" ht="10.5" customHeight="1">
      <c r="B81" s="101"/>
      <c r="C81" s="254" t="s">
        <v>524</v>
      </c>
      <c r="D81" s="103"/>
      <c r="E81" s="215">
        <v>38312000</v>
      </c>
      <c r="F81" s="215">
        <v>5885</v>
      </c>
      <c r="G81" s="217">
        <v>39810664516</v>
      </c>
      <c r="H81" s="215">
        <v>5749</v>
      </c>
      <c r="I81" s="217">
        <v>38337629470</v>
      </c>
      <c r="J81" s="215">
        <v>0</v>
      </c>
      <c r="K81" s="217">
        <v>0</v>
      </c>
      <c r="L81" s="215">
        <v>136</v>
      </c>
      <c r="M81" s="217">
        <v>1473035046</v>
      </c>
      <c r="N81" s="321">
        <v>0</v>
      </c>
      <c r="O81" s="321">
        <v>0</v>
      </c>
      <c r="P81" s="215">
        <v>136</v>
      </c>
      <c r="Q81" s="217">
        <v>1473035046</v>
      </c>
      <c r="R81" s="136">
        <v>96.3</v>
      </c>
    </row>
    <row r="82" spans="2:18" s="99" customFormat="1" ht="10.5" customHeight="1">
      <c r="B82" s="101"/>
      <c r="C82" s="254" t="s">
        <v>525</v>
      </c>
      <c r="D82" s="103"/>
      <c r="E82" s="215">
        <v>1642000</v>
      </c>
      <c r="F82" s="215">
        <v>428</v>
      </c>
      <c r="G82" s="217">
        <v>3563538166</v>
      </c>
      <c r="H82" s="215">
        <v>120</v>
      </c>
      <c r="I82" s="217">
        <v>1641719590</v>
      </c>
      <c r="J82" s="215">
        <v>119</v>
      </c>
      <c r="K82" s="217">
        <v>251498023</v>
      </c>
      <c r="L82" s="215">
        <v>189</v>
      </c>
      <c r="M82" s="217">
        <v>1670320553</v>
      </c>
      <c r="N82" s="321">
        <v>0</v>
      </c>
      <c r="O82" s="321">
        <v>0</v>
      </c>
      <c r="P82" s="215">
        <v>189</v>
      </c>
      <c r="Q82" s="217">
        <v>1670320553</v>
      </c>
      <c r="R82" s="136">
        <v>46.1</v>
      </c>
    </row>
    <row r="83" spans="1:18" s="99" customFormat="1" ht="4.5" customHeight="1">
      <c r="A83" s="140"/>
      <c r="B83" s="140"/>
      <c r="C83" s="140"/>
      <c r="D83" s="102"/>
      <c r="E83" s="215"/>
      <c r="F83" s="215"/>
      <c r="G83" s="217"/>
      <c r="H83" s="215"/>
      <c r="I83" s="217"/>
      <c r="J83" s="215"/>
      <c r="K83" s="217"/>
      <c r="L83" s="215"/>
      <c r="M83" s="217"/>
      <c r="N83" s="134"/>
      <c r="O83" s="134"/>
      <c r="P83" s="215"/>
      <c r="Q83" s="217"/>
      <c r="R83" s="136"/>
    </row>
    <row r="84" spans="2:18" s="99" customFormat="1" ht="10.5" customHeight="1">
      <c r="B84" s="254" t="s">
        <v>662</v>
      </c>
      <c r="C84" s="101"/>
      <c r="D84" s="103"/>
      <c r="E84" s="215">
        <v>84617</v>
      </c>
      <c r="F84" s="215">
        <v>5427</v>
      </c>
      <c r="G84" s="217">
        <v>84617500</v>
      </c>
      <c r="H84" s="215">
        <v>5427</v>
      </c>
      <c r="I84" s="217">
        <v>84617500</v>
      </c>
      <c r="J84" s="215">
        <v>0</v>
      </c>
      <c r="K84" s="217">
        <v>0</v>
      </c>
      <c r="L84" s="215">
        <v>0</v>
      </c>
      <c r="M84" s="217">
        <v>0</v>
      </c>
      <c r="N84" s="321">
        <v>0</v>
      </c>
      <c r="O84" s="321">
        <v>0</v>
      </c>
      <c r="P84" s="215">
        <v>0</v>
      </c>
      <c r="Q84" s="217">
        <v>0</v>
      </c>
      <c r="R84" s="136">
        <v>100</v>
      </c>
    </row>
    <row r="85" spans="2:18" s="99" customFormat="1" ht="10.5" customHeight="1">
      <c r="B85" s="101"/>
      <c r="C85" s="254" t="s">
        <v>524</v>
      </c>
      <c r="D85" s="103"/>
      <c r="E85" s="215">
        <v>84617</v>
      </c>
      <c r="F85" s="215">
        <v>5427</v>
      </c>
      <c r="G85" s="217">
        <v>84617500</v>
      </c>
      <c r="H85" s="215">
        <v>5427</v>
      </c>
      <c r="I85" s="217">
        <v>84617500</v>
      </c>
      <c r="J85" s="215">
        <v>0</v>
      </c>
      <c r="K85" s="217">
        <v>0</v>
      </c>
      <c r="L85" s="215">
        <v>0</v>
      </c>
      <c r="M85" s="217">
        <v>0</v>
      </c>
      <c r="N85" s="321">
        <v>0</v>
      </c>
      <c r="O85" s="321">
        <v>0</v>
      </c>
      <c r="P85" s="215">
        <v>0</v>
      </c>
      <c r="Q85" s="217">
        <v>0</v>
      </c>
      <c r="R85" s="136">
        <v>100</v>
      </c>
    </row>
    <row r="86" spans="1:18" s="99" customFormat="1" ht="4.5" customHeight="1">
      <c r="A86" s="140"/>
      <c r="B86" s="140"/>
      <c r="C86" s="140"/>
      <c r="D86" s="102"/>
      <c r="E86" s="215"/>
      <c r="F86" s="215"/>
      <c r="G86" s="217"/>
      <c r="H86" s="215"/>
      <c r="I86" s="217"/>
      <c r="J86" s="215"/>
      <c r="K86" s="217"/>
      <c r="L86" s="215"/>
      <c r="M86" s="217"/>
      <c r="N86" s="134"/>
      <c r="O86" s="134"/>
      <c r="P86" s="215"/>
      <c r="Q86" s="217"/>
      <c r="R86" s="136"/>
    </row>
    <row r="87" spans="1:18" s="99" customFormat="1" ht="10.5" customHeight="1">
      <c r="A87" s="140" t="s">
        <v>176</v>
      </c>
      <c r="B87" s="140"/>
      <c r="C87" s="140"/>
      <c r="D87" s="102"/>
      <c r="E87" s="215">
        <v>8000</v>
      </c>
      <c r="F87" s="215">
        <v>3361</v>
      </c>
      <c r="G87" s="217">
        <v>118697574</v>
      </c>
      <c r="H87" s="215">
        <v>218</v>
      </c>
      <c r="I87" s="217">
        <v>8154574</v>
      </c>
      <c r="J87" s="215">
        <v>950</v>
      </c>
      <c r="K87" s="217">
        <v>34363688</v>
      </c>
      <c r="L87" s="215">
        <v>2193</v>
      </c>
      <c r="M87" s="217">
        <v>76179312</v>
      </c>
      <c r="N87" s="321">
        <v>0</v>
      </c>
      <c r="O87" s="321">
        <v>0</v>
      </c>
      <c r="P87" s="215">
        <v>2193</v>
      </c>
      <c r="Q87" s="217">
        <v>76179312</v>
      </c>
      <c r="R87" s="136">
        <v>6.9</v>
      </c>
    </row>
    <row r="88" spans="2:18" s="99" customFormat="1" ht="10.5" customHeight="1">
      <c r="B88" s="101"/>
      <c r="C88" s="254" t="s">
        <v>524</v>
      </c>
      <c r="D88" s="103"/>
      <c r="E88" s="215">
        <v>0</v>
      </c>
      <c r="F88" s="215">
        <v>0</v>
      </c>
      <c r="G88" s="217">
        <v>0</v>
      </c>
      <c r="H88" s="215">
        <v>0</v>
      </c>
      <c r="I88" s="217">
        <v>0</v>
      </c>
      <c r="J88" s="215">
        <v>0</v>
      </c>
      <c r="K88" s="217">
        <v>0</v>
      </c>
      <c r="L88" s="215">
        <v>0</v>
      </c>
      <c r="M88" s="217">
        <v>0</v>
      </c>
      <c r="N88" s="321">
        <v>0</v>
      </c>
      <c r="O88" s="321">
        <v>0</v>
      </c>
      <c r="P88" s="215">
        <v>0</v>
      </c>
      <c r="Q88" s="217">
        <v>0</v>
      </c>
      <c r="R88" s="268">
        <v>0</v>
      </c>
    </row>
    <row r="89" spans="2:18" s="99" customFormat="1" ht="10.5" customHeight="1">
      <c r="B89" s="101"/>
      <c r="C89" s="254" t="s">
        <v>525</v>
      </c>
      <c r="D89" s="103"/>
      <c r="E89" s="215">
        <v>8000</v>
      </c>
      <c r="F89" s="215">
        <v>3361</v>
      </c>
      <c r="G89" s="217">
        <v>118697574</v>
      </c>
      <c r="H89" s="215">
        <v>218</v>
      </c>
      <c r="I89" s="217">
        <v>8154574</v>
      </c>
      <c r="J89" s="215">
        <v>950</v>
      </c>
      <c r="K89" s="217">
        <v>34363688</v>
      </c>
      <c r="L89" s="215">
        <v>2193</v>
      </c>
      <c r="M89" s="217">
        <v>76179312</v>
      </c>
      <c r="N89" s="321">
        <v>0</v>
      </c>
      <c r="O89" s="321">
        <v>0</v>
      </c>
      <c r="P89" s="215">
        <v>2193</v>
      </c>
      <c r="Q89" s="217">
        <v>76179312</v>
      </c>
      <c r="R89" s="136">
        <v>6.9</v>
      </c>
    </row>
    <row r="90" spans="1:18" s="99" customFormat="1" ht="4.5" customHeight="1">
      <c r="A90" s="140"/>
      <c r="B90" s="140"/>
      <c r="C90" s="140"/>
      <c r="D90" s="102"/>
      <c r="E90" s="215"/>
      <c r="F90" s="215"/>
      <c r="G90" s="217"/>
      <c r="H90" s="215"/>
      <c r="I90" s="217"/>
      <c r="J90" s="215"/>
      <c r="K90" s="217"/>
      <c r="L90" s="215"/>
      <c r="M90" s="217"/>
      <c r="N90" s="134"/>
      <c r="O90" s="134"/>
      <c r="P90" s="215"/>
      <c r="Q90" s="217"/>
      <c r="R90" s="269"/>
    </row>
    <row r="91" spans="2:18" s="99" customFormat="1" ht="10.5" customHeight="1">
      <c r="B91" s="254" t="s">
        <v>536</v>
      </c>
      <c r="C91" s="101"/>
      <c r="D91" s="103"/>
      <c r="E91" s="215">
        <v>1000</v>
      </c>
      <c r="F91" s="215">
        <v>264</v>
      </c>
      <c r="G91" s="217">
        <v>5214345</v>
      </c>
      <c r="H91" s="215">
        <v>17</v>
      </c>
      <c r="I91" s="217">
        <v>676027</v>
      </c>
      <c r="J91" s="215">
        <v>47</v>
      </c>
      <c r="K91" s="217">
        <v>977049</v>
      </c>
      <c r="L91" s="215">
        <v>200</v>
      </c>
      <c r="M91" s="217">
        <v>3561269</v>
      </c>
      <c r="N91" s="321">
        <v>0</v>
      </c>
      <c r="O91" s="321">
        <v>0</v>
      </c>
      <c r="P91" s="215">
        <v>200</v>
      </c>
      <c r="Q91" s="217">
        <v>3561269</v>
      </c>
      <c r="R91" s="269">
        <v>13</v>
      </c>
    </row>
    <row r="92" spans="2:18" s="99" customFormat="1" ht="10.5" customHeight="1">
      <c r="B92" s="101"/>
      <c r="C92" s="254" t="s">
        <v>524</v>
      </c>
      <c r="D92" s="103"/>
      <c r="E92" s="215">
        <v>0</v>
      </c>
      <c r="F92" s="215">
        <v>0</v>
      </c>
      <c r="G92" s="217">
        <v>0</v>
      </c>
      <c r="H92" s="215">
        <v>0</v>
      </c>
      <c r="I92" s="217">
        <v>0</v>
      </c>
      <c r="J92" s="215">
        <v>0</v>
      </c>
      <c r="K92" s="217">
        <v>0</v>
      </c>
      <c r="L92" s="215">
        <v>0</v>
      </c>
      <c r="M92" s="217">
        <v>0</v>
      </c>
      <c r="N92" s="321">
        <v>0</v>
      </c>
      <c r="O92" s="321">
        <v>0</v>
      </c>
      <c r="P92" s="215">
        <v>0</v>
      </c>
      <c r="Q92" s="217">
        <v>0</v>
      </c>
      <c r="R92" s="268">
        <v>0</v>
      </c>
    </row>
    <row r="93" spans="2:18" s="99" customFormat="1" ht="10.5" customHeight="1">
      <c r="B93" s="101"/>
      <c r="C93" s="254" t="s">
        <v>525</v>
      </c>
      <c r="D93" s="103"/>
      <c r="E93" s="215">
        <v>1000</v>
      </c>
      <c r="F93" s="215">
        <v>264</v>
      </c>
      <c r="G93" s="217">
        <v>5214345</v>
      </c>
      <c r="H93" s="215">
        <v>17</v>
      </c>
      <c r="I93" s="217">
        <v>676027</v>
      </c>
      <c r="J93" s="215">
        <v>47</v>
      </c>
      <c r="K93" s="217">
        <v>977049</v>
      </c>
      <c r="L93" s="215">
        <v>200</v>
      </c>
      <c r="M93" s="217">
        <v>3561269</v>
      </c>
      <c r="N93" s="321">
        <v>0</v>
      </c>
      <c r="O93" s="321">
        <v>0</v>
      </c>
      <c r="P93" s="215">
        <v>200</v>
      </c>
      <c r="Q93" s="217">
        <v>3561269</v>
      </c>
      <c r="R93" s="269">
        <v>13</v>
      </c>
    </row>
    <row r="94" spans="1:18" s="99" customFormat="1" ht="4.5" customHeight="1">
      <c r="A94" s="140"/>
      <c r="B94" s="140"/>
      <c r="C94" s="140"/>
      <c r="D94" s="102"/>
      <c r="E94" s="215"/>
      <c r="F94" s="215"/>
      <c r="G94" s="217"/>
      <c r="H94" s="215"/>
      <c r="I94" s="217"/>
      <c r="J94" s="215"/>
      <c r="K94" s="217"/>
      <c r="L94" s="215"/>
      <c r="M94" s="217"/>
      <c r="N94" s="134"/>
      <c r="O94" s="134"/>
      <c r="P94" s="215"/>
      <c r="Q94" s="217"/>
      <c r="R94" s="269"/>
    </row>
    <row r="95" spans="2:18" s="99" customFormat="1" ht="10.5" customHeight="1">
      <c r="B95" s="254" t="s">
        <v>181</v>
      </c>
      <c r="C95" s="101"/>
      <c r="D95" s="103"/>
      <c r="E95" s="215">
        <v>7000</v>
      </c>
      <c r="F95" s="215">
        <v>3097</v>
      </c>
      <c r="G95" s="217">
        <v>113483229</v>
      </c>
      <c r="H95" s="215">
        <v>201</v>
      </c>
      <c r="I95" s="217">
        <v>7478547</v>
      </c>
      <c r="J95" s="215">
        <v>903</v>
      </c>
      <c r="K95" s="217">
        <v>33386639</v>
      </c>
      <c r="L95" s="215">
        <v>1993</v>
      </c>
      <c r="M95" s="217">
        <v>72618043</v>
      </c>
      <c r="N95" s="321">
        <v>0</v>
      </c>
      <c r="O95" s="321">
        <v>0</v>
      </c>
      <c r="P95" s="215">
        <v>1993</v>
      </c>
      <c r="Q95" s="217">
        <v>72618043</v>
      </c>
      <c r="R95" s="269">
        <v>6.6</v>
      </c>
    </row>
    <row r="96" spans="2:18" s="99" customFormat="1" ht="10.5" customHeight="1">
      <c r="B96" s="101"/>
      <c r="C96" s="254" t="s">
        <v>524</v>
      </c>
      <c r="D96" s="103"/>
      <c r="E96" s="215">
        <v>0</v>
      </c>
      <c r="F96" s="215">
        <v>0</v>
      </c>
      <c r="G96" s="217">
        <v>0</v>
      </c>
      <c r="H96" s="215">
        <v>0</v>
      </c>
      <c r="I96" s="217">
        <v>0</v>
      </c>
      <c r="J96" s="215">
        <v>0</v>
      </c>
      <c r="K96" s="217">
        <v>0</v>
      </c>
      <c r="L96" s="215">
        <v>0</v>
      </c>
      <c r="M96" s="217">
        <v>0</v>
      </c>
      <c r="N96" s="321">
        <v>0</v>
      </c>
      <c r="O96" s="321">
        <v>0</v>
      </c>
      <c r="P96" s="215">
        <v>0</v>
      </c>
      <c r="Q96" s="217">
        <v>0</v>
      </c>
      <c r="R96" s="268">
        <v>0</v>
      </c>
    </row>
    <row r="97" spans="2:18" s="99" customFormat="1" ht="10.5" customHeight="1">
      <c r="B97" s="101"/>
      <c r="C97" s="254" t="s">
        <v>525</v>
      </c>
      <c r="D97" s="103"/>
      <c r="E97" s="215">
        <v>7000</v>
      </c>
      <c r="F97" s="215">
        <v>3097</v>
      </c>
      <c r="G97" s="217">
        <v>113483229</v>
      </c>
      <c r="H97" s="215">
        <v>201</v>
      </c>
      <c r="I97" s="217">
        <v>7478547</v>
      </c>
      <c r="J97" s="215">
        <v>903</v>
      </c>
      <c r="K97" s="217">
        <v>33386639</v>
      </c>
      <c r="L97" s="215">
        <v>1993</v>
      </c>
      <c r="M97" s="217">
        <v>72618043</v>
      </c>
      <c r="N97" s="321">
        <v>0</v>
      </c>
      <c r="O97" s="321">
        <v>0</v>
      </c>
      <c r="P97" s="215">
        <v>1993</v>
      </c>
      <c r="Q97" s="217">
        <v>72618043</v>
      </c>
      <c r="R97" s="269">
        <v>6.6</v>
      </c>
    </row>
    <row r="98" spans="1:18" s="99" customFormat="1" ht="4.5" customHeight="1">
      <c r="A98" s="140"/>
      <c r="B98" s="140"/>
      <c r="C98" s="140"/>
      <c r="D98" s="102"/>
      <c r="E98" s="215"/>
      <c r="F98" s="215"/>
      <c r="G98" s="217"/>
      <c r="H98" s="215"/>
      <c r="I98" s="217"/>
      <c r="J98" s="215"/>
      <c r="K98" s="217"/>
      <c r="L98" s="215"/>
      <c r="M98" s="217"/>
      <c r="N98" s="134"/>
      <c r="O98" s="134"/>
      <c r="P98" s="215"/>
      <c r="Q98" s="217"/>
      <c r="R98" s="136"/>
    </row>
    <row r="99" spans="1:18" s="99" customFormat="1" ht="10.5" customHeight="1">
      <c r="A99" s="101" t="s">
        <v>177</v>
      </c>
      <c r="B99" s="101"/>
      <c r="C99" s="101"/>
      <c r="D99" s="103"/>
      <c r="E99" s="215">
        <v>14927344</v>
      </c>
      <c r="F99" s="215">
        <v>0</v>
      </c>
      <c r="G99" s="217">
        <v>10358071000</v>
      </c>
      <c r="H99" s="215">
        <v>0</v>
      </c>
      <c r="I99" s="217">
        <v>10358071000</v>
      </c>
      <c r="J99" s="215">
        <v>0</v>
      </c>
      <c r="K99" s="217">
        <v>0</v>
      </c>
      <c r="L99" s="215">
        <v>0</v>
      </c>
      <c r="M99" s="217">
        <v>0</v>
      </c>
      <c r="N99" s="321">
        <v>0</v>
      </c>
      <c r="O99" s="321">
        <v>0</v>
      </c>
      <c r="P99" s="215">
        <v>0</v>
      </c>
      <c r="Q99" s="217">
        <v>0</v>
      </c>
      <c r="R99" s="136">
        <v>100</v>
      </c>
    </row>
    <row r="100" spans="1:18" s="99" customFormat="1" ht="4.5" customHeight="1">
      <c r="A100" s="101"/>
      <c r="B100" s="101"/>
      <c r="C100" s="101"/>
      <c r="D100" s="103"/>
      <c r="E100" s="215"/>
      <c r="F100" s="215"/>
      <c r="G100" s="217"/>
      <c r="H100" s="215"/>
      <c r="I100" s="217"/>
      <c r="J100" s="215"/>
      <c r="K100" s="217"/>
      <c r="L100" s="215"/>
      <c r="M100" s="217"/>
      <c r="N100" s="321"/>
      <c r="O100" s="321"/>
      <c r="P100" s="215"/>
      <c r="Q100" s="217"/>
      <c r="R100" s="136"/>
    </row>
    <row r="101" spans="1:18" s="99" customFormat="1" ht="10.5">
      <c r="A101" s="101"/>
      <c r="B101" s="254" t="s">
        <v>663</v>
      </c>
      <c r="C101" s="101"/>
      <c r="D101" s="103"/>
      <c r="E101" s="215">
        <v>9290617</v>
      </c>
      <c r="F101" s="215"/>
      <c r="G101" s="217">
        <v>9290617000</v>
      </c>
      <c r="H101" s="215"/>
      <c r="I101" s="217">
        <v>9290617000</v>
      </c>
      <c r="J101" s="215"/>
      <c r="K101" s="217"/>
      <c r="L101" s="215"/>
      <c r="M101" s="217"/>
      <c r="N101" s="134"/>
      <c r="O101" s="134"/>
      <c r="P101" s="215"/>
      <c r="Q101" s="217"/>
      <c r="R101" s="136">
        <v>100</v>
      </c>
    </row>
    <row r="102" spans="2:18" s="99" customFormat="1" ht="10.5" customHeight="1">
      <c r="B102" s="254" t="s">
        <v>537</v>
      </c>
      <c r="C102" s="101"/>
      <c r="D102" s="103"/>
      <c r="E102" s="215">
        <v>5076970</v>
      </c>
      <c r="F102" s="215">
        <v>0</v>
      </c>
      <c r="G102" s="217">
        <v>507697000</v>
      </c>
      <c r="H102" s="215">
        <v>0</v>
      </c>
      <c r="I102" s="217">
        <v>507697000</v>
      </c>
      <c r="J102" s="215">
        <v>0</v>
      </c>
      <c r="K102" s="217">
        <v>0</v>
      </c>
      <c r="L102" s="215">
        <v>0</v>
      </c>
      <c r="M102" s="217">
        <v>0</v>
      </c>
      <c r="N102" s="321">
        <v>0</v>
      </c>
      <c r="O102" s="321">
        <v>0</v>
      </c>
      <c r="P102" s="215">
        <v>0</v>
      </c>
      <c r="Q102" s="217">
        <v>0</v>
      </c>
      <c r="R102" s="136">
        <v>100</v>
      </c>
    </row>
    <row r="103" spans="2:18" s="99" customFormat="1" ht="10.5" customHeight="1">
      <c r="B103" s="254" t="s">
        <v>538</v>
      </c>
      <c r="C103" s="101"/>
      <c r="D103" s="103"/>
      <c r="E103" s="215">
        <v>340244</v>
      </c>
      <c r="F103" s="215">
        <v>0</v>
      </c>
      <c r="G103" s="217">
        <v>340244000</v>
      </c>
      <c r="H103" s="215">
        <v>0</v>
      </c>
      <c r="I103" s="217">
        <v>340244000</v>
      </c>
      <c r="J103" s="215">
        <v>0</v>
      </c>
      <c r="K103" s="217">
        <v>0</v>
      </c>
      <c r="L103" s="215">
        <v>0</v>
      </c>
      <c r="M103" s="217">
        <v>0</v>
      </c>
      <c r="N103" s="330">
        <v>0</v>
      </c>
      <c r="O103" s="330">
        <v>0</v>
      </c>
      <c r="P103" s="215">
        <v>0</v>
      </c>
      <c r="Q103" s="217">
        <v>0</v>
      </c>
      <c r="R103" s="139">
        <v>100</v>
      </c>
    </row>
    <row r="104" spans="1:87" s="99" customFormat="1" ht="10.5" customHeight="1">
      <c r="A104" s="104"/>
      <c r="B104" s="258" t="s">
        <v>539</v>
      </c>
      <c r="C104" s="256"/>
      <c r="D104" s="106"/>
      <c r="E104" s="218">
        <v>219513</v>
      </c>
      <c r="F104" s="218">
        <v>0</v>
      </c>
      <c r="G104" s="219">
        <v>219513000</v>
      </c>
      <c r="H104" s="218">
        <v>0</v>
      </c>
      <c r="I104" s="219">
        <v>219513000</v>
      </c>
      <c r="J104" s="218">
        <v>0</v>
      </c>
      <c r="K104" s="218">
        <v>0</v>
      </c>
      <c r="L104" s="218">
        <v>0</v>
      </c>
      <c r="M104" s="218">
        <v>0</v>
      </c>
      <c r="N104" s="331">
        <v>0</v>
      </c>
      <c r="O104" s="331">
        <v>0</v>
      </c>
      <c r="P104" s="218">
        <v>0</v>
      </c>
      <c r="Q104" s="218">
        <v>0</v>
      </c>
      <c r="R104" s="133">
        <v>100</v>
      </c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</row>
    <row r="105" spans="1:18" s="99" customFormat="1" ht="10.5">
      <c r="A105" s="141" t="s">
        <v>563</v>
      </c>
      <c r="B105" s="141"/>
      <c r="C105" s="141"/>
      <c r="D105" s="141"/>
      <c r="E105" s="142"/>
      <c r="F105" s="142"/>
      <c r="G105" s="142"/>
      <c r="H105" s="142"/>
      <c r="I105" s="142"/>
      <c r="J105" s="142"/>
      <c r="K105" s="142"/>
      <c r="L105" s="134"/>
      <c r="M105" s="142"/>
      <c r="Q105" s="142"/>
      <c r="R105" s="136"/>
    </row>
    <row r="106" spans="1:18" s="99" customFormat="1" ht="10.5">
      <c r="A106" s="143" t="s">
        <v>664</v>
      </c>
      <c r="B106" s="143"/>
      <c r="C106" s="143"/>
      <c r="D106" s="143"/>
      <c r="E106" s="142"/>
      <c r="F106" s="142"/>
      <c r="G106" s="142"/>
      <c r="H106" s="134"/>
      <c r="I106" s="142"/>
      <c r="J106" s="142"/>
      <c r="K106" s="142"/>
      <c r="L106" s="134"/>
      <c r="M106" s="142"/>
      <c r="Q106" s="142"/>
      <c r="R106" s="136"/>
    </row>
    <row r="107" spans="1:18" s="99" customFormat="1" ht="10.5">
      <c r="A107" s="143" t="s">
        <v>665</v>
      </c>
      <c r="B107" s="143"/>
      <c r="C107" s="143"/>
      <c r="D107" s="143"/>
      <c r="E107" s="142"/>
      <c r="F107" s="142"/>
      <c r="G107" s="142"/>
      <c r="H107" s="134"/>
      <c r="I107" s="142"/>
      <c r="J107" s="142"/>
      <c r="K107" s="142"/>
      <c r="L107" s="134"/>
      <c r="M107" s="142"/>
      <c r="Q107" s="142"/>
      <c r="R107" s="136"/>
    </row>
    <row r="108" spans="1:18" s="99" customFormat="1" ht="10.5">
      <c r="A108" s="318" t="s">
        <v>569</v>
      </c>
      <c r="B108" s="143"/>
      <c r="C108" s="143"/>
      <c r="D108" s="143"/>
      <c r="E108" s="142"/>
      <c r="F108" s="142"/>
      <c r="G108" s="142"/>
      <c r="H108" s="134"/>
      <c r="I108" s="142"/>
      <c r="J108" s="142"/>
      <c r="K108" s="142"/>
      <c r="L108" s="134"/>
      <c r="M108" s="142"/>
      <c r="Q108" s="142"/>
      <c r="R108" s="136"/>
    </row>
  </sheetData>
  <printOptions/>
  <pageMargins left="0.5511811023622047" right="0.5118110236220472" top="0.5511811023622047" bottom="0.35433070866141736" header="0.1968503937007874" footer="0.196850393700787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232"/>
  <sheetViews>
    <sheetView workbookViewId="0" topLeftCell="A1">
      <selection activeCell="A27" sqref="A27"/>
    </sheetView>
  </sheetViews>
  <sheetFormatPr defaultColWidth="9.00390625" defaultRowHeight="12.75"/>
  <cols>
    <col min="1" max="1" width="9.875" style="3" customWidth="1"/>
    <col min="2" max="3" width="11.125" style="3" customWidth="1"/>
    <col min="4" max="4" width="7.75390625" style="3" customWidth="1"/>
    <col min="5" max="6" width="11.125" style="3" customWidth="1"/>
    <col min="7" max="7" width="7.75390625" style="3" customWidth="1"/>
    <col min="8" max="9" width="11.125" style="3" customWidth="1"/>
    <col min="10" max="10" width="7.75390625" style="3" customWidth="1"/>
    <col min="11" max="61" width="12.75390625" style="3" customWidth="1"/>
    <col min="62" max="16384" width="8.875" style="3" customWidth="1"/>
  </cols>
  <sheetData>
    <row r="1" spans="1:13" ht="17.25">
      <c r="A1" s="32" t="s">
        <v>645</v>
      </c>
      <c r="B1" s="1"/>
      <c r="M1" s="17"/>
    </row>
    <row r="2" spans="1:61" ht="4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33"/>
      <c r="L2" s="17"/>
      <c r="M2" s="18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50"/>
      <c r="AQ2" s="18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</row>
    <row r="3" spans="1:10" ht="13.5" customHeight="1">
      <c r="A3" s="154"/>
      <c r="B3" s="151"/>
      <c r="C3" s="156" t="s">
        <v>3</v>
      </c>
      <c r="D3" s="334"/>
      <c r="E3" s="37"/>
      <c r="F3" s="335" t="s">
        <v>185</v>
      </c>
      <c r="G3" s="38"/>
      <c r="H3" s="37"/>
      <c r="I3" s="156" t="s">
        <v>186</v>
      </c>
      <c r="J3" s="38"/>
    </row>
    <row r="4" spans="1:10" ht="13.5" customHeight="1">
      <c r="A4" s="83" t="s">
        <v>44</v>
      </c>
      <c r="B4" s="83" t="s">
        <v>170</v>
      </c>
      <c r="C4" s="83" t="s">
        <v>171</v>
      </c>
      <c r="D4" s="83" t="s">
        <v>191</v>
      </c>
      <c r="E4" s="155" t="s">
        <v>170</v>
      </c>
      <c r="F4" s="155" t="s">
        <v>171</v>
      </c>
      <c r="G4" s="155" t="s">
        <v>191</v>
      </c>
      <c r="H4" s="155" t="s">
        <v>170</v>
      </c>
      <c r="I4" s="155" t="s">
        <v>171</v>
      </c>
      <c r="J4" s="163" t="s">
        <v>191</v>
      </c>
    </row>
    <row r="5" spans="1:10" ht="15" customHeight="1">
      <c r="A5" s="95" t="s">
        <v>611</v>
      </c>
      <c r="B5" s="220">
        <v>631605251059</v>
      </c>
      <c r="C5" s="220">
        <v>603347775323</v>
      </c>
      <c r="D5" s="34">
        <v>95.5</v>
      </c>
      <c r="E5" s="220">
        <v>209993307094</v>
      </c>
      <c r="F5" s="220">
        <v>200069434386</v>
      </c>
      <c r="G5" s="34">
        <v>92.07998927144</v>
      </c>
      <c r="H5" s="220">
        <v>119172914122</v>
      </c>
      <c r="I5" s="220">
        <v>109734406538</v>
      </c>
      <c r="J5" s="35">
        <v>92.1</v>
      </c>
    </row>
    <row r="6" spans="1:10" ht="15" customHeight="1">
      <c r="A6" s="95" t="s">
        <v>575</v>
      </c>
      <c r="B6" s="220">
        <v>613219832998</v>
      </c>
      <c r="C6" s="220">
        <v>584073260133</v>
      </c>
      <c r="D6" s="34">
        <v>95.2</v>
      </c>
      <c r="E6" s="220">
        <v>198083006408</v>
      </c>
      <c r="F6" s="220">
        <v>188239684396</v>
      </c>
      <c r="G6" s="34">
        <v>95</v>
      </c>
      <c r="H6" s="220">
        <v>116927509130</v>
      </c>
      <c r="I6" s="220">
        <v>107584115443</v>
      </c>
      <c r="J6" s="35">
        <v>92</v>
      </c>
    </row>
    <row r="7" spans="1:10" ht="15" customHeight="1">
      <c r="A7" s="95" t="s">
        <v>576</v>
      </c>
      <c r="B7" s="220">
        <v>540788064545</v>
      </c>
      <c r="C7" s="220">
        <v>511916225592</v>
      </c>
      <c r="D7" s="34">
        <v>94.7</v>
      </c>
      <c r="E7" s="220">
        <v>154548548960</v>
      </c>
      <c r="F7" s="220">
        <v>144905396412</v>
      </c>
      <c r="G7" s="34">
        <v>93.8</v>
      </c>
      <c r="H7" s="220">
        <v>113895138328</v>
      </c>
      <c r="I7" s="220">
        <v>104736841025</v>
      </c>
      <c r="J7" s="35">
        <v>92</v>
      </c>
    </row>
    <row r="8" spans="1:10" ht="15" customHeight="1">
      <c r="A8" s="95" t="s">
        <v>598</v>
      </c>
      <c r="B8" s="220">
        <v>524188545304</v>
      </c>
      <c r="C8" s="220">
        <v>494787942999</v>
      </c>
      <c r="D8" s="34">
        <v>94.4</v>
      </c>
      <c r="E8" s="220">
        <v>141893491864</v>
      </c>
      <c r="F8" s="220">
        <v>132591843902</v>
      </c>
      <c r="G8" s="34">
        <v>93.4</v>
      </c>
      <c r="H8" s="220">
        <v>108150811699</v>
      </c>
      <c r="I8" s="220">
        <v>99325296034</v>
      </c>
      <c r="J8" s="35">
        <v>91.8</v>
      </c>
    </row>
    <row r="9" spans="1:10" ht="15" customHeight="1">
      <c r="A9" s="95" t="s">
        <v>610</v>
      </c>
      <c r="B9" s="220">
        <v>558311215865</v>
      </c>
      <c r="C9" s="220">
        <v>528372457675</v>
      </c>
      <c r="D9" s="347">
        <v>94.6</v>
      </c>
      <c r="E9" s="220">
        <v>148719308111</v>
      </c>
      <c r="F9" s="220">
        <v>139419435561</v>
      </c>
      <c r="G9" s="347">
        <v>93.7</v>
      </c>
      <c r="H9" s="220">
        <v>110049883970</v>
      </c>
      <c r="I9" s="220">
        <v>101582901213</v>
      </c>
      <c r="J9" s="347">
        <v>92.3</v>
      </c>
    </row>
    <row r="10" spans="1:10" ht="12" customHeight="1">
      <c r="A10" s="152"/>
      <c r="B10" s="327"/>
      <c r="C10" s="327"/>
      <c r="D10" s="34"/>
      <c r="E10" s="327"/>
      <c r="F10" s="327"/>
      <c r="G10" s="34"/>
      <c r="H10" s="327"/>
      <c r="I10" s="327"/>
      <c r="J10" s="34"/>
    </row>
    <row r="11" spans="1:10" ht="15" customHeight="1">
      <c r="A11" s="95" t="s">
        <v>192</v>
      </c>
      <c r="B11" s="220">
        <v>238450040276</v>
      </c>
      <c r="C11" s="220">
        <v>234705367308</v>
      </c>
      <c r="D11" s="347">
        <v>98.4</v>
      </c>
      <c r="E11" s="220">
        <v>50707615188</v>
      </c>
      <c r="F11" s="220">
        <v>50094338188</v>
      </c>
      <c r="G11" s="347">
        <v>98.8</v>
      </c>
      <c r="H11" s="220">
        <v>26904698405</v>
      </c>
      <c r="I11" s="220">
        <v>26518767554</v>
      </c>
      <c r="J11" s="347">
        <v>98.6</v>
      </c>
    </row>
    <row r="12" spans="1:10" ht="15" customHeight="1">
      <c r="A12" s="152" t="s">
        <v>193</v>
      </c>
      <c r="B12" s="220">
        <v>23596204406</v>
      </c>
      <c r="C12" s="220">
        <v>22391089284</v>
      </c>
      <c r="D12" s="347">
        <v>94.9</v>
      </c>
      <c r="E12" s="220">
        <v>2666348549</v>
      </c>
      <c r="F12" s="220">
        <v>2298978536</v>
      </c>
      <c r="G12" s="347">
        <v>86.2</v>
      </c>
      <c r="H12" s="220">
        <v>2666348549</v>
      </c>
      <c r="I12" s="220">
        <v>2298978536</v>
      </c>
      <c r="J12" s="347">
        <v>86.2</v>
      </c>
    </row>
    <row r="13" spans="1:10" ht="15" customHeight="1">
      <c r="A13" s="95" t="s">
        <v>194</v>
      </c>
      <c r="B13" s="220">
        <v>7285920335</v>
      </c>
      <c r="C13" s="220">
        <v>6140452656</v>
      </c>
      <c r="D13" s="347">
        <v>84.3</v>
      </c>
      <c r="E13" s="220">
        <v>1656705092</v>
      </c>
      <c r="F13" s="220">
        <v>1254786527</v>
      </c>
      <c r="G13" s="347">
        <v>75.7</v>
      </c>
      <c r="H13" s="220">
        <v>1656705092</v>
      </c>
      <c r="I13" s="220">
        <v>1254786527</v>
      </c>
      <c r="J13" s="347">
        <v>75.7</v>
      </c>
    </row>
    <row r="14" spans="1:10" ht="15" customHeight="1">
      <c r="A14" s="95" t="s">
        <v>195</v>
      </c>
      <c r="B14" s="220">
        <v>17428294471</v>
      </c>
      <c r="C14" s="220">
        <v>14801382844</v>
      </c>
      <c r="D14" s="347">
        <v>84.9</v>
      </c>
      <c r="E14" s="220">
        <v>4001132119</v>
      </c>
      <c r="F14" s="220">
        <v>3185940363</v>
      </c>
      <c r="G14" s="347">
        <v>79.6</v>
      </c>
      <c r="H14" s="220">
        <v>4001132119</v>
      </c>
      <c r="I14" s="220">
        <v>3185940363</v>
      </c>
      <c r="J14" s="347">
        <v>79.6</v>
      </c>
    </row>
    <row r="15" spans="1:10" ht="15" customHeight="1">
      <c r="A15" s="95" t="s">
        <v>196</v>
      </c>
      <c r="B15" s="220">
        <v>48791198138</v>
      </c>
      <c r="C15" s="220">
        <v>42332522220</v>
      </c>
      <c r="D15" s="347">
        <v>86.8</v>
      </c>
      <c r="E15" s="220">
        <v>12674957701</v>
      </c>
      <c r="F15" s="220">
        <v>11084594646</v>
      </c>
      <c r="G15" s="347">
        <v>87.5</v>
      </c>
      <c r="H15" s="220">
        <v>8134775005</v>
      </c>
      <c r="I15" s="220">
        <v>6997654424</v>
      </c>
      <c r="J15" s="347">
        <v>86</v>
      </c>
    </row>
    <row r="16" spans="1:10" ht="15" customHeight="1">
      <c r="A16" s="95" t="s">
        <v>197</v>
      </c>
      <c r="B16" s="220">
        <v>27302716827</v>
      </c>
      <c r="C16" s="220">
        <v>23999684243</v>
      </c>
      <c r="D16" s="347">
        <v>87.9</v>
      </c>
      <c r="E16" s="220">
        <v>16091965897</v>
      </c>
      <c r="F16" s="220">
        <v>14735565136</v>
      </c>
      <c r="G16" s="347">
        <v>91.6</v>
      </c>
      <c r="H16" s="220">
        <v>16091965897</v>
      </c>
      <c r="I16" s="220">
        <v>14735565136</v>
      </c>
      <c r="J16" s="347">
        <v>91.6</v>
      </c>
    </row>
    <row r="17" spans="1:10" ht="15" customHeight="1">
      <c r="A17" s="95" t="s">
        <v>199</v>
      </c>
      <c r="B17" s="220">
        <v>42962489143</v>
      </c>
      <c r="C17" s="220">
        <v>39991179207</v>
      </c>
      <c r="D17" s="347">
        <v>93.1</v>
      </c>
      <c r="E17" s="220">
        <v>17278381714</v>
      </c>
      <c r="F17" s="220">
        <v>16235845405</v>
      </c>
      <c r="G17" s="347">
        <v>94</v>
      </c>
      <c r="H17" s="220">
        <v>15273763553</v>
      </c>
      <c r="I17" s="220">
        <v>14257166840</v>
      </c>
      <c r="J17" s="347">
        <v>93.3</v>
      </c>
    </row>
    <row r="18" spans="1:10" ht="15" customHeight="1">
      <c r="A18" s="95" t="s">
        <v>201</v>
      </c>
      <c r="B18" s="220">
        <v>28379091236</v>
      </c>
      <c r="C18" s="220">
        <v>26783350378</v>
      </c>
      <c r="D18" s="347">
        <v>94.4</v>
      </c>
      <c r="E18" s="220">
        <v>9026260790</v>
      </c>
      <c r="F18" s="220">
        <v>8337111768</v>
      </c>
      <c r="G18" s="347">
        <v>92.4</v>
      </c>
      <c r="H18" s="220">
        <v>6795883688</v>
      </c>
      <c r="I18" s="220">
        <v>6141523535</v>
      </c>
      <c r="J18" s="347">
        <v>90.4</v>
      </c>
    </row>
    <row r="19" spans="1:10" ht="15" customHeight="1">
      <c r="A19" s="95" t="s">
        <v>198</v>
      </c>
      <c r="B19" s="220">
        <v>9445666203</v>
      </c>
      <c r="C19" s="220">
        <v>8628450790</v>
      </c>
      <c r="D19" s="347">
        <v>91.3</v>
      </c>
      <c r="E19" s="220">
        <v>4960661663</v>
      </c>
      <c r="F19" s="220">
        <v>4535505200</v>
      </c>
      <c r="G19" s="347">
        <v>91.4</v>
      </c>
      <c r="H19" s="220">
        <v>4960661663</v>
      </c>
      <c r="I19" s="220">
        <v>4535505200</v>
      </c>
      <c r="J19" s="347">
        <v>91.4</v>
      </c>
    </row>
    <row r="20" spans="1:10" ht="15" customHeight="1">
      <c r="A20" s="95" t="s">
        <v>200</v>
      </c>
      <c r="B20" s="220">
        <v>18112527650</v>
      </c>
      <c r="C20" s="220">
        <v>17053686263</v>
      </c>
      <c r="D20" s="347">
        <v>94.2</v>
      </c>
      <c r="E20" s="220">
        <v>5211671693</v>
      </c>
      <c r="F20" s="220">
        <v>4838350363</v>
      </c>
      <c r="G20" s="347">
        <v>92.8</v>
      </c>
      <c r="H20" s="220">
        <v>4346383142</v>
      </c>
      <c r="I20" s="220">
        <v>3983866417</v>
      </c>
      <c r="J20" s="347">
        <v>91.7</v>
      </c>
    </row>
    <row r="21" spans="1:10" ht="15" customHeight="1">
      <c r="A21" s="95" t="s">
        <v>202</v>
      </c>
      <c r="B21" s="220">
        <v>49732788310</v>
      </c>
      <c r="C21" s="220">
        <v>47245809530</v>
      </c>
      <c r="D21" s="347">
        <v>95</v>
      </c>
      <c r="E21" s="220">
        <v>12508064019</v>
      </c>
      <c r="F21" s="220">
        <v>11655930868</v>
      </c>
      <c r="G21" s="347">
        <v>93.2</v>
      </c>
      <c r="H21" s="220">
        <v>9268585826</v>
      </c>
      <c r="I21" s="220">
        <v>8471578432</v>
      </c>
      <c r="J21" s="347">
        <v>91.4</v>
      </c>
    </row>
    <row r="22" spans="1:10" ht="15" customHeight="1">
      <c r="A22" s="95" t="s">
        <v>203</v>
      </c>
      <c r="B22" s="220">
        <v>19550325475</v>
      </c>
      <c r="C22" s="220">
        <v>18336243001</v>
      </c>
      <c r="D22" s="347">
        <v>93.8</v>
      </c>
      <c r="E22" s="220">
        <v>2446614231</v>
      </c>
      <c r="F22" s="220">
        <v>2299449770</v>
      </c>
      <c r="G22" s="347">
        <v>94</v>
      </c>
      <c r="H22" s="220">
        <v>1717982244</v>
      </c>
      <c r="I22" s="220">
        <v>1583270254</v>
      </c>
      <c r="J22" s="347">
        <v>92.2</v>
      </c>
    </row>
    <row r="23" spans="1:10" ht="15" customHeight="1">
      <c r="A23" s="152" t="s">
        <v>579</v>
      </c>
      <c r="B23" s="220">
        <v>5394787810</v>
      </c>
      <c r="C23" s="220">
        <v>5018378908</v>
      </c>
      <c r="D23" s="347">
        <v>93</v>
      </c>
      <c r="E23" s="220">
        <v>2308432400</v>
      </c>
      <c r="F23" s="220">
        <v>2116877513</v>
      </c>
      <c r="G23" s="347">
        <v>91.7</v>
      </c>
      <c r="H23" s="220">
        <v>2308432400</v>
      </c>
      <c r="I23" s="220">
        <v>2116877513</v>
      </c>
      <c r="J23" s="347">
        <v>91.7</v>
      </c>
    </row>
    <row r="24" spans="1:10" ht="15" customHeight="1">
      <c r="A24" s="95" t="s">
        <v>204</v>
      </c>
      <c r="B24" s="220">
        <v>7059671274</v>
      </c>
      <c r="C24" s="220">
        <v>6832788679</v>
      </c>
      <c r="D24" s="347">
        <v>96.8</v>
      </c>
      <c r="E24" s="220">
        <v>2075332028</v>
      </c>
      <c r="F24" s="220">
        <v>1974642570</v>
      </c>
      <c r="G24" s="347">
        <v>95.1</v>
      </c>
      <c r="H24" s="220">
        <v>1587761719</v>
      </c>
      <c r="I24" s="220">
        <v>1491990345</v>
      </c>
      <c r="J24" s="347">
        <v>94</v>
      </c>
    </row>
    <row r="25" spans="1:10" ht="15" customHeight="1">
      <c r="A25" s="95" t="s">
        <v>205</v>
      </c>
      <c r="B25" s="220">
        <v>1860027658</v>
      </c>
      <c r="C25" s="220">
        <v>1776566408</v>
      </c>
      <c r="D25" s="347">
        <v>95.5</v>
      </c>
      <c r="E25" s="220">
        <v>804561537</v>
      </c>
      <c r="F25" s="220">
        <v>761518825</v>
      </c>
      <c r="G25" s="347">
        <v>94.7</v>
      </c>
      <c r="H25" s="220">
        <v>804561537</v>
      </c>
      <c r="I25" s="220">
        <v>761518825</v>
      </c>
      <c r="J25" s="347">
        <v>94.7</v>
      </c>
    </row>
    <row r="26" spans="1:10" ht="15" customHeight="1">
      <c r="A26" s="95" t="s">
        <v>206</v>
      </c>
      <c r="B26" s="220">
        <v>5588830700</v>
      </c>
      <c r="C26" s="220">
        <v>5366821252</v>
      </c>
      <c r="D26" s="347">
        <v>96</v>
      </c>
      <c r="E26" s="220">
        <v>1818416576</v>
      </c>
      <c r="F26" s="220">
        <v>1739381681</v>
      </c>
      <c r="G26" s="347">
        <v>95.7</v>
      </c>
      <c r="H26" s="220">
        <v>1491679456</v>
      </c>
      <c r="I26" s="220">
        <v>1417140951</v>
      </c>
      <c r="J26" s="347">
        <v>95</v>
      </c>
    </row>
    <row r="27" spans="1:10" ht="15" customHeight="1">
      <c r="A27" s="153" t="s">
        <v>207</v>
      </c>
      <c r="B27" s="221">
        <v>7370635953</v>
      </c>
      <c r="C27" s="221">
        <v>6968684704</v>
      </c>
      <c r="D27" s="348">
        <v>94.5</v>
      </c>
      <c r="E27" s="221">
        <v>2482186914</v>
      </c>
      <c r="F27" s="221">
        <v>2270618202</v>
      </c>
      <c r="G27" s="348">
        <v>91.5</v>
      </c>
      <c r="H27" s="221">
        <v>2038563675</v>
      </c>
      <c r="I27" s="221">
        <v>1830770361</v>
      </c>
      <c r="J27" s="348">
        <v>89.8</v>
      </c>
    </row>
    <row r="28" spans="1:10" ht="12" customHeight="1">
      <c r="A28" s="44"/>
      <c r="J28" s="17"/>
    </row>
    <row r="29" spans="1:10" ht="12" customHeight="1">
      <c r="A29" s="17"/>
      <c r="J29" s="17"/>
    </row>
    <row r="30" spans="1:10" ht="13.5" customHeight="1">
      <c r="A30" s="154"/>
      <c r="B30" s="37"/>
      <c r="C30" s="156" t="s">
        <v>187</v>
      </c>
      <c r="D30" s="38"/>
      <c r="E30" s="37" t="s">
        <v>516</v>
      </c>
      <c r="F30" s="38"/>
      <c r="G30" s="38"/>
      <c r="H30" s="37"/>
      <c r="I30" s="38" t="s">
        <v>188</v>
      </c>
      <c r="J30" s="38"/>
    </row>
    <row r="31" spans="1:10" ht="13.5" customHeight="1">
      <c r="A31" s="83" t="s">
        <v>44</v>
      </c>
      <c r="B31" s="155" t="s">
        <v>170</v>
      </c>
      <c r="C31" s="155" t="s">
        <v>171</v>
      </c>
      <c r="D31" s="157" t="s">
        <v>191</v>
      </c>
      <c r="E31" s="93" t="s">
        <v>170</v>
      </c>
      <c r="F31" s="158" t="s">
        <v>171</v>
      </c>
      <c r="G31" s="158" t="s">
        <v>191</v>
      </c>
      <c r="H31" s="159" t="s">
        <v>170</v>
      </c>
      <c r="I31" s="93" t="s">
        <v>171</v>
      </c>
      <c r="J31" s="157" t="s">
        <v>191</v>
      </c>
    </row>
    <row r="32" spans="1:10" ht="15" customHeight="1">
      <c r="A32" s="95" t="s">
        <v>611</v>
      </c>
      <c r="B32" s="220">
        <v>24884114812</v>
      </c>
      <c r="C32" s="220">
        <v>24398749688</v>
      </c>
      <c r="D32" s="34">
        <v>98</v>
      </c>
      <c r="E32" s="222">
        <v>65936278160</v>
      </c>
      <c r="F32" s="220">
        <v>65936278160</v>
      </c>
      <c r="G32" s="34">
        <v>100</v>
      </c>
      <c r="H32" s="220">
        <v>132674021809</v>
      </c>
      <c r="I32" s="220">
        <v>128948210547</v>
      </c>
      <c r="J32" s="35">
        <v>97.19175524251179</v>
      </c>
    </row>
    <row r="33" spans="1:10" ht="15" customHeight="1">
      <c r="A33" s="95" t="s">
        <v>575</v>
      </c>
      <c r="B33" s="220">
        <v>24448109869</v>
      </c>
      <c r="C33" s="220">
        <v>23948181544</v>
      </c>
      <c r="D33" s="34">
        <v>98</v>
      </c>
      <c r="E33" s="222">
        <v>56707387409</v>
      </c>
      <c r="F33" s="220">
        <v>56707387409</v>
      </c>
      <c r="G33" s="34">
        <v>100</v>
      </c>
      <c r="H33" s="220">
        <v>135141416058</v>
      </c>
      <c r="I33" s="220">
        <v>131416599469</v>
      </c>
      <c r="J33" s="35">
        <v>97.2</v>
      </c>
    </row>
    <row r="34" spans="1:10" ht="15" customHeight="1">
      <c r="A34" s="95" t="s">
        <v>576</v>
      </c>
      <c r="B34" s="220">
        <v>21630456626</v>
      </c>
      <c r="C34" s="220">
        <v>21145601381</v>
      </c>
      <c r="D34" s="34">
        <v>97.8</v>
      </c>
      <c r="E34" s="222">
        <v>19022954006</v>
      </c>
      <c r="F34" s="220">
        <v>19022954006</v>
      </c>
      <c r="G34" s="34">
        <v>100</v>
      </c>
      <c r="H34" s="220">
        <v>112993988535</v>
      </c>
      <c r="I34" s="220">
        <v>109535079661</v>
      </c>
      <c r="J34" s="35">
        <v>96.9</v>
      </c>
    </row>
    <row r="35" spans="1:10" ht="15" customHeight="1">
      <c r="A35" s="95" t="s">
        <v>598</v>
      </c>
      <c r="B35" s="220">
        <v>21492266242</v>
      </c>
      <c r="C35" s="220">
        <v>21016133945</v>
      </c>
      <c r="D35" s="34">
        <v>97.8</v>
      </c>
      <c r="E35" s="222">
        <v>12250413923</v>
      </c>
      <c r="F35" s="220">
        <v>12250413923</v>
      </c>
      <c r="G35" s="34">
        <v>100</v>
      </c>
      <c r="H35" s="220">
        <v>113872166683</v>
      </c>
      <c r="I35" s="220">
        <v>110651055406</v>
      </c>
      <c r="J35" s="35">
        <v>97.2</v>
      </c>
    </row>
    <row r="36" spans="1:10" ht="15" customHeight="1">
      <c r="A36" s="95" t="s">
        <v>610</v>
      </c>
      <c r="B36" s="220">
        <v>26227904088</v>
      </c>
      <c r="C36" s="220">
        <v>25395014295</v>
      </c>
      <c r="D36" s="347">
        <v>96.8</v>
      </c>
      <c r="E36" s="220">
        <v>12441520053</v>
      </c>
      <c r="F36" s="220">
        <v>12441520053</v>
      </c>
      <c r="G36" s="347">
        <v>100</v>
      </c>
      <c r="H36" s="220">
        <v>138526843818</v>
      </c>
      <c r="I36" s="220">
        <v>133191334244</v>
      </c>
      <c r="J36" s="347">
        <v>96.1</v>
      </c>
    </row>
    <row r="37" spans="1:10" ht="12" customHeight="1">
      <c r="A37" s="152"/>
      <c r="B37" s="327"/>
      <c r="C37" s="327"/>
      <c r="D37" s="34"/>
      <c r="E37" s="327"/>
      <c r="F37" s="327"/>
      <c r="G37" s="34"/>
      <c r="H37" s="327"/>
      <c r="I37" s="327"/>
      <c r="J37" s="34"/>
    </row>
    <row r="38" spans="1:10" ht="15" customHeight="1">
      <c r="A38" s="95" t="s">
        <v>192</v>
      </c>
      <c r="B38" s="220">
        <v>12500502430</v>
      </c>
      <c r="C38" s="220">
        <v>12273156281</v>
      </c>
      <c r="D38" s="347">
        <v>98.2</v>
      </c>
      <c r="E38" s="222">
        <v>11302414353</v>
      </c>
      <c r="F38" s="222">
        <v>11302414353</v>
      </c>
      <c r="G38" s="347">
        <v>100</v>
      </c>
      <c r="H38" s="220">
        <v>63971001723</v>
      </c>
      <c r="I38" s="220">
        <v>62976528734</v>
      </c>
      <c r="J38" s="347">
        <v>98.4</v>
      </c>
    </row>
    <row r="39" spans="1:10" ht="15" customHeight="1">
      <c r="A39" s="152" t="s">
        <v>193</v>
      </c>
      <c r="B39" s="223" t="s">
        <v>602</v>
      </c>
      <c r="C39" s="223" t="s">
        <v>666</v>
      </c>
      <c r="D39" s="347">
        <v>0</v>
      </c>
      <c r="E39" s="223" t="s">
        <v>666</v>
      </c>
      <c r="F39" s="223" t="s">
        <v>666</v>
      </c>
      <c r="G39" s="347">
        <v>0</v>
      </c>
      <c r="H39" s="220">
        <v>601437105</v>
      </c>
      <c r="I39" s="220">
        <v>530650269</v>
      </c>
      <c r="J39" s="347">
        <v>88.2</v>
      </c>
    </row>
    <row r="40" spans="1:10" ht="15" customHeight="1">
      <c r="A40" s="95" t="s">
        <v>194</v>
      </c>
      <c r="B40" s="223" t="s">
        <v>602</v>
      </c>
      <c r="C40" s="223" t="s">
        <v>666</v>
      </c>
      <c r="D40" s="347">
        <v>0</v>
      </c>
      <c r="E40" s="223" t="s">
        <v>666</v>
      </c>
      <c r="F40" s="223" t="s">
        <v>666</v>
      </c>
      <c r="G40" s="347">
        <v>0</v>
      </c>
      <c r="H40" s="220">
        <v>365399650</v>
      </c>
      <c r="I40" s="220">
        <v>297851050</v>
      </c>
      <c r="J40" s="347">
        <v>81.5</v>
      </c>
    </row>
    <row r="41" spans="1:10" ht="15" customHeight="1">
      <c r="A41" s="95" t="s">
        <v>195</v>
      </c>
      <c r="B41" s="223" t="s">
        <v>602</v>
      </c>
      <c r="C41" s="223" t="s">
        <v>666</v>
      </c>
      <c r="D41" s="347">
        <v>0</v>
      </c>
      <c r="E41" s="223" t="s">
        <v>666</v>
      </c>
      <c r="F41" s="223" t="s">
        <v>666</v>
      </c>
      <c r="G41" s="347">
        <v>0</v>
      </c>
      <c r="H41" s="220">
        <v>1131327759</v>
      </c>
      <c r="I41" s="220">
        <v>895932414</v>
      </c>
      <c r="J41" s="347">
        <v>79.2</v>
      </c>
    </row>
    <row r="42" spans="1:10" ht="15" customHeight="1">
      <c r="A42" s="95" t="s">
        <v>196</v>
      </c>
      <c r="B42" s="220">
        <v>4222636841</v>
      </c>
      <c r="C42" s="220">
        <v>3769394367</v>
      </c>
      <c r="D42" s="347">
        <v>89.3</v>
      </c>
      <c r="E42" s="222">
        <v>317545855</v>
      </c>
      <c r="F42" s="222">
        <v>317545855</v>
      </c>
      <c r="G42" s="347">
        <v>100</v>
      </c>
      <c r="H42" s="220">
        <v>22123738646</v>
      </c>
      <c r="I42" s="220">
        <v>19323082608</v>
      </c>
      <c r="J42" s="347">
        <v>87.3</v>
      </c>
    </row>
    <row r="43" spans="1:10" ht="15" customHeight="1">
      <c r="A43" s="95" t="s">
        <v>197</v>
      </c>
      <c r="B43" s="223" t="s">
        <v>602</v>
      </c>
      <c r="C43" s="223" t="s">
        <v>666</v>
      </c>
      <c r="D43" s="347">
        <v>0</v>
      </c>
      <c r="E43" s="223" t="s">
        <v>666</v>
      </c>
      <c r="F43" s="223" t="s">
        <v>666</v>
      </c>
      <c r="G43" s="347">
        <v>0</v>
      </c>
      <c r="H43" s="220">
        <v>1184590875</v>
      </c>
      <c r="I43" s="220">
        <v>1052149476</v>
      </c>
      <c r="J43" s="347">
        <v>88.8</v>
      </c>
    </row>
    <row r="44" spans="1:10" ht="15" customHeight="1">
      <c r="A44" s="95" t="s">
        <v>199</v>
      </c>
      <c r="B44" s="220">
        <v>1828864153</v>
      </c>
      <c r="C44" s="220">
        <v>1802924557</v>
      </c>
      <c r="D44" s="347">
        <v>98.6</v>
      </c>
      <c r="E44" s="222">
        <v>175754008</v>
      </c>
      <c r="F44" s="222">
        <v>175754008</v>
      </c>
      <c r="G44" s="347">
        <v>100</v>
      </c>
      <c r="H44" s="220">
        <v>9811489867</v>
      </c>
      <c r="I44" s="220">
        <v>9581026824</v>
      </c>
      <c r="J44" s="347">
        <v>97.7</v>
      </c>
    </row>
    <row r="45" spans="1:10" ht="15" customHeight="1">
      <c r="A45" s="95" t="s">
        <v>201</v>
      </c>
      <c r="B45" s="220">
        <v>2046338537</v>
      </c>
      <c r="C45" s="220">
        <v>2011549668</v>
      </c>
      <c r="D45" s="347">
        <v>98.3</v>
      </c>
      <c r="E45" s="222">
        <v>184038565</v>
      </c>
      <c r="F45" s="222">
        <v>184038565</v>
      </c>
      <c r="G45" s="347">
        <v>100</v>
      </c>
      <c r="H45" s="220">
        <v>10499683980</v>
      </c>
      <c r="I45" s="220">
        <v>10304086602</v>
      </c>
      <c r="J45" s="347">
        <v>98.1</v>
      </c>
    </row>
    <row r="46" spans="1:10" ht="15" customHeight="1">
      <c r="A46" s="95" t="s">
        <v>198</v>
      </c>
      <c r="B46" s="223" t="s">
        <v>602</v>
      </c>
      <c r="C46" s="223" t="s">
        <v>666</v>
      </c>
      <c r="D46" s="347">
        <v>0</v>
      </c>
      <c r="E46" s="223" t="s">
        <v>666</v>
      </c>
      <c r="F46" s="223" t="s">
        <v>666</v>
      </c>
      <c r="G46" s="347">
        <v>0</v>
      </c>
      <c r="H46" s="220">
        <v>303871727</v>
      </c>
      <c r="I46" s="220">
        <v>269129931</v>
      </c>
      <c r="J46" s="347">
        <v>88.6</v>
      </c>
    </row>
    <row r="47" spans="1:10" ht="15" customHeight="1">
      <c r="A47" s="95" t="s">
        <v>200</v>
      </c>
      <c r="B47" s="220">
        <v>791676968</v>
      </c>
      <c r="C47" s="220">
        <v>780872363</v>
      </c>
      <c r="D47" s="347">
        <v>98.6</v>
      </c>
      <c r="E47" s="222">
        <v>73611583</v>
      </c>
      <c r="F47" s="222">
        <v>73611583</v>
      </c>
      <c r="G47" s="347">
        <v>100</v>
      </c>
      <c r="H47" s="220">
        <v>3891385602</v>
      </c>
      <c r="I47" s="220">
        <v>3831663448</v>
      </c>
      <c r="J47" s="347">
        <v>98.5</v>
      </c>
    </row>
    <row r="48" spans="1:10" ht="15" customHeight="1">
      <c r="A48" s="95" t="s">
        <v>202</v>
      </c>
      <c r="B48" s="220">
        <v>2994829459</v>
      </c>
      <c r="C48" s="220">
        <v>2939703702</v>
      </c>
      <c r="D48" s="347">
        <v>98.2</v>
      </c>
      <c r="E48" s="222">
        <v>244648734</v>
      </c>
      <c r="F48" s="222">
        <v>244648734</v>
      </c>
      <c r="G48" s="347">
        <v>100</v>
      </c>
      <c r="H48" s="220">
        <v>15949579098</v>
      </c>
      <c r="I48" s="220">
        <v>15562057224</v>
      </c>
      <c r="J48" s="347">
        <v>97.6</v>
      </c>
    </row>
    <row r="49" spans="1:10" ht="15" customHeight="1">
      <c r="A49" s="95" t="s">
        <v>203</v>
      </c>
      <c r="B49" s="220">
        <v>682672584</v>
      </c>
      <c r="C49" s="220">
        <v>670220113</v>
      </c>
      <c r="D49" s="347">
        <v>98.2</v>
      </c>
      <c r="E49" s="222">
        <v>45959403</v>
      </c>
      <c r="F49" s="222">
        <v>45959403</v>
      </c>
      <c r="G49" s="347">
        <v>100</v>
      </c>
      <c r="H49" s="220">
        <v>3208784421</v>
      </c>
      <c r="I49" s="220">
        <v>3171217829</v>
      </c>
      <c r="J49" s="347">
        <v>98.8</v>
      </c>
    </row>
    <row r="50" spans="1:10" ht="15" customHeight="1">
      <c r="A50" s="152" t="s">
        <v>579</v>
      </c>
      <c r="B50" s="223" t="s">
        <v>602</v>
      </c>
      <c r="C50" s="223" t="s">
        <v>666</v>
      </c>
      <c r="D50" s="347">
        <v>0</v>
      </c>
      <c r="E50" s="223" t="s">
        <v>666</v>
      </c>
      <c r="F50" s="223" t="s">
        <v>666</v>
      </c>
      <c r="G50" s="347">
        <v>0</v>
      </c>
      <c r="H50" s="220">
        <v>240895298</v>
      </c>
      <c r="I50" s="220">
        <v>221128343</v>
      </c>
      <c r="J50" s="347">
        <v>91.8</v>
      </c>
    </row>
    <row r="51" spans="1:10" ht="15" customHeight="1">
      <c r="A51" s="95" t="s">
        <v>204</v>
      </c>
      <c r="B51" s="220">
        <v>454852162</v>
      </c>
      <c r="C51" s="220">
        <v>449934078</v>
      </c>
      <c r="D51" s="347">
        <v>98.9</v>
      </c>
      <c r="E51" s="222">
        <v>32718147</v>
      </c>
      <c r="F51" s="222">
        <v>32718147</v>
      </c>
      <c r="G51" s="347">
        <v>100</v>
      </c>
      <c r="H51" s="220">
        <v>2069376146</v>
      </c>
      <c r="I51" s="220">
        <v>2049867821</v>
      </c>
      <c r="J51" s="347">
        <v>99.1</v>
      </c>
    </row>
    <row r="52" spans="1:10" ht="15" customHeight="1">
      <c r="A52" s="95" t="s">
        <v>205</v>
      </c>
      <c r="B52" s="223" t="s">
        <v>602</v>
      </c>
      <c r="C52" s="223" t="s">
        <v>666</v>
      </c>
      <c r="D52" s="347">
        <v>0</v>
      </c>
      <c r="E52" s="223" t="s">
        <v>666</v>
      </c>
      <c r="F52" s="223" t="s">
        <v>666</v>
      </c>
      <c r="G52" s="347">
        <v>0</v>
      </c>
      <c r="H52" s="220">
        <v>65094688</v>
      </c>
      <c r="I52" s="220">
        <v>60326000</v>
      </c>
      <c r="J52" s="347">
        <v>92.7</v>
      </c>
    </row>
    <row r="53" spans="1:10" ht="15" customHeight="1">
      <c r="A53" s="95" t="s">
        <v>206</v>
      </c>
      <c r="B53" s="223">
        <v>300246096</v>
      </c>
      <c r="C53" s="220">
        <v>295749706</v>
      </c>
      <c r="D53" s="347">
        <v>98.5</v>
      </c>
      <c r="E53" s="222">
        <v>26491024</v>
      </c>
      <c r="F53" s="222">
        <v>26491024</v>
      </c>
      <c r="G53" s="347">
        <v>100</v>
      </c>
      <c r="H53" s="220">
        <v>1306935857</v>
      </c>
      <c r="I53" s="220">
        <v>1283245007</v>
      </c>
      <c r="J53" s="347">
        <v>98.2</v>
      </c>
    </row>
    <row r="54" spans="1:10" ht="15" customHeight="1">
      <c r="A54" s="153" t="s">
        <v>207</v>
      </c>
      <c r="B54" s="221">
        <v>405284858</v>
      </c>
      <c r="C54" s="221">
        <v>401509460</v>
      </c>
      <c r="D54" s="348">
        <v>99.1</v>
      </c>
      <c r="E54" s="221">
        <v>38338381</v>
      </c>
      <c r="F54" s="221">
        <v>38338381</v>
      </c>
      <c r="G54" s="348">
        <v>100</v>
      </c>
      <c r="H54" s="221">
        <v>1802251376</v>
      </c>
      <c r="I54" s="221">
        <v>1781390664</v>
      </c>
      <c r="J54" s="348">
        <v>98.8</v>
      </c>
    </row>
    <row r="55" spans="1:10" ht="15.75" customHeight="1">
      <c r="A55" s="17"/>
      <c r="B55" s="40"/>
      <c r="C55" s="40"/>
      <c r="D55" s="35"/>
      <c r="E55" s="45"/>
      <c r="F55" s="45"/>
      <c r="G55" s="35"/>
      <c r="H55" s="40"/>
      <c r="I55" s="40"/>
      <c r="J55" s="35"/>
    </row>
    <row r="56" ht="18" customHeight="1">
      <c r="J56" s="17"/>
    </row>
    <row r="57" spans="1:10" ht="13.5" customHeight="1">
      <c r="A57" s="154"/>
      <c r="B57" s="37"/>
      <c r="C57" s="156" t="s">
        <v>189</v>
      </c>
      <c r="D57" s="38"/>
      <c r="E57" s="37"/>
      <c r="F57" s="156" t="s">
        <v>190</v>
      </c>
      <c r="G57" s="38"/>
      <c r="H57" s="37"/>
      <c r="I57" s="156" t="s">
        <v>64</v>
      </c>
      <c r="J57" s="38"/>
    </row>
    <row r="58" spans="1:35" ht="13.5" customHeight="1">
      <c r="A58" s="83" t="s">
        <v>44</v>
      </c>
      <c r="B58" s="158" t="s">
        <v>170</v>
      </c>
      <c r="C58" s="158" t="s">
        <v>171</v>
      </c>
      <c r="D58" s="158" t="s">
        <v>191</v>
      </c>
      <c r="E58" s="158" t="s">
        <v>170</v>
      </c>
      <c r="F58" s="158" t="s">
        <v>171</v>
      </c>
      <c r="G58" s="157" t="s">
        <v>191</v>
      </c>
      <c r="H58" s="155" t="s">
        <v>170</v>
      </c>
      <c r="I58" s="158" t="s">
        <v>171</v>
      </c>
      <c r="J58" s="157" t="s">
        <v>191</v>
      </c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</row>
    <row r="59" spans="1:10" ht="15" customHeight="1">
      <c r="A59" s="95" t="s">
        <v>611</v>
      </c>
      <c r="B59" s="220">
        <v>10484550442</v>
      </c>
      <c r="C59" s="220">
        <v>8972065288</v>
      </c>
      <c r="D59" s="34">
        <v>85.6</v>
      </c>
      <c r="E59" s="220">
        <v>122189471367</v>
      </c>
      <c r="F59" s="220">
        <v>119976145259</v>
      </c>
      <c r="G59" s="34">
        <v>98.2</v>
      </c>
      <c r="H59" s="220">
        <v>100343327397</v>
      </c>
      <c r="I59" s="220">
        <v>100343327397</v>
      </c>
      <c r="J59" s="162">
        <v>100</v>
      </c>
    </row>
    <row r="60" spans="1:10" ht="15" customHeight="1">
      <c r="A60" s="95" t="s">
        <v>575</v>
      </c>
      <c r="B60" s="220">
        <v>10433520142</v>
      </c>
      <c r="C60" s="220">
        <v>8894637883</v>
      </c>
      <c r="D60" s="34">
        <v>85.3</v>
      </c>
      <c r="E60" s="220">
        <v>124707895916</v>
      </c>
      <c r="F60" s="220">
        <v>122521961586</v>
      </c>
      <c r="G60" s="34">
        <v>98.2</v>
      </c>
      <c r="H60" s="223">
        <v>94387928451</v>
      </c>
      <c r="I60" s="223">
        <v>94387928451</v>
      </c>
      <c r="J60" s="162">
        <v>100</v>
      </c>
    </row>
    <row r="61" spans="1:10" ht="15" customHeight="1">
      <c r="A61" s="95" t="s">
        <v>576</v>
      </c>
      <c r="B61" s="220">
        <v>9939648177</v>
      </c>
      <c r="C61" s="220">
        <v>8425965478</v>
      </c>
      <c r="D61" s="34">
        <v>84.8</v>
      </c>
      <c r="E61" s="220">
        <v>103054340358</v>
      </c>
      <c r="F61" s="220">
        <v>101109114183</v>
      </c>
      <c r="G61" s="34">
        <v>98.1</v>
      </c>
      <c r="H61" s="223">
        <v>90002029540</v>
      </c>
      <c r="I61" s="223">
        <v>90002029540</v>
      </c>
      <c r="J61" s="162">
        <v>100</v>
      </c>
    </row>
    <row r="62" spans="1:10" ht="15" customHeight="1">
      <c r="A62" s="95" t="s">
        <v>598</v>
      </c>
      <c r="B62" s="220">
        <v>9387309245</v>
      </c>
      <c r="C62" s="220">
        <v>7970378766</v>
      </c>
      <c r="D62" s="34">
        <v>84.9</v>
      </c>
      <c r="E62" s="220">
        <v>104484857438</v>
      </c>
      <c r="F62" s="220">
        <v>102680676640</v>
      </c>
      <c r="G62" s="34">
        <v>98.3</v>
      </c>
      <c r="H62" s="223">
        <v>88795073643</v>
      </c>
      <c r="I62" s="223">
        <v>88795073643</v>
      </c>
      <c r="J62" s="162">
        <v>100</v>
      </c>
    </row>
    <row r="63" spans="1:10" ht="15" customHeight="1">
      <c r="A63" s="95" t="s">
        <v>610</v>
      </c>
      <c r="B63" s="220">
        <v>9331498135</v>
      </c>
      <c r="C63" s="220">
        <v>7973338262</v>
      </c>
      <c r="D63" s="347">
        <v>85.4</v>
      </c>
      <c r="E63" s="220">
        <v>129195345683</v>
      </c>
      <c r="F63" s="220">
        <v>125217995982</v>
      </c>
      <c r="G63" s="347">
        <v>96.9</v>
      </c>
      <c r="H63" s="220">
        <v>94280411592</v>
      </c>
      <c r="I63" s="220">
        <v>94280411592</v>
      </c>
      <c r="J63" s="347">
        <v>100</v>
      </c>
    </row>
    <row r="64" spans="1:10" ht="12" customHeight="1">
      <c r="A64" s="152"/>
      <c r="B64" s="327"/>
      <c r="C64" s="327"/>
      <c r="D64" s="34"/>
      <c r="E64" s="327"/>
      <c r="F64" s="327"/>
      <c r="G64" s="34"/>
      <c r="H64" s="327"/>
      <c r="I64" s="327"/>
      <c r="J64" s="34"/>
    </row>
    <row r="65" spans="1:10" ht="15" customHeight="1">
      <c r="A65" s="95" t="s">
        <v>192</v>
      </c>
      <c r="B65" s="220">
        <v>776696675</v>
      </c>
      <c r="C65" s="220">
        <v>669605852</v>
      </c>
      <c r="D65" s="347">
        <v>86.2</v>
      </c>
      <c r="E65" s="220">
        <v>63194305048</v>
      </c>
      <c r="F65" s="220">
        <v>62306922882</v>
      </c>
      <c r="G65" s="347">
        <v>98.6</v>
      </c>
      <c r="H65" s="223">
        <v>94280411592</v>
      </c>
      <c r="I65" s="223">
        <v>94280411592</v>
      </c>
      <c r="J65" s="347">
        <v>100</v>
      </c>
    </row>
    <row r="66" spans="1:10" ht="15" customHeight="1">
      <c r="A66" s="152" t="s">
        <v>193</v>
      </c>
      <c r="B66" s="220">
        <v>601437105</v>
      </c>
      <c r="C66" s="220">
        <v>530650269</v>
      </c>
      <c r="D66" s="347">
        <v>88.2</v>
      </c>
      <c r="E66" s="223" t="s">
        <v>666</v>
      </c>
      <c r="F66" s="223" t="s">
        <v>666</v>
      </c>
      <c r="G66" s="347">
        <v>0</v>
      </c>
      <c r="H66" s="223" t="s">
        <v>666</v>
      </c>
      <c r="I66" s="223" t="s">
        <v>666</v>
      </c>
      <c r="J66" s="347">
        <v>0</v>
      </c>
    </row>
    <row r="67" spans="1:10" ht="15" customHeight="1">
      <c r="A67" s="95" t="s">
        <v>194</v>
      </c>
      <c r="B67" s="220">
        <v>365399650</v>
      </c>
      <c r="C67" s="220">
        <v>297851050</v>
      </c>
      <c r="D67" s="347">
        <v>81.5</v>
      </c>
      <c r="E67" s="223" t="s">
        <v>666</v>
      </c>
      <c r="F67" s="223" t="s">
        <v>666</v>
      </c>
      <c r="G67" s="347">
        <v>0</v>
      </c>
      <c r="H67" s="223" t="s">
        <v>666</v>
      </c>
      <c r="I67" s="223" t="s">
        <v>666</v>
      </c>
      <c r="J67" s="347">
        <v>0</v>
      </c>
    </row>
    <row r="68" spans="1:10" ht="15" customHeight="1">
      <c r="A68" s="95" t="s">
        <v>195</v>
      </c>
      <c r="B68" s="220">
        <v>1131327759</v>
      </c>
      <c r="C68" s="220">
        <v>895932414</v>
      </c>
      <c r="D68" s="347">
        <v>79.2</v>
      </c>
      <c r="E68" s="223" t="s">
        <v>666</v>
      </c>
      <c r="F68" s="223" t="s">
        <v>666</v>
      </c>
      <c r="G68" s="347">
        <v>0</v>
      </c>
      <c r="H68" s="223" t="s">
        <v>666</v>
      </c>
      <c r="I68" s="223" t="s">
        <v>666</v>
      </c>
      <c r="J68" s="347">
        <v>0</v>
      </c>
    </row>
    <row r="69" spans="1:10" ht="15" customHeight="1">
      <c r="A69" s="95" t="s">
        <v>196</v>
      </c>
      <c r="B69" s="220">
        <v>1246951571</v>
      </c>
      <c r="C69" s="220">
        <v>1028476016</v>
      </c>
      <c r="D69" s="347">
        <v>82.5</v>
      </c>
      <c r="E69" s="220">
        <v>20876787075</v>
      </c>
      <c r="F69" s="220">
        <v>18294606592</v>
      </c>
      <c r="G69" s="347">
        <v>87.6</v>
      </c>
      <c r="H69" s="223" t="s">
        <v>666</v>
      </c>
      <c r="I69" s="223" t="s">
        <v>666</v>
      </c>
      <c r="J69" s="347">
        <v>0</v>
      </c>
    </row>
    <row r="70" spans="1:10" ht="15" customHeight="1">
      <c r="A70" s="95" t="s">
        <v>197</v>
      </c>
      <c r="B70" s="220">
        <v>1184590875</v>
      </c>
      <c r="C70" s="220">
        <v>1052149476</v>
      </c>
      <c r="D70" s="347">
        <v>88.8</v>
      </c>
      <c r="E70" s="223" t="s">
        <v>666</v>
      </c>
      <c r="F70" s="223" t="s">
        <v>666</v>
      </c>
      <c r="G70" s="347">
        <v>0</v>
      </c>
      <c r="H70" s="223" t="s">
        <v>666</v>
      </c>
      <c r="I70" s="223" t="s">
        <v>666</v>
      </c>
      <c r="J70" s="347">
        <v>0</v>
      </c>
    </row>
    <row r="71" spans="1:10" ht="15" customHeight="1">
      <c r="A71" s="95" t="s">
        <v>199</v>
      </c>
      <c r="B71" s="220">
        <v>1132121069</v>
      </c>
      <c r="C71" s="220">
        <v>967526665</v>
      </c>
      <c r="D71" s="347">
        <v>85.5</v>
      </c>
      <c r="E71" s="220">
        <v>8679368798</v>
      </c>
      <c r="F71" s="220">
        <v>8613500159</v>
      </c>
      <c r="G71" s="347">
        <v>99.2</v>
      </c>
      <c r="H71" s="223" t="s">
        <v>666</v>
      </c>
      <c r="I71" s="223" t="s">
        <v>666</v>
      </c>
      <c r="J71" s="347">
        <v>0</v>
      </c>
    </row>
    <row r="72" spans="1:10" ht="15" customHeight="1">
      <c r="A72" s="95" t="s">
        <v>201</v>
      </c>
      <c r="B72" s="220">
        <v>438760545</v>
      </c>
      <c r="C72" s="220">
        <v>353548355</v>
      </c>
      <c r="D72" s="347">
        <v>80.6</v>
      </c>
      <c r="E72" s="220">
        <v>10060923435</v>
      </c>
      <c r="F72" s="220">
        <v>9950538247</v>
      </c>
      <c r="G72" s="347">
        <v>98.9</v>
      </c>
      <c r="H72" s="223" t="s">
        <v>666</v>
      </c>
      <c r="I72" s="223" t="s">
        <v>666</v>
      </c>
      <c r="J72" s="347">
        <v>0</v>
      </c>
    </row>
    <row r="73" spans="1:10" ht="15" customHeight="1">
      <c r="A73" s="95" t="s">
        <v>198</v>
      </c>
      <c r="B73" s="220">
        <v>303871727</v>
      </c>
      <c r="C73" s="220">
        <v>269129931</v>
      </c>
      <c r="D73" s="347">
        <v>88.6</v>
      </c>
      <c r="E73" s="223" t="s">
        <v>666</v>
      </c>
      <c r="F73" s="223" t="s">
        <v>666</v>
      </c>
      <c r="G73" s="347">
        <v>0</v>
      </c>
      <c r="H73" s="223" t="s">
        <v>666</v>
      </c>
      <c r="I73" s="223" t="s">
        <v>666</v>
      </c>
      <c r="J73" s="347">
        <v>0</v>
      </c>
    </row>
    <row r="74" spans="1:10" ht="15" customHeight="1">
      <c r="A74" s="95" t="s">
        <v>200</v>
      </c>
      <c r="B74" s="220">
        <v>370413711</v>
      </c>
      <c r="C74" s="220">
        <v>338562278</v>
      </c>
      <c r="D74" s="347">
        <v>91.4</v>
      </c>
      <c r="E74" s="220">
        <v>3520971891</v>
      </c>
      <c r="F74" s="220">
        <v>3493101170</v>
      </c>
      <c r="G74" s="347">
        <v>99.2</v>
      </c>
      <c r="H74" s="223" t="s">
        <v>666</v>
      </c>
      <c r="I74" s="223" t="s">
        <v>666</v>
      </c>
      <c r="J74" s="347">
        <v>0</v>
      </c>
    </row>
    <row r="75" spans="1:10" ht="15" customHeight="1">
      <c r="A75" s="95" t="s">
        <v>202</v>
      </c>
      <c r="B75" s="220">
        <v>909827864</v>
      </c>
      <c r="C75" s="220">
        <v>774522744</v>
      </c>
      <c r="D75" s="347">
        <v>85.1</v>
      </c>
      <c r="E75" s="220">
        <v>15039751234</v>
      </c>
      <c r="F75" s="220">
        <v>14787534480</v>
      </c>
      <c r="G75" s="347">
        <v>98.3</v>
      </c>
      <c r="H75" s="223" t="s">
        <v>666</v>
      </c>
      <c r="I75" s="223" t="s">
        <v>666</v>
      </c>
      <c r="J75" s="347">
        <v>0</v>
      </c>
    </row>
    <row r="76" spans="1:10" ht="15" customHeight="1">
      <c r="A76" s="95" t="s">
        <v>203</v>
      </c>
      <c r="B76" s="220">
        <v>101888264</v>
      </c>
      <c r="C76" s="220">
        <v>92930583</v>
      </c>
      <c r="D76" s="347">
        <v>91.2</v>
      </c>
      <c r="E76" s="220">
        <v>3106896157</v>
      </c>
      <c r="F76" s="220">
        <v>3078287246</v>
      </c>
      <c r="G76" s="347">
        <v>99.1</v>
      </c>
      <c r="H76" s="223" t="s">
        <v>666</v>
      </c>
      <c r="I76" s="223" t="s">
        <v>666</v>
      </c>
      <c r="J76" s="347">
        <v>0</v>
      </c>
    </row>
    <row r="77" spans="1:10" ht="15" customHeight="1">
      <c r="A77" s="152" t="s">
        <v>579</v>
      </c>
      <c r="B77" s="220">
        <v>240895298</v>
      </c>
      <c r="C77" s="220">
        <v>221128343</v>
      </c>
      <c r="D77" s="347">
        <v>91.8</v>
      </c>
      <c r="E77" s="223" t="s">
        <v>666</v>
      </c>
      <c r="F77" s="223" t="s">
        <v>666</v>
      </c>
      <c r="G77" s="347">
        <v>0</v>
      </c>
      <c r="H77" s="223" t="s">
        <v>666</v>
      </c>
      <c r="I77" s="223" t="s">
        <v>666</v>
      </c>
      <c r="J77" s="347">
        <v>0</v>
      </c>
    </row>
    <row r="78" spans="1:10" ht="15" customHeight="1">
      <c r="A78" s="95" t="s">
        <v>204</v>
      </c>
      <c r="B78" s="220">
        <v>158115586</v>
      </c>
      <c r="C78" s="220">
        <v>148549715</v>
      </c>
      <c r="D78" s="347">
        <v>94</v>
      </c>
      <c r="E78" s="220">
        <v>1911260560</v>
      </c>
      <c r="F78" s="220">
        <v>1901318106</v>
      </c>
      <c r="G78" s="347">
        <v>99.5</v>
      </c>
      <c r="H78" s="223" t="s">
        <v>666</v>
      </c>
      <c r="I78" s="223" t="s">
        <v>666</v>
      </c>
      <c r="J78" s="347">
        <v>0</v>
      </c>
    </row>
    <row r="79" spans="1:10" ht="15" customHeight="1">
      <c r="A79" s="95" t="s">
        <v>205</v>
      </c>
      <c r="B79" s="220">
        <v>65094688</v>
      </c>
      <c r="C79" s="220">
        <v>60326000</v>
      </c>
      <c r="D79" s="347">
        <v>92.7</v>
      </c>
      <c r="E79" s="223" t="s">
        <v>666</v>
      </c>
      <c r="F79" s="223" t="s">
        <v>666</v>
      </c>
      <c r="G79" s="347">
        <v>0</v>
      </c>
      <c r="H79" s="223" t="s">
        <v>666</v>
      </c>
      <c r="I79" s="223" t="s">
        <v>666</v>
      </c>
      <c r="J79" s="347">
        <v>0</v>
      </c>
    </row>
    <row r="80" spans="1:10" ht="15" customHeight="1">
      <c r="A80" s="95" t="s">
        <v>206</v>
      </c>
      <c r="B80" s="220">
        <v>114775232</v>
      </c>
      <c r="C80" s="220">
        <v>99266607</v>
      </c>
      <c r="D80" s="347">
        <v>86.5</v>
      </c>
      <c r="E80" s="220">
        <v>1192160625</v>
      </c>
      <c r="F80" s="220">
        <v>1183978400</v>
      </c>
      <c r="G80" s="347">
        <v>99.3</v>
      </c>
      <c r="H80" s="223" t="s">
        <v>666</v>
      </c>
      <c r="I80" s="223" t="s">
        <v>666</v>
      </c>
      <c r="J80" s="347">
        <v>0</v>
      </c>
    </row>
    <row r="81" spans="1:11" ht="15" customHeight="1">
      <c r="A81" s="153" t="s">
        <v>207</v>
      </c>
      <c r="B81" s="221">
        <v>189330516</v>
      </c>
      <c r="C81" s="221">
        <v>173181964</v>
      </c>
      <c r="D81" s="348">
        <v>91.5</v>
      </c>
      <c r="E81" s="221">
        <v>1612920860</v>
      </c>
      <c r="F81" s="221">
        <v>1608208700</v>
      </c>
      <c r="G81" s="348">
        <v>99.7</v>
      </c>
      <c r="H81" s="225" t="s">
        <v>666</v>
      </c>
      <c r="I81" s="225" t="s">
        <v>666</v>
      </c>
      <c r="J81" s="348">
        <v>0</v>
      </c>
      <c r="K81" s="3" t="s">
        <v>603</v>
      </c>
    </row>
    <row r="82" spans="1:10" ht="12" customHeight="1">
      <c r="A82" s="18"/>
      <c r="B82" s="40"/>
      <c r="C82" s="40"/>
      <c r="D82" s="35"/>
      <c r="E82" s="40"/>
      <c r="F82" s="40"/>
      <c r="G82" s="35"/>
      <c r="H82" s="25"/>
      <c r="I82" s="25"/>
      <c r="J82" s="25"/>
    </row>
    <row r="83" ht="12" customHeight="1">
      <c r="J83" s="17"/>
    </row>
    <row r="84" spans="1:10" ht="13.5" customHeight="1">
      <c r="A84" s="154"/>
      <c r="B84" s="37"/>
      <c r="C84" s="156" t="s">
        <v>178</v>
      </c>
      <c r="D84" s="334"/>
      <c r="E84" s="151"/>
      <c r="F84" s="38" t="s">
        <v>179</v>
      </c>
      <c r="G84" s="334"/>
      <c r="H84" s="151"/>
      <c r="I84" s="267" t="s">
        <v>180</v>
      </c>
      <c r="J84" s="38"/>
    </row>
    <row r="85" spans="1:10" ht="13.5" customHeight="1">
      <c r="A85" s="83" t="s">
        <v>44</v>
      </c>
      <c r="B85" s="93" t="s">
        <v>170</v>
      </c>
      <c r="C85" s="158" t="s">
        <v>171</v>
      </c>
      <c r="D85" s="158" t="s">
        <v>191</v>
      </c>
      <c r="E85" s="158" t="s">
        <v>170</v>
      </c>
      <c r="F85" s="158" t="s">
        <v>171</v>
      </c>
      <c r="G85" s="158" t="s">
        <v>191</v>
      </c>
      <c r="H85" s="158" t="s">
        <v>170</v>
      </c>
      <c r="I85" s="158" t="s">
        <v>171</v>
      </c>
      <c r="J85" s="157" t="s">
        <v>191</v>
      </c>
    </row>
    <row r="86" spans="1:10" ht="15" customHeight="1">
      <c r="A86" s="95" t="s">
        <v>611</v>
      </c>
      <c r="B86" s="220">
        <v>32348076432</v>
      </c>
      <c r="C86" s="220">
        <v>24403610520</v>
      </c>
      <c r="D86" s="41">
        <v>75.4</v>
      </c>
      <c r="E86" s="220">
        <v>11159199432</v>
      </c>
      <c r="F86" s="220">
        <v>11144277993</v>
      </c>
      <c r="G86" s="34">
        <v>99.9</v>
      </c>
      <c r="H86" s="223">
        <v>6855297346</v>
      </c>
      <c r="I86" s="223">
        <v>6680060286</v>
      </c>
      <c r="J86" s="35">
        <v>97.4</v>
      </c>
    </row>
    <row r="87" spans="1:10" ht="15" customHeight="1">
      <c r="A87" s="95" t="s">
        <v>575</v>
      </c>
      <c r="B87" s="220">
        <v>30913316276</v>
      </c>
      <c r="C87" s="220">
        <v>22546909872</v>
      </c>
      <c r="D87" s="41">
        <v>72.9</v>
      </c>
      <c r="E87" s="223">
        <v>10974025123</v>
      </c>
      <c r="F87" s="223">
        <v>10961357684</v>
      </c>
      <c r="G87" s="41">
        <v>99.9</v>
      </c>
      <c r="H87" s="223">
        <v>6857340560</v>
      </c>
      <c r="I87" s="223">
        <v>6632386359</v>
      </c>
      <c r="J87" s="35">
        <v>96.7</v>
      </c>
    </row>
    <row r="88" spans="1:10" ht="15" customHeight="1">
      <c r="A88" s="95" t="s">
        <v>576</v>
      </c>
      <c r="B88" s="220">
        <v>31723350076</v>
      </c>
      <c r="C88" s="220">
        <v>23333359649</v>
      </c>
      <c r="D88" s="41">
        <v>73.6</v>
      </c>
      <c r="E88" s="223">
        <v>10753021116</v>
      </c>
      <c r="F88" s="223">
        <v>10753021116</v>
      </c>
      <c r="G88" s="41">
        <v>100</v>
      </c>
      <c r="H88" s="223">
        <v>6591593963</v>
      </c>
      <c r="I88" s="223">
        <v>6251855662</v>
      </c>
      <c r="J88" s="35">
        <v>94.8</v>
      </c>
    </row>
    <row r="89" spans="1:10" ht="15" customHeight="1">
      <c r="A89" s="95" t="s">
        <v>598</v>
      </c>
      <c r="B89" s="220">
        <v>28879011092</v>
      </c>
      <c r="C89" s="220">
        <v>20960143315</v>
      </c>
      <c r="D89" s="41">
        <v>72.6</v>
      </c>
      <c r="E89" s="223">
        <v>10999162527</v>
      </c>
      <c r="F89" s="223">
        <v>10999162527</v>
      </c>
      <c r="G89" s="41">
        <v>100</v>
      </c>
      <c r="H89" s="223">
        <v>6126963283</v>
      </c>
      <c r="I89" s="223">
        <v>5918013235</v>
      </c>
      <c r="J89" s="35">
        <v>96.6</v>
      </c>
    </row>
    <row r="90" spans="1:10" ht="15" customHeight="1">
      <c r="A90" s="95" t="s">
        <v>610</v>
      </c>
      <c r="B90" s="220">
        <v>27237778834</v>
      </c>
      <c r="C90" s="220">
        <v>19939749790</v>
      </c>
      <c r="D90" s="347">
        <v>73.2</v>
      </c>
      <c r="E90" s="220">
        <v>11178997318</v>
      </c>
      <c r="F90" s="220">
        <v>11178997318</v>
      </c>
      <c r="G90" s="347">
        <v>100</v>
      </c>
      <c r="H90" s="220">
        <v>5620761524</v>
      </c>
      <c r="I90" s="220">
        <v>5307421606</v>
      </c>
      <c r="J90" s="347">
        <v>94.4</v>
      </c>
    </row>
    <row r="91" spans="1:10" ht="12" customHeight="1">
      <c r="A91" s="152"/>
      <c r="B91" s="327"/>
      <c r="C91" s="327"/>
      <c r="D91" s="34"/>
      <c r="E91" s="327"/>
      <c r="F91" s="327"/>
      <c r="G91" s="34"/>
      <c r="H91" s="327"/>
      <c r="I91" s="327"/>
      <c r="J91" s="34"/>
    </row>
    <row r="92" spans="1:10" ht="15" customHeight="1">
      <c r="A92" s="95" t="s">
        <v>192</v>
      </c>
      <c r="B92" s="220">
        <v>2263264048</v>
      </c>
      <c r="C92" s="220">
        <v>1643740060</v>
      </c>
      <c r="D92" s="347">
        <v>72.6</v>
      </c>
      <c r="E92" s="223">
        <v>11178997318</v>
      </c>
      <c r="F92" s="223">
        <v>11178997318</v>
      </c>
      <c r="G92" s="347">
        <v>100</v>
      </c>
      <c r="H92" s="223">
        <v>800385400</v>
      </c>
      <c r="I92" s="223">
        <v>793196400</v>
      </c>
      <c r="J92" s="347">
        <v>99.1</v>
      </c>
    </row>
    <row r="93" spans="1:10" ht="15" customHeight="1">
      <c r="A93" s="152" t="s">
        <v>193</v>
      </c>
      <c r="B93" s="220">
        <v>2139963845</v>
      </c>
      <c r="C93" s="220">
        <v>1570428477</v>
      </c>
      <c r="D93" s="347">
        <v>73.4</v>
      </c>
      <c r="E93" s="27" t="s">
        <v>666</v>
      </c>
      <c r="F93" s="27" t="s">
        <v>666</v>
      </c>
      <c r="G93" s="347">
        <v>0</v>
      </c>
      <c r="H93" s="223" t="s">
        <v>666</v>
      </c>
      <c r="I93" s="223" t="s">
        <v>666</v>
      </c>
      <c r="J93" s="347">
        <v>0</v>
      </c>
    </row>
    <row r="94" spans="1:10" ht="15" customHeight="1">
      <c r="A94" s="95" t="s">
        <v>194</v>
      </c>
      <c r="B94" s="220">
        <v>1434559830</v>
      </c>
      <c r="C94" s="220">
        <v>1032186159</v>
      </c>
      <c r="D94" s="347">
        <v>72</v>
      </c>
      <c r="E94" s="27" t="s">
        <v>666</v>
      </c>
      <c r="F94" s="27" t="s">
        <v>666</v>
      </c>
      <c r="G94" s="347">
        <v>0</v>
      </c>
      <c r="H94" s="223" t="s">
        <v>666</v>
      </c>
      <c r="I94" s="223" t="s">
        <v>666</v>
      </c>
      <c r="J94" s="347">
        <v>0</v>
      </c>
    </row>
    <row r="95" spans="1:10" ht="15" customHeight="1">
      <c r="A95" s="95" t="s">
        <v>195</v>
      </c>
      <c r="B95" s="220">
        <v>3219475930</v>
      </c>
      <c r="C95" s="220">
        <v>2217813389</v>
      </c>
      <c r="D95" s="347">
        <v>68.9</v>
      </c>
      <c r="E95" s="27" t="s">
        <v>666</v>
      </c>
      <c r="F95" s="27" t="s">
        <v>666</v>
      </c>
      <c r="G95" s="347">
        <v>0</v>
      </c>
      <c r="H95" s="223" t="s">
        <v>666</v>
      </c>
      <c r="I95" s="223" t="s">
        <v>666</v>
      </c>
      <c r="J95" s="347">
        <v>0</v>
      </c>
    </row>
    <row r="96" spans="1:10" ht="15" customHeight="1">
      <c r="A96" s="95" t="s">
        <v>196</v>
      </c>
      <c r="B96" s="220">
        <v>2597896597</v>
      </c>
      <c r="C96" s="220">
        <v>1677863247</v>
      </c>
      <c r="D96" s="347">
        <v>64.6</v>
      </c>
      <c r="E96" s="27" t="s">
        <v>666</v>
      </c>
      <c r="F96" s="27" t="s">
        <v>666</v>
      </c>
      <c r="G96" s="347">
        <v>0</v>
      </c>
      <c r="H96" s="223">
        <v>259479447</v>
      </c>
      <c r="I96" s="223">
        <v>248096300</v>
      </c>
      <c r="J96" s="347">
        <v>95.6</v>
      </c>
    </row>
    <row r="97" spans="1:10" ht="15" customHeight="1">
      <c r="A97" s="95" t="s">
        <v>197</v>
      </c>
      <c r="B97" s="220">
        <v>4109101679</v>
      </c>
      <c r="C97" s="220">
        <v>2656033945</v>
      </c>
      <c r="D97" s="347">
        <v>64.6</v>
      </c>
      <c r="E97" s="27" t="s">
        <v>666</v>
      </c>
      <c r="F97" s="27" t="s">
        <v>666</v>
      </c>
      <c r="G97" s="347">
        <v>0</v>
      </c>
      <c r="H97" s="223" t="s">
        <v>666</v>
      </c>
      <c r="I97" s="223" t="s">
        <v>666</v>
      </c>
      <c r="J97" s="347">
        <v>0</v>
      </c>
    </row>
    <row r="98" spans="1:10" ht="15" customHeight="1">
      <c r="A98" s="95" t="s">
        <v>199</v>
      </c>
      <c r="B98" s="220">
        <v>3244612900</v>
      </c>
      <c r="C98" s="220">
        <v>2064556184</v>
      </c>
      <c r="D98" s="347">
        <v>63.6</v>
      </c>
      <c r="E98" s="27" t="s">
        <v>666</v>
      </c>
      <c r="F98" s="27" t="s">
        <v>666</v>
      </c>
      <c r="G98" s="347">
        <v>0</v>
      </c>
      <c r="H98" s="223">
        <v>981712076</v>
      </c>
      <c r="I98" s="223">
        <v>956217376</v>
      </c>
      <c r="J98" s="347">
        <v>97.4</v>
      </c>
    </row>
    <row r="99" spans="1:10" ht="15" customHeight="1">
      <c r="A99" s="95" t="s">
        <v>201</v>
      </c>
      <c r="B99" s="220">
        <v>1362848453</v>
      </c>
      <c r="C99" s="220">
        <v>1165276239</v>
      </c>
      <c r="D99" s="347">
        <v>85.5</v>
      </c>
      <c r="E99" s="27" t="s">
        <v>666</v>
      </c>
      <c r="F99" s="27" t="s">
        <v>666</v>
      </c>
      <c r="G99" s="347">
        <v>0</v>
      </c>
      <c r="H99" s="223">
        <v>62123900</v>
      </c>
      <c r="I99" s="223">
        <v>62123900</v>
      </c>
      <c r="J99" s="347">
        <v>100</v>
      </c>
    </row>
    <row r="100" spans="1:10" ht="15" customHeight="1">
      <c r="A100" s="95" t="s">
        <v>198</v>
      </c>
      <c r="B100" s="220">
        <v>973718468</v>
      </c>
      <c r="C100" s="220">
        <v>822936150</v>
      </c>
      <c r="D100" s="347">
        <v>84.5</v>
      </c>
      <c r="E100" s="27" t="s">
        <v>666</v>
      </c>
      <c r="F100" s="27" t="s">
        <v>666</v>
      </c>
      <c r="G100" s="347">
        <v>0</v>
      </c>
      <c r="H100" s="223" t="s">
        <v>666</v>
      </c>
      <c r="I100" s="223" t="s">
        <v>666</v>
      </c>
      <c r="J100" s="347">
        <v>0</v>
      </c>
    </row>
    <row r="101" spans="1:10" ht="15" customHeight="1">
      <c r="A101" s="95" t="s">
        <v>200</v>
      </c>
      <c r="B101" s="220">
        <v>945883662</v>
      </c>
      <c r="C101" s="220">
        <v>815753907</v>
      </c>
      <c r="D101" s="347">
        <v>86.2</v>
      </c>
      <c r="E101" s="27" t="s">
        <v>666</v>
      </c>
      <c r="F101" s="27" t="s">
        <v>666</v>
      </c>
      <c r="G101" s="347">
        <v>0</v>
      </c>
      <c r="H101" s="223">
        <v>2337533900</v>
      </c>
      <c r="I101" s="223">
        <v>2247869750</v>
      </c>
      <c r="J101" s="347">
        <v>96.2</v>
      </c>
    </row>
    <row r="102" spans="1:10" ht="15" customHeight="1">
      <c r="A102" s="95" t="s">
        <v>202</v>
      </c>
      <c r="B102" s="220">
        <v>2730886460</v>
      </c>
      <c r="C102" s="220">
        <v>2381282532</v>
      </c>
      <c r="D102" s="347">
        <v>87.2</v>
      </c>
      <c r="E102" s="27" t="s">
        <v>666</v>
      </c>
      <c r="F102" s="27" t="s">
        <v>666</v>
      </c>
      <c r="G102" s="347">
        <v>0</v>
      </c>
      <c r="H102" s="223">
        <v>233673501</v>
      </c>
      <c r="I102" s="223">
        <v>191225300</v>
      </c>
      <c r="J102" s="347">
        <v>81.8</v>
      </c>
    </row>
    <row r="103" spans="1:10" ht="15" customHeight="1">
      <c r="A103" s="95" t="s">
        <v>203</v>
      </c>
      <c r="B103" s="220">
        <v>377345003</v>
      </c>
      <c r="C103" s="220">
        <v>254221903</v>
      </c>
      <c r="D103" s="347">
        <v>67.4</v>
      </c>
      <c r="E103" s="27" t="s">
        <v>666</v>
      </c>
      <c r="F103" s="27" t="s">
        <v>666</v>
      </c>
      <c r="G103" s="347">
        <v>0</v>
      </c>
      <c r="H103" s="223">
        <v>491309100</v>
      </c>
      <c r="I103" s="223">
        <v>365330080</v>
      </c>
      <c r="J103" s="347">
        <v>74.4</v>
      </c>
    </row>
    <row r="104" spans="1:10" ht="15" customHeight="1">
      <c r="A104" s="152" t="s">
        <v>579</v>
      </c>
      <c r="B104" s="220">
        <v>468856080</v>
      </c>
      <c r="C104" s="220">
        <v>417898724</v>
      </c>
      <c r="D104" s="347">
        <v>89.1</v>
      </c>
      <c r="E104" s="27" t="s">
        <v>666</v>
      </c>
      <c r="F104" s="27" t="s">
        <v>666</v>
      </c>
      <c r="G104" s="347">
        <v>0</v>
      </c>
      <c r="H104" s="223" t="s">
        <v>666</v>
      </c>
      <c r="I104" s="223" t="s">
        <v>666</v>
      </c>
      <c r="J104" s="347">
        <v>0</v>
      </c>
    </row>
    <row r="105" spans="1:10" ht="15" customHeight="1">
      <c r="A105" s="95" t="s">
        <v>204</v>
      </c>
      <c r="B105" s="220">
        <v>361975124</v>
      </c>
      <c r="C105" s="220">
        <v>338890800</v>
      </c>
      <c r="D105" s="347">
        <v>93.6</v>
      </c>
      <c r="E105" s="27" t="s">
        <v>666</v>
      </c>
      <c r="F105" s="27" t="s">
        <v>666</v>
      </c>
      <c r="G105" s="347">
        <v>0</v>
      </c>
      <c r="H105" s="223">
        <v>68082050</v>
      </c>
      <c r="I105" s="223">
        <v>68082050</v>
      </c>
      <c r="J105" s="347">
        <v>100</v>
      </c>
    </row>
    <row r="106" spans="1:10" ht="15" customHeight="1">
      <c r="A106" s="95" t="s">
        <v>205</v>
      </c>
      <c r="B106" s="220">
        <v>163137152</v>
      </c>
      <c r="C106" s="220">
        <v>152829959</v>
      </c>
      <c r="D106" s="347">
        <v>93.7</v>
      </c>
      <c r="E106" s="27" t="s">
        <v>666</v>
      </c>
      <c r="F106" s="27" t="s">
        <v>666</v>
      </c>
      <c r="G106" s="347">
        <v>0</v>
      </c>
      <c r="H106" s="223" t="s">
        <v>666</v>
      </c>
      <c r="I106" s="223" t="s">
        <v>666</v>
      </c>
      <c r="J106" s="347">
        <v>0</v>
      </c>
    </row>
    <row r="107" spans="1:10" ht="15" customHeight="1">
      <c r="A107" s="95" t="s">
        <v>206</v>
      </c>
      <c r="B107" s="220">
        <v>325750418</v>
      </c>
      <c r="C107" s="220">
        <v>297604517</v>
      </c>
      <c r="D107" s="347">
        <v>91.4</v>
      </c>
      <c r="E107" s="27" t="s">
        <v>666</v>
      </c>
      <c r="F107" s="27" t="s">
        <v>666</v>
      </c>
      <c r="G107" s="347">
        <v>0</v>
      </c>
      <c r="H107" s="223">
        <v>311954300</v>
      </c>
      <c r="I107" s="223">
        <v>300772600</v>
      </c>
      <c r="J107" s="347">
        <v>96.4</v>
      </c>
    </row>
    <row r="108" spans="1:10" ht="15" customHeight="1">
      <c r="A108" s="153" t="s">
        <v>207</v>
      </c>
      <c r="B108" s="224">
        <v>518503185</v>
      </c>
      <c r="C108" s="221">
        <v>430433598</v>
      </c>
      <c r="D108" s="348">
        <v>83</v>
      </c>
      <c r="E108" s="29" t="s">
        <v>666</v>
      </c>
      <c r="F108" s="29" t="s">
        <v>666</v>
      </c>
      <c r="G108" s="348">
        <v>0</v>
      </c>
      <c r="H108" s="225">
        <v>74507850</v>
      </c>
      <c r="I108" s="225">
        <v>74507850</v>
      </c>
      <c r="J108" s="348">
        <v>100</v>
      </c>
    </row>
    <row r="109" spans="1:10" ht="12" customHeight="1">
      <c r="A109" s="17"/>
      <c r="J109" s="17"/>
    </row>
    <row r="110" spans="1:10" ht="12" customHeight="1">
      <c r="A110" s="17"/>
      <c r="J110" s="17"/>
    </row>
    <row r="111" spans="1:10" ht="15.75" customHeight="1">
      <c r="A111" s="17"/>
      <c r="E111" s="46"/>
      <c r="F111" s="46"/>
      <c r="G111" s="46"/>
      <c r="J111" s="17"/>
    </row>
    <row r="112" spans="1:10" ht="13.5" customHeight="1">
      <c r="A112" s="154"/>
      <c r="B112" s="151"/>
      <c r="C112" s="38" t="s">
        <v>182</v>
      </c>
      <c r="D112" s="38"/>
      <c r="E112" s="37"/>
      <c r="F112" s="156" t="s">
        <v>183</v>
      </c>
      <c r="G112" s="38"/>
      <c r="H112" s="37"/>
      <c r="I112" s="156" t="s">
        <v>184</v>
      </c>
      <c r="J112" s="38"/>
    </row>
    <row r="113" spans="1:10" ht="13.5" customHeight="1">
      <c r="A113" s="83" t="s">
        <v>44</v>
      </c>
      <c r="B113" s="158" t="s">
        <v>170</v>
      </c>
      <c r="C113" s="158" t="s">
        <v>171</v>
      </c>
      <c r="D113" s="157" t="s">
        <v>191</v>
      </c>
      <c r="E113" s="161" t="s">
        <v>170</v>
      </c>
      <c r="F113" s="83" t="s">
        <v>171</v>
      </c>
      <c r="G113" s="94" t="s">
        <v>191</v>
      </c>
      <c r="H113" s="161" t="s">
        <v>170</v>
      </c>
      <c r="I113" s="83" t="s">
        <v>171</v>
      </c>
      <c r="J113" s="94" t="s">
        <v>191</v>
      </c>
    </row>
    <row r="114" spans="1:10" ht="15" customHeight="1">
      <c r="A114" s="95" t="s">
        <v>611</v>
      </c>
      <c r="B114" s="220">
        <v>72226581383</v>
      </c>
      <c r="C114" s="220">
        <v>68896922795</v>
      </c>
      <c r="D114" s="34">
        <v>95.4</v>
      </c>
      <c r="E114" s="220">
        <v>4779800</v>
      </c>
      <c r="F114" s="220">
        <v>4710200</v>
      </c>
      <c r="G114" s="162">
        <v>98.5</v>
      </c>
      <c r="H114" s="220">
        <v>18374548300</v>
      </c>
      <c r="I114" s="220">
        <v>18374548300</v>
      </c>
      <c r="J114" s="41">
        <v>100</v>
      </c>
    </row>
    <row r="115" spans="1:10" ht="15" customHeight="1">
      <c r="A115" s="95" t="s">
        <v>575</v>
      </c>
      <c r="B115" s="220">
        <v>72774755453</v>
      </c>
      <c r="C115" s="220">
        <v>69167339904</v>
      </c>
      <c r="D115" s="34">
        <v>95</v>
      </c>
      <c r="E115" s="220">
        <v>4806500</v>
      </c>
      <c r="F115" s="220">
        <v>4684700</v>
      </c>
      <c r="G115" s="162">
        <v>97.5</v>
      </c>
      <c r="H115" s="220">
        <v>17517499700</v>
      </c>
      <c r="I115" s="220">
        <v>17517499700</v>
      </c>
      <c r="J115" s="41">
        <v>100</v>
      </c>
    </row>
    <row r="116" spans="1:10" ht="15" customHeight="1">
      <c r="A116" s="95" t="s">
        <v>576</v>
      </c>
      <c r="B116" s="220">
        <v>72832504848</v>
      </c>
      <c r="C116" s="220">
        <v>68965644517</v>
      </c>
      <c r="D116" s="34">
        <v>94.7</v>
      </c>
      <c r="E116" s="220">
        <v>4682100</v>
      </c>
      <c r="F116" s="220">
        <v>4560300</v>
      </c>
      <c r="G116" s="162">
        <v>97.4</v>
      </c>
      <c r="H116" s="220">
        <v>16380628500</v>
      </c>
      <c r="I116" s="220">
        <v>16380628500</v>
      </c>
      <c r="J116" s="41">
        <v>100</v>
      </c>
    </row>
    <row r="117" spans="1:10" ht="15" customHeight="1">
      <c r="A117" s="95" t="s">
        <v>598</v>
      </c>
      <c r="B117" s="220">
        <v>71757614224</v>
      </c>
      <c r="C117" s="220">
        <v>67706973095</v>
      </c>
      <c r="D117" s="34">
        <v>94.4</v>
      </c>
      <c r="E117" s="220">
        <v>4626300</v>
      </c>
      <c r="F117" s="220">
        <v>4626300</v>
      </c>
      <c r="G117" s="162">
        <v>100</v>
      </c>
      <c r="H117" s="220">
        <v>17184658400</v>
      </c>
      <c r="I117" s="220">
        <v>17184658400</v>
      </c>
      <c r="J117" s="41">
        <v>100</v>
      </c>
    </row>
    <row r="118" spans="1:10" ht="15" customHeight="1">
      <c r="A118" s="95" t="s">
        <v>610</v>
      </c>
      <c r="B118" s="220">
        <v>70391189522</v>
      </c>
      <c r="C118" s="220">
        <v>66204579040</v>
      </c>
      <c r="D118" s="347">
        <v>94.1</v>
      </c>
      <c r="E118" s="220">
        <v>4356190</v>
      </c>
      <c r="F118" s="220">
        <v>4356190</v>
      </c>
      <c r="G118" s="347">
        <v>100</v>
      </c>
      <c r="H118" s="220">
        <v>18774051200</v>
      </c>
      <c r="I118" s="220">
        <v>18774051200</v>
      </c>
      <c r="J118" s="347">
        <v>100</v>
      </c>
    </row>
    <row r="119" spans="1:10" ht="12" customHeight="1">
      <c r="A119" s="152"/>
      <c r="B119" s="327"/>
      <c r="C119" s="327"/>
      <c r="D119" s="34"/>
      <c r="E119" s="327"/>
      <c r="F119" s="327"/>
      <c r="G119" s="34"/>
      <c r="H119" s="327"/>
      <c r="I119" s="327"/>
      <c r="J119" s="34"/>
    </row>
    <row r="120" spans="1:10" ht="15" customHeight="1">
      <c r="A120" s="95" t="s">
        <v>192</v>
      </c>
      <c r="B120" s="220">
        <v>1793840516</v>
      </c>
      <c r="C120" s="220">
        <v>1684564787</v>
      </c>
      <c r="D120" s="347">
        <v>93.9</v>
      </c>
      <c r="E120" s="223" t="s">
        <v>666</v>
      </c>
      <c r="F120" s="223" t="s">
        <v>666</v>
      </c>
      <c r="G120" s="347">
        <v>0</v>
      </c>
      <c r="H120" s="223" t="s">
        <v>666</v>
      </c>
      <c r="I120" s="223" t="s">
        <v>666</v>
      </c>
      <c r="J120" s="347">
        <v>0</v>
      </c>
    </row>
    <row r="121" spans="1:10" ht="15" customHeight="1">
      <c r="A121" s="152" t="s">
        <v>193</v>
      </c>
      <c r="B121" s="220">
        <v>6006936207</v>
      </c>
      <c r="C121" s="220">
        <v>5809513302</v>
      </c>
      <c r="D121" s="347">
        <v>96.7</v>
      </c>
      <c r="E121" s="223" t="s">
        <v>666</v>
      </c>
      <c r="F121" s="223" t="s">
        <v>666</v>
      </c>
      <c r="G121" s="347">
        <v>0</v>
      </c>
      <c r="H121" s="220">
        <v>12181518700</v>
      </c>
      <c r="I121" s="220">
        <v>12181518700</v>
      </c>
      <c r="J121" s="347">
        <v>100</v>
      </c>
    </row>
    <row r="122" spans="1:10" ht="15" customHeight="1">
      <c r="A122" s="95" t="s">
        <v>194</v>
      </c>
      <c r="B122" s="220">
        <v>3829255763</v>
      </c>
      <c r="C122" s="220">
        <v>3555628920</v>
      </c>
      <c r="D122" s="347">
        <v>92.9</v>
      </c>
      <c r="E122" s="223" t="s">
        <v>666</v>
      </c>
      <c r="F122" s="223" t="s">
        <v>666</v>
      </c>
      <c r="G122" s="347">
        <v>0</v>
      </c>
      <c r="H122" s="223" t="s">
        <v>666</v>
      </c>
      <c r="I122" s="223" t="s">
        <v>666</v>
      </c>
      <c r="J122" s="347">
        <v>0</v>
      </c>
    </row>
    <row r="123" spans="1:10" ht="15" customHeight="1">
      <c r="A123" s="95" t="s">
        <v>195</v>
      </c>
      <c r="B123" s="220">
        <v>8036558963</v>
      </c>
      <c r="C123" s="220">
        <v>7461896978</v>
      </c>
      <c r="D123" s="347">
        <v>92.8</v>
      </c>
      <c r="E123" s="223" t="s">
        <v>666</v>
      </c>
      <c r="F123" s="223" t="s">
        <v>666</v>
      </c>
      <c r="G123" s="347">
        <v>0</v>
      </c>
      <c r="H123" s="220">
        <v>1039799700</v>
      </c>
      <c r="I123" s="220">
        <v>1039799700</v>
      </c>
      <c r="J123" s="347">
        <v>100</v>
      </c>
    </row>
    <row r="124" spans="1:10" ht="15" customHeight="1">
      <c r="A124" s="95" t="s">
        <v>196</v>
      </c>
      <c r="B124" s="220">
        <v>4558000965</v>
      </c>
      <c r="C124" s="220">
        <v>4120323236</v>
      </c>
      <c r="D124" s="347">
        <v>90.4</v>
      </c>
      <c r="E124" s="223" t="s">
        <v>666</v>
      </c>
      <c r="F124" s="223" t="s">
        <v>666</v>
      </c>
      <c r="G124" s="347">
        <v>0</v>
      </c>
      <c r="H124" s="223" t="s">
        <v>666</v>
      </c>
      <c r="I124" s="223" t="s">
        <v>666</v>
      </c>
      <c r="J124" s="347">
        <v>0</v>
      </c>
    </row>
    <row r="125" spans="1:10" ht="15" customHeight="1">
      <c r="A125" s="95" t="s">
        <v>197</v>
      </c>
      <c r="B125" s="220">
        <v>5917058376</v>
      </c>
      <c r="C125" s="220">
        <v>5555935686</v>
      </c>
      <c r="D125" s="347">
        <v>93.9</v>
      </c>
      <c r="E125" s="223" t="s">
        <v>666</v>
      </c>
      <c r="F125" s="223" t="s">
        <v>666</v>
      </c>
      <c r="G125" s="347">
        <v>0</v>
      </c>
      <c r="H125" s="223" t="s">
        <v>666</v>
      </c>
      <c r="I125" s="223" t="s">
        <v>666</v>
      </c>
      <c r="J125" s="347">
        <v>0</v>
      </c>
    </row>
    <row r="126" spans="1:10" ht="15" customHeight="1">
      <c r="A126" s="95" t="s">
        <v>199</v>
      </c>
      <c r="B126" s="220">
        <v>8081277998</v>
      </c>
      <c r="C126" s="220">
        <v>7650863156</v>
      </c>
      <c r="D126" s="347">
        <v>94.7</v>
      </c>
      <c r="E126" s="220">
        <v>26200</v>
      </c>
      <c r="F126" s="220">
        <v>26200</v>
      </c>
      <c r="G126" s="347">
        <v>100</v>
      </c>
      <c r="H126" s="223" t="s">
        <v>666</v>
      </c>
      <c r="I126" s="223" t="s">
        <v>666</v>
      </c>
      <c r="J126" s="347">
        <v>0</v>
      </c>
    </row>
    <row r="127" spans="1:10" ht="15" customHeight="1">
      <c r="A127" s="95" t="s">
        <v>201</v>
      </c>
      <c r="B127" s="220">
        <v>5429905065</v>
      </c>
      <c r="C127" s="220">
        <v>5075735953</v>
      </c>
      <c r="D127" s="347">
        <v>93.5</v>
      </c>
      <c r="E127" s="223" t="s">
        <v>666</v>
      </c>
      <c r="F127" s="223" t="s">
        <v>666</v>
      </c>
      <c r="G127" s="347">
        <v>0</v>
      </c>
      <c r="H127" s="223" t="s">
        <v>666</v>
      </c>
      <c r="I127" s="223" t="s">
        <v>666</v>
      </c>
      <c r="J127" s="347">
        <v>0</v>
      </c>
    </row>
    <row r="128" spans="1:10" ht="15" customHeight="1">
      <c r="A128" s="95" t="s">
        <v>198</v>
      </c>
      <c r="B128" s="220">
        <v>3207414345</v>
      </c>
      <c r="C128" s="220">
        <v>3000879509</v>
      </c>
      <c r="D128" s="347">
        <v>93.6</v>
      </c>
      <c r="E128" s="223" t="s">
        <v>666</v>
      </c>
      <c r="F128" s="223" t="s">
        <v>666</v>
      </c>
      <c r="G128" s="347">
        <v>0</v>
      </c>
      <c r="H128" s="223" t="s">
        <v>666</v>
      </c>
      <c r="I128" s="223" t="s">
        <v>666</v>
      </c>
      <c r="J128" s="347">
        <v>0</v>
      </c>
    </row>
    <row r="129" spans="1:10" ht="15" customHeight="1">
      <c r="A129" s="95" t="s">
        <v>200</v>
      </c>
      <c r="B129" s="220">
        <v>4433468932</v>
      </c>
      <c r="C129" s="220">
        <v>4191376159</v>
      </c>
      <c r="D129" s="347">
        <v>94.5</v>
      </c>
      <c r="E129" s="220">
        <v>139600</v>
      </c>
      <c r="F129" s="220">
        <v>139600</v>
      </c>
      <c r="G129" s="347">
        <v>100</v>
      </c>
      <c r="H129" s="223" t="s">
        <v>666</v>
      </c>
      <c r="I129" s="223" t="s">
        <v>666</v>
      </c>
      <c r="J129" s="347">
        <v>0</v>
      </c>
    </row>
    <row r="130" spans="1:10" ht="15" customHeight="1">
      <c r="A130" s="95" t="s">
        <v>202</v>
      </c>
      <c r="B130" s="220">
        <v>9428455124</v>
      </c>
      <c r="C130" s="220">
        <v>8826073035</v>
      </c>
      <c r="D130" s="347">
        <v>93.6</v>
      </c>
      <c r="E130" s="220">
        <v>176800</v>
      </c>
      <c r="F130" s="220">
        <v>176800</v>
      </c>
      <c r="G130" s="347">
        <v>100</v>
      </c>
      <c r="H130" s="220">
        <v>5552732800</v>
      </c>
      <c r="I130" s="220">
        <v>5552732800</v>
      </c>
      <c r="J130" s="347">
        <v>100</v>
      </c>
    </row>
    <row r="131" spans="1:10" ht="15" customHeight="1">
      <c r="A131" s="95" t="s">
        <v>203</v>
      </c>
      <c r="B131" s="220">
        <v>1611928018</v>
      </c>
      <c r="C131" s="220">
        <v>1539889094</v>
      </c>
      <c r="D131" s="347">
        <v>95.5</v>
      </c>
      <c r="E131" s="220">
        <v>1010600</v>
      </c>
      <c r="F131" s="220">
        <v>1010600</v>
      </c>
      <c r="G131" s="347">
        <v>100</v>
      </c>
      <c r="H131" s="27" t="s">
        <v>666</v>
      </c>
      <c r="I131" s="27" t="s">
        <v>666</v>
      </c>
      <c r="J131" s="347">
        <v>0</v>
      </c>
    </row>
    <row r="132" spans="1:10" ht="15" customHeight="1">
      <c r="A132" s="152" t="s">
        <v>579</v>
      </c>
      <c r="B132" s="220">
        <v>2376604032</v>
      </c>
      <c r="C132" s="220">
        <v>2262474328</v>
      </c>
      <c r="D132" s="347">
        <v>95.2</v>
      </c>
      <c r="E132" s="223" t="s">
        <v>666</v>
      </c>
      <c r="F132" s="223" t="s">
        <v>666</v>
      </c>
      <c r="G132" s="347">
        <v>0</v>
      </c>
      <c r="H132" s="27" t="s">
        <v>666</v>
      </c>
      <c r="I132" s="27" t="s">
        <v>666</v>
      </c>
      <c r="J132" s="347">
        <v>0</v>
      </c>
    </row>
    <row r="133" spans="1:10" ht="15" customHeight="1">
      <c r="A133" s="95" t="s">
        <v>204</v>
      </c>
      <c r="B133" s="220">
        <v>1479332475</v>
      </c>
      <c r="C133" s="220">
        <v>1432922113</v>
      </c>
      <c r="D133" s="347">
        <v>96.9</v>
      </c>
      <c r="E133" s="220">
        <v>2570790</v>
      </c>
      <c r="F133" s="220">
        <v>2570790</v>
      </c>
      <c r="G133" s="347">
        <v>100</v>
      </c>
      <c r="H133" s="27" t="s">
        <v>666</v>
      </c>
      <c r="I133" s="27" t="s">
        <v>666</v>
      </c>
      <c r="J133" s="347">
        <v>0</v>
      </c>
    </row>
    <row r="134" spans="1:10" ht="15" customHeight="1">
      <c r="A134" s="95" t="s">
        <v>205</v>
      </c>
      <c r="B134" s="220">
        <v>827234281</v>
      </c>
      <c r="C134" s="220">
        <v>801891624</v>
      </c>
      <c r="D134" s="347">
        <v>96.9</v>
      </c>
      <c r="E134" s="223" t="s">
        <v>666</v>
      </c>
      <c r="F134" s="223" t="s">
        <v>666</v>
      </c>
      <c r="G134" s="347">
        <v>0</v>
      </c>
      <c r="H134" s="27" t="s">
        <v>666</v>
      </c>
      <c r="I134" s="27" t="s">
        <v>666</v>
      </c>
      <c r="J134" s="347">
        <v>0</v>
      </c>
    </row>
    <row r="135" spans="1:10" ht="15" customHeight="1">
      <c r="A135" s="95" t="s">
        <v>206</v>
      </c>
      <c r="B135" s="220">
        <v>1653667476</v>
      </c>
      <c r="C135" s="220">
        <v>1574911374</v>
      </c>
      <c r="D135" s="347">
        <v>95.2</v>
      </c>
      <c r="E135" s="220">
        <v>372000</v>
      </c>
      <c r="F135" s="220">
        <v>372000</v>
      </c>
      <c r="G135" s="347">
        <v>100</v>
      </c>
      <c r="H135" s="27" t="s">
        <v>666</v>
      </c>
      <c r="I135" s="27" t="s">
        <v>666</v>
      </c>
      <c r="J135" s="347">
        <v>0</v>
      </c>
    </row>
    <row r="136" spans="1:10" ht="15" customHeight="1">
      <c r="A136" s="153" t="s">
        <v>207</v>
      </c>
      <c r="B136" s="221">
        <v>1720250986</v>
      </c>
      <c r="C136" s="221">
        <v>1659699786</v>
      </c>
      <c r="D136" s="348">
        <v>96.5</v>
      </c>
      <c r="E136" s="221">
        <v>60200</v>
      </c>
      <c r="F136" s="221">
        <v>60200</v>
      </c>
      <c r="G136" s="348">
        <v>100</v>
      </c>
      <c r="H136" s="29" t="s">
        <v>666</v>
      </c>
      <c r="I136" s="29" t="s">
        <v>666</v>
      </c>
      <c r="J136" s="348">
        <v>0</v>
      </c>
    </row>
    <row r="137" spans="1:10" ht="12" customHeight="1">
      <c r="A137" s="18"/>
      <c r="B137" s="40"/>
      <c r="C137" s="40"/>
      <c r="D137" s="35"/>
      <c r="E137" s="40"/>
      <c r="F137" s="40"/>
      <c r="G137" s="35"/>
      <c r="H137" s="164"/>
      <c r="I137" s="164"/>
      <c r="J137" s="162"/>
    </row>
    <row r="138" ht="12" customHeight="1">
      <c r="J138" s="17"/>
    </row>
    <row r="139" spans="1:10" ht="13.5" customHeight="1">
      <c r="A139" s="154"/>
      <c r="B139" s="151"/>
      <c r="C139" s="156" t="s">
        <v>541</v>
      </c>
      <c r="D139" s="334"/>
      <c r="E139" s="151"/>
      <c r="F139" s="156" t="s">
        <v>662</v>
      </c>
      <c r="G139" s="38"/>
      <c r="H139" s="37"/>
      <c r="I139" s="156" t="s">
        <v>542</v>
      </c>
      <c r="J139" s="38"/>
    </row>
    <row r="140" spans="1:10" ht="13.5" customHeight="1">
      <c r="A140" s="83" t="s">
        <v>44</v>
      </c>
      <c r="B140" s="83" t="s">
        <v>170</v>
      </c>
      <c r="C140" s="83" t="s">
        <v>171</v>
      </c>
      <c r="D140" s="83" t="s">
        <v>191</v>
      </c>
      <c r="E140" s="83" t="s">
        <v>170</v>
      </c>
      <c r="F140" s="83" t="s">
        <v>171</v>
      </c>
      <c r="G140" s="94" t="s">
        <v>191</v>
      </c>
      <c r="H140" s="161" t="s">
        <v>170</v>
      </c>
      <c r="I140" s="83" t="s">
        <v>171</v>
      </c>
      <c r="J140" s="94" t="s">
        <v>191</v>
      </c>
    </row>
    <row r="141" spans="1:10" ht="15" customHeight="1">
      <c r="A141" s="95" t="s">
        <v>611</v>
      </c>
      <c r="B141" s="220">
        <v>46692950879</v>
      </c>
      <c r="C141" s="220">
        <v>43912157489</v>
      </c>
      <c r="D141" s="35">
        <v>94</v>
      </c>
      <c r="E141" s="220">
        <v>39963500</v>
      </c>
      <c r="F141" s="220">
        <v>39963500</v>
      </c>
      <c r="G141" s="162">
        <v>100</v>
      </c>
      <c r="H141" s="220">
        <v>53121586</v>
      </c>
      <c r="I141" s="220">
        <v>2548465</v>
      </c>
      <c r="J141" s="43">
        <v>4.8</v>
      </c>
    </row>
    <row r="142" spans="1:10" ht="15" customHeight="1">
      <c r="A142" s="95" t="s">
        <v>575</v>
      </c>
      <c r="B142" s="220">
        <v>46148799461</v>
      </c>
      <c r="C142" s="220">
        <v>43072277334</v>
      </c>
      <c r="D142" s="35">
        <v>93.3</v>
      </c>
      <c r="E142" s="220">
        <v>38425200</v>
      </c>
      <c r="F142" s="220">
        <v>38425200</v>
      </c>
      <c r="G142" s="162">
        <v>100</v>
      </c>
      <c r="H142" s="220">
        <v>33976923</v>
      </c>
      <c r="I142" s="220">
        <v>1204883</v>
      </c>
      <c r="J142" s="43">
        <v>3.5</v>
      </c>
    </row>
    <row r="143" spans="1:10" ht="15" customHeight="1">
      <c r="A143" s="95" t="s">
        <v>576</v>
      </c>
      <c r="B143" s="220">
        <v>44636961476</v>
      </c>
      <c r="C143" s="220">
        <v>41679743611</v>
      </c>
      <c r="D143" s="35">
        <v>93.4</v>
      </c>
      <c r="E143" s="220">
        <v>37321800</v>
      </c>
      <c r="F143" s="220">
        <v>37321800</v>
      </c>
      <c r="G143" s="162">
        <v>100</v>
      </c>
      <c r="H143" s="220">
        <v>19927971</v>
      </c>
      <c r="I143" s="220">
        <v>727280</v>
      </c>
      <c r="J143" s="43">
        <v>3.6</v>
      </c>
    </row>
    <row r="144" spans="1:10" ht="15" customHeight="1">
      <c r="A144" s="95" t="s">
        <v>598</v>
      </c>
      <c r="B144" s="220">
        <v>44411816752</v>
      </c>
      <c r="C144" s="220">
        <v>39875827853</v>
      </c>
      <c r="D144" s="35">
        <v>89.8</v>
      </c>
      <c r="E144" s="220">
        <v>36867900</v>
      </c>
      <c r="F144" s="220">
        <v>36867900</v>
      </c>
      <c r="G144" s="162">
        <v>100</v>
      </c>
      <c r="H144" s="220">
        <v>11442130</v>
      </c>
      <c r="I144" s="220">
        <v>411825</v>
      </c>
      <c r="J144" s="43">
        <v>3.6</v>
      </c>
    </row>
    <row r="145" spans="1:10" ht="15" customHeight="1">
      <c r="A145" s="95" t="s">
        <v>610</v>
      </c>
      <c r="B145" s="220">
        <v>43374202682</v>
      </c>
      <c r="C145" s="220">
        <v>39979349060</v>
      </c>
      <c r="D145" s="347">
        <v>92.2</v>
      </c>
      <c r="E145" s="220">
        <v>84617500</v>
      </c>
      <c r="F145" s="220">
        <v>84617500</v>
      </c>
      <c r="G145" s="347">
        <v>100</v>
      </c>
      <c r="H145" s="220">
        <v>5214345</v>
      </c>
      <c r="I145" s="220">
        <v>676027</v>
      </c>
      <c r="J145" s="347">
        <v>13</v>
      </c>
    </row>
    <row r="146" spans="1:10" ht="12" customHeight="1">
      <c r="A146" s="152"/>
      <c r="B146" s="327"/>
      <c r="C146" s="327"/>
      <c r="D146" s="34"/>
      <c r="E146" s="327"/>
      <c r="F146" s="327"/>
      <c r="G146" s="34"/>
      <c r="H146" s="327"/>
      <c r="I146" s="327"/>
      <c r="J146" s="34"/>
    </row>
    <row r="147" spans="1:10" ht="15" customHeight="1">
      <c r="A147" s="95" t="s">
        <v>192</v>
      </c>
      <c r="B147" s="220">
        <v>13354246235</v>
      </c>
      <c r="C147" s="220">
        <v>12024693403</v>
      </c>
      <c r="D147" s="347">
        <v>90</v>
      </c>
      <c r="E147" s="220">
        <v>22643500</v>
      </c>
      <c r="F147" s="220">
        <v>22643500</v>
      </c>
      <c r="G147" s="347">
        <v>100</v>
      </c>
      <c r="H147" s="220">
        <v>4131756</v>
      </c>
      <c r="I147" s="220">
        <v>656027</v>
      </c>
      <c r="J147" s="347">
        <v>15.9</v>
      </c>
    </row>
    <row r="148" spans="1:10" ht="15" customHeight="1">
      <c r="A148" s="152" t="s">
        <v>193</v>
      </c>
      <c r="B148" s="223" t="s">
        <v>666</v>
      </c>
      <c r="C148" s="223" t="s">
        <v>666</v>
      </c>
      <c r="D148" s="347">
        <v>0</v>
      </c>
      <c r="E148" s="223" t="s">
        <v>666</v>
      </c>
      <c r="F148" s="223" t="s">
        <v>666</v>
      </c>
      <c r="G148" s="347">
        <v>0</v>
      </c>
      <c r="H148" s="223" t="s">
        <v>666</v>
      </c>
      <c r="I148" s="27" t="s">
        <v>666</v>
      </c>
      <c r="J148" s="347">
        <v>0</v>
      </c>
    </row>
    <row r="149" spans="1:10" ht="15" customHeight="1">
      <c r="A149" s="95" t="s">
        <v>194</v>
      </c>
      <c r="B149" s="223" t="s">
        <v>666</v>
      </c>
      <c r="C149" s="223" t="s">
        <v>666</v>
      </c>
      <c r="D149" s="347">
        <v>0</v>
      </c>
      <c r="E149" s="223" t="s">
        <v>666</v>
      </c>
      <c r="F149" s="223" t="s">
        <v>666</v>
      </c>
      <c r="G149" s="347">
        <v>0</v>
      </c>
      <c r="H149" s="223" t="s">
        <v>666</v>
      </c>
      <c r="I149" s="42" t="s">
        <v>666</v>
      </c>
      <c r="J149" s="347">
        <v>0</v>
      </c>
    </row>
    <row r="150" spans="1:10" ht="15" customHeight="1">
      <c r="A150" s="95" t="s">
        <v>195</v>
      </c>
      <c r="B150" s="223" t="s">
        <v>666</v>
      </c>
      <c r="C150" s="223" t="s">
        <v>666</v>
      </c>
      <c r="D150" s="347">
        <v>0</v>
      </c>
      <c r="E150" s="223" t="s">
        <v>666</v>
      </c>
      <c r="F150" s="223" t="s">
        <v>666</v>
      </c>
      <c r="G150" s="347">
        <v>0</v>
      </c>
      <c r="H150" s="223" t="s">
        <v>666</v>
      </c>
      <c r="I150" s="27" t="s">
        <v>666</v>
      </c>
      <c r="J150" s="347">
        <v>0</v>
      </c>
    </row>
    <row r="151" spans="1:10" ht="15" customHeight="1">
      <c r="A151" s="95" t="s">
        <v>196</v>
      </c>
      <c r="B151" s="220">
        <v>6566216536</v>
      </c>
      <c r="C151" s="220">
        <v>5873782959</v>
      </c>
      <c r="D151" s="347">
        <v>89.5</v>
      </c>
      <c r="E151" s="223">
        <v>4664000</v>
      </c>
      <c r="F151" s="223">
        <v>4664000</v>
      </c>
      <c r="G151" s="347">
        <v>100</v>
      </c>
      <c r="H151" s="220">
        <v>798269</v>
      </c>
      <c r="I151" s="27" t="s">
        <v>666</v>
      </c>
      <c r="J151" s="347">
        <v>0</v>
      </c>
    </row>
    <row r="152" spans="1:10" ht="15" customHeight="1">
      <c r="A152" s="95" t="s">
        <v>197</v>
      </c>
      <c r="B152" s="223" t="s">
        <v>666</v>
      </c>
      <c r="C152" s="223" t="s">
        <v>666</v>
      </c>
      <c r="D152" s="347">
        <v>0</v>
      </c>
      <c r="E152" s="223" t="s">
        <v>666</v>
      </c>
      <c r="F152" s="223" t="s">
        <v>666</v>
      </c>
      <c r="G152" s="347">
        <v>0</v>
      </c>
      <c r="H152" s="223" t="s">
        <v>666</v>
      </c>
      <c r="I152" s="27" t="s">
        <v>666</v>
      </c>
      <c r="J152" s="347">
        <v>0</v>
      </c>
    </row>
    <row r="153" spans="1:10" ht="15" customHeight="1">
      <c r="A153" s="95" t="s">
        <v>199</v>
      </c>
      <c r="B153" s="220">
        <v>3559048513</v>
      </c>
      <c r="C153" s="220">
        <v>3497071562</v>
      </c>
      <c r="D153" s="347">
        <v>98.3</v>
      </c>
      <c r="E153" s="223">
        <v>5472500</v>
      </c>
      <c r="F153" s="223">
        <v>5472500</v>
      </c>
      <c r="G153" s="347">
        <v>100</v>
      </c>
      <c r="H153" s="223" t="s">
        <v>666</v>
      </c>
      <c r="I153" s="27" t="s">
        <v>666</v>
      </c>
      <c r="J153" s="347">
        <v>0</v>
      </c>
    </row>
    <row r="154" spans="1:10" ht="15" customHeight="1">
      <c r="A154" s="95" t="s">
        <v>201</v>
      </c>
      <c r="B154" s="220">
        <v>1990549800</v>
      </c>
      <c r="C154" s="220">
        <v>1832234850</v>
      </c>
      <c r="D154" s="347">
        <v>92</v>
      </c>
      <c r="E154" s="223">
        <v>6671500</v>
      </c>
      <c r="F154" s="223">
        <v>6671500</v>
      </c>
      <c r="G154" s="347">
        <v>100</v>
      </c>
      <c r="H154" s="220">
        <v>135340</v>
      </c>
      <c r="I154" s="27" t="s">
        <v>666</v>
      </c>
      <c r="J154" s="347">
        <v>0</v>
      </c>
    </row>
    <row r="155" spans="1:10" ht="15" customHeight="1">
      <c r="A155" s="95" t="s">
        <v>198</v>
      </c>
      <c r="B155" s="223" t="s">
        <v>666</v>
      </c>
      <c r="C155" s="223" t="s">
        <v>666</v>
      </c>
      <c r="D155" s="347">
        <v>0</v>
      </c>
      <c r="E155" s="223" t="s">
        <v>666</v>
      </c>
      <c r="F155" s="223" t="s">
        <v>666</v>
      </c>
      <c r="G155" s="347">
        <v>0</v>
      </c>
      <c r="H155" s="223" t="s">
        <v>666</v>
      </c>
      <c r="I155" s="27" t="s">
        <v>666</v>
      </c>
      <c r="J155" s="347">
        <v>0</v>
      </c>
    </row>
    <row r="156" spans="1:10" ht="15" customHeight="1">
      <c r="A156" s="95" t="s">
        <v>200</v>
      </c>
      <c r="B156" s="220">
        <v>1284805511</v>
      </c>
      <c r="C156" s="220">
        <v>1121485161</v>
      </c>
      <c r="D156" s="347">
        <v>87.3</v>
      </c>
      <c r="E156" s="223">
        <v>7007000</v>
      </c>
      <c r="F156" s="223">
        <v>7007000</v>
      </c>
      <c r="G156" s="347">
        <v>100</v>
      </c>
      <c r="H156" s="223" t="s">
        <v>666</v>
      </c>
      <c r="I156" s="27" t="s">
        <v>666</v>
      </c>
      <c r="J156" s="347">
        <v>0</v>
      </c>
    </row>
    <row r="157" spans="1:10" ht="15" customHeight="1">
      <c r="A157" s="95" t="s">
        <v>202</v>
      </c>
      <c r="B157" s="220">
        <v>3290978575</v>
      </c>
      <c r="C157" s="220">
        <v>3065278850</v>
      </c>
      <c r="D157" s="347">
        <v>93.1</v>
      </c>
      <c r="E157" s="223">
        <v>9674500</v>
      </c>
      <c r="F157" s="223">
        <v>9674500</v>
      </c>
      <c r="G157" s="347">
        <v>100</v>
      </c>
      <c r="H157" s="220">
        <v>148980</v>
      </c>
      <c r="I157" s="42">
        <v>20000</v>
      </c>
      <c r="J157" s="347">
        <v>13.4</v>
      </c>
    </row>
    <row r="158" spans="1:10" ht="15" customHeight="1">
      <c r="A158" s="95" t="s">
        <v>203</v>
      </c>
      <c r="B158" s="220">
        <v>11402026079</v>
      </c>
      <c r="C158" s="220">
        <v>10693854225</v>
      </c>
      <c r="D158" s="347">
        <v>93.8</v>
      </c>
      <c r="E158" s="220">
        <v>11269500</v>
      </c>
      <c r="F158" s="220">
        <v>11269500</v>
      </c>
      <c r="G158" s="347">
        <v>100</v>
      </c>
      <c r="H158" s="27" t="s">
        <v>666</v>
      </c>
      <c r="I158" s="27" t="s">
        <v>666</v>
      </c>
      <c r="J158" s="347">
        <v>0</v>
      </c>
    </row>
    <row r="159" spans="1:10" ht="15" customHeight="1">
      <c r="A159" s="152" t="s">
        <v>579</v>
      </c>
      <c r="B159" s="223" t="s">
        <v>666</v>
      </c>
      <c r="C159" s="223" t="s">
        <v>666</v>
      </c>
      <c r="D159" s="347">
        <v>0</v>
      </c>
      <c r="E159" s="223" t="s">
        <v>666</v>
      </c>
      <c r="F159" s="223" t="s">
        <v>666</v>
      </c>
      <c r="G159" s="347">
        <v>0</v>
      </c>
      <c r="H159" s="27" t="s">
        <v>666</v>
      </c>
      <c r="I159" s="27" t="s">
        <v>666</v>
      </c>
      <c r="J159" s="347">
        <v>0</v>
      </c>
    </row>
    <row r="160" spans="1:10" ht="15" customHeight="1">
      <c r="A160" s="95" t="s">
        <v>204</v>
      </c>
      <c r="B160" s="220">
        <v>991758418</v>
      </c>
      <c r="C160" s="220">
        <v>957733035</v>
      </c>
      <c r="D160" s="347">
        <v>96.6</v>
      </c>
      <c r="E160" s="220">
        <v>8079500</v>
      </c>
      <c r="F160" s="220">
        <v>8079500</v>
      </c>
      <c r="G160" s="347">
        <v>100</v>
      </c>
      <c r="H160" s="27" t="s">
        <v>666</v>
      </c>
      <c r="I160" s="27" t="s">
        <v>666</v>
      </c>
      <c r="J160" s="347">
        <v>0</v>
      </c>
    </row>
    <row r="161" spans="1:10" ht="15" customHeight="1">
      <c r="A161" s="95" t="s">
        <v>205</v>
      </c>
      <c r="B161" s="223" t="s">
        <v>666</v>
      </c>
      <c r="C161" s="223" t="s">
        <v>666</v>
      </c>
      <c r="D161" s="347">
        <v>0</v>
      </c>
      <c r="E161" s="223" t="s">
        <v>666</v>
      </c>
      <c r="F161" s="223" t="s">
        <v>666</v>
      </c>
      <c r="G161" s="347">
        <v>0</v>
      </c>
      <c r="H161" s="27" t="s">
        <v>666</v>
      </c>
      <c r="I161" s="27" t="s">
        <v>666</v>
      </c>
      <c r="J161" s="347">
        <v>0</v>
      </c>
    </row>
    <row r="162" spans="1:10" ht="15" customHeight="1">
      <c r="A162" s="95" t="s">
        <v>206</v>
      </c>
      <c r="B162" s="220">
        <v>167029073</v>
      </c>
      <c r="C162" s="220">
        <v>165829073</v>
      </c>
      <c r="D162" s="347">
        <v>99.3</v>
      </c>
      <c r="E162" s="220">
        <v>4620000</v>
      </c>
      <c r="F162" s="220">
        <v>4620000</v>
      </c>
      <c r="G162" s="347">
        <v>100</v>
      </c>
      <c r="H162" s="27" t="s">
        <v>666</v>
      </c>
      <c r="I162" s="27" t="s">
        <v>666</v>
      </c>
      <c r="J162" s="347">
        <v>0</v>
      </c>
    </row>
    <row r="163" spans="1:10" ht="15" customHeight="1">
      <c r="A163" s="153" t="s">
        <v>207</v>
      </c>
      <c r="B163" s="221">
        <v>767543942</v>
      </c>
      <c r="C163" s="221">
        <v>747385942</v>
      </c>
      <c r="D163" s="348">
        <v>97.4</v>
      </c>
      <c r="E163" s="221">
        <v>4515500</v>
      </c>
      <c r="F163" s="221">
        <v>4515500</v>
      </c>
      <c r="G163" s="348">
        <v>100</v>
      </c>
      <c r="H163" s="29" t="s">
        <v>666</v>
      </c>
      <c r="I163" s="29" t="s">
        <v>666</v>
      </c>
      <c r="J163" s="348">
        <v>0</v>
      </c>
    </row>
    <row r="164" spans="1:10" ht="12" customHeight="1">
      <c r="A164" s="17"/>
      <c r="B164" s="164"/>
      <c r="C164" s="164"/>
      <c r="D164" s="162"/>
      <c r="E164" s="53"/>
      <c r="F164" s="53"/>
      <c r="G164" s="53"/>
      <c r="H164" s="40"/>
      <c r="I164" s="40"/>
      <c r="J164" s="35"/>
    </row>
    <row r="165" spans="1:10" ht="12" customHeight="1">
      <c r="A165" s="18"/>
      <c r="B165" s="164"/>
      <c r="C165" s="164"/>
      <c r="D165" s="162"/>
      <c r="E165" s="53"/>
      <c r="F165" s="53"/>
      <c r="G165" s="53"/>
      <c r="H165" s="40"/>
      <c r="I165" s="40"/>
      <c r="J165" s="35"/>
    </row>
    <row r="166" ht="15.75" customHeight="1">
      <c r="J166" s="17"/>
    </row>
    <row r="167" spans="1:4" ht="13.5" customHeight="1">
      <c r="A167" s="154"/>
      <c r="B167" s="151"/>
      <c r="C167" s="267" t="s">
        <v>181</v>
      </c>
      <c r="D167" s="38"/>
    </row>
    <row r="168" spans="1:4" ht="13.5" customHeight="1">
      <c r="A168" s="83" t="s">
        <v>44</v>
      </c>
      <c r="B168" s="158" t="s">
        <v>170</v>
      </c>
      <c r="C168" s="158" t="s">
        <v>171</v>
      </c>
      <c r="D168" s="157" t="s">
        <v>191</v>
      </c>
    </row>
    <row r="169" spans="1:4" ht="15" customHeight="1">
      <c r="A169" s="95" t="s">
        <v>611</v>
      </c>
      <c r="B169" s="220">
        <v>782095601</v>
      </c>
      <c r="C169" s="220">
        <v>470022945</v>
      </c>
      <c r="D169" s="34">
        <v>60.1</v>
      </c>
    </row>
    <row r="170" spans="1:4" ht="15" customHeight="1">
      <c r="A170" s="95" t="s">
        <v>575</v>
      </c>
      <c r="B170" s="220">
        <v>289038585</v>
      </c>
      <c r="C170" s="220">
        <v>31463881</v>
      </c>
      <c r="D170" s="34">
        <v>10.9</v>
      </c>
    </row>
    <row r="171" spans="1:4" ht="15" customHeight="1">
      <c r="A171" s="95" t="s">
        <v>576</v>
      </c>
      <c r="B171" s="220">
        <v>209983960</v>
      </c>
      <c r="C171" s="220">
        <v>13335844</v>
      </c>
      <c r="D171" s="34">
        <v>6.4</v>
      </c>
    </row>
    <row r="172" spans="1:4" ht="15" customHeight="1">
      <c r="A172" s="95" t="s">
        <v>598</v>
      </c>
      <c r="B172" s="220">
        <v>163148906</v>
      </c>
      <c r="C172" s="220">
        <v>10783998</v>
      </c>
      <c r="D172" s="34">
        <v>6.6</v>
      </c>
    </row>
    <row r="173" spans="1:4" ht="15" customHeight="1">
      <c r="A173" s="95" t="s">
        <v>610</v>
      </c>
      <c r="B173" s="220">
        <v>113483229</v>
      </c>
      <c r="C173" s="220">
        <v>7478547</v>
      </c>
      <c r="D173" s="347">
        <v>6.6</v>
      </c>
    </row>
    <row r="174" spans="1:9" ht="12" customHeight="1">
      <c r="A174" s="152"/>
      <c r="B174" s="327"/>
      <c r="C174" s="327"/>
      <c r="D174" s="34"/>
      <c r="E174" s="327"/>
      <c r="F174" s="327"/>
      <c r="G174" s="34"/>
      <c r="H174" s="327"/>
      <c r="I174" s="327"/>
    </row>
    <row r="175" spans="1:4" ht="15" customHeight="1">
      <c r="A175" s="95" t="s">
        <v>192</v>
      </c>
      <c r="B175" s="220">
        <v>73503000</v>
      </c>
      <c r="C175" s="220">
        <v>5597299</v>
      </c>
      <c r="D175" s="347">
        <v>7.6</v>
      </c>
    </row>
    <row r="176" spans="1:4" ht="15" customHeight="1">
      <c r="A176" s="152" t="s">
        <v>193</v>
      </c>
      <c r="B176" s="223" t="s">
        <v>666</v>
      </c>
      <c r="C176" s="223" t="s">
        <v>666</v>
      </c>
      <c r="D176" s="347">
        <v>0</v>
      </c>
    </row>
    <row r="177" spans="1:4" ht="15" customHeight="1">
      <c r="A177" s="95" t="s">
        <v>194</v>
      </c>
      <c r="B177" s="223" t="s">
        <v>666</v>
      </c>
      <c r="C177" s="223" t="s">
        <v>666</v>
      </c>
      <c r="D177" s="347">
        <v>0</v>
      </c>
    </row>
    <row r="178" spans="1:4" ht="15" customHeight="1">
      <c r="A178" s="95" t="s">
        <v>195</v>
      </c>
      <c r="B178" s="223" t="s">
        <v>666</v>
      </c>
      <c r="C178" s="223" t="s">
        <v>666</v>
      </c>
      <c r="D178" s="347">
        <v>0</v>
      </c>
    </row>
    <row r="179" spans="1:4" ht="15" customHeight="1">
      <c r="A179" s="95" t="s">
        <v>196</v>
      </c>
      <c r="B179" s="220">
        <v>5445977</v>
      </c>
      <c r="C179" s="220">
        <v>115224</v>
      </c>
      <c r="D179" s="347">
        <v>2.1</v>
      </c>
    </row>
    <row r="180" spans="1:4" ht="15" customHeight="1">
      <c r="A180" s="95" t="s">
        <v>197</v>
      </c>
      <c r="B180" s="223" t="s">
        <v>666</v>
      </c>
      <c r="C180" s="223" t="s">
        <v>666</v>
      </c>
      <c r="D180" s="347">
        <v>0</v>
      </c>
    </row>
    <row r="181" spans="1:4" ht="15" customHeight="1">
      <c r="A181" s="95" t="s">
        <v>199</v>
      </c>
      <c r="B181" s="220">
        <v>467375</v>
      </c>
      <c r="C181" s="220">
        <v>100000</v>
      </c>
      <c r="D181" s="347">
        <v>21.4</v>
      </c>
    </row>
    <row r="182" spans="1:4" ht="15" customHeight="1">
      <c r="A182" s="95" t="s">
        <v>201</v>
      </c>
      <c r="B182" s="220">
        <v>912408</v>
      </c>
      <c r="C182" s="220">
        <v>109566</v>
      </c>
      <c r="D182" s="347">
        <v>12</v>
      </c>
    </row>
    <row r="183" spans="1:4" ht="15" customHeight="1">
      <c r="A183" s="95" t="s">
        <v>198</v>
      </c>
      <c r="B183" s="223" t="s">
        <v>666</v>
      </c>
      <c r="C183" s="223" t="s">
        <v>666</v>
      </c>
      <c r="D183" s="347">
        <v>0</v>
      </c>
    </row>
    <row r="184" spans="1:4" ht="15" customHeight="1">
      <c r="A184" s="95" t="s">
        <v>200</v>
      </c>
      <c r="B184" s="220">
        <v>631750</v>
      </c>
      <c r="C184" s="220">
        <v>40875</v>
      </c>
      <c r="D184" s="347">
        <v>6.5</v>
      </c>
    </row>
    <row r="185" spans="1:4" ht="15" customHeight="1">
      <c r="A185" s="95" t="s">
        <v>202</v>
      </c>
      <c r="B185" s="220">
        <v>28418453</v>
      </c>
      <c r="C185" s="220">
        <v>1357621</v>
      </c>
      <c r="D185" s="347">
        <v>4.8</v>
      </c>
    </row>
    <row r="186" spans="1:4" ht="15" customHeight="1">
      <c r="A186" s="95" t="s">
        <v>203</v>
      </c>
      <c r="B186" s="220">
        <v>38523</v>
      </c>
      <c r="C186" s="223" t="s">
        <v>666</v>
      </c>
      <c r="D186" s="347">
        <v>0</v>
      </c>
    </row>
    <row r="187" spans="1:4" ht="15" customHeight="1">
      <c r="A187" s="152" t="s">
        <v>579</v>
      </c>
      <c r="B187" s="223" t="s">
        <v>666</v>
      </c>
      <c r="C187" s="223" t="s">
        <v>666</v>
      </c>
      <c r="D187" s="347">
        <v>0</v>
      </c>
    </row>
    <row r="188" spans="1:4" ht="15" customHeight="1">
      <c r="A188" s="95" t="s">
        <v>204</v>
      </c>
      <c r="B188" s="220">
        <v>3164743</v>
      </c>
      <c r="C188" s="220">
        <v>0</v>
      </c>
      <c r="D188" s="347">
        <v>0</v>
      </c>
    </row>
    <row r="189" spans="1:4" ht="15" customHeight="1">
      <c r="A189" s="95" t="s">
        <v>205</v>
      </c>
      <c r="B189" s="223" t="s">
        <v>666</v>
      </c>
      <c r="C189" s="223" t="s">
        <v>666</v>
      </c>
      <c r="D189" s="347">
        <v>0</v>
      </c>
    </row>
    <row r="190" spans="1:4" ht="15" customHeight="1">
      <c r="A190" s="95" t="s">
        <v>206</v>
      </c>
      <c r="B190" s="220">
        <v>85000</v>
      </c>
      <c r="C190" s="220">
        <v>85000</v>
      </c>
      <c r="D190" s="347">
        <v>100</v>
      </c>
    </row>
    <row r="191" spans="1:4" ht="15" customHeight="1">
      <c r="A191" s="153" t="s">
        <v>207</v>
      </c>
      <c r="B191" s="221">
        <v>816000</v>
      </c>
      <c r="C191" s="221">
        <v>72962</v>
      </c>
      <c r="D191" s="348">
        <v>8.9</v>
      </c>
    </row>
    <row r="192" spans="1:10" ht="12" customHeight="1">
      <c r="A192" s="3" t="s">
        <v>453</v>
      </c>
      <c r="J192" s="17"/>
    </row>
    <row r="193" spans="1:10" ht="12" customHeight="1">
      <c r="A193" s="3" t="s">
        <v>543</v>
      </c>
      <c r="J193" s="17"/>
    </row>
    <row r="194" ht="12" customHeight="1">
      <c r="J194" s="17"/>
    </row>
    <row r="195" ht="12" customHeight="1">
      <c r="J195" s="17"/>
    </row>
    <row r="196" ht="12" customHeight="1">
      <c r="J196" s="17"/>
    </row>
    <row r="197" ht="12" customHeight="1">
      <c r="J197" s="17"/>
    </row>
    <row r="198" ht="12" customHeight="1">
      <c r="J198" s="17"/>
    </row>
    <row r="199" ht="12" customHeight="1">
      <c r="J199" s="17"/>
    </row>
    <row r="200" ht="12" customHeight="1">
      <c r="J200" s="17"/>
    </row>
    <row r="201" ht="12" customHeight="1">
      <c r="J201" s="17"/>
    </row>
    <row r="202" ht="11.25">
      <c r="J202" s="17"/>
    </row>
    <row r="203" ht="11.25">
      <c r="J203" s="17"/>
    </row>
    <row r="204" ht="11.25">
      <c r="J204" s="17"/>
    </row>
    <row r="205" ht="11.25">
      <c r="J205" s="17"/>
    </row>
    <row r="206" ht="11.25">
      <c r="J206" s="17"/>
    </row>
    <row r="207" ht="11.25">
      <c r="J207" s="17"/>
    </row>
    <row r="208" ht="11.25">
      <c r="J208" s="17"/>
    </row>
    <row r="209" ht="11.25">
      <c r="J209" s="17"/>
    </row>
    <row r="210" ht="11.25">
      <c r="J210" s="17"/>
    </row>
    <row r="211" ht="11.25">
      <c r="J211" s="17"/>
    </row>
    <row r="212" ht="11.25">
      <c r="J212" s="17"/>
    </row>
    <row r="213" ht="11.25">
      <c r="J213" s="17"/>
    </row>
    <row r="214" ht="11.25">
      <c r="J214" s="17"/>
    </row>
    <row r="215" ht="11.25">
      <c r="J215" s="17"/>
    </row>
    <row r="216" ht="11.25">
      <c r="J216" s="17"/>
    </row>
    <row r="217" ht="11.25">
      <c r="J217" s="17"/>
    </row>
    <row r="218" ht="11.25">
      <c r="J218" s="17"/>
    </row>
    <row r="219" ht="11.25">
      <c r="J219" s="17"/>
    </row>
    <row r="220" ht="11.25">
      <c r="J220" s="17"/>
    </row>
    <row r="221" ht="11.25">
      <c r="J221" s="17"/>
    </row>
    <row r="222" ht="11.25">
      <c r="J222" s="17"/>
    </row>
    <row r="223" ht="11.25">
      <c r="J223" s="17"/>
    </row>
    <row r="224" ht="11.25">
      <c r="J224" s="17"/>
    </row>
    <row r="225" ht="11.25">
      <c r="J225" s="17"/>
    </row>
    <row r="226" ht="11.25">
      <c r="J226" s="17"/>
    </row>
    <row r="227" ht="11.25">
      <c r="J227" s="17"/>
    </row>
    <row r="228" ht="11.25">
      <c r="J228" s="17"/>
    </row>
    <row r="229" ht="11.25">
      <c r="J229" s="17"/>
    </row>
    <row r="230" ht="11.25">
      <c r="J230" s="17"/>
    </row>
    <row r="231" ht="11.25">
      <c r="J231" s="17"/>
    </row>
    <row r="232" ht="11.25">
      <c r="J232" s="17"/>
    </row>
  </sheetData>
  <printOptions/>
  <pageMargins left="0.5905511811023623" right="0.59" top="0.5905511811023623" bottom="0.58" header="0.5118110236220472" footer="0.35"/>
  <pageSetup horizontalDpi="600" verticalDpi="600" orientation="portrait" paperSize="9" r:id="rId1"/>
  <rowBreaks count="3" manualBreakCount="3">
    <brk id="55" max="255" man="1"/>
    <brk id="110" max="255" man="1"/>
    <brk id="1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334"/>
  <sheetViews>
    <sheetView workbookViewId="0" topLeftCell="A5">
      <selection activeCell="J31" sqref="J31"/>
    </sheetView>
  </sheetViews>
  <sheetFormatPr defaultColWidth="9.00390625" defaultRowHeight="12.75"/>
  <cols>
    <col min="1" max="1" width="9.375" style="3" customWidth="1"/>
    <col min="2" max="12" width="11.25390625" style="3" customWidth="1"/>
    <col min="13" max="13" width="10.875" style="3" customWidth="1"/>
    <col min="14" max="15" width="10.625" style="3" customWidth="1"/>
    <col min="16" max="16384" width="8.875" style="3" customWidth="1"/>
  </cols>
  <sheetData>
    <row r="1" spans="1:2" ht="15.75" customHeight="1">
      <c r="A1" s="52" t="s">
        <v>646</v>
      </c>
      <c r="B1" s="1"/>
    </row>
    <row r="2" spans="1:10" ht="4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9" ht="15" customHeight="1">
      <c r="A3" s="171"/>
      <c r="B3" s="165" t="s">
        <v>556</v>
      </c>
      <c r="C3" s="21"/>
      <c r="D3" s="22" t="s">
        <v>454</v>
      </c>
      <c r="E3" s="63"/>
      <c r="F3" s="165" t="s">
        <v>455</v>
      </c>
      <c r="G3" s="63"/>
      <c r="H3" s="165" t="s">
        <v>456</v>
      </c>
      <c r="I3" s="21"/>
    </row>
    <row r="4" spans="1:9" ht="15" customHeight="1">
      <c r="A4" s="83" t="s">
        <v>457</v>
      </c>
      <c r="B4" s="172" t="s">
        <v>209</v>
      </c>
      <c r="C4" s="158" t="s">
        <v>210</v>
      </c>
      <c r="D4" s="161" t="s">
        <v>209</v>
      </c>
      <c r="E4" s="158" t="s">
        <v>210</v>
      </c>
      <c r="F4" s="83" t="s">
        <v>209</v>
      </c>
      <c r="G4" s="158" t="s">
        <v>210</v>
      </c>
      <c r="H4" s="83" t="s">
        <v>209</v>
      </c>
      <c r="I4" s="157" t="s">
        <v>210</v>
      </c>
    </row>
    <row r="5" spans="1:9" ht="15" customHeight="1">
      <c r="A5" s="170" t="s">
        <v>617</v>
      </c>
      <c r="B5" s="226">
        <v>1727657017</v>
      </c>
      <c r="C5" s="226">
        <v>1651771157</v>
      </c>
      <c r="D5" s="226">
        <v>599361358</v>
      </c>
      <c r="E5" s="226">
        <v>578168480</v>
      </c>
      <c r="F5" s="226">
        <v>447903950</v>
      </c>
      <c r="G5" s="226">
        <v>439900877</v>
      </c>
      <c r="H5" s="226">
        <v>151457408</v>
      </c>
      <c r="I5" s="229">
        <v>138267603</v>
      </c>
    </row>
    <row r="6" spans="1:9" s="49" customFormat="1" ht="15" customHeight="1">
      <c r="A6" s="170" t="s">
        <v>490</v>
      </c>
      <c r="B6" s="226">
        <v>1859830902</v>
      </c>
      <c r="C6" s="226">
        <v>1789786887</v>
      </c>
      <c r="D6" s="226">
        <v>753612495</v>
      </c>
      <c r="E6" s="226">
        <v>733909547</v>
      </c>
      <c r="F6" s="226">
        <v>603233388</v>
      </c>
      <c r="G6" s="226">
        <v>596156214</v>
      </c>
      <c r="H6" s="226">
        <v>150379107</v>
      </c>
      <c r="I6" s="229">
        <v>137753333</v>
      </c>
    </row>
    <row r="7" spans="1:9" s="49" customFormat="1" ht="15" customHeight="1">
      <c r="A7" s="170" t="s">
        <v>544</v>
      </c>
      <c r="B7" s="226">
        <v>1679786134</v>
      </c>
      <c r="C7" s="226">
        <v>1612207002</v>
      </c>
      <c r="D7" s="226">
        <v>673219478</v>
      </c>
      <c r="E7" s="226">
        <v>654735462</v>
      </c>
      <c r="F7" s="226">
        <v>536015348</v>
      </c>
      <c r="G7" s="226">
        <v>529387705</v>
      </c>
      <c r="H7" s="226">
        <v>137204130</v>
      </c>
      <c r="I7" s="229">
        <v>125347757</v>
      </c>
    </row>
    <row r="8" spans="1:9" s="49" customFormat="1" ht="15" customHeight="1">
      <c r="A8" s="170" t="s">
        <v>618</v>
      </c>
      <c r="B8" s="226">
        <v>1512941225</v>
      </c>
      <c r="C8" s="226">
        <v>1457323147</v>
      </c>
      <c r="D8" s="226">
        <v>549591134</v>
      </c>
      <c r="E8" s="226">
        <v>533310612</v>
      </c>
      <c r="F8" s="226">
        <v>425760878</v>
      </c>
      <c r="G8" s="226">
        <v>420227243</v>
      </c>
      <c r="H8" s="226">
        <v>123830256</v>
      </c>
      <c r="I8" s="229">
        <v>113083369</v>
      </c>
    </row>
    <row r="9" spans="1:9" s="49" customFormat="1" ht="12" customHeight="1">
      <c r="A9" s="50"/>
      <c r="B9" s="265"/>
      <c r="C9" s="226"/>
      <c r="D9" s="226"/>
      <c r="E9" s="226"/>
      <c r="F9" s="226"/>
      <c r="G9" s="226"/>
      <c r="H9" s="226"/>
      <c r="I9" s="229"/>
    </row>
    <row r="10" spans="1:9" s="49" customFormat="1" ht="15" customHeight="1">
      <c r="A10" s="170" t="s">
        <v>212</v>
      </c>
      <c r="B10" s="227">
        <v>33214219</v>
      </c>
      <c r="C10" s="226">
        <v>32393217</v>
      </c>
      <c r="D10" s="226">
        <v>11373241</v>
      </c>
      <c r="E10" s="226">
        <v>10980494</v>
      </c>
      <c r="F10" s="226">
        <v>7764272</v>
      </c>
      <c r="G10" s="226">
        <v>7624730</v>
      </c>
      <c r="H10" s="226">
        <v>3608969</v>
      </c>
      <c r="I10" s="229">
        <v>3355764</v>
      </c>
    </row>
    <row r="11" spans="1:9" s="49" customFormat="1" ht="15" customHeight="1">
      <c r="A11" s="264" t="s">
        <v>214</v>
      </c>
      <c r="B11" s="227">
        <v>117315239</v>
      </c>
      <c r="C11" s="226">
        <v>112720221</v>
      </c>
      <c r="D11" s="226">
        <v>30383631</v>
      </c>
      <c r="E11" s="226">
        <v>28589653</v>
      </c>
      <c r="F11" s="226">
        <v>22600352</v>
      </c>
      <c r="G11" s="226">
        <v>21978524</v>
      </c>
      <c r="H11" s="226">
        <v>7783279</v>
      </c>
      <c r="I11" s="229">
        <v>6611129</v>
      </c>
    </row>
    <row r="12" spans="1:9" s="49" customFormat="1" ht="15" customHeight="1">
      <c r="A12" s="170" t="s">
        <v>215</v>
      </c>
      <c r="B12" s="227">
        <v>40470444</v>
      </c>
      <c r="C12" s="226">
        <v>37466088</v>
      </c>
      <c r="D12" s="226">
        <v>8766967</v>
      </c>
      <c r="E12" s="226">
        <v>8246686</v>
      </c>
      <c r="F12" s="226">
        <v>6536811</v>
      </c>
      <c r="G12" s="226">
        <v>6339499</v>
      </c>
      <c r="H12" s="226">
        <v>2230156</v>
      </c>
      <c r="I12" s="229">
        <v>1907187</v>
      </c>
    </row>
    <row r="13" spans="1:9" s="49" customFormat="1" ht="15" customHeight="1">
      <c r="A13" s="170" t="s">
        <v>213</v>
      </c>
      <c r="B13" s="227">
        <v>30116711</v>
      </c>
      <c r="C13" s="226">
        <v>28453811</v>
      </c>
      <c r="D13" s="226">
        <v>15199243</v>
      </c>
      <c r="E13" s="226">
        <v>14388704</v>
      </c>
      <c r="F13" s="226">
        <v>7997014</v>
      </c>
      <c r="G13" s="226">
        <v>7810838</v>
      </c>
      <c r="H13" s="226">
        <v>7202229</v>
      </c>
      <c r="I13" s="229">
        <v>6577866</v>
      </c>
    </row>
    <row r="14" spans="1:9" s="49" customFormat="1" ht="15" customHeight="1">
      <c r="A14" s="170" t="s">
        <v>211</v>
      </c>
      <c r="B14" s="227">
        <v>336199346</v>
      </c>
      <c r="C14" s="226">
        <v>331815322</v>
      </c>
      <c r="D14" s="226">
        <v>164693374</v>
      </c>
      <c r="E14" s="226">
        <v>163302876</v>
      </c>
      <c r="F14" s="226">
        <v>159511825</v>
      </c>
      <c r="G14" s="226">
        <v>158685508</v>
      </c>
      <c r="H14" s="226">
        <v>5181549</v>
      </c>
      <c r="I14" s="229">
        <v>4617368</v>
      </c>
    </row>
    <row r="15" spans="1:9" s="49" customFormat="1" ht="15" customHeight="1">
      <c r="A15" s="170" t="s">
        <v>225</v>
      </c>
      <c r="B15" s="227">
        <v>197532316</v>
      </c>
      <c r="C15" s="226">
        <v>188902116</v>
      </c>
      <c r="D15" s="226">
        <v>47504204</v>
      </c>
      <c r="E15" s="226">
        <v>46027544</v>
      </c>
      <c r="F15" s="226">
        <v>35824750</v>
      </c>
      <c r="G15" s="226">
        <v>35379480</v>
      </c>
      <c r="H15" s="226">
        <v>11679454</v>
      </c>
      <c r="I15" s="229">
        <v>10648064</v>
      </c>
    </row>
    <row r="16" spans="1:9" s="49" customFormat="1" ht="15" customHeight="1">
      <c r="A16" s="170" t="s">
        <v>219</v>
      </c>
      <c r="B16" s="227">
        <v>109691983</v>
      </c>
      <c r="C16" s="226">
        <v>103805367</v>
      </c>
      <c r="D16" s="226">
        <v>42813214</v>
      </c>
      <c r="E16" s="226">
        <v>40511386</v>
      </c>
      <c r="F16" s="226">
        <v>31608366</v>
      </c>
      <c r="G16" s="226">
        <v>30731048</v>
      </c>
      <c r="H16" s="226">
        <v>11204848</v>
      </c>
      <c r="I16" s="229">
        <v>9780338</v>
      </c>
    </row>
    <row r="17" spans="1:9" s="49" customFormat="1" ht="15" customHeight="1">
      <c r="A17" s="170" t="s">
        <v>220</v>
      </c>
      <c r="B17" s="227">
        <v>70360043</v>
      </c>
      <c r="C17" s="226">
        <v>64242147</v>
      </c>
      <c r="D17" s="226">
        <v>29916135</v>
      </c>
      <c r="E17" s="226">
        <v>28471588</v>
      </c>
      <c r="F17" s="226">
        <v>20819241</v>
      </c>
      <c r="G17" s="226">
        <v>20349273</v>
      </c>
      <c r="H17" s="226">
        <v>9096894</v>
      </c>
      <c r="I17" s="229">
        <v>8122315</v>
      </c>
    </row>
    <row r="18" spans="1:9" s="49" customFormat="1" ht="15" customHeight="1">
      <c r="A18" s="170" t="s">
        <v>216</v>
      </c>
      <c r="B18" s="227">
        <v>200774779</v>
      </c>
      <c r="C18" s="226">
        <v>194283997</v>
      </c>
      <c r="D18" s="226">
        <v>54109974</v>
      </c>
      <c r="E18" s="226">
        <v>51713426</v>
      </c>
      <c r="F18" s="226">
        <v>31434112</v>
      </c>
      <c r="G18" s="226">
        <v>30719658</v>
      </c>
      <c r="H18" s="226">
        <v>22675862</v>
      </c>
      <c r="I18" s="229">
        <v>20993768</v>
      </c>
    </row>
    <row r="19" spans="1:9" s="49" customFormat="1" ht="15" customHeight="1">
      <c r="A19" s="170" t="s">
        <v>231</v>
      </c>
      <c r="B19" s="227">
        <v>24496296</v>
      </c>
      <c r="C19" s="226">
        <v>23913338</v>
      </c>
      <c r="D19" s="226">
        <v>9447087</v>
      </c>
      <c r="E19" s="226">
        <v>9290327</v>
      </c>
      <c r="F19" s="226">
        <v>6987658</v>
      </c>
      <c r="G19" s="226">
        <v>6946129</v>
      </c>
      <c r="H19" s="226">
        <v>2459429</v>
      </c>
      <c r="I19" s="229">
        <v>2344198</v>
      </c>
    </row>
    <row r="20" spans="1:9" s="49" customFormat="1" ht="15" customHeight="1">
      <c r="A20" s="170" t="s">
        <v>217</v>
      </c>
      <c r="B20" s="227">
        <v>109296772</v>
      </c>
      <c r="C20" s="226">
        <v>105460695</v>
      </c>
      <c r="D20" s="226">
        <v>37240616</v>
      </c>
      <c r="E20" s="226">
        <v>36409448</v>
      </c>
      <c r="F20" s="226">
        <v>22768636</v>
      </c>
      <c r="G20" s="226">
        <v>22479606</v>
      </c>
      <c r="H20" s="226">
        <v>14471980</v>
      </c>
      <c r="I20" s="229">
        <v>13929842</v>
      </c>
    </row>
    <row r="21" spans="1:9" s="49" customFormat="1" ht="15" customHeight="1">
      <c r="A21" s="170" t="s">
        <v>218</v>
      </c>
      <c r="B21" s="227">
        <v>65503711</v>
      </c>
      <c r="C21" s="226">
        <v>62146542</v>
      </c>
      <c r="D21" s="226">
        <v>23919450</v>
      </c>
      <c r="E21" s="226">
        <v>23257325</v>
      </c>
      <c r="F21" s="226">
        <v>15835839</v>
      </c>
      <c r="G21" s="226">
        <v>15681821</v>
      </c>
      <c r="H21" s="226">
        <v>8083611</v>
      </c>
      <c r="I21" s="229">
        <v>7575504</v>
      </c>
    </row>
    <row r="22" spans="1:9" s="49" customFormat="1" ht="15" customHeight="1">
      <c r="A22" s="170" t="s">
        <v>227</v>
      </c>
      <c r="B22" s="227">
        <v>15045646</v>
      </c>
      <c r="C22" s="226">
        <v>14680407</v>
      </c>
      <c r="D22" s="226">
        <v>7036706</v>
      </c>
      <c r="E22" s="226">
        <v>6874956</v>
      </c>
      <c r="F22" s="226">
        <v>5484486</v>
      </c>
      <c r="G22" s="226">
        <v>5442368</v>
      </c>
      <c r="H22" s="226">
        <v>1552220</v>
      </c>
      <c r="I22" s="229">
        <v>1432588</v>
      </c>
    </row>
    <row r="23" spans="1:9" s="49" customFormat="1" ht="15" customHeight="1">
      <c r="A23" s="170" t="s">
        <v>228</v>
      </c>
      <c r="B23" s="227">
        <v>19440265</v>
      </c>
      <c r="C23" s="226">
        <v>19133417</v>
      </c>
      <c r="D23" s="226">
        <v>7441684</v>
      </c>
      <c r="E23" s="226">
        <v>7350051</v>
      </c>
      <c r="F23" s="226">
        <v>5649877</v>
      </c>
      <c r="G23" s="226">
        <v>5630872</v>
      </c>
      <c r="H23" s="226">
        <v>1791807</v>
      </c>
      <c r="I23" s="229">
        <v>1719179</v>
      </c>
    </row>
    <row r="24" spans="1:9" s="49" customFormat="1" ht="15" customHeight="1">
      <c r="A24" s="170" t="s">
        <v>224</v>
      </c>
      <c r="B24" s="227">
        <v>57214498</v>
      </c>
      <c r="C24" s="226">
        <v>54218167</v>
      </c>
      <c r="D24" s="226">
        <v>24911031</v>
      </c>
      <c r="E24" s="226">
        <v>23997082</v>
      </c>
      <c r="F24" s="226">
        <v>18932124</v>
      </c>
      <c r="G24" s="226">
        <v>18686131</v>
      </c>
      <c r="H24" s="226">
        <v>5978907</v>
      </c>
      <c r="I24" s="229">
        <v>5310951</v>
      </c>
    </row>
    <row r="25" spans="1:9" s="49" customFormat="1" ht="15" customHeight="1">
      <c r="A25" s="170" t="s">
        <v>226</v>
      </c>
      <c r="B25" s="227">
        <v>18948760</v>
      </c>
      <c r="C25" s="226">
        <v>18467750</v>
      </c>
      <c r="D25" s="226">
        <v>7931116</v>
      </c>
      <c r="E25" s="226">
        <v>7728504</v>
      </c>
      <c r="F25" s="226">
        <v>5743424</v>
      </c>
      <c r="G25" s="226">
        <v>5705881</v>
      </c>
      <c r="H25" s="226">
        <v>2187692</v>
      </c>
      <c r="I25" s="229">
        <v>2022623</v>
      </c>
    </row>
    <row r="26" spans="1:9" s="49" customFormat="1" ht="15" customHeight="1">
      <c r="A26" s="170" t="s">
        <v>223</v>
      </c>
      <c r="B26" s="227">
        <v>10355357</v>
      </c>
      <c r="C26" s="226">
        <v>10085391</v>
      </c>
      <c r="D26" s="226">
        <v>4150748</v>
      </c>
      <c r="E26" s="226">
        <v>4034765</v>
      </c>
      <c r="F26" s="226">
        <v>3111941</v>
      </c>
      <c r="G26" s="226">
        <v>3082861</v>
      </c>
      <c r="H26" s="226">
        <v>1038807</v>
      </c>
      <c r="I26" s="229">
        <v>951904</v>
      </c>
    </row>
    <row r="27" spans="1:9" s="49" customFormat="1" ht="15" customHeight="1">
      <c r="A27" s="170" t="s">
        <v>221</v>
      </c>
      <c r="B27" s="227">
        <v>11362814</v>
      </c>
      <c r="C27" s="226">
        <v>10708314</v>
      </c>
      <c r="D27" s="226">
        <v>4864185</v>
      </c>
      <c r="E27" s="226">
        <v>4673009</v>
      </c>
      <c r="F27" s="226">
        <v>3554561</v>
      </c>
      <c r="G27" s="226">
        <v>3495931</v>
      </c>
      <c r="H27" s="226">
        <v>1309624</v>
      </c>
      <c r="I27" s="229">
        <v>1177078</v>
      </c>
    </row>
    <row r="28" spans="1:9" s="49" customFormat="1" ht="15" customHeight="1">
      <c r="A28" s="170" t="s">
        <v>222</v>
      </c>
      <c r="B28" s="227">
        <v>23242915</v>
      </c>
      <c r="C28" s="226">
        <v>22654614</v>
      </c>
      <c r="D28" s="226">
        <v>9363871</v>
      </c>
      <c r="E28" s="226">
        <v>9193944</v>
      </c>
      <c r="F28" s="226">
        <v>7234696</v>
      </c>
      <c r="G28" s="226">
        <v>7187511</v>
      </c>
      <c r="H28" s="226">
        <v>2129175</v>
      </c>
      <c r="I28" s="229">
        <v>2006433</v>
      </c>
    </row>
    <row r="29" spans="1:9" s="49" customFormat="1" ht="15" customHeight="1">
      <c r="A29" s="170" t="s">
        <v>229</v>
      </c>
      <c r="B29" s="227">
        <v>8005972</v>
      </c>
      <c r="C29" s="226">
        <v>7875199</v>
      </c>
      <c r="D29" s="226">
        <v>2988312</v>
      </c>
      <c r="E29" s="226">
        <v>2943293</v>
      </c>
      <c r="F29" s="226">
        <v>2211335</v>
      </c>
      <c r="G29" s="226">
        <v>2203195</v>
      </c>
      <c r="H29" s="226">
        <v>776977</v>
      </c>
      <c r="I29" s="229">
        <v>740098</v>
      </c>
    </row>
    <row r="30" spans="1:9" s="51" customFormat="1" ht="15" customHeight="1">
      <c r="A30" s="170" t="s">
        <v>230</v>
      </c>
      <c r="B30" s="227">
        <v>14353140</v>
      </c>
      <c r="C30" s="226">
        <v>13897027</v>
      </c>
      <c r="D30" s="226">
        <v>5536347</v>
      </c>
      <c r="E30" s="226">
        <v>5325550</v>
      </c>
      <c r="F30" s="226">
        <v>4149559</v>
      </c>
      <c r="G30" s="226">
        <v>4066378</v>
      </c>
      <c r="H30" s="226">
        <v>1386788</v>
      </c>
      <c r="I30" s="229">
        <v>1259172</v>
      </c>
    </row>
    <row r="31" spans="1:9" s="51" customFormat="1" ht="12" customHeight="1">
      <c r="A31" s="48"/>
      <c r="C31" s="226"/>
      <c r="D31" s="226"/>
      <c r="E31" s="226"/>
      <c r="F31" s="226"/>
      <c r="G31" s="226"/>
      <c r="H31" s="226"/>
      <c r="I31" s="229"/>
    </row>
    <row r="32" spans="1:9" s="49" customFormat="1" ht="15" customHeight="1">
      <c r="A32" s="328" t="s">
        <v>619</v>
      </c>
      <c r="B32" s="227">
        <v>1389760696</v>
      </c>
      <c r="C32" s="226">
        <v>1345509245</v>
      </c>
      <c r="D32" s="312">
        <v>492520448</v>
      </c>
      <c r="E32" s="226">
        <v>478181247</v>
      </c>
      <c r="F32" s="226">
        <v>371776266</v>
      </c>
      <c r="G32" s="226">
        <v>366920269</v>
      </c>
      <c r="H32" s="226">
        <v>120744183</v>
      </c>
      <c r="I32" s="229">
        <v>111260978</v>
      </c>
    </row>
    <row r="33" spans="1:9" s="49" customFormat="1" ht="12" customHeight="1">
      <c r="A33" s="50"/>
      <c r="C33" s="226"/>
      <c r="D33" s="226"/>
      <c r="E33" s="226"/>
      <c r="F33" s="226"/>
      <c r="G33" s="226"/>
      <c r="H33" s="226"/>
      <c r="I33" s="229"/>
    </row>
    <row r="34" spans="1:9" s="49" customFormat="1" ht="15" customHeight="1">
      <c r="A34" s="170" t="s">
        <v>212</v>
      </c>
      <c r="B34" s="227">
        <v>30078605</v>
      </c>
      <c r="C34" s="226">
        <v>29389106</v>
      </c>
      <c r="D34" s="226">
        <v>10476108</v>
      </c>
      <c r="E34" s="226">
        <v>10171625</v>
      </c>
      <c r="F34" s="226">
        <v>7149347</v>
      </c>
      <c r="G34" s="226">
        <v>7052282</v>
      </c>
      <c r="H34" s="226">
        <v>3326761</v>
      </c>
      <c r="I34" s="229">
        <v>3119343</v>
      </c>
    </row>
    <row r="35" spans="1:11" s="49" customFormat="1" ht="15" customHeight="1">
      <c r="A35" s="264" t="s">
        <v>214</v>
      </c>
      <c r="B35" s="227">
        <v>110898164</v>
      </c>
      <c r="C35" s="226">
        <v>106216937</v>
      </c>
      <c r="D35" s="226">
        <v>26567825</v>
      </c>
      <c r="E35" s="226">
        <v>24960285</v>
      </c>
      <c r="F35" s="226">
        <v>19823084</v>
      </c>
      <c r="G35" s="226">
        <v>19255921</v>
      </c>
      <c r="H35" s="226">
        <v>6744741</v>
      </c>
      <c r="I35" s="229">
        <v>5704364</v>
      </c>
      <c r="J35" s="327"/>
      <c r="K35" s="327"/>
    </row>
    <row r="36" spans="1:11" s="49" customFormat="1" ht="15" customHeight="1">
      <c r="A36" s="170" t="s">
        <v>215</v>
      </c>
      <c r="B36" s="227">
        <v>46694654</v>
      </c>
      <c r="C36" s="226">
        <v>43588129</v>
      </c>
      <c r="D36" s="226">
        <v>8391175</v>
      </c>
      <c r="E36" s="226">
        <v>7911048</v>
      </c>
      <c r="F36" s="226">
        <v>6083467</v>
      </c>
      <c r="G36" s="226">
        <v>5887233</v>
      </c>
      <c r="H36" s="226">
        <v>2307708</v>
      </c>
      <c r="I36" s="229">
        <v>2023815</v>
      </c>
      <c r="J36" s="327"/>
      <c r="K36" s="327"/>
    </row>
    <row r="37" spans="1:11" s="49" customFormat="1" ht="15" customHeight="1">
      <c r="A37" s="170" t="s">
        <v>213</v>
      </c>
      <c r="B37" s="227">
        <v>28085680</v>
      </c>
      <c r="C37" s="226">
        <v>26506520</v>
      </c>
      <c r="D37" s="226">
        <v>14606904</v>
      </c>
      <c r="E37" s="226">
        <v>13883040</v>
      </c>
      <c r="F37" s="226">
        <v>7275135</v>
      </c>
      <c r="G37" s="226">
        <v>7084314</v>
      </c>
      <c r="H37" s="226">
        <v>7331769</v>
      </c>
      <c r="I37" s="229">
        <v>6798726</v>
      </c>
      <c r="J37" s="327"/>
      <c r="K37" s="327"/>
    </row>
    <row r="38" spans="1:11" s="49" customFormat="1" ht="15" customHeight="1">
      <c r="A38" s="170" t="s">
        <v>211</v>
      </c>
      <c r="B38" s="227">
        <v>305074680</v>
      </c>
      <c r="C38" s="226">
        <v>301550484</v>
      </c>
      <c r="D38" s="226">
        <v>126574922</v>
      </c>
      <c r="E38" s="226">
        <v>125301702</v>
      </c>
      <c r="F38" s="226">
        <v>121678902</v>
      </c>
      <c r="G38" s="226">
        <v>120910674</v>
      </c>
      <c r="H38" s="226">
        <v>4896020</v>
      </c>
      <c r="I38" s="229">
        <v>4391028</v>
      </c>
      <c r="J38" s="327"/>
      <c r="K38" s="327"/>
    </row>
    <row r="39" spans="1:11" s="49" customFormat="1" ht="15" customHeight="1">
      <c r="A39" s="170" t="s">
        <v>225</v>
      </c>
      <c r="B39" s="227">
        <v>133563352</v>
      </c>
      <c r="C39" s="226">
        <v>129014479</v>
      </c>
      <c r="D39" s="226">
        <v>44253878</v>
      </c>
      <c r="E39" s="226">
        <v>42876237</v>
      </c>
      <c r="F39" s="226">
        <v>32326394</v>
      </c>
      <c r="G39" s="226">
        <v>31885187</v>
      </c>
      <c r="H39" s="226">
        <v>11927484</v>
      </c>
      <c r="I39" s="229">
        <v>10991050</v>
      </c>
      <c r="J39" s="327"/>
      <c r="K39" s="327"/>
    </row>
    <row r="40" spans="1:11" s="49" customFormat="1" ht="15" customHeight="1">
      <c r="A40" s="170" t="s">
        <v>219</v>
      </c>
      <c r="B40" s="227">
        <v>112312188</v>
      </c>
      <c r="C40" s="226">
        <v>107298319</v>
      </c>
      <c r="D40" s="226">
        <v>40624149</v>
      </c>
      <c r="E40" s="226">
        <v>38700629</v>
      </c>
      <c r="F40" s="226">
        <v>29994079</v>
      </c>
      <c r="G40" s="226">
        <v>29267820</v>
      </c>
      <c r="H40" s="226">
        <v>10630070</v>
      </c>
      <c r="I40" s="229">
        <v>9432809</v>
      </c>
      <c r="J40" s="327"/>
      <c r="K40" s="327"/>
    </row>
    <row r="41" spans="1:11" s="49" customFormat="1" ht="15" customHeight="1">
      <c r="A41" s="170" t="s">
        <v>220</v>
      </c>
      <c r="B41" s="227">
        <v>69250341</v>
      </c>
      <c r="C41" s="226">
        <v>65405189</v>
      </c>
      <c r="D41" s="226">
        <v>29392865</v>
      </c>
      <c r="E41" s="226">
        <v>28023232</v>
      </c>
      <c r="F41" s="226">
        <v>20082309</v>
      </c>
      <c r="G41" s="226">
        <v>19646579</v>
      </c>
      <c r="H41" s="226">
        <v>9310556</v>
      </c>
      <c r="I41" s="229">
        <v>8376653</v>
      </c>
      <c r="J41" s="327"/>
      <c r="K41" s="327"/>
    </row>
    <row r="42" spans="1:11" s="49" customFormat="1" ht="15" customHeight="1">
      <c r="A42" s="170" t="s">
        <v>216</v>
      </c>
      <c r="B42" s="227">
        <v>199732223</v>
      </c>
      <c r="C42" s="226">
        <v>193462212</v>
      </c>
      <c r="D42" s="226">
        <v>53679498</v>
      </c>
      <c r="E42" s="226">
        <v>51884773</v>
      </c>
      <c r="F42" s="226">
        <v>31970285</v>
      </c>
      <c r="G42" s="226">
        <v>31462015</v>
      </c>
      <c r="H42" s="226">
        <v>21709213</v>
      </c>
      <c r="I42" s="229">
        <v>20422758</v>
      </c>
      <c r="J42" s="327"/>
      <c r="K42" s="327"/>
    </row>
    <row r="43" spans="1:11" s="49" customFormat="1" ht="15" customHeight="1">
      <c r="A43" s="170" t="s">
        <v>231</v>
      </c>
      <c r="B43" s="227">
        <v>22743040</v>
      </c>
      <c r="C43" s="226">
        <v>22340059</v>
      </c>
      <c r="D43" s="226">
        <v>9070236</v>
      </c>
      <c r="E43" s="226">
        <v>8924120</v>
      </c>
      <c r="F43" s="226">
        <v>6647908</v>
      </c>
      <c r="G43" s="226">
        <v>6613542</v>
      </c>
      <c r="H43" s="226">
        <v>2422328</v>
      </c>
      <c r="I43" s="229">
        <v>2310578</v>
      </c>
      <c r="J43" s="327"/>
      <c r="K43" s="327"/>
    </row>
    <row r="44" spans="1:11" s="49" customFormat="1" ht="15" customHeight="1">
      <c r="A44" s="170" t="s">
        <v>217</v>
      </c>
      <c r="B44" s="227">
        <v>94175287</v>
      </c>
      <c r="C44" s="226">
        <v>92094669</v>
      </c>
      <c r="D44" s="226">
        <v>35592155</v>
      </c>
      <c r="E44" s="226">
        <v>34854044</v>
      </c>
      <c r="F44" s="226">
        <v>20888327</v>
      </c>
      <c r="G44" s="226">
        <v>20650139</v>
      </c>
      <c r="H44" s="226">
        <v>14703828</v>
      </c>
      <c r="I44" s="229">
        <v>14203905</v>
      </c>
      <c r="J44" s="327"/>
      <c r="K44" s="327"/>
    </row>
    <row r="45" spans="1:11" s="49" customFormat="1" ht="15" customHeight="1">
      <c r="A45" s="170" t="s">
        <v>218</v>
      </c>
      <c r="B45" s="227">
        <v>66113261</v>
      </c>
      <c r="C45" s="226">
        <v>63069129</v>
      </c>
      <c r="D45" s="226">
        <v>23538126</v>
      </c>
      <c r="E45" s="226">
        <v>22918417</v>
      </c>
      <c r="F45" s="226">
        <v>15619935</v>
      </c>
      <c r="G45" s="226">
        <v>15465252</v>
      </c>
      <c r="H45" s="226">
        <v>7918191</v>
      </c>
      <c r="I45" s="229">
        <v>7453165</v>
      </c>
      <c r="J45" s="327"/>
      <c r="K45" s="327"/>
    </row>
    <row r="46" spans="1:11" s="49" customFormat="1" ht="15" customHeight="1">
      <c r="A46" s="170" t="s">
        <v>227</v>
      </c>
      <c r="B46" s="227">
        <v>14876482</v>
      </c>
      <c r="C46" s="226">
        <v>14561453</v>
      </c>
      <c r="D46" s="226">
        <v>6234041</v>
      </c>
      <c r="E46" s="226">
        <v>6130446</v>
      </c>
      <c r="F46" s="226">
        <v>4762405</v>
      </c>
      <c r="G46" s="226">
        <v>4744522</v>
      </c>
      <c r="H46" s="226">
        <v>1471636</v>
      </c>
      <c r="I46" s="229">
        <v>1385924</v>
      </c>
      <c r="J46" s="327"/>
      <c r="K46" s="327"/>
    </row>
    <row r="47" spans="1:11" s="49" customFormat="1" ht="15" customHeight="1">
      <c r="A47" s="170" t="s">
        <v>228</v>
      </c>
      <c r="B47" s="227">
        <v>18056026</v>
      </c>
      <c r="C47" s="226">
        <v>17664702</v>
      </c>
      <c r="D47" s="226">
        <v>7106765</v>
      </c>
      <c r="E47" s="226">
        <v>7003087</v>
      </c>
      <c r="F47" s="226">
        <v>5379321</v>
      </c>
      <c r="G47" s="226">
        <v>5351091</v>
      </c>
      <c r="H47" s="226">
        <v>1727444</v>
      </c>
      <c r="I47" s="229">
        <v>1651996</v>
      </c>
      <c r="J47" s="327"/>
      <c r="K47" s="327"/>
    </row>
    <row r="48" spans="1:11" s="49" customFormat="1" ht="15" customHeight="1">
      <c r="A48" s="170" t="s">
        <v>224</v>
      </c>
      <c r="B48" s="227">
        <v>55367854</v>
      </c>
      <c r="C48" s="226">
        <v>52742098</v>
      </c>
      <c r="D48" s="226">
        <v>22482869</v>
      </c>
      <c r="E48" s="226">
        <v>21572500</v>
      </c>
      <c r="F48" s="226">
        <v>16670247</v>
      </c>
      <c r="G48" s="226">
        <v>16413392</v>
      </c>
      <c r="H48" s="226">
        <v>5812622</v>
      </c>
      <c r="I48" s="229">
        <v>5159108</v>
      </c>
      <c r="J48" s="327"/>
      <c r="K48" s="327"/>
    </row>
    <row r="49" spans="1:11" s="49" customFormat="1" ht="15" customHeight="1">
      <c r="A49" s="170" t="s">
        <v>226</v>
      </c>
      <c r="B49" s="227">
        <v>18289461</v>
      </c>
      <c r="C49" s="226">
        <v>17784474</v>
      </c>
      <c r="D49" s="226">
        <v>7691723</v>
      </c>
      <c r="E49" s="226">
        <v>7481213</v>
      </c>
      <c r="F49" s="226">
        <v>5475786</v>
      </c>
      <c r="G49" s="226">
        <v>5434823</v>
      </c>
      <c r="H49" s="226">
        <v>2215937</v>
      </c>
      <c r="I49" s="229">
        <v>2046390</v>
      </c>
      <c r="J49" s="327"/>
      <c r="K49" s="327"/>
    </row>
    <row r="50" spans="1:11" s="49" customFormat="1" ht="15" customHeight="1">
      <c r="A50" s="170" t="s">
        <v>223</v>
      </c>
      <c r="B50" s="227">
        <v>9709197</v>
      </c>
      <c r="C50" s="226">
        <v>9443479</v>
      </c>
      <c r="D50" s="226">
        <v>4072753</v>
      </c>
      <c r="E50" s="226">
        <v>3945023</v>
      </c>
      <c r="F50" s="226">
        <v>3113145</v>
      </c>
      <c r="G50" s="226">
        <v>3082160</v>
      </c>
      <c r="H50" s="226">
        <v>959608</v>
      </c>
      <c r="I50" s="229">
        <v>862863</v>
      </c>
      <c r="J50" s="327"/>
      <c r="K50" s="327"/>
    </row>
    <row r="51" spans="1:11" s="49" customFormat="1" ht="15" customHeight="1">
      <c r="A51" s="170" t="s">
        <v>221</v>
      </c>
      <c r="B51" s="227">
        <v>10777367</v>
      </c>
      <c r="C51" s="226">
        <v>10397924</v>
      </c>
      <c r="D51" s="226">
        <v>4643095</v>
      </c>
      <c r="E51" s="226">
        <v>4488566</v>
      </c>
      <c r="F51" s="226">
        <v>3395520</v>
      </c>
      <c r="G51" s="226">
        <v>3359767</v>
      </c>
      <c r="H51" s="226">
        <v>1247575</v>
      </c>
      <c r="I51" s="229">
        <v>1128799</v>
      </c>
      <c r="J51" s="327"/>
      <c r="K51" s="327"/>
    </row>
    <row r="52" spans="1:11" s="49" customFormat="1" ht="15" customHeight="1">
      <c r="A52" s="170" t="s">
        <v>222</v>
      </c>
      <c r="B52" s="227">
        <v>22910097</v>
      </c>
      <c r="C52" s="226">
        <v>22451013</v>
      </c>
      <c r="D52" s="226">
        <v>9267278</v>
      </c>
      <c r="E52" s="226">
        <v>9126214</v>
      </c>
      <c r="F52" s="226">
        <v>7270894</v>
      </c>
      <c r="G52" s="226">
        <v>7243221</v>
      </c>
      <c r="H52" s="226">
        <v>1996384</v>
      </c>
      <c r="I52" s="229">
        <v>1882993</v>
      </c>
      <c r="J52" s="327"/>
      <c r="K52" s="327"/>
    </row>
    <row r="53" spans="1:11" s="49" customFormat="1" ht="15" customHeight="1">
      <c r="A53" s="170" t="s">
        <v>229</v>
      </c>
      <c r="B53" s="227">
        <v>7808881</v>
      </c>
      <c r="C53" s="226">
        <v>7700389</v>
      </c>
      <c r="D53" s="226">
        <v>3024758</v>
      </c>
      <c r="E53" s="226">
        <v>2990648</v>
      </c>
      <c r="F53" s="226">
        <v>2195162</v>
      </c>
      <c r="G53" s="226">
        <v>2191718</v>
      </c>
      <c r="H53" s="226">
        <v>829596</v>
      </c>
      <c r="I53" s="229">
        <v>798930</v>
      </c>
      <c r="J53" s="327"/>
      <c r="K53" s="327"/>
    </row>
    <row r="54" spans="1:11" s="49" customFormat="1" ht="15" customHeight="1">
      <c r="A54" s="266" t="s">
        <v>230</v>
      </c>
      <c r="B54" s="228">
        <v>13243856</v>
      </c>
      <c r="C54" s="230">
        <v>12828480</v>
      </c>
      <c r="D54" s="230">
        <v>5229325</v>
      </c>
      <c r="E54" s="230">
        <v>5034398</v>
      </c>
      <c r="F54" s="230">
        <v>3974614</v>
      </c>
      <c r="G54" s="230">
        <v>3918616</v>
      </c>
      <c r="H54" s="230">
        <v>1254711</v>
      </c>
      <c r="I54" s="230">
        <v>1115782</v>
      </c>
      <c r="J54" s="327"/>
      <c r="K54" s="327"/>
    </row>
    <row r="55" spans="1:14" ht="18.75" customHeight="1">
      <c r="A55" s="31"/>
      <c r="F55" s="49"/>
      <c r="G55" s="49"/>
      <c r="H55" s="49"/>
      <c r="I55" s="51"/>
      <c r="J55" s="17"/>
      <c r="K55" s="17"/>
      <c r="L55" s="17"/>
      <c r="M55" s="17"/>
      <c r="N55" s="17"/>
    </row>
    <row r="56" spans="1:14" ht="15" customHeight="1">
      <c r="A56" s="73"/>
      <c r="B56" s="165" t="s">
        <v>557</v>
      </c>
      <c r="C56" s="63"/>
      <c r="D56" s="22" t="s">
        <v>558</v>
      </c>
      <c r="E56" s="21"/>
      <c r="F56" s="37" t="s">
        <v>559</v>
      </c>
      <c r="G56" s="38"/>
      <c r="H56" s="22" t="s">
        <v>458</v>
      </c>
      <c r="I56" s="21"/>
      <c r="J56" s="33"/>
      <c r="K56" s="17"/>
      <c r="L56" s="17"/>
      <c r="M56" s="17"/>
      <c r="N56" s="17"/>
    </row>
    <row r="57" spans="1:14" ht="15" customHeight="1">
      <c r="A57" s="83" t="s">
        <v>457</v>
      </c>
      <c r="B57" s="172" t="s">
        <v>209</v>
      </c>
      <c r="C57" s="158" t="s">
        <v>210</v>
      </c>
      <c r="D57" s="161" t="s">
        <v>209</v>
      </c>
      <c r="E57" s="158" t="s">
        <v>210</v>
      </c>
      <c r="F57" s="83" t="s">
        <v>209</v>
      </c>
      <c r="G57" s="158" t="s">
        <v>210</v>
      </c>
      <c r="H57" s="83" t="s">
        <v>209</v>
      </c>
      <c r="I57" s="157" t="s">
        <v>210</v>
      </c>
      <c r="J57" s="91" t="s">
        <v>593</v>
      </c>
      <c r="K57" s="91" t="s">
        <v>593</v>
      </c>
      <c r="L57" s="91" t="s">
        <v>593</v>
      </c>
      <c r="M57" s="173"/>
      <c r="N57" s="17" t="s">
        <v>593</v>
      </c>
    </row>
    <row r="58" spans="1:14" ht="15" customHeight="1">
      <c r="A58" s="170" t="s">
        <v>617</v>
      </c>
      <c r="B58" s="226">
        <v>277831647</v>
      </c>
      <c r="C58" s="226">
        <v>273313575</v>
      </c>
      <c r="D58" s="226">
        <v>117656224</v>
      </c>
      <c r="E58" s="226">
        <v>94596220</v>
      </c>
      <c r="F58" s="231">
        <v>34970</v>
      </c>
      <c r="G58" s="231">
        <v>15437</v>
      </c>
      <c r="H58" s="232">
        <v>436874194</v>
      </c>
      <c r="I58" s="233">
        <v>415884377</v>
      </c>
      <c r="J58" s="17"/>
      <c r="K58" s="17"/>
      <c r="L58" s="17"/>
      <c r="M58" s="17"/>
      <c r="N58" s="17"/>
    </row>
    <row r="59" spans="1:14" ht="15" customHeight="1">
      <c r="A59" s="170" t="s">
        <v>490</v>
      </c>
      <c r="B59" s="226">
        <v>269761397</v>
      </c>
      <c r="C59" s="226">
        <v>266532909</v>
      </c>
      <c r="D59" s="226">
        <v>121121090</v>
      </c>
      <c r="E59" s="226">
        <v>101525596</v>
      </c>
      <c r="F59" s="231">
        <v>26990</v>
      </c>
      <c r="G59" s="231">
        <v>20241</v>
      </c>
      <c r="H59" s="232">
        <v>410372069</v>
      </c>
      <c r="I59" s="233">
        <v>389228238</v>
      </c>
      <c r="J59" s="17"/>
      <c r="K59" s="17"/>
      <c r="L59" s="17"/>
      <c r="M59" s="17"/>
      <c r="N59" s="17"/>
    </row>
    <row r="60" spans="1:14" ht="15" customHeight="1">
      <c r="A60" s="264" t="s">
        <v>594</v>
      </c>
      <c r="B60" s="226">
        <v>232789059</v>
      </c>
      <c r="C60" s="226">
        <v>229945048</v>
      </c>
      <c r="D60" s="226">
        <v>93387980</v>
      </c>
      <c r="E60" s="226">
        <v>72175281</v>
      </c>
      <c r="F60" s="231">
        <v>7244</v>
      </c>
      <c r="G60" s="231">
        <v>560</v>
      </c>
      <c r="H60" s="232">
        <v>392088313</v>
      </c>
      <c r="I60" s="233">
        <v>372494390</v>
      </c>
      <c r="J60" s="17"/>
      <c r="K60" s="17"/>
      <c r="L60" s="17"/>
      <c r="M60" s="17"/>
      <c r="N60" s="17"/>
    </row>
    <row r="61" spans="1:14" ht="15" customHeight="1">
      <c r="A61" s="264" t="s">
        <v>618</v>
      </c>
      <c r="B61" s="226">
        <v>229388703</v>
      </c>
      <c r="C61" s="226">
        <v>227097247</v>
      </c>
      <c r="D61" s="226">
        <v>78186391</v>
      </c>
      <c r="E61" s="226">
        <v>63710941</v>
      </c>
      <c r="F61" s="231">
        <v>8739</v>
      </c>
      <c r="G61" s="231">
        <v>2100</v>
      </c>
      <c r="H61" s="232">
        <v>380810937</v>
      </c>
      <c r="I61" s="233">
        <v>363559514</v>
      </c>
      <c r="J61" s="17"/>
      <c r="K61" s="17"/>
      <c r="L61" s="17"/>
      <c r="M61" s="17"/>
      <c r="N61" s="17"/>
    </row>
    <row r="62" spans="1:9" ht="12" customHeight="1">
      <c r="A62" s="50"/>
      <c r="B62" s="226"/>
      <c r="C62" s="226"/>
      <c r="D62" s="226"/>
      <c r="E62" s="226"/>
      <c r="F62" s="231"/>
      <c r="G62" s="231"/>
      <c r="H62" s="232" t="s">
        <v>208</v>
      </c>
      <c r="I62" s="233" t="s">
        <v>208</v>
      </c>
    </row>
    <row r="63" spans="1:9" ht="15" customHeight="1">
      <c r="A63" s="170" t="s">
        <v>212</v>
      </c>
      <c r="B63" s="226">
        <v>4722735</v>
      </c>
      <c r="C63" s="226">
        <v>4682721</v>
      </c>
      <c r="D63" s="226">
        <v>1330767</v>
      </c>
      <c r="E63" s="226">
        <v>1300073</v>
      </c>
      <c r="F63" s="231">
        <v>0</v>
      </c>
      <c r="G63" s="231">
        <v>0</v>
      </c>
      <c r="H63" s="232">
        <v>11025325</v>
      </c>
      <c r="I63" s="233">
        <v>10674248</v>
      </c>
    </row>
    <row r="64" spans="1:11" ht="15" customHeight="1">
      <c r="A64" s="264" t="s">
        <v>214</v>
      </c>
      <c r="B64" s="226">
        <v>13019911</v>
      </c>
      <c r="C64" s="226">
        <v>12724166</v>
      </c>
      <c r="D64" s="226">
        <v>5392587</v>
      </c>
      <c r="E64" s="226">
        <v>4847437</v>
      </c>
      <c r="F64" s="231">
        <v>0</v>
      </c>
      <c r="G64" s="231">
        <v>0</v>
      </c>
      <c r="H64" s="232">
        <v>24892525</v>
      </c>
      <c r="I64" s="233">
        <v>22936666</v>
      </c>
      <c r="K64" s="3" t="s">
        <v>577</v>
      </c>
    </row>
    <row r="65" spans="1:9" ht="15" customHeight="1">
      <c r="A65" s="170" t="s">
        <v>215</v>
      </c>
      <c r="B65" s="226">
        <v>4901726</v>
      </c>
      <c r="C65" s="226">
        <v>4840280</v>
      </c>
      <c r="D65" s="226">
        <v>574498</v>
      </c>
      <c r="E65" s="226">
        <v>565466</v>
      </c>
      <c r="F65" s="231">
        <v>0</v>
      </c>
      <c r="G65" s="231">
        <v>0</v>
      </c>
      <c r="H65" s="232">
        <v>9442342</v>
      </c>
      <c r="I65" s="233">
        <v>8763899</v>
      </c>
    </row>
    <row r="66" spans="1:9" ht="15" customHeight="1">
      <c r="A66" s="170" t="s">
        <v>213</v>
      </c>
      <c r="B66" s="226">
        <v>4450932</v>
      </c>
      <c r="C66" s="226">
        <v>4406774</v>
      </c>
      <c r="D66" s="226">
        <v>2992641</v>
      </c>
      <c r="E66" s="226">
        <v>2854206</v>
      </c>
      <c r="F66" s="231">
        <v>0</v>
      </c>
      <c r="G66" s="231">
        <v>0</v>
      </c>
      <c r="H66" s="232">
        <v>7308758</v>
      </c>
      <c r="I66" s="233">
        <v>6639244</v>
      </c>
    </row>
    <row r="67" spans="1:9" ht="15" customHeight="1">
      <c r="A67" s="170" t="s">
        <v>211</v>
      </c>
      <c r="B67" s="226">
        <v>56855021</v>
      </c>
      <c r="C67" s="226">
        <v>56437905</v>
      </c>
      <c r="D67" s="226">
        <v>1471520</v>
      </c>
      <c r="E67" s="226">
        <v>1139623</v>
      </c>
      <c r="F67" s="231">
        <v>6639</v>
      </c>
      <c r="G67" s="231">
        <v>0</v>
      </c>
      <c r="H67" s="232">
        <v>91972350</v>
      </c>
      <c r="I67" s="233">
        <v>89757403</v>
      </c>
    </row>
    <row r="68" spans="1:9" ht="15" customHeight="1">
      <c r="A68" s="170" t="s">
        <v>225</v>
      </c>
      <c r="B68" s="226">
        <v>25454406</v>
      </c>
      <c r="C68" s="226">
        <v>25198242</v>
      </c>
      <c r="D68" s="226">
        <v>7820060</v>
      </c>
      <c r="E68" s="226">
        <v>6267673</v>
      </c>
      <c r="F68" s="231">
        <v>0</v>
      </c>
      <c r="G68" s="231">
        <v>0</v>
      </c>
      <c r="H68" s="232">
        <v>41804674</v>
      </c>
      <c r="I68" s="233">
        <v>39976228</v>
      </c>
    </row>
    <row r="69" spans="1:9" ht="15" customHeight="1">
      <c r="A69" s="170" t="s">
        <v>219</v>
      </c>
      <c r="B69" s="226">
        <v>21927017</v>
      </c>
      <c r="C69" s="226">
        <v>21621893</v>
      </c>
      <c r="D69" s="226">
        <v>6992431</v>
      </c>
      <c r="E69" s="226">
        <v>5839131</v>
      </c>
      <c r="F69" s="231">
        <v>0</v>
      </c>
      <c r="G69" s="231">
        <v>0</v>
      </c>
      <c r="H69" s="232">
        <v>37155164</v>
      </c>
      <c r="I69" s="233">
        <v>35045484</v>
      </c>
    </row>
    <row r="70" spans="1:9" ht="15" customHeight="1">
      <c r="A70" s="170" t="s">
        <v>220</v>
      </c>
      <c r="B70" s="226">
        <v>11935659</v>
      </c>
      <c r="C70" s="226">
        <v>11789229</v>
      </c>
      <c r="D70" s="226">
        <v>6925522</v>
      </c>
      <c r="E70" s="226">
        <v>3703571</v>
      </c>
      <c r="F70" s="231">
        <v>0</v>
      </c>
      <c r="G70" s="231">
        <v>0</v>
      </c>
      <c r="H70" s="232">
        <v>19452124</v>
      </c>
      <c r="I70" s="233">
        <v>18150489</v>
      </c>
    </row>
    <row r="71" spans="1:9" ht="15" customHeight="1">
      <c r="A71" s="170" t="s">
        <v>216</v>
      </c>
      <c r="B71" s="226">
        <v>20304355</v>
      </c>
      <c r="C71" s="226">
        <v>20109504</v>
      </c>
      <c r="D71" s="226">
        <v>13971546</v>
      </c>
      <c r="E71" s="226">
        <v>11834034</v>
      </c>
      <c r="F71" s="231">
        <v>1050</v>
      </c>
      <c r="G71" s="231">
        <v>1050</v>
      </c>
      <c r="H71" s="232">
        <v>28495078</v>
      </c>
      <c r="I71" s="233">
        <v>26734587</v>
      </c>
    </row>
    <row r="72" spans="1:9" ht="15" customHeight="1">
      <c r="A72" s="170" t="s">
        <v>231</v>
      </c>
      <c r="B72" s="226">
        <v>4714342</v>
      </c>
      <c r="C72" s="226">
        <v>4696549</v>
      </c>
      <c r="D72" s="226">
        <v>1176459</v>
      </c>
      <c r="E72" s="226">
        <v>1046995</v>
      </c>
      <c r="F72" s="231">
        <v>0</v>
      </c>
      <c r="G72" s="231">
        <v>0</v>
      </c>
      <c r="H72" s="232">
        <v>9025063</v>
      </c>
      <c r="I72" s="233">
        <v>8746629</v>
      </c>
    </row>
    <row r="73" spans="1:9" ht="15" customHeight="1">
      <c r="A73" s="170" t="s">
        <v>217</v>
      </c>
      <c r="B73" s="226">
        <v>17714684</v>
      </c>
      <c r="C73" s="226">
        <v>17650847</v>
      </c>
      <c r="D73" s="226">
        <v>14798006</v>
      </c>
      <c r="E73" s="226">
        <v>12595355</v>
      </c>
      <c r="F73" s="231">
        <v>1050</v>
      </c>
      <c r="G73" s="231">
        <v>1050</v>
      </c>
      <c r="H73" s="232">
        <v>25078248</v>
      </c>
      <c r="I73" s="233">
        <v>24340094</v>
      </c>
    </row>
    <row r="74" spans="1:9" ht="15" customHeight="1">
      <c r="A74" s="170" t="s">
        <v>218</v>
      </c>
      <c r="B74" s="226">
        <v>10512830</v>
      </c>
      <c r="C74" s="226">
        <v>10372256</v>
      </c>
      <c r="D74" s="226">
        <v>7175302</v>
      </c>
      <c r="E74" s="226">
        <v>5288824</v>
      </c>
      <c r="F74" s="231">
        <v>0</v>
      </c>
      <c r="G74" s="231">
        <v>0</v>
      </c>
      <c r="H74" s="232">
        <v>15220600</v>
      </c>
      <c r="I74" s="233">
        <v>14553884</v>
      </c>
    </row>
    <row r="75" spans="1:9" ht="15" customHeight="1">
      <c r="A75" s="170" t="s">
        <v>227</v>
      </c>
      <c r="B75" s="226">
        <v>2357786</v>
      </c>
      <c r="C75" s="226">
        <v>2342011</v>
      </c>
      <c r="D75" s="226">
        <v>731042</v>
      </c>
      <c r="E75" s="226">
        <v>680875</v>
      </c>
      <c r="F75" s="231">
        <v>0</v>
      </c>
      <c r="G75" s="231">
        <v>0</v>
      </c>
      <c r="H75" s="232">
        <v>4860656</v>
      </c>
      <c r="I75" s="233">
        <v>4723396</v>
      </c>
    </row>
    <row r="76" spans="1:9" ht="15" customHeight="1">
      <c r="A76" s="170" t="s">
        <v>228</v>
      </c>
      <c r="B76" s="226">
        <v>3814496</v>
      </c>
      <c r="C76" s="226">
        <v>3793031</v>
      </c>
      <c r="D76" s="226">
        <v>591887</v>
      </c>
      <c r="E76" s="226">
        <v>543099</v>
      </c>
      <c r="F76" s="231">
        <v>0</v>
      </c>
      <c r="G76" s="231">
        <v>0</v>
      </c>
      <c r="H76" s="232">
        <v>7263968</v>
      </c>
      <c r="I76" s="233">
        <v>7119025</v>
      </c>
    </row>
    <row r="77" spans="1:9" ht="15" customHeight="1">
      <c r="A77" s="170" t="s">
        <v>224</v>
      </c>
      <c r="B77" s="226">
        <v>8991123</v>
      </c>
      <c r="C77" s="226">
        <v>8812655</v>
      </c>
      <c r="D77" s="226">
        <v>3203209</v>
      </c>
      <c r="E77" s="226">
        <v>2452990</v>
      </c>
      <c r="F77" s="231">
        <v>0</v>
      </c>
      <c r="G77" s="231">
        <v>0</v>
      </c>
      <c r="H77" s="232">
        <v>18112092</v>
      </c>
      <c r="I77" s="233">
        <v>16958571</v>
      </c>
    </row>
    <row r="78" spans="1:9" ht="15" customHeight="1">
      <c r="A78" s="170" t="s">
        <v>226</v>
      </c>
      <c r="B78" s="226">
        <v>3772526</v>
      </c>
      <c r="C78" s="226">
        <v>3753516</v>
      </c>
      <c r="D78" s="226">
        <v>443614</v>
      </c>
      <c r="E78" s="226">
        <v>437998</v>
      </c>
      <c r="F78" s="231">
        <v>0</v>
      </c>
      <c r="G78" s="231">
        <v>0</v>
      </c>
      <c r="H78" s="232">
        <v>6706068</v>
      </c>
      <c r="I78" s="233">
        <v>6452344</v>
      </c>
    </row>
    <row r="79" spans="1:9" ht="15" customHeight="1">
      <c r="A79" s="170" t="s">
        <v>223</v>
      </c>
      <c r="B79" s="226">
        <v>1741630</v>
      </c>
      <c r="C79" s="226">
        <v>1734927</v>
      </c>
      <c r="D79" s="226">
        <v>791295</v>
      </c>
      <c r="E79" s="226">
        <v>771325</v>
      </c>
      <c r="F79" s="231">
        <v>0</v>
      </c>
      <c r="G79" s="231">
        <v>0</v>
      </c>
      <c r="H79" s="232">
        <v>3444567</v>
      </c>
      <c r="I79" s="233">
        <v>3317290</v>
      </c>
    </row>
    <row r="80" spans="1:9" ht="15" customHeight="1">
      <c r="A80" s="170" t="s">
        <v>221</v>
      </c>
      <c r="B80" s="226">
        <v>1902466</v>
      </c>
      <c r="C80" s="226">
        <v>1887803</v>
      </c>
      <c r="D80" s="226">
        <v>747207</v>
      </c>
      <c r="E80" s="226">
        <v>517896</v>
      </c>
      <c r="F80" s="231">
        <v>0</v>
      </c>
      <c r="G80" s="231">
        <v>0</v>
      </c>
      <c r="H80" s="232">
        <v>3814777</v>
      </c>
      <c r="I80" s="233">
        <v>3595489</v>
      </c>
    </row>
    <row r="81" spans="1:9" ht="15" customHeight="1">
      <c r="A81" s="170" t="s">
        <v>222</v>
      </c>
      <c r="B81" s="226">
        <v>5021817</v>
      </c>
      <c r="C81" s="226">
        <v>4997665</v>
      </c>
      <c r="D81" s="226">
        <v>526652</v>
      </c>
      <c r="E81" s="226">
        <v>510589</v>
      </c>
      <c r="F81" s="231">
        <v>0</v>
      </c>
      <c r="G81" s="231">
        <v>0</v>
      </c>
      <c r="H81" s="232">
        <v>7953313</v>
      </c>
      <c r="I81" s="233">
        <v>7575318</v>
      </c>
    </row>
    <row r="82" spans="1:10" ht="15" customHeight="1">
      <c r="A82" s="170" t="s">
        <v>229</v>
      </c>
      <c r="B82" s="226">
        <v>1665649</v>
      </c>
      <c r="C82" s="226">
        <v>1660905</v>
      </c>
      <c r="D82" s="226">
        <v>273245</v>
      </c>
      <c r="E82" s="226">
        <v>273212</v>
      </c>
      <c r="F82" s="231">
        <v>0</v>
      </c>
      <c r="G82" s="231">
        <v>0</v>
      </c>
      <c r="H82" s="232">
        <v>3032235</v>
      </c>
      <c r="I82" s="233">
        <v>2951265</v>
      </c>
      <c r="J82" s="3" t="s">
        <v>685</v>
      </c>
    </row>
    <row r="83" spans="1:13" ht="15" customHeight="1">
      <c r="A83" s="170" t="s">
        <v>230</v>
      </c>
      <c r="B83" s="226">
        <v>3607590</v>
      </c>
      <c r="C83" s="226">
        <v>3584366</v>
      </c>
      <c r="D83" s="226">
        <v>256901</v>
      </c>
      <c r="E83" s="226">
        <v>240568</v>
      </c>
      <c r="F83" s="231">
        <v>0</v>
      </c>
      <c r="G83" s="231">
        <v>0</v>
      </c>
      <c r="H83" s="232">
        <v>4751007</v>
      </c>
      <c r="I83" s="233">
        <v>4547962</v>
      </c>
      <c r="J83" s="22" t="s">
        <v>683</v>
      </c>
      <c r="K83" s="21"/>
      <c r="L83" s="22" t="s">
        <v>684</v>
      </c>
      <c r="M83" s="21"/>
    </row>
    <row r="84" spans="1:13" ht="12" customHeight="1">
      <c r="A84" s="48"/>
      <c r="B84" s="226"/>
      <c r="C84" s="226"/>
      <c r="D84" s="226"/>
      <c r="E84" s="226"/>
      <c r="F84" s="231"/>
      <c r="G84" s="231"/>
      <c r="H84" s="232"/>
      <c r="I84" s="233"/>
      <c r="J84" s="83" t="s">
        <v>209</v>
      </c>
      <c r="K84" s="157" t="s">
        <v>210</v>
      </c>
      <c r="L84" s="83" t="s">
        <v>209</v>
      </c>
      <c r="M84" s="157" t="s">
        <v>210</v>
      </c>
    </row>
    <row r="85" spans="1:15" ht="15" customHeight="1">
      <c r="A85" s="328" t="s">
        <v>619</v>
      </c>
      <c r="B85" s="226">
        <v>250765269</v>
      </c>
      <c r="C85" s="226">
        <v>248923195</v>
      </c>
      <c r="D85" s="226">
        <v>67874157</v>
      </c>
      <c r="E85" s="226">
        <v>56729984</v>
      </c>
      <c r="F85" s="231">
        <v>3495</v>
      </c>
      <c r="G85" s="231">
        <v>0</v>
      </c>
      <c r="H85" s="312">
        <v>362207752</v>
      </c>
      <c r="I85" s="226">
        <v>347148750</v>
      </c>
      <c r="J85" s="226">
        <v>883921</v>
      </c>
      <c r="K85" s="226">
        <v>96682</v>
      </c>
      <c r="L85" s="226">
        <v>361323831</v>
      </c>
      <c r="M85" s="229">
        <v>347052068</v>
      </c>
      <c r="N85" s="231"/>
      <c r="O85" s="231"/>
    </row>
    <row r="86" spans="1:15" ht="12" customHeight="1">
      <c r="A86" s="50"/>
      <c r="B86" s="226"/>
      <c r="C86" s="226"/>
      <c r="D86" s="226"/>
      <c r="E86" s="226"/>
      <c r="F86" s="231"/>
      <c r="G86" s="231"/>
      <c r="H86" s="226"/>
      <c r="I86" s="226"/>
      <c r="J86" s="226"/>
      <c r="K86" s="226"/>
      <c r="L86" s="226"/>
      <c r="M86" s="229"/>
      <c r="N86" s="231"/>
      <c r="O86" s="231"/>
    </row>
    <row r="87" spans="1:15" ht="15" customHeight="1">
      <c r="A87" s="170" t="s">
        <v>212</v>
      </c>
      <c r="B87" s="226">
        <v>4394323</v>
      </c>
      <c r="C87" s="226">
        <v>4361247</v>
      </c>
      <c r="D87" s="226">
        <v>1707973</v>
      </c>
      <c r="E87" s="226">
        <v>1666611</v>
      </c>
      <c r="F87" s="231">
        <v>0</v>
      </c>
      <c r="G87" s="231">
        <v>0</v>
      </c>
      <c r="H87" s="226">
        <f>SUM(J87,L87)</f>
        <v>10699001</v>
      </c>
      <c r="I87" s="226">
        <f aca="true" t="shared" si="0" ref="I87:I107">SUM(K87,M87)</f>
        <v>10394847</v>
      </c>
      <c r="J87" s="376">
        <v>19618</v>
      </c>
      <c r="K87" s="376">
        <v>1467</v>
      </c>
      <c r="L87" s="376">
        <v>10679383</v>
      </c>
      <c r="M87" s="377">
        <v>10393380</v>
      </c>
      <c r="N87" s="231"/>
      <c r="O87" s="231"/>
    </row>
    <row r="88" spans="1:15" ht="15" customHeight="1">
      <c r="A88" s="264" t="s">
        <v>214</v>
      </c>
      <c r="B88" s="226">
        <v>12962045</v>
      </c>
      <c r="C88" s="226">
        <v>12681568</v>
      </c>
      <c r="D88" s="226">
        <v>4251853</v>
      </c>
      <c r="E88" s="226">
        <v>3236652</v>
      </c>
      <c r="F88" s="231">
        <v>0</v>
      </c>
      <c r="G88" s="231">
        <v>0</v>
      </c>
      <c r="H88" s="226">
        <f aca="true" t="shared" si="1" ref="H88:H107">SUM(J88,L88)</f>
        <v>22169760</v>
      </c>
      <c r="I88" s="226">
        <f t="shared" si="0"/>
        <v>20397787</v>
      </c>
      <c r="J88" s="376">
        <v>77200</v>
      </c>
      <c r="K88" s="376">
        <v>6450</v>
      </c>
      <c r="L88" s="376">
        <v>22092560</v>
      </c>
      <c r="M88" s="377">
        <v>20391337</v>
      </c>
      <c r="N88" s="231"/>
      <c r="O88" s="231"/>
    </row>
    <row r="89" spans="1:15" ht="15" customHeight="1">
      <c r="A89" s="170" t="s">
        <v>215</v>
      </c>
      <c r="B89" s="226">
        <v>5949326</v>
      </c>
      <c r="C89" s="226">
        <v>5880877</v>
      </c>
      <c r="D89" s="226">
        <v>457340</v>
      </c>
      <c r="E89" s="226">
        <v>359230</v>
      </c>
      <c r="F89" s="231">
        <v>0</v>
      </c>
      <c r="G89" s="231">
        <v>0</v>
      </c>
      <c r="H89" s="226">
        <f t="shared" si="1"/>
        <v>8999349</v>
      </c>
      <c r="I89" s="226">
        <f t="shared" si="0"/>
        <v>8339262</v>
      </c>
      <c r="J89" s="376">
        <v>63918</v>
      </c>
      <c r="K89" s="376">
        <v>3326</v>
      </c>
      <c r="L89" s="376">
        <v>8935431</v>
      </c>
      <c r="M89" s="377">
        <v>8335936</v>
      </c>
      <c r="N89" s="231"/>
      <c r="O89" s="231"/>
    </row>
    <row r="90" spans="1:15" ht="15" customHeight="1">
      <c r="A90" s="170" t="s">
        <v>213</v>
      </c>
      <c r="B90" s="226">
        <v>3543031</v>
      </c>
      <c r="C90" s="226">
        <v>3483017</v>
      </c>
      <c r="D90" s="226">
        <v>2924717</v>
      </c>
      <c r="E90" s="226">
        <v>2840191</v>
      </c>
      <c r="F90" s="231">
        <v>0</v>
      </c>
      <c r="G90" s="231">
        <v>0</v>
      </c>
      <c r="H90" s="226">
        <f t="shared" si="1"/>
        <v>6865369</v>
      </c>
      <c r="I90" s="226">
        <f t="shared" si="0"/>
        <v>6154899</v>
      </c>
      <c r="J90" s="376">
        <v>41117</v>
      </c>
      <c r="K90" s="376">
        <v>3401</v>
      </c>
      <c r="L90" s="376">
        <v>6824252</v>
      </c>
      <c r="M90" s="377">
        <v>6151498</v>
      </c>
      <c r="N90" s="231"/>
      <c r="O90" s="231"/>
    </row>
    <row r="91" spans="1:15" ht="15" customHeight="1">
      <c r="A91" s="170" t="s">
        <v>211</v>
      </c>
      <c r="B91" s="226">
        <v>71864324</v>
      </c>
      <c r="C91" s="226">
        <v>71516882</v>
      </c>
      <c r="D91" s="226">
        <v>1085904</v>
      </c>
      <c r="E91" s="226">
        <v>1041874</v>
      </c>
      <c r="F91" s="231">
        <v>2848</v>
      </c>
      <c r="G91" s="313">
        <v>0</v>
      </c>
      <c r="H91" s="226">
        <f t="shared" si="1"/>
        <v>83016007</v>
      </c>
      <c r="I91" s="226">
        <f t="shared" si="0"/>
        <v>81173336</v>
      </c>
      <c r="J91" s="376">
        <v>104907</v>
      </c>
      <c r="K91" s="376">
        <v>12844</v>
      </c>
      <c r="L91" s="376">
        <v>82911100</v>
      </c>
      <c r="M91" s="377">
        <v>81160492</v>
      </c>
      <c r="N91" s="231"/>
      <c r="O91" s="231"/>
    </row>
    <row r="92" spans="1:15" ht="15" customHeight="1">
      <c r="A92" s="170" t="s">
        <v>225</v>
      </c>
      <c r="B92" s="226">
        <v>29478801</v>
      </c>
      <c r="C92" s="226">
        <v>29229841</v>
      </c>
      <c r="D92" s="226">
        <v>6158776</v>
      </c>
      <c r="E92" s="226">
        <v>5006762</v>
      </c>
      <c r="F92" s="231">
        <v>0</v>
      </c>
      <c r="G92" s="231">
        <v>0</v>
      </c>
      <c r="H92" s="226">
        <f t="shared" si="1"/>
        <v>41869495</v>
      </c>
      <c r="I92" s="226">
        <f t="shared" si="0"/>
        <v>40104454</v>
      </c>
      <c r="J92" s="376">
        <v>63768</v>
      </c>
      <c r="K92" s="376">
        <v>4203</v>
      </c>
      <c r="L92" s="376">
        <v>41805727</v>
      </c>
      <c r="M92" s="377">
        <v>40100251</v>
      </c>
      <c r="N92" s="231"/>
      <c r="O92" s="231"/>
    </row>
    <row r="93" spans="1:15" ht="15" customHeight="1">
      <c r="A93" s="170" t="s">
        <v>219</v>
      </c>
      <c r="B93" s="226">
        <v>25963350</v>
      </c>
      <c r="C93" s="226">
        <v>25835678</v>
      </c>
      <c r="D93" s="226">
        <v>6883410</v>
      </c>
      <c r="E93" s="226">
        <v>5717608</v>
      </c>
      <c r="F93" s="231">
        <v>0</v>
      </c>
      <c r="G93" s="231">
        <v>0</v>
      </c>
      <c r="H93" s="226">
        <f t="shared" si="1"/>
        <v>36784751</v>
      </c>
      <c r="I93" s="226">
        <f t="shared" si="0"/>
        <v>35003704</v>
      </c>
      <c r="J93" s="376">
        <v>184721</v>
      </c>
      <c r="K93" s="376">
        <v>16019</v>
      </c>
      <c r="L93" s="376">
        <v>36600030</v>
      </c>
      <c r="M93" s="377">
        <v>34987685</v>
      </c>
      <c r="N93" s="231"/>
      <c r="O93" s="231"/>
    </row>
    <row r="94" spans="1:15" ht="15" customHeight="1">
      <c r="A94" s="170" t="s">
        <v>220</v>
      </c>
      <c r="B94" s="226">
        <v>13282251</v>
      </c>
      <c r="C94" s="226">
        <v>13145723</v>
      </c>
      <c r="D94" s="226">
        <v>5504714</v>
      </c>
      <c r="E94" s="226">
        <v>4269899</v>
      </c>
      <c r="F94" s="231">
        <v>0</v>
      </c>
      <c r="G94" s="231">
        <v>0</v>
      </c>
      <c r="H94" s="226">
        <f t="shared" si="1"/>
        <v>19008861</v>
      </c>
      <c r="I94" s="226">
        <f t="shared" si="0"/>
        <v>17905613</v>
      </c>
      <c r="J94" s="376">
        <v>78042</v>
      </c>
      <c r="K94" s="376">
        <v>4237</v>
      </c>
      <c r="L94" s="376">
        <v>18930819</v>
      </c>
      <c r="M94" s="377">
        <v>17901376</v>
      </c>
      <c r="N94" s="231"/>
      <c r="O94" s="231"/>
    </row>
    <row r="95" spans="1:15" ht="15" customHeight="1">
      <c r="A95" s="170" t="s">
        <v>216</v>
      </c>
      <c r="B95" s="226">
        <v>22031431</v>
      </c>
      <c r="C95" s="226">
        <v>21876441</v>
      </c>
      <c r="D95" s="226">
        <v>13612583</v>
      </c>
      <c r="E95" s="226">
        <v>10513485</v>
      </c>
      <c r="F95" s="231">
        <v>647</v>
      </c>
      <c r="G95" s="231">
        <v>0</v>
      </c>
      <c r="H95" s="226">
        <f t="shared" si="1"/>
        <v>29593740</v>
      </c>
      <c r="I95" s="226">
        <f t="shared" si="0"/>
        <v>28373600</v>
      </c>
      <c r="J95" s="376">
        <v>119400</v>
      </c>
      <c r="K95" s="376">
        <v>30767</v>
      </c>
      <c r="L95" s="376">
        <v>29474340</v>
      </c>
      <c r="M95" s="377">
        <v>28342833</v>
      </c>
      <c r="N95" s="231"/>
      <c r="O95" s="231"/>
    </row>
    <row r="96" spans="1:15" ht="15" customHeight="1">
      <c r="A96" s="170" t="s">
        <v>231</v>
      </c>
      <c r="B96" s="226">
        <v>4057532</v>
      </c>
      <c r="C96" s="226">
        <v>4046403</v>
      </c>
      <c r="D96" s="226">
        <v>1238145</v>
      </c>
      <c r="E96" s="226">
        <v>1225332</v>
      </c>
      <c r="F96" s="231">
        <v>0</v>
      </c>
      <c r="G96" s="231">
        <v>0</v>
      </c>
      <c r="H96" s="226">
        <f t="shared" si="1"/>
        <v>8252195</v>
      </c>
      <c r="I96" s="226">
        <f t="shared" si="0"/>
        <v>8019654</v>
      </c>
      <c r="J96" s="376">
        <v>2869</v>
      </c>
      <c r="K96" s="376">
        <v>2286</v>
      </c>
      <c r="L96" s="376">
        <v>8249326</v>
      </c>
      <c r="M96" s="377">
        <v>8017368</v>
      </c>
      <c r="N96" s="231"/>
      <c r="O96" s="231"/>
    </row>
    <row r="97" spans="1:15" ht="15" customHeight="1">
      <c r="A97" s="170" t="s">
        <v>217</v>
      </c>
      <c r="B97" s="226">
        <v>12395985</v>
      </c>
      <c r="C97" s="226">
        <v>12335921</v>
      </c>
      <c r="D97" s="226">
        <v>10668349</v>
      </c>
      <c r="E97" s="226">
        <v>10078082</v>
      </c>
      <c r="F97" s="231">
        <v>0</v>
      </c>
      <c r="G97" s="231">
        <v>0</v>
      </c>
      <c r="H97" s="226">
        <f t="shared" si="1"/>
        <v>21155682</v>
      </c>
      <c r="I97" s="226">
        <f t="shared" si="0"/>
        <v>20463858</v>
      </c>
      <c r="J97" s="376">
        <v>38731</v>
      </c>
      <c r="K97" s="376">
        <v>3831</v>
      </c>
      <c r="L97" s="376">
        <v>21116951</v>
      </c>
      <c r="M97" s="377">
        <v>20460027</v>
      </c>
      <c r="N97" s="231"/>
      <c r="O97" s="231"/>
    </row>
    <row r="98" spans="1:15" ht="15" customHeight="1">
      <c r="A98" s="170" t="s">
        <v>218</v>
      </c>
      <c r="B98" s="226">
        <v>11700537</v>
      </c>
      <c r="C98" s="226">
        <v>11631861</v>
      </c>
      <c r="D98" s="226">
        <v>5946347</v>
      </c>
      <c r="E98" s="226">
        <v>4260443</v>
      </c>
      <c r="F98" s="231">
        <v>0</v>
      </c>
      <c r="G98" s="231">
        <v>0</v>
      </c>
      <c r="H98" s="226">
        <f t="shared" si="1"/>
        <v>16253540</v>
      </c>
      <c r="I98" s="226">
        <f t="shared" si="0"/>
        <v>15592610</v>
      </c>
      <c r="J98" s="376">
        <v>20289</v>
      </c>
      <c r="K98" s="376">
        <v>302</v>
      </c>
      <c r="L98" s="376">
        <v>16233251</v>
      </c>
      <c r="M98" s="377">
        <v>15592308</v>
      </c>
      <c r="N98" s="231"/>
      <c r="O98" s="231"/>
    </row>
    <row r="99" spans="1:15" ht="15" customHeight="1">
      <c r="A99" s="170" t="s">
        <v>227</v>
      </c>
      <c r="B99" s="226">
        <v>3299389</v>
      </c>
      <c r="C99" s="226">
        <v>3281915</v>
      </c>
      <c r="D99" s="226">
        <v>501859</v>
      </c>
      <c r="E99" s="226">
        <v>440011</v>
      </c>
      <c r="F99" s="231">
        <v>0</v>
      </c>
      <c r="G99" s="231">
        <v>0</v>
      </c>
      <c r="H99" s="226">
        <f t="shared" si="1"/>
        <v>4778148</v>
      </c>
      <c r="I99" s="226">
        <f t="shared" si="0"/>
        <v>4646114</v>
      </c>
      <c r="J99" s="376">
        <v>4341</v>
      </c>
      <c r="K99" s="376">
        <v>764</v>
      </c>
      <c r="L99" s="376">
        <v>4773807</v>
      </c>
      <c r="M99" s="377">
        <v>4645350</v>
      </c>
      <c r="N99" s="231"/>
      <c r="O99" s="231"/>
    </row>
    <row r="100" spans="1:15" ht="15" customHeight="1">
      <c r="A100" s="170" t="s">
        <v>228</v>
      </c>
      <c r="B100" s="226">
        <v>3388097</v>
      </c>
      <c r="C100" s="226">
        <v>3376417</v>
      </c>
      <c r="D100" s="226">
        <v>528607</v>
      </c>
      <c r="E100" s="226">
        <v>404643</v>
      </c>
      <c r="F100" s="231">
        <v>0</v>
      </c>
      <c r="G100" s="231">
        <v>0</v>
      </c>
      <c r="H100" s="226">
        <f t="shared" si="1"/>
        <v>6723057</v>
      </c>
      <c r="I100" s="226">
        <f t="shared" si="0"/>
        <v>6572478</v>
      </c>
      <c r="J100" s="376">
        <v>224</v>
      </c>
      <c r="K100" s="376">
        <v>123</v>
      </c>
      <c r="L100" s="376">
        <v>6722833</v>
      </c>
      <c r="M100" s="377">
        <v>6572355</v>
      </c>
      <c r="N100" s="231"/>
      <c r="O100" s="231"/>
    </row>
    <row r="101" spans="1:15" ht="15" customHeight="1">
      <c r="A101" s="170" t="s">
        <v>224</v>
      </c>
      <c r="B101" s="226">
        <v>9719355</v>
      </c>
      <c r="C101" s="226">
        <v>9634076</v>
      </c>
      <c r="D101" s="226">
        <v>3840936</v>
      </c>
      <c r="E101" s="226">
        <v>3282636</v>
      </c>
      <c r="F101" s="231">
        <v>0</v>
      </c>
      <c r="G101" s="231">
        <v>0</v>
      </c>
      <c r="H101" s="226">
        <f t="shared" si="1"/>
        <v>17341703</v>
      </c>
      <c r="I101" s="226">
        <f t="shared" si="0"/>
        <v>16270637</v>
      </c>
      <c r="J101" s="376">
        <v>39690</v>
      </c>
      <c r="K101" s="376">
        <v>3589</v>
      </c>
      <c r="L101" s="376">
        <v>17302013</v>
      </c>
      <c r="M101" s="377">
        <v>16267048</v>
      </c>
      <c r="N101" s="231"/>
      <c r="O101" s="231"/>
    </row>
    <row r="102" spans="1:15" ht="15" customHeight="1">
      <c r="A102" s="170" t="s">
        <v>226</v>
      </c>
      <c r="B102" s="226">
        <v>3043449</v>
      </c>
      <c r="C102" s="226">
        <v>2995012</v>
      </c>
      <c r="D102" s="226">
        <v>737569</v>
      </c>
      <c r="E102" s="226">
        <v>721679</v>
      </c>
      <c r="F102" s="231">
        <v>0</v>
      </c>
      <c r="G102" s="231">
        <v>0</v>
      </c>
      <c r="H102" s="226">
        <f t="shared" si="1"/>
        <v>6721371</v>
      </c>
      <c r="I102" s="226">
        <f t="shared" si="0"/>
        <v>6492687</v>
      </c>
      <c r="J102" s="376">
        <v>7397</v>
      </c>
      <c r="K102" s="376">
        <v>1492</v>
      </c>
      <c r="L102" s="376">
        <v>6713974</v>
      </c>
      <c r="M102" s="377">
        <v>6491195</v>
      </c>
      <c r="N102" s="231"/>
      <c r="O102" s="231"/>
    </row>
    <row r="103" spans="1:15" ht="15" customHeight="1">
      <c r="A103" s="170" t="s">
        <v>223</v>
      </c>
      <c r="B103" s="226">
        <v>1808976</v>
      </c>
      <c r="C103" s="226">
        <v>1789766</v>
      </c>
      <c r="D103" s="226">
        <v>276200</v>
      </c>
      <c r="E103" s="226">
        <v>275523</v>
      </c>
      <c r="F103" s="231">
        <v>0</v>
      </c>
      <c r="G103" s="231">
        <v>0</v>
      </c>
      <c r="H103" s="226">
        <f t="shared" si="1"/>
        <v>3304312</v>
      </c>
      <c r="I103" s="226">
        <f t="shared" si="0"/>
        <v>3186263</v>
      </c>
      <c r="J103" s="376">
        <v>628</v>
      </c>
      <c r="K103" s="376">
        <v>0</v>
      </c>
      <c r="L103" s="376">
        <v>3303684</v>
      </c>
      <c r="M103" s="377">
        <v>3186263</v>
      </c>
      <c r="N103" s="231"/>
      <c r="O103" s="231"/>
    </row>
    <row r="104" spans="1:15" ht="15" customHeight="1">
      <c r="A104" s="170" t="s">
        <v>221</v>
      </c>
      <c r="B104" s="226">
        <v>2026764</v>
      </c>
      <c r="C104" s="226">
        <v>2001910</v>
      </c>
      <c r="D104" s="226">
        <v>350213</v>
      </c>
      <c r="E104" s="226">
        <v>323622</v>
      </c>
      <c r="F104" s="231">
        <v>0</v>
      </c>
      <c r="G104" s="231">
        <v>0</v>
      </c>
      <c r="H104" s="226">
        <f t="shared" si="1"/>
        <v>3721411</v>
      </c>
      <c r="I104" s="226">
        <f t="shared" si="0"/>
        <v>3547941</v>
      </c>
      <c r="J104" s="376">
        <v>7879</v>
      </c>
      <c r="K104" s="376">
        <v>313</v>
      </c>
      <c r="L104" s="376">
        <v>3713532</v>
      </c>
      <c r="M104" s="377">
        <v>3547628</v>
      </c>
      <c r="N104" s="231"/>
      <c r="O104" s="231"/>
    </row>
    <row r="105" spans="1:15" ht="15" customHeight="1">
      <c r="A105" s="170" t="s">
        <v>222</v>
      </c>
      <c r="B105" s="226">
        <v>5077568</v>
      </c>
      <c r="C105" s="226">
        <v>5063153</v>
      </c>
      <c r="D105" s="226">
        <v>773076</v>
      </c>
      <c r="E105" s="226">
        <v>659768</v>
      </c>
      <c r="F105" s="231">
        <v>0</v>
      </c>
      <c r="G105" s="231">
        <v>0</v>
      </c>
      <c r="H105" s="226">
        <f t="shared" si="1"/>
        <v>7627641</v>
      </c>
      <c r="I105" s="226">
        <f t="shared" si="0"/>
        <v>7437344</v>
      </c>
      <c r="J105" s="376">
        <v>3420</v>
      </c>
      <c r="K105" s="376">
        <v>200</v>
      </c>
      <c r="L105" s="376">
        <v>7624221</v>
      </c>
      <c r="M105" s="377">
        <v>7437144</v>
      </c>
      <c r="N105" s="231"/>
      <c r="O105" s="231"/>
    </row>
    <row r="106" spans="1:15" ht="15" customHeight="1">
      <c r="A106" s="170" t="s">
        <v>229</v>
      </c>
      <c r="B106" s="226">
        <v>1703264</v>
      </c>
      <c r="C106" s="226">
        <v>1697168</v>
      </c>
      <c r="D106" s="226">
        <v>199324</v>
      </c>
      <c r="E106" s="226">
        <v>199320</v>
      </c>
      <c r="F106" s="231">
        <v>0</v>
      </c>
      <c r="G106" s="231">
        <v>0</v>
      </c>
      <c r="H106" s="226">
        <f t="shared" si="1"/>
        <v>2833809</v>
      </c>
      <c r="I106" s="226">
        <f t="shared" si="0"/>
        <v>2765574</v>
      </c>
      <c r="J106" s="376">
        <v>1288</v>
      </c>
      <c r="K106" s="376">
        <v>768</v>
      </c>
      <c r="L106" s="376">
        <v>2832521</v>
      </c>
      <c r="M106" s="377">
        <v>2764806</v>
      </c>
      <c r="N106" s="231"/>
      <c r="O106" s="231"/>
    </row>
    <row r="107" spans="1:15" ht="15" customHeight="1">
      <c r="A107" s="266" t="s">
        <v>230</v>
      </c>
      <c r="B107" s="234">
        <v>3075473</v>
      </c>
      <c r="C107" s="230">
        <v>3058318</v>
      </c>
      <c r="D107" s="230">
        <v>226264</v>
      </c>
      <c r="E107" s="230">
        <v>206613</v>
      </c>
      <c r="F107" s="235">
        <v>0</v>
      </c>
      <c r="G107" s="235">
        <v>0</v>
      </c>
      <c r="H107" s="230">
        <f t="shared" si="1"/>
        <v>4488551</v>
      </c>
      <c r="I107" s="230">
        <f t="shared" si="0"/>
        <v>4306088</v>
      </c>
      <c r="J107" s="378">
        <v>4476</v>
      </c>
      <c r="K107" s="378">
        <v>300</v>
      </c>
      <c r="L107" s="378">
        <v>4484075</v>
      </c>
      <c r="M107" s="378">
        <v>4305788</v>
      </c>
      <c r="N107" s="231"/>
      <c r="O107" s="231"/>
    </row>
    <row r="108" spans="2:9" ht="12" customHeight="1">
      <c r="B108" s="51"/>
      <c r="C108" s="51"/>
      <c r="D108" s="51"/>
      <c r="E108" s="51"/>
      <c r="F108" s="169"/>
      <c r="G108" s="169"/>
      <c r="H108" s="51"/>
      <c r="I108" s="51"/>
    </row>
    <row r="109" spans="4:9" ht="18.75" customHeight="1">
      <c r="D109" s="51"/>
      <c r="F109" s="46"/>
      <c r="G109" s="46"/>
      <c r="I109" s="17"/>
    </row>
    <row r="110" spans="1:15" ht="15" customHeight="1">
      <c r="A110" s="73"/>
      <c r="B110" s="165" t="s">
        <v>560</v>
      </c>
      <c r="C110" s="63"/>
      <c r="D110" s="166" t="s">
        <v>459</v>
      </c>
      <c r="E110" s="167"/>
      <c r="H110" s="51"/>
      <c r="I110" s="51"/>
      <c r="J110" s="17"/>
      <c r="K110" s="17"/>
      <c r="L110" s="17"/>
      <c r="M110" s="17"/>
      <c r="N110" s="17"/>
      <c r="O110" s="17"/>
    </row>
    <row r="111" spans="1:15" ht="15" customHeight="1">
      <c r="A111" s="83" t="s">
        <v>457</v>
      </c>
      <c r="B111" s="172" t="s">
        <v>209</v>
      </c>
      <c r="C111" s="158" t="s">
        <v>210</v>
      </c>
      <c r="D111" s="83" t="s">
        <v>209</v>
      </c>
      <c r="E111" s="157" t="s">
        <v>210</v>
      </c>
      <c r="F111" s="3" t="s">
        <v>577</v>
      </c>
      <c r="G111" s="3" t="s">
        <v>577</v>
      </c>
      <c r="H111" s="91" t="s">
        <v>577</v>
      </c>
      <c r="I111" s="91" t="s">
        <v>577</v>
      </c>
      <c r="J111" s="91" t="s">
        <v>577</v>
      </c>
      <c r="K111" s="173"/>
      <c r="L111" s="91" t="s">
        <v>577</v>
      </c>
      <c r="M111" s="173"/>
      <c r="N111" s="91"/>
      <c r="O111" s="173"/>
    </row>
    <row r="112" spans="1:15" ht="14.25" customHeight="1">
      <c r="A112" s="170" t="s">
        <v>617</v>
      </c>
      <c r="B112" s="236">
        <v>173734774</v>
      </c>
      <c r="C112" s="236">
        <v>173608585</v>
      </c>
      <c r="D112" s="236">
        <v>122163850</v>
      </c>
      <c r="E112" s="236">
        <v>116184480</v>
      </c>
      <c r="H112" s="17"/>
      <c r="I112" s="17"/>
      <c r="J112" s="17"/>
      <c r="K112" s="17"/>
      <c r="L112" s="17"/>
      <c r="M112" s="17"/>
      <c r="N112" s="17"/>
      <c r="O112" s="17"/>
    </row>
    <row r="113" spans="1:15" ht="14.25" customHeight="1">
      <c r="A113" s="170" t="s">
        <v>490</v>
      </c>
      <c r="B113" s="236">
        <v>182511741</v>
      </c>
      <c r="C113" s="236">
        <v>182372317</v>
      </c>
      <c r="D113" s="236">
        <v>122425121</v>
      </c>
      <c r="E113" s="236">
        <v>116198039</v>
      </c>
      <c r="H113" s="17"/>
      <c r="I113" s="17"/>
      <c r="J113" s="17"/>
      <c r="K113" s="17"/>
      <c r="L113" s="17"/>
      <c r="M113" s="17"/>
      <c r="N113" s="17"/>
      <c r="O113" s="17"/>
    </row>
    <row r="114" spans="1:15" ht="14.25" customHeight="1">
      <c r="A114" s="264" t="s">
        <v>594</v>
      </c>
      <c r="B114" s="236">
        <v>167606093</v>
      </c>
      <c r="C114" s="236">
        <v>167388660</v>
      </c>
      <c r="D114" s="236">
        <v>120687967</v>
      </c>
      <c r="E114" s="236">
        <v>115467602</v>
      </c>
      <c r="H114" s="17"/>
      <c r="I114" s="17"/>
      <c r="J114" s="17"/>
      <c r="K114" s="17"/>
      <c r="L114" s="17"/>
      <c r="M114" s="17"/>
      <c r="N114" s="17"/>
      <c r="O114" s="17"/>
    </row>
    <row r="115" spans="1:15" ht="14.25" customHeight="1">
      <c r="A115" s="264" t="s">
        <v>618</v>
      </c>
      <c r="B115" s="236">
        <v>150155513</v>
      </c>
      <c r="C115" s="236">
        <v>150153410</v>
      </c>
      <c r="D115" s="236">
        <v>124799807</v>
      </c>
      <c r="E115" s="236">
        <v>119489322</v>
      </c>
      <c r="H115" s="17"/>
      <c r="I115" s="17"/>
      <c r="J115" s="17"/>
      <c r="K115" s="17"/>
      <c r="L115" s="17"/>
      <c r="M115" s="17"/>
      <c r="N115" s="17"/>
      <c r="O115" s="17"/>
    </row>
    <row r="116" spans="1:15" ht="10.5" customHeight="1">
      <c r="A116" s="50"/>
      <c r="B116" s="236"/>
      <c r="C116" s="236"/>
      <c r="D116" s="236" t="s">
        <v>595</v>
      </c>
      <c r="E116" s="236" t="s">
        <v>595</v>
      </c>
      <c r="H116" s="17"/>
      <c r="I116" s="17"/>
      <c r="J116" s="17"/>
      <c r="K116" s="17"/>
      <c r="L116" s="17"/>
      <c r="M116" s="17"/>
      <c r="N116" s="17"/>
      <c r="O116" s="17"/>
    </row>
    <row r="117" spans="1:15" ht="14.25" customHeight="1">
      <c r="A117" s="170" t="s">
        <v>212</v>
      </c>
      <c r="B117" s="236">
        <v>4583052</v>
      </c>
      <c r="C117" s="236">
        <v>4583052</v>
      </c>
      <c r="D117" s="236">
        <v>179099</v>
      </c>
      <c r="E117" s="236">
        <v>172628</v>
      </c>
      <c r="H117" s="17"/>
      <c r="I117" s="17"/>
      <c r="J117" s="17"/>
      <c r="K117" s="17"/>
      <c r="L117" s="17"/>
      <c r="M117" s="17"/>
      <c r="N117" s="17"/>
      <c r="O117" s="17"/>
    </row>
    <row r="118" spans="1:15" ht="14.25" customHeight="1">
      <c r="A118" s="264" t="s">
        <v>214</v>
      </c>
      <c r="B118" s="236">
        <v>43180962</v>
      </c>
      <c r="C118" s="236">
        <v>43179660</v>
      </c>
      <c r="D118" s="236">
        <v>445621</v>
      </c>
      <c r="E118" s="236">
        <v>442638</v>
      </c>
      <c r="H118" s="17"/>
      <c r="I118" s="17"/>
      <c r="J118" s="17"/>
      <c r="K118" s="17"/>
      <c r="L118" s="17"/>
      <c r="M118" s="17"/>
      <c r="N118" s="17"/>
      <c r="O118" s="17"/>
    </row>
    <row r="119" spans="1:15" ht="14.25" customHeight="1">
      <c r="A119" s="170" t="s">
        <v>215</v>
      </c>
      <c r="B119" s="236">
        <v>0</v>
      </c>
      <c r="C119" s="236">
        <v>0</v>
      </c>
      <c r="D119" s="236">
        <v>16784910</v>
      </c>
      <c r="E119" s="236">
        <v>15049756</v>
      </c>
      <c r="H119" s="17"/>
      <c r="I119" s="17"/>
      <c r="J119" s="17"/>
      <c r="K119" s="17"/>
      <c r="L119" s="17"/>
      <c r="M119" s="17"/>
      <c r="N119" s="17"/>
      <c r="O119" s="17"/>
    </row>
    <row r="120" spans="1:15" ht="14.25" customHeight="1">
      <c r="A120" s="170" t="s">
        <v>213</v>
      </c>
      <c r="B120" s="236" t="s">
        <v>232</v>
      </c>
      <c r="C120" s="236" t="s">
        <v>232</v>
      </c>
      <c r="D120" s="236" t="s">
        <v>232</v>
      </c>
      <c r="E120" s="236" t="s">
        <v>232</v>
      </c>
      <c r="H120" s="17"/>
      <c r="I120" s="17"/>
      <c r="J120" s="17"/>
      <c r="K120" s="17"/>
      <c r="L120" s="17"/>
      <c r="M120" s="17"/>
      <c r="N120" s="17"/>
      <c r="O120" s="17"/>
    </row>
    <row r="121" spans="1:15" ht="14.25" customHeight="1">
      <c r="A121" s="170" t="s">
        <v>211</v>
      </c>
      <c r="B121" s="236" t="s">
        <v>232</v>
      </c>
      <c r="C121" s="236" t="s">
        <v>232</v>
      </c>
      <c r="D121" s="236" t="s">
        <v>232</v>
      </c>
      <c r="E121" s="236" t="s">
        <v>232</v>
      </c>
      <c r="H121" s="17"/>
      <c r="I121" s="17"/>
      <c r="J121" s="17"/>
      <c r="K121" s="17"/>
      <c r="L121" s="17"/>
      <c r="M121" s="17"/>
      <c r="N121" s="17"/>
      <c r="O121" s="17"/>
    </row>
    <row r="122" spans="1:15" ht="14.25" customHeight="1">
      <c r="A122" s="170" t="s">
        <v>225</v>
      </c>
      <c r="B122" s="236">
        <v>713460</v>
      </c>
      <c r="C122" s="236">
        <v>712898</v>
      </c>
      <c r="D122" s="236">
        <v>74235512</v>
      </c>
      <c r="E122" s="236">
        <v>70719531</v>
      </c>
      <c r="H122" s="17"/>
      <c r="I122" s="17"/>
      <c r="J122" s="17"/>
      <c r="K122" s="17"/>
      <c r="L122" s="17"/>
      <c r="M122" s="17"/>
      <c r="N122" s="17"/>
      <c r="O122" s="17"/>
    </row>
    <row r="123" spans="1:15" ht="14.25" customHeight="1">
      <c r="A123" s="170" t="s">
        <v>219</v>
      </c>
      <c r="B123" s="236">
        <v>0</v>
      </c>
      <c r="C123" s="236">
        <v>0</v>
      </c>
      <c r="D123" s="236">
        <v>804157</v>
      </c>
      <c r="E123" s="236">
        <v>787472</v>
      </c>
      <c r="H123" s="17"/>
      <c r="I123" s="17"/>
      <c r="J123" s="17"/>
      <c r="K123" s="17"/>
      <c r="L123" s="17"/>
      <c r="M123" s="17"/>
      <c r="N123" s="17"/>
      <c r="O123" s="17"/>
    </row>
    <row r="124" spans="1:15" ht="14.25" customHeight="1">
      <c r="A124" s="170" t="s">
        <v>220</v>
      </c>
      <c r="B124" s="236">
        <v>1758113</v>
      </c>
      <c r="C124" s="236">
        <v>1758113</v>
      </c>
      <c r="D124" s="236">
        <v>372489</v>
      </c>
      <c r="E124" s="236">
        <v>369158</v>
      </c>
      <c r="H124" s="17"/>
      <c r="I124" s="17"/>
      <c r="J124" s="17"/>
      <c r="K124" s="17"/>
      <c r="L124" s="17"/>
      <c r="M124" s="17"/>
      <c r="N124" s="17"/>
      <c r="O124" s="17"/>
    </row>
    <row r="125" spans="1:15" ht="14.25" customHeight="1">
      <c r="A125" s="170" t="s">
        <v>216</v>
      </c>
      <c r="B125" s="236">
        <v>83266263</v>
      </c>
      <c r="C125" s="236">
        <v>83266263</v>
      </c>
      <c r="D125" s="236">
        <v>626514</v>
      </c>
      <c r="E125" s="236">
        <v>625133</v>
      </c>
      <c r="H125" s="17"/>
      <c r="I125" s="17"/>
      <c r="J125" s="17"/>
      <c r="K125" s="17"/>
      <c r="L125" s="17"/>
      <c r="M125" s="17"/>
      <c r="N125" s="17"/>
      <c r="O125" s="17"/>
    </row>
    <row r="126" spans="1:15" ht="14.25" customHeight="1">
      <c r="A126" s="170" t="s">
        <v>231</v>
      </c>
      <c r="B126" s="236">
        <v>59872</v>
      </c>
      <c r="C126" s="236">
        <v>59873</v>
      </c>
      <c r="D126" s="236">
        <v>73475</v>
      </c>
      <c r="E126" s="236">
        <v>72965</v>
      </c>
      <c r="H126" s="17"/>
      <c r="I126" s="17"/>
      <c r="J126" s="17"/>
      <c r="K126" s="17"/>
      <c r="L126" s="17"/>
      <c r="M126" s="17"/>
      <c r="N126" s="17"/>
      <c r="O126" s="17"/>
    </row>
    <row r="127" spans="1:15" ht="14.25" customHeight="1">
      <c r="A127" s="170" t="s">
        <v>217</v>
      </c>
      <c r="B127" s="236">
        <v>14139374</v>
      </c>
      <c r="C127" s="236">
        <v>14139374</v>
      </c>
      <c r="D127" s="236">
        <v>324794</v>
      </c>
      <c r="E127" s="236">
        <v>324528</v>
      </c>
      <c r="H127" s="17"/>
      <c r="I127" s="17"/>
      <c r="J127" s="17"/>
      <c r="K127" s="17"/>
      <c r="L127" s="17"/>
      <c r="M127" s="17"/>
      <c r="N127" s="17"/>
      <c r="O127" s="17"/>
    </row>
    <row r="128" spans="1:15" ht="14.25" customHeight="1">
      <c r="A128" s="170" t="s">
        <v>218</v>
      </c>
      <c r="B128" s="236">
        <v>21717</v>
      </c>
      <c r="C128" s="236">
        <v>21479</v>
      </c>
      <c r="D128" s="236">
        <v>8653812</v>
      </c>
      <c r="E128" s="236">
        <v>8652774</v>
      </c>
      <c r="H128" s="17"/>
      <c r="I128" s="17"/>
      <c r="J128" s="17"/>
      <c r="K128" s="17"/>
      <c r="L128" s="17"/>
      <c r="M128" s="17"/>
      <c r="N128" s="17"/>
      <c r="O128" s="17"/>
    </row>
    <row r="129" spans="1:15" ht="14.25" customHeight="1">
      <c r="A129" s="170" t="s">
        <v>227</v>
      </c>
      <c r="B129" s="236" t="s">
        <v>232</v>
      </c>
      <c r="C129" s="236" t="s">
        <v>232</v>
      </c>
      <c r="D129" s="236" t="s">
        <v>232</v>
      </c>
      <c r="E129" s="236" t="s">
        <v>232</v>
      </c>
      <c r="H129" s="17"/>
      <c r="I129" s="17"/>
      <c r="J129" s="17"/>
      <c r="K129" s="17"/>
      <c r="L129" s="17"/>
      <c r="M129" s="17"/>
      <c r="N129" s="17"/>
      <c r="O129" s="17"/>
    </row>
    <row r="130" spans="1:15" ht="14.25" customHeight="1">
      <c r="A130" s="170" t="s">
        <v>228</v>
      </c>
      <c r="B130" s="236">
        <v>121076</v>
      </c>
      <c r="C130" s="236">
        <v>121076</v>
      </c>
      <c r="D130" s="236">
        <v>207153</v>
      </c>
      <c r="E130" s="236">
        <v>207137</v>
      </c>
      <c r="H130" s="17"/>
      <c r="I130" s="17"/>
      <c r="J130" s="17"/>
      <c r="K130" s="17"/>
      <c r="L130" s="17"/>
      <c r="M130" s="17"/>
      <c r="N130" s="17"/>
      <c r="O130" s="17"/>
    </row>
    <row r="131" spans="1:15" ht="14.25" customHeight="1">
      <c r="A131" s="170" t="s">
        <v>224</v>
      </c>
      <c r="B131" s="236">
        <v>1658006</v>
      </c>
      <c r="C131" s="236">
        <v>1658006</v>
      </c>
      <c r="D131" s="236">
        <v>339037</v>
      </c>
      <c r="E131" s="236">
        <v>338862</v>
      </c>
      <c r="H131" s="17"/>
      <c r="I131" s="17"/>
      <c r="J131" s="17"/>
      <c r="K131" s="17"/>
      <c r="L131" s="17"/>
      <c r="M131" s="17"/>
      <c r="N131" s="17"/>
      <c r="O131" s="17"/>
    </row>
    <row r="132" spans="1:15" ht="14.25" customHeight="1">
      <c r="A132" s="170" t="s">
        <v>226</v>
      </c>
      <c r="B132" s="236">
        <v>33748</v>
      </c>
      <c r="C132" s="236">
        <v>33748</v>
      </c>
      <c r="D132" s="236">
        <v>61689</v>
      </c>
      <c r="E132" s="236">
        <v>61640</v>
      </c>
      <c r="H132" s="17"/>
      <c r="I132" s="17"/>
      <c r="J132" s="17"/>
      <c r="K132" s="17"/>
      <c r="L132" s="17"/>
      <c r="M132" s="17"/>
      <c r="N132" s="17"/>
      <c r="O132" s="17"/>
    </row>
    <row r="133" spans="1:15" ht="14.25" customHeight="1">
      <c r="A133" s="170" t="s">
        <v>223</v>
      </c>
      <c r="B133" s="236" t="s">
        <v>232</v>
      </c>
      <c r="C133" s="236" t="s">
        <v>232</v>
      </c>
      <c r="D133" s="236" t="s">
        <v>232</v>
      </c>
      <c r="E133" s="236" t="s">
        <v>232</v>
      </c>
      <c r="H133" s="17"/>
      <c r="I133" s="17"/>
      <c r="J133" s="17"/>
      <c r="K133" s="17"/>
      <c r="L133" s="17"/>
      <c r="M133" s="17"/>
      <c r="N133" s="17"/>
      <c r="O133" s="17"/>
    </row>
    <row r="134" spans="1:15" ht="14.25" customHeight="1">
      <c r="A134" s="264" t="s">
        <v>221</v>
      </c>
      <c r="B134" s="236" t="s">
        <v>232</v>
      </c>
      <c r="C134" s="236" t="s">
        <v>232</v>
      </c>
      <c r="D134" s="236" t="s">
        <v>232</v>
      </c>
      <c r="E134" s="236" t="s">
        <v>232</v>
      </c>
      <c r="H134" s="17"/>
      <c r="I134" s="17"/>
      <c r="J134" s="17"/>
      <c r="K134" s="17"/>
      <c r="L134" s="17"/>
      <c r="M134" s="17"/>
      <c r="N134" s="17"/>
      <c r="O134" s="17"/>
    </row>
    <row r="135" spans="1:15" ht="14.25" customHeight="1">
      <c r="A135" s="170" t="s">
        <v>222</v>
      </c>
      <c r="B135" s="236">
        <v>239315</v>
      </c>
      <c r="C135" s="236">
        <v>239315</v>
      </c>
      <c r="D135" s="236">
        <v>137947</v>
      </c>
      <c r="E135" s="236">
        <v>137783</v>
      </c>
      <c r="H135" s="17"/>
      <c r="I135" s="17"/>
      <c r="J135" s="17"/>
      <c r="K135" s="17"/>
      <c r="L135" s="17"/>
      <c r="M135" s="17"/>
      <c r="N135" s="17"/>
      <c r="O135" s="17"/>
    </row>
    <row r="136" spans="1:15" ht="14.25" customHeight="1">
      <c r="A136" s="170" t="s">
        <v>229</v>
      </c>
      <c r="B136" s="236">
        <v>40089</v>
      </c>
      <c r="C136" s="236">
        <v>40089</v>
      </c>
      <c r="D136" s="236">
        <v>6441</v>
      </c>
      <c r="E136" s="236">
        <v>6435</v>
      </c>
      <c r="H136" s="17"/>
      <c r="I136" s="17"/>
      <c r="J136" s="99" t="s">
        <v>686</v>
      </c>
      <c r="N136" s="17"/>
      <c r="O136" s="17"/>
    </row>
    <row r="137" spans="1:15" ht="14.25" customHeight="1">
      <c r="A137" s="170" t="s">
        <v>230</v>
      </c>
      <c r="B137" s="236">
        <v>102759</v>
      </c>
      <c r="C137" s="236">
        <v>102759</v>
      </c>
      <c r="D137" s="236">
        <v>98536</v>
      </c>
      <c r="E137" s="236">
        <v>95822</v>
      </c>
      <c r="H137" s="17"/>
      <c r="I137" s="17"/>
      <c r="J137" s="22" t="s">
        <v>687</v>
      </c>
      <c r="K137" s="21"/>
      <c r="L137" s="22" t="s">
        <v>688</v>
      </c>
      <c r="M137" s="21"/>
      <c r="N137" s="17"/>
      <c r="O137" s="17"/>
    </row>
    <row r="138" spans="1:15" ht="10.5" customHeight="1">
      <c r="A138" s="48"/>
      <c r="B138" s="236"/>
      <c r="C138" s="236"/>
      <c r="D138" s="236"/>
      <c r="E138" s="236"/>
      <c r="H138" s="17"/>
      <c r="I138" s="17"/>
      <c r="J138" s="83" t="s">
        <v>209</v>
      </c>
      <c r="K138" s="157" t="s">
        <v>210</v>
      </c>
      <c r="L138" s="83" t="s">
        <v>209</v>
      </c>
      <c r="M138" s="157" t="s">
        <v>210</v>
      </c>
      <c r="N138" s="17"/>
      <c r="O138" s="17"/>
    </row>
    <row r="139" spans="1:15" ht="14.25" customHeight="1">
      <c r="A139" s="328" t="s">
        <v>619</v>
      </c>
      <c r="B139" s="236">
        <v>146922159</v>
      </c>
      <c r="C139" s="236">
        <v>146916473</v>
      </c>
      <c r="D139" s="236">
        <v>69467416</v>
      </c>
      <c r="E139" s="236">
        <v>67609596</v>
      </c>
      <c r="F139" s="236"/>
      <c r="G139" s="236"/>
      <c r="H139" s="236"/>
      <c r="I139" s="236"/>
      <c r="J139" s="226">
        <v>25420204</v>
      </c>
      <c r="K139" s="226">
        <v>25420185</v>
      </c>
      <c r="L139" s="226">
        <v>44047212</v>
      </c>
      <c r="M139" s="229">
        <v>42189411</v>
      </c>
      <c r="N139" s="17"/>
      <c r="O139" s="17"/>
    </row>
    <row r="140" spans="1:15" ht="10.5" customHeight="1">
      <c r="A140" s="50"/>
      <c r="B140" s="236"/>
      <c r="C140" s="236"/>
      <c r="D140" s="236" t="s">
        <v>595</v>
      </c>
      <c r="E140" s="236" t="s">
        <v>595</v>
      </c>
      <c r="F140" s="236"/>
      <c r="G140" s="236"/>
      <c r="H140" s="236"/>
      <c r="I140" s="236"/>
      <c r="J140" s="226"/>
      <c r="K140" s="226"/>
      <c r="L140" s="226"/>
      <c r="M140" s="229"/>
      <c r="N140" s="17"/>
      <c r="O140" s="17"/>
    </row>
    <row r="141" spans="1:15" ht="14.25" customHeight="1">
      <c r="A141" s="170" t="s">
        <v>212</v>
      </c>
      <c r="B141" s="236">
        <v>2612194</v>
      </c>
      <c r="C141" s="236">
        <v>2612194</v>
      </c>
      <c r="D141" s="236">
        <v>189005</v>
      </c>
      <c r="E141" s="236">
        <v>182583</v>
      </c>
      <c r="F141" s="236"/>
      <c r="G141" s="236"/>
      <c r="H141" s="236"/>
      <c r="I141" s="236"/>
      <c r="J141" s="379">
        <v>0</v>
      </c>
      <c r="K141" s="379">
        <v>0</v>
      </c>
      <c r="L141" s="379">
        <v>189005</v>
      </c>
      <c r="M141" s="379">
        <v>182583</v>
      </c>
      <c r="N141" s="17"/>
      <c r="O141" s="17"/>
    </row>
    <row r="142" spans="1:15" ht="14.25" customHeight="1">
      <c r="A142" s="264" t="s">
        <v>214</v>
      </c>
      <c r="B142" s="236">
        <v>44532125</v>
      </c>
      <c r="C142" s="236">
        <v>44530359</v>
      </c>
      <c r="D142" s="236">
        <v>414556</v>
      </c>
      <c r="E142" s="236">
        <v>410287</v>
      </c>
      <c r="F142" s="236"/>
      <c r="G142" s="236"/>
      <c r="H142" s="236"/>
      <c r="I142" s="236"/>
      <c r="J142" s="379">
        <v>15</v>
      </c>
      <c r="K142" s="379">
        <v>0</v>
      </c>
      <c r="L142" s="379">
        <v>414541</v>
      </c>
      <c r="M142" s="379">
        <v>410287</v>
      </c>
      <c r="N142" s="17"/>
      <c r="O142" s="17"/>
    </row>
    <row r="143" spans="1:15" ht="14.25" customHeight="1">
      <c r="A143" s="170" t="s">
        <v>215</v>
      </c>
      <c r="B143" s="236">
        <v>1000</v>
      </c>
      <c r="C143" s="236">
        <v>1000</v>
      </c>
      <c r="D143" s="236">
        <v>22896465</v>
      </c>
      <c r="E143" s="236">
        <v>21096711</v>
      </c>
      <c r="F143" s="236"/>
      <c r="G143" s="236"/>
      <c r="H143" s="236"/>
      <c r="I143" s="236"/>
      <c r="J143" s="379">
        <v>0</v>
      </c>
      <c r="K143" s="379">
        <v>0</v>
      </c>
      <c r="L143" s="379">
        <v>22896465</v>
      </c>
      <c r="M143" s="379">
        <v>21096711</v>
      </c>
      <c r="N143" s="17"/>
      <c r="O143" s="17"/>
    </row>
    <row r="144" spans="1:15" ht="14.25" customHeight="1">
      <c r="A144" s="170" t="s">
        <v>213</v>
      </c>
      <c r="B144" s="236" t="s">
        <v>232</v>
      </c>
      <c r="C144" s="236" t="s">
        <v>232</v>
      </c>
      <c r="D144" s="236" t="s">
        <v>232</v>
      </c>
      <c r="E144" s="236" t="s">
        <v>232</v>
      </c>
      <c r="F144" s="236"/>
      <c r="G144" s="236"/>
      <c r="H144" s="236"/>
      <c r="I144" s="236"/>
      <c r="J144" s="379">
        <v>0</v>
      </c>
      <c r="K144" s="379">
        <v>0</v>
      </c>
      <c r="L144" s="379" t="s">
        <v>232</v>
      </c>
      <c r="M144" s="379" t="s">
        <v>232</v>
      </c>
      <c r="N144" s="17"/>
      <c r="O144" s="17"/>
    </row>
    <row r="145" spans="1:15" ht="14.25" customHeight="1">
      <c r="A145" s="170" t="s">
        <v>211</v>
      </c>
      <c r="B145" s="236" t="s">
        <v>232</v>
      </c>
      <c r="C145" s="236" t="s">
        <v>232</v>
      </c>
      <c r="D145" s="236" t="s">
        <v>232</v>
      </c>
      <c r="E145" s="236" t="s">
        <v>232</v>
      </c>
      <c r="F145" s="236"/>
      <c r="G145" s="236"/>
      <c r="H145" s="236"/>
      <c r="I145" s="236"/>
      <c r="J145" s="379">
        <v>20488690</v>
      </c>
      <c r="K145" s="379">
        <v>20488690</v>
      </c>
      <c r="L145" s="379" t="s">
        <v>232</v>
      </c>
      <c r="M145" s="379" t="s">
        <v>232</v>
      </c>
      <c r="N145" s="17"/>
      <c r="O145" s="17"/>
    </row>
    <row r="146" spans="1:15" ht="14.25" customHeight="1">
      <c r="A146" s="170" t="s">
        <v>225</v>
      </c>
      <c r="B146" s="236">
        <v>657835</v>
      </c>
      <c r="C146" s="236">
        <v>657478</v>
      </c>
      <c r="D146" s="236">
        <v>11144568</v>
      </c>
      <c r="E146" s="236">
        <v>11139706</v>
      </c>
      <c r="F146" s="236"/>
      <c r="G146" s="236"/>
      <c r="H146" s="236"/>
      <c r="I146" s="236"/>
      <c r="J146" s="379">
        <v>4315711</v>
      </c>
      <c r="K146" s="379">
        <v>4315706</v>
      </c>
      <c r="L146" s="379">
        <v>6828857</v>
      </c>
      <c r="M146" s="379">
        <v>6824000</v>
      </c>
      <c r="N146" s="17"/>
      <c r="O146" s="17"/>
    </row>
    <row r="147" spans="1:15" ht="14.25" customHeight="1">
      <c r="A147" s="170" t="s">
        <v>219</v>
      </c>
      <c r="B147" s="236" t="s">
        <v>232</v>
      </c>
      <c r="C147" s="236" t="s">
        <v>232</v>
      </c>
      <c r="D147" s="236" t="s">
        <v>232</v>
      </c>
      <c r="E147" s="236" t="s">
        <v>232</v>
      </c>
      <c r="F147" s="236"/>
      <c r="G147" s="236"/>
      <c r="H147" s="236"/>
      <c r="I147" s="236"/>
      <c r="J147" s="379">
        <v>0</v>
      </c>
      <c r="K147" s="379">
        <v>0</v>
      </c>
      <c r="L147" s="379" t="s">
        <v>232</v>
      </c>
      <c r="M147" s="379" t="s">
        <v>232</v>
      </c>
      <c r="N147" s="17"/>
      <c r="O147" s="17"/>
    </row>
    <row r="148" spans="1:15" ht="14.25" customHeight="1">
      <c r="A148" s="170" t="s">
        <v>220</v>
      </c>
      <c r="B148" s="236">
        <v>1699592</v>
      </c>
      <c r="C148" s="236">
        <v>1699030</v>
      </c>
      <c r="D148" s="236">
        <v>362057</v>
      </c>
      <c r="E148" s="236">
        <v>361691</v>
      </c>
      <c r="F148" s="236"/>
      <c r="G148" s="236"/>
      <c r="H148" s="236"/>
      <c r="I148" s="236"/>
      <c r="J148" s="379">
        <v>0</v>
      </c>
      <c r="K148" s="379">
        <v>0</v>
      </c>
      <c r="L148" s="379">
        <v>362057</v>
      </c>
      <c r="M148" s="379">
        <v>361691</v>
      </c>
      <c r="N148" s="17"/>
      <c r="O148" s="17"/>
    </row>
    <row r="149" spans="1:15" ht="14.25" customHeight="1">
      <c r="A149" s="170" t="s">
        <v>216</v>
      </c>
      <c r="B149" s="236">
        <v>80153232</v>
      </c>
      <c r="C149" s="236">
        <v>80153232</v>
      </c>
      <c r="D149" s="236">
        <v>661092</v>
      </c>
      <c r="E149" s="236">
        <v>660681</v>
      </c>
      <c r="F149" s="236"/>
      <c r="G149" s="236"/>
      <c r="H149" s="236"/>
      <c r="I149" s="236"/>
      <c r="J149" s="379">
        <v>0</v>
      </c>
      <c r="K149" s="379">
        <v>0</v>
      </c>
      <c r="L149" s="379">
        <v>661092</v>
      </c>
      <c r="M149" s="379">
        <v>660681</v>
      </c>
      <c r="N149" s="17"/>
      <c r="O149" s="17"/>
    </row>
    <row r="150" spans="1:15" ht="14.25" customHeight="1">
      <c r="A150" s="170" t="s">
        <v>231</v>
      </c>
      <c r="B150" s="236">
        <v>59460</v>
      </c>
      <c r="C150" s="236">
        <v>59460</v>
      </c>
      <c r="D150" s="236">
        <v>65471</v>
      </c>
      <c r="E150" s="236">
        <v>65091</v>
      </c>
      <c r="F150" s="236"/>
      <c r="G150" s="236"/>
      <c r="H150" s="236"/>
      <c r="I150" s="236"/>
      <c r="J150" s="379">
        <v>0</v>
      </c>
      <c r="K150" s="379">
        <v>0</v>
      </c>
      <c r="L150" s="379">
        <v>65471</v>
      </c>
      <c r="M150" s="379">
        <v>65091</v>
      </c>
      <c r="N150" s="17"/>
      <c r="O150" s="17"/>
    </row>
    <row r="151" spans="1:15" ht="14.25" customHeight="1">
      <c r="A151" s="170" t="s">
        <v>217</v>
      </c>
      <c r="B151" s="236">
        <v>13358283</v>
      </c>
      <c r="C151" s="236">
        <v>13358277</v>
      </c>
      <c r="D151" s="236">
        <v>1004834</v>
      </c>
      <c r="E151" s="236">
        <v>1004487</v>
      </c>
      <c r="F151" s="236"/>
      <c r="G151" s="236"/>
      <c r="H151" s="236"/>
      <c r="I151" s="236"/>
      <c r="J151" s="379">
        <v>615751</v>
      </c>
      <c r="K151" s="379">
        <v>615751</v>
      </c>
      <c r="L151" s="379">
        <v>389083</v>
      </c>
      <c r="M151" s="379">
        <v>388736</v>
      </c>
      <c r="N151" s="17"/>
      <c r="O151" s="17"/>
    </row>
    <row r="152" spans="1:15" ht="14.25" customHeight="1">
      <c r="A152" s="170" t="s">
        <v>218</v>
      </c>
      <c r="B152" s="236">
        <v>33685</v>
      </c>
      <c r="C152" s="236">
        <v>33467</v>
      </c>
      <c r="D152" s="236">
        <v>8641027</v>
      </c>
      <c r="E152" s="236">
        <v>8632332</v>
      </c>
      <c r="F152" s="236"/>
      <c r="G152" s="236"/>
      <c r="H152" s="236"/>
      <c r="I152" s="236"/>
      <c r="J152" s="379">
        <v>38</v>
      </c>
      <c r="K152" s="379">
        <v>38</v>
      </c>
      <c r="L152" s="379">
        <v>8640989</v>
      </c>
      <c r="M152" s="379">
        <v>8632294</v>
      </c>
      <c r="N152" s="17"/>
      <c r="O152" s="17"/>
    </row>
    <row r="153" spans="1:15" ht="14.25" customHeight="1">
      <c r="A153" s="170" t="s">
        <v>227</v>
      </c>
      <c r="B153" s="236" t="s">
        <v>232</v>
      </c>
      <c r="C153" s="236" t="s">
        <v>232</v>
      </c>
      <c r="D153" s="236" t="s">
        <v>232</v>
      </c>
      <c r="E153" s="236" t="s">
        <v>232</v>
      </c>
      <c r="F153" s="236"/>
      <c r="G153" s="236"/>
      <c r="H153" s="236"/>
      <c r="I153" s="236"/>
      <c r="J153" s="379">
        <v>0</v>
      </c>
      <c r="K153" s="379">
        <v>0</v>
      </c>
      <c r="L153" s="379" t="s">
        <v>232</v>
      </c>
      <c r="M153" s="379" t="s">
        <v>232</v>
      </c>
      <c r="N153" s="17"/>
      <c r="O153" s="17"/>
    </row>
    <row r="154" spans="1:15" ht="14.25" customHeight="1">
      <c r="A154" s="170" t="s">
        <v>228</v>
      </c>
      <c r="B154" s="236">
        <v>115253</v>
      </c>
      <c r="C154" s="236">
        <v>114011</v>
      </c>
      <c r="D154" s="236">
        <v>194249</v>
      </c>
      <c r="E154" s="236">
        <v>194067</v>
      </c>
      <c r="F154" s="236"/>
      <c r="G154" s="236"/>
      <c r="H154" s="236"/>
      <c r="I154" s="236"/>
      <c r="J154" s="379">
        <v>0</v>
      </c>
      <c r="K154" s="379">
        <v>0</v>
      </c>
      <c r="L154" s="379">
        <v>194249</v>
      </c>
      <c r="M154" s="379">
        <v>194067</v>
      </c>
      <c r="N154" s="17"/>
      <c r="O154" s="17"/>
    </row>
    <row r="155" spans="1:15" ht="14.25" customHeight="1">
      <c r="A155" s="170" t="s">
        <v>224</v>
      </c>
      <c r="B155" s="236">
        <v>1767700</v>
      </c>
      <c r="C155" s="236">
        <v>1767638</v>
      </c>
      <c r="D155" s="236">
        <v>215292</v>
      </c>
      <c r="E155" s="236">
        <v>214611</v>
      </c>
      <c r="F155" s="236"/>
      <c r="G155" s="236"/>
      <c r="H155" s="236"/>
      <c r="I155" s="236"/>
      <c r="J155" s="379">
        <v>0</v>
      </c>
      <c r="K155" s="379">
        <v>0</v>
      </c>
      <c r="L155" s="379">
        <v>215292</v>
      </c>
      <c r="M155" s="379">
        <v>214611</v>
      </c>
      <c r="N155" s="17"/>
      <c r="O155" s="17"/>
    </row>
    <row r="156" spans="1:15" ht="14.25" customHeight="1">
      <c r="A156" s="170" t="s">
        <v>226</v>
      </c>
      <c r="B156" s="236">
        <v>32349</v>
      </c>
      <c r="C156" s="236">
        <v>30898</v>
      </c>
      <c r="D156" s="236">
        <v>63000</v>
      </c>
      <c r="E156" s="236">
        <v>62983</v>
      </c>
      <c r="F156" s="236"/>
      <c r="G156" s="236"/>
      <c r="H156" s="236"/>
      <c r="I156" s="236"/>
      <c r="J156" s="379">
        <v>0</v>
      </c>
      <c r="K156" s="379">
        <v>0</v>
      </c>
      <c r="L156" s="379">
        <v>63000</v>
      </c>
      <c r="M156" s="379">
        <v>62983</v>
      </c>
      <c r="N156" s="17"/>
      <c r="O156" s="17"/>
    </row>
    <row r="157" spans="1:15" ht="14.25" customHeight="1">
      <c r="A157" s="170" t="s">
        <v>223</v>
      </c>
      <c r="B157" s="236" t="s">
        <v>232</v>
      </c>
      <c r="C157" s="236" t="s">
        <v>232</v>
      </c>
      <c r="D157" s="236" t="s">
        <v>232</v>
      </c>
      <c r="E157" s="236" t="s">
        <v>232</v>
      </c>
      <c r="F157" s="236"/>
      <c r="G157" s="236"/>
      <c r="H157" s="236"/>
      <c r="I157" s="236"/>
      <c r="J157" s="379">
        <v>0</v>
      </c>
      <c r="K157" s="379">
        <v>0</v>
      </c>
      <c r="L157" s="379" t="s">
        <v>232</v>
      </c>
      <c r="M157" s="379" t="s">
        <v>232</v>
      </c>
      <c r="N157" s="17"/>
      <c r="O157" s="17"/>
    </row>
    <row r="158" spans="1:15" ht="14.25" customHeight="1">
      <c r="A158" s="170" t="s">
        <v>221</v>
      </c>
      <c r="B158" s="236" t="s">
        <v>232</v>
      </c>
      <c r="C158" s="236" t="s">
        <v>232</v>
      </c>
      <c r="D158" s="236" t="s">
        <v>232</v>
      </c>
      <c r="E158" s="236" t="s">
        <v>232</v>
      </c>
      <c r="F158" s="236"/>
      <c r="G158" s="236"/>
      <c r="H158" s="236"/>
      <c r="I158" s="236"/>
      <c r="J158" s="379">
        <v>0</v>
      </c>
      <c r="K158" s="379">
        <v>0</v>
      </c>
      <c r="L158" s="379" t="s">
        <v>232</v>
      </c>
      <c r="M158" s="379" t="s">
        <v>232</v>
      </c>
      <c r="N158" s="17"/>
      <c r="O158" s="17"/>
    </row>
    <row r="159" spans="1:15" ht="14.25" customHeight="1">
      <c r="A159" s="170" t="s">
        <v>222</v>
      </c>
      <c r="B159" s="236">
        <v>59599</v>
      </c>
      <c r="C159" s="236">
        <v>59599</v>
      </c>
      <c r="D159" s="236">
        <v>104936</v>
      </c>
      <c r="E159" s="236">
        <v>104936</v>
      </c>
      <c r="F159" s="236"/>
      <c r="G159" s="236"/>
      <c r="H159" s="236"/>
      <c r="I159" s="236"/>
      <c r="J159" s="379">
        <v>0</v>
      </c>
      <c r="K159" s="379">
        <v>0</v>
      </c>
      <c r="L159" s="379">
        <v>104936</v>
      </c>
      <c r="M159" s="379">
        <v>104936</v>
      </c>
      <c r="N159" s="17"/>
      <c r="O159" s="17"/>
    </row>
    <row r="160" spans="1:15" ht="14.25" customHeight="1">
      <c r="A160" s="170" t="s">
        <v>229</v>
      </c>
      <c r="B160" s="236">
        <v>39099</v>
      </c>
      <c r="C160" s="236">
        <v>39099</v>
      </c>
      <c r="D160" s="236">
        <v>8627</v>
      </c>
      <c r="E160" s="236">
        <v>8581</v>
      </c>
      <c r="F160" s="236"/>
      <c r="G160" s="236"/>
      <c r="H160" s="236"/>
      <c r="I160" s="236"/>
      <c r="J160" s="379">
        <v>0</v>
      </c>
      <c r="K160" s="379">
        <v>0</v>
      </c>
      <c r="L160" s="379">
        <v>8627</v>
      </c>
      <c r="M160" s="379">
        <v>8581</v>
      </c>
      <c r="N160" s="17"/>
      <c r="O160" s="17"/>
    </row>
    <row r="161" spans="1:15" ht="14.25" customHeight="1">
      <c r="A161" s="266" t="s">
        <v>230</v>
      </c>
      <c r="B161" s="237">
        <v>113020</v>
      </c>
      <c r="C161" s="237">
        <v>113020</v>
      </c>
      <c r="D161" s="237">
        <v>111223</v>
      </c>
      <c r="E161" s="237">
        <v>110043</v>
      </c>
      <c r="F161" s="329"/>
      <c r="G161" s="329"/>
      <c r="H161" s="329"/>
      <c r="I161" s="329"/>
      <c r="J161" s="380">
        <v>0</v>
      </c>
      <c r="K161" s="380">
        <v>0</v>
      </c>
      <c r="L161" s="380">
        <v>111223</v>
      </c>
      <c r="M161" s="380">
        <v>110043</v>
      </c>
      <c r="N161" s="17"/>
      <c r="O161" s="17"/>
    </row>
    <row r="162" spans="1:15" ht="12" customHeight="1">
      <c r="A162" s="168" t="s">
        <v>564</v>
      </c>
      <c r="B162" s="51"/>
      <c r="C162" s="51"/>
      <c r="D162" s="53"/>
      <c r="E162" s="53"/>
      <c r="F162" s="51"/>
      <c r="G162" s="51"/>
      <c r="H162" s="17"/>
      <c r="I162" s="17"/>
      <c r="J162" s="17"/>
      <c r="K162" s="17"/>
      <c r="L162" s="17"/>
      <c r="M162" s="17"/>
      <c r="N162" s="17"/>
      <c r="O162" s="17"/>
    </row>
    <row r="163" spans="1:15" ht="12" customHeight="1">
      <c r="A163" s="31" t="s">
        <v>570</v>
      </c>
      <c r="F163" s="49"/>
      <c r="G163" s="49" t="s">
        <v>577</v>
      </c>
      <c r="H163" s="17"/>
      <c r="I163" s="17"/>
      <c r="J163" s="17"/>
      <c r="K163" s="17"/>
      <c r="L163" s="17"/>
      <c r="M163" s="17"/>
      <c r="N163" s="17"/>
      <c r="O163" s="17"/>
    </row>
    <row r="164" spans="1:15" ht="12" customHeight="1">
      <c r="A164" s="314" t="s">
        <v>569</v>
      </c>
      <c r="B164" s="49"/>
      <c r="C164" s="49"/>
      <c r="D164" s="49"/>
      <c r="E164" s="49"/>
      <c r="F164" s="49"/>
      <c r="G164" s="49"/>
      <c r="H164" s="17"/>
      <c r="I164" s="17"/>
      <c r="J164" s="17"/>
      <c r="K164" s="17"/>
      <c r="L164" s="17"/>
      <c r="M164" s="17"/>
      <c r="N164" s="17"/>
      <c r="O164" s="17"/>
    </row>
    <row r="165" spans="6:15" ht="12" customHeight="1">
      <c r="F165" s="47"/>
      <c r="G165" s="47"/>
      <c r="H165" s="17"/>
      <c r="I165" s="17"/>
      <c r="J165" s="17"/>
      <c r="K165" s="17"/>
      <c r="L165" s="17"/>
      <c r="M165" s="17"/>
      <c r="N165" s="17"/>
      <c r="O165" s="17"/>
    </row>
    <row r="166" spans="8:15" ht="12" customHeight="1">
      <c r="H166" s="17"/>
      <c r="I166" s="17"/>
      <c r="J166" s="17"/>
      <c r="K166" s="17"/>
      <c r="L166" s="17"/>
      <c r="M166" s="17"/>
      <c r="N166" s="17"/>
      <c r="O166" s="17"/>
    </row>
    <row r="167" ht="11.25">
      <c r="I167" s="17"/>
    </row>
    <row r="168" ht="11.25">
      <c r="I168" s="17"/>
    </row>
    <row r="169" ht="11.25">
      <c r="I169" s="17"/>
    </row>
    <row r="170" ht="11.25">
      <c r="I170" s="17"/>
    </row>
    <row r="171" ht="11.25">
      <c r="I171" s="17"/>
    </row>
    <row r="172" ht="11.25">
      <c r="I172" s="17"/>
    </row>
    <row r="173" ht="11.25">
      <c r="I173" s="17"/>
    </row>
    <row r="174" ht="11.25">
      <c r="I174" s="17"/>
    </row>
    <row r="175" ht="11.25">
      <c r="I175" s="17"/>
    </row>
    <row r="176" ht="11.25">
      <c r="I176" s="17"/>
    </row>
    <row r="177" ht="11.25">
      <c r="I177" s="17"/>
    </row>
    <row r="178" ht="11.25">
      <c r="I178" s="17"/>
    </row>
    <row r="179" ht="11.25">
      <c r="I179" s="17"/>
    </row>
    <row r="180" ht="11.25">
      <c r="I180" s="17"/>
    </row>
    <row r="181" ht="11.25">
      <c r="I181" s="17"/>
    </row>
    <row r="182" ht="11.25">
      <c r="I182" s="17"/>
    </row>
    <row r="183" ht="11.25">
      <c r="I183" s="17"/>
    </row>
    <row r="184" ht="11.25">
      <c r="I184" s="17"/>
    </row>
    <row r="185" ht="11.25">
      <c r="I185" s="17"/>
    </row>
    <row r="186" ht="11.25">
      <c r="I186" s="17"/>
    </row>
    <row r="187" ht="11.25">
      <c r="I187" s="17"/>
    </row>
    <row r="188" ht="11.25">
      <c r="I188" s="17"/>
    </row>
    <row r="189" ht="11.25">
      <c r="I189" s="17"/>
    </row>
    <row r="190" ht="11.25">
      <c r="I190" s="17"/>
    </row>
    <row r="191" ht="11.25">
      <c r="I191" s="17"/>
    </row>
    <row r="192" ht="11.25">
      <c r="I192" s="17"/>
    </row>
    <row r="193" ht="11.25">
      <c r="I193" s="17"/>
    </row>
    <row r="194" ht="11.25">
      <c r="I194" s="17"/>
    </row>
    <row r="195" ht="11.25">
      <c r="I195" s="17"/>
    </row>
    <row r="196" ht="11.25">
      <c r="I196" s="17"/>
    </row>
    <row r="197" ht="11.25">
      <c r="I197" s="17"/>
    </row>
    <row r="198" ht="11.25">
      <c r="I198" s="17"/>
    </row>
    <row r="199" ht="11.25">
      <c r="I199" s="17"/>
    </row>
    <row r="200" ht="11.25">
      <c r="I200" s="17"/>
    </row>
    <row r="201" ht="11.25">
      <c r="I201" s="17"/>
    </row>
    <row r="202" ht="11.25">
      <c r="I202" s="17"/>
    </row>
    <row r="203" ht="11.25">
      <c r="I203" s="17"/>
    </row>
    <row r="204" ht="11.25">
      <c r="I204" s="17"/>
    </row>
    <row r="205" ht="11.25">
      <c r="I205" s="17"/>
    </row>
    <row r="206" ht="11.25">
      <c r="I206" s="17"/>
    </row>
    <row r="207" ht="11.25">
      <c r="I207" s="17"/>
    </row>
    <row r="208" ht="11.25">
      <c r="I208" s="17"/>
    </row>
    <row r="209" ht="11.25">
      <c r="I209" s="17"/>
    </row>
    <row r="210" ht="11.25">
      <c r="I210" s="17"/>
    </row>
    <row r="211" ht="11.25">
      <c r="I211" s="17"/>
    </row>
    <row r="212" ht="11.25">
      <c r="I212" s="17"/>
    </row>
    <row r="213" ht="11.25">
      <c r="I213" s="17"/>
    </row>
    <row r="214" ht="11.25">
      <c r="I214" s="17"/>
    </row>
    <row r="215" ht="11.25">
      <c r="I215" s="17"/>
    </row>
    <row r="216" ht="11.25">
      <c r="I216" s="17"/>
    </row>
    <row r="217" ht="11.25">
      <c r="I217" s="17"/>
    </row>
    <row r="218" ht="11.25">
      <c r="I218" s="17"/>
    </row>
    <row r="219" ht="11.25">
      <c r="I219" s="17"/>
    </row>
    <row r="220" ht="11.25">
      <c r="I220" s="17"/>
    </row>
    <row r="221" ht="11.25">
      <c r="I221" s="17"/>
    </row>
    <row r="222" ht="11.25">
      <c r="I222" s="17"/>
    </row>
    <row r="223" ht="11.25">
      <c r="I223" s="17"/>
    </row>
    <row r="224" ht="11.25">
      <c r="I224" s="17"/>
    </row>
    <row r="225" ht="11.25">
      <c r="I225" s="17"/>
    </row>
    <row r="226" ht="11.25">
      <c r="I226" s="17"/>
    </row>
    <row r="227" ht="11.25">
      <c r="I227" s="17"/>
    </row>
    <row r="228" ht="11.25">
      <c r="I228" s="17"/>
    </row>
    <row r="229" ht="11.25">
      <c r="I229" s="17"/>
    </row>
    <row r="230" ht="11.25">
      <c r="I230" s="17"/>
    </row>
    <row r="231" ht="11.25">
      <c r="I231" s="17"/>
    </row>
    <row r="232" ht="11.25">
      <c r="I232" s="17"/>
    </row>
    <row r="233" ht="11.25">
      <c r="I233" s="17"/>
    </row>
    <row r="234" ht="11.25">
      <c r="I234" s="17"/>
    </row>
    <row r="235" ht="11.25">
      <c r="I235" s="17"/>
    </row>
    <row r="236" ht="11.25">
      <c r="I236" s="17"/>
    </row>
    <row r="237" ht="11.25">
      <c r="I237" s="17"/>
    </row>
    <row r="238" ht="11.25">
      <c r="I238" s="17"/>
    </row>
    <row r="239" ht="11.25">
      <c r="I239" s="17"/>
    </row>
    <row r="240" ht="11.25">
      <c r="I240" s="17"/>
    </row>
    <row r="241" ht="11.25">
      <c r="I241" s="17"/>
    </row>
    <row r="242" ht="11.25">
      <c r="I242" s="17"/>
    </row>
    <row r="243" ht="11.25">
      <c r="I243" s="17"/>
    </row>
    <row r="244" ht="11.25">
      <c r="I244" s="17"/>
    </row>
    <row r="245" ht="11.25">
      <c r="I245" s="17"/>
    </row>
    <row r="246" ht="11.25">
      <c r="I246" s="17"/>
    </row>
    <row r="247" ht="11.25">
      <c r="I247" s="17"/>
    </row>
    <row r="248" ht="11.25">
      <c r="I248" s="17"/>
    </row>
    <row r="249" ht="11.25">
      <c r="I249" s="17"/>
    </row>
    <row r="250" ht="11.25">
      <c r="I250" s="17"/>
    </row>
    <row r="251" ht="11.25">
      <c r="I251" s="17"/>
    </row>
    <row r="252" ht="11.25">
      <c r="I252" s="17"/>
    </row>
    <row r="253" ht="11.25">
      <c r="I253" s="17"/>
    </row>
    <row r="254" ht="11.25">
      <c r="I254" s="17"/>
    </row>
    <row r="255" ht="11.25">
      <c r="I255" s="17"/>
    </row>
    <row r="256" ht="11.25">
      <c r="I256" s="17"/>
    </row>
    <row r="257" ht="11.25">
      <c r="I257" s="17"/>
    </row>
    <row r="258" ht="11.25">
      <c r="I258" s="17"/>
    </row>
    <row r="259" ht="11.25">
      <c r="I259" s="17"/>
    </row>
    <row r="260" ht="11.25">
      <c r="I260" s="17"/>
    </row>
    <row r="261" ht="11.25">
      <c r="I261" s="17"/>
    </row>
    <row r="262" ht="11.25">
      <c r="I262" s="17"/>
    </row>
    <row r="263" ht="11.25">
      <c r="I263" s="17"/>
    </row>
    <row r="264" ht="11.25">
      <c r="I264" s="17"/>
    </row>
    <row r="265" ht="11.25">
      <c r="I265" s="17"/>
    </row>
    <row r="266" ht="11.25">
      <c r="I266" s="17"/>
    </row>
    <row r="267" ht="11.25">
      <c r="I267" s="17"/>
    </row>
    <row r="268" ht="11.25">
      <c r="I268" s="17"/>
    </row>
    <row r="269" ht="11.25">
      <c r="I269" s="17"/>
    </row>
    <row r="270" ht="11.25">
      <c r="I270" s="17"/>
    </row>
    <row r="271" ht="11.25">
      <c r="I271" s="17"/>
    </row>
    <row r="272" ht="11.25">
      <c r="I272" s="17"/>
    </row>
    <row r="273" ht="11.25">
      <c r="I273" s="17"/>
    </row>
    <row r="274" ht="11.25">
      <c r="I274" s="17"/>
    </row>
    <row r="275" ht="11.25">
      <c r="I275" s="17"/>
    </row>
    <row r="276" ht="11.25">
      <c r="I276" s="17"/>
    </row>
    <row r="277" ht="11.25">
      <c r="I277" s="17"/>
    </row>
    <row r="278" ht="11.25">
      <c r="I278" s="17"/>
    </row>
    <row r="279" ht="11.25">
      <c r="I279" s="17"/>
    </row>
    <row r="280" ht="11.25">
      <c r="I280" s="17"/>
    </row>
    <row r="281" ht="11.25">
      <c r="I281" s="17"/>
    </row>
    <row r="282" ht="11.25">
      <c r="I282" s="17"/>
    </row>
    <row r="283" ht="11.25">
      <c r="I283" s="17"/>
    </row>
    <row r="284" ht="11.25">
      <c r="I284" s="17"/>
    </row>
    <row r="285" ht="11.25">
      <c r="I285" s="17"/>
    </row>
    <row r="286" ht="11.25">
      <c r="I286" s="17"/>
    </row>
    <row r="287" ht="11.25">
      <c r="I287" s="17"/>
    </row>
    <row r="288" ht="11.25">
      <c r="I288" s="17"/>
    </row>
    <row r="289" ht="11.25">
      <c r="I289" s="17"/>
    </row>
    <row r="290" ht="11.25">
      <c r="I290" s="17"/>
    </row>
    <row r="291" ht="11.25">
      <c r="I291" s="17"/>
    </row>
    <row r="292" ht="11.25">
      <c r="I292" s="17"/>
    </row>
    <row r="293" ht="11.25">
      <c r="I293" s="17"/>
    </row>
    <row r="294" ht="11.25">
      <c r="I294" s="17"/>
    </row>
    <row r="295" ht="11.25">
      <c r="I295" s="17"/>
    </row>
    <row r="296" ht="11.25">
      <c r="I296" s="17"/>
    </row>
    <row r="297" ht="11.25">
      <c r="I297" s="17"/>
    </row>
    <row r="298" ht="11.25">
      <c r="I298" s="17"/>
    </row>
    <row r="299" ht="11.25">
      <c r="I299" s="17"/>
    </row>
    <row r="300" ht="11.25">
      <c r="I300" s="17"/>
    </row>
    <row r="301" ht="11.25">
      <c r="I301" s="17"/>
    </row>
    <row r="302" ht="11.25">
      <c r="I302" s="17"/>
    </row>
    <row r="303" ht="11.25">
      <c r="I303" s="17"/>
    </row>
    <row r="304" ht="11.25">
      <c r="I304" s="17"/>
    </row>
    <row r="305" ht="11.25">
      <c r="I305" s="17"/>
    </row>
    <row r="306" ht="11.25">
      <c r="I306" s="17"/>
    </row>
    <row r="307" ht="11.25">
      <c r="I307" s="17"/>
    </row>
    <row r="308" ht="11.25">
      <c r="I308" s="17"/>
    </row>
    <row r="309" ht="11.25">
      <c r="I309" s="17"/>
    </row>
    <row r="310" ht="11.25">
      <c r="I310" s="17"/>
    </row>
    <row r="311" ht="11.25">
      <c r="I311" s="17"/>
    </row>
    <row r="312" ht="11.25">
      <c r="I312" s="17"/>
    </row>
    <row r="313" ht="11.25">
      <c r="I313" s="17"/>
    </row>
    <row r="314" ht="11.25">
      <c r="I314" s="17"/>
    </row>
    <row r="315" ht="11.25">
      <c r="I315" s="17"/>
    </row>
    <row r="316" ht="11.25">
      <c r="I316" s="17"/>
    </row>
    <row r="317" ht="11.25">
      <c r="I317" s="17"/>
    </row>
    <row r="318" ht="11.25">
      <c r="I318" s="17"/>
    </row>
    <row r="319" ht="11.25">
      <c r="I319" s="17"/>
    </row>
    <row r="320" ht="11.25">
      <c r="I320" s="17"/>
    </row>
    <row r="321" ht="11.25">
      <c r="I321" s="17"/>
    </row>
    <row r="322" ht="11.25">
      <c r="I322" s="17"/>
    </row>
    <row r="323" ht="11.25">
      <c r="I323" s="17"/>
    </row>
    <row r="324" ht="11.25">
      <c r="I324" s="17"/>
    </row>
    <row r="325" ht="11.25">
      <c r="I325" s="17"/>
    </row>
    <row r="326" ht="11.25">
      <c r="I326" s="17"/>
    </row>
    <row r="327" ht="11.25">
      <c r="I327" s="17"/>
    </row>
    <row r="328" ht="11.25">
      <c r="I328" s="17"/>
    </row>
    <row r="329" ht="11.25">
      <c r="I329" s="17"/>
    </row>
    <row r="330" ht="11.25">
      <c r="I330" s="17"/>
    </row>
    <row r="331" ht="11.25">
      <c r="I331" s="17"/>
    </row>
    <row r="332" ht="11.25">
      <c r="I332" s="17"/>
    </row>
    <row r="333" ht="11.25">
      <c r="I333" s="17"/>
    </row>
    <row r="334" ht="11.25">
      <c r="I334" s="17"/>
    </row>
  </sheetData>
  <printOptions/>
  <pageMargins left="0.56" right="0.57" top="0.7480314960629921" bottom="0.58" header="0.3937007874015748" footer="0.3937007874015748"/>
  <pageSetup horizontalDpi="600" verticalDpi="600" orientation="portrait" paperSize="9" scale="99" r:id="rId1"/>
  <rowBreaks count="1" manualBreakCount="1">
    <brk id="108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BS197"/>
  <sheetViews>
    <sheetView workbookViewId="0" topLeftCell="B2">
      <selection activeCell="B11" sqref="B11"/>
    </sheetView>
  </sheetViews>
  <sheetFormatPr defaultColWidth="9.00390625" defaultRowHeight="12.75"/>
  <cols>
    <col min="1" max="1" width="5.00390625" style="61" hidden="1" customWidth="1"/>
    <col min="2" max="2" width="4.75390625" style="3" customWidth="1"/>
    <col min="3" max="3" width="10.75390625" style="17" customWidth="1"/>
    <col min="4" max="5" width="12.625" style="3" customWidth="1"/>
    <col min="6" max="13" width="12.25390625" style="3" customWidth="1"/>
    <col min="14" max="15" width="11.75390625" style="3" customWidth="1"/>
    <col min="16" max="17" width="11.75390625" style="26" customWidth="1"/>
    <col min="18" max="19" width="11.75390625" style="3" customWidth="1"/>
    <col min="20" max="21" width="8.75390625" style="26" customWidth="1"/>
    <col min="22" max="22" width="11.75390625" style="3" customWidth="1"/>
    <col min="23" max="23" width="11.75390625" style="26" customWidth="1"/>
    <col min="24" max="25" width="8.75390625" style="26" customWidth="1"/>
    <col min="26" max="16384" width="8.875" style="3" customWidth="1"/>
  </cols>
  <sheetData>
    <row r="1" ht="21" customHeight="1" hidden="1"/>
    <row r="2" spans="2:25" ht="21" customHeight="1">
      <c r="B2" s="252" t="s">
        <v>647</v>
      </c>
      <c r="D2" s="1"/>
      <c r="K2" s="46"/>
      <c r="S2" s="46"/>
      <c r="X2" s="25"/>
      <c r="Y2" s="25"/>
    </row>
    <row r="3" spans="2:25" ht="4.5" customHeight="1">
      <c r="B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17"/>
      <c r="O3" s="17"/>
      <c r="P3" s="25"/>
      <c r="Q3" s="25"/>
      <c r="R3" s="17"/>
      <c r="S3" s="17"/>
      <c r="T3" s="25"/>
      <c r="U3" s="25"/>
      <c r="V3" s="17"/>
      <c r="W3" s="25"/>
      <c r="X3" s="25"/>
      <c r="Y3" s="174"/>
    </row>
    <row r="4" spans="1:25" s="285" customFormat="1" ht="12" customHeight="1">
      <c r="A4" s="288"/>
      <c r="B4" s="289"/>
      <c r="C4" s="290"/>
      <c r="D4" s="291" t="s">
        <v>547</v>
      </c>
      <c r="E4" s="292"/>
      <c r="F4" s="291" t="s">
        <v>548</v>
      </c>
      <c r="G4" s="292"/>
      <c r="H4" s="293" t="s">
        <v>549</v>
      </c>
      <c r="I4" s="292"/>
      <c r="J4" s="293" t="s">
        <v>550</v>
      </c>
      <c r="K4" s="292"/>
      <c r="L4" s="293" t="s">
        <v>551</v>
      </c>
      <c r="M4" s="291"/>
      <c r="N4" s="294" t="s">
        <v>552</v>
      </c>
      <c r="O4" s="291"/>
      <c r="P4" s="295" t="s">
        <v>553</v>
      </c>
      <c r="Q4" s="296"/>
      <c r="R4" s="297" t="s">
        <v>554</v>
      </c>
      <c r="S4" s="291"/>
      <c r="T4" s="295" t="s">
        <v>555</v>
      </c>
      <c r="U4" s="296"/>
      <c r="V4" s="291" t="s">
        <v>460</v>
      </c>
      <c r="W4" s="296"/>
      <c r="X4" s="295" t="s">
        <v>461</v>
      </c>
      <c r="Y4" s="298"/>
    </row>
    <row r="5" spans="1:25" s="285" customFormat="1" ht="12" customHeight="1">
      <c r="A5" s="288"/>
      <c r="B5" s="286"/>
      <c r="C5" s="299" t="s">
        <v>370</v>
      </c>
      <c r="D5" s="300" t="s">
        <v>371</v>
      </c>
      <c r="E5" s="300" t="s">
        <v>372</v>
      </c>
      <c r="F5" s="300" t="s">
        <v>371</v>
      </c>
      <c r="G5" s="300" t="s">
        <v>372</v>
      </c>
      <c r="H5" s="300" t="s">
        <v>371</v>
      </c>
      <c r="I5" s="300" t="s">
        <v>372</v>
      </c>
      <c r="J5" s="300" t="s">
        <v>371</v>
      </c>
      <c r="K5" s="300" t="s">
        <v>372</v>
      </c>
      <c r="L5" s="300" t="s">
        <v>371</v>
      </c>
      <c r="M5" s="301" t="s">
        <v>372</v>
      </c>
      <c r="N5" s="302" t="s">
        <v>371</v>
      </c>
      <c r="O5" s="300" t="s">
        <v>372</v>
      </c>
      <c r="P5" s="303" t="s">
        <v>371</v>
      </c>
      <c r="Q5" s="303" t="s">
        <v>372</v>
      </c>
      <c r="R5" s="300" t="s">
        <v>371</v>
      </c>
      <c r="S5" s="300" t="s">
        <v>372</v>
      </c>
      <c r="T5" s="303" t="s">
        <v>371</v>
      </c>
      <c r="U5" s="303" t="s">
        <v>372</v>
      </c>
      <c r="V5" s="300" t="s">
        <v>371</v>
      </c>
      <c r="W5" s="303" t="s">
        <v>372</v>
      </c>
      <c r="X5" s="303" t="s">
        <v>371</v>
      </c>
      <c r="Y5" s="304" t="s">
        <v>372</v>
      </c>
    </row>
    <row r="6" spans="3:25" ht="11.25" customHeight="1">
      <c r="C6" s="107" t="s">
        <v>611</v>
      </c>
      <c r="D6" s="273">
        <v>983431512</v>
      </c>
      <c r="E6" s="274">
        <v>911926881</v>
      </c>
      <c r="F6" s="275">
        <v>881238552</v>
      </c>
      <c r="G6" s="275">
        <v>817525657</v>
      </c>
      <c r="H6" s="275">
        <v>375003511</v>
      </c>
      <c r="I6" s="276">
        <v>351015141</v>
      </c>
      <c r="J6" s="275">
        <v>459459507</v>
      </c>
      <c r="K6" s="275">
        <v>423538750</v>
      </c>
      <c r="L6" s="275">
        <v>5390888</v>
      </c>
      <c r="M6" s="275">
        <v>4838831</v>
      </c>
      <c r="N6" s="277">
        <v>34305657</v>
      </c>
      <c r="O6" s="277">
        <v>34254541</v>
      </c>
      <c r="P6" s="232">
        <v>3943</v>
      </c>
      <c r="Q6" s="232">
        <v>3943</v>
      </c>
      <c r="R6" s="277">
        <v>7075046</v>
      </c>
      <c r="S6" s="277">
        <v>3874451</v>
      </c>
      <c r="T6" s="26">
        <v>0</v>
      </c>
      <c r="U6" s="26">
        <v>0</v>
      </c>
      <c r="V6" s="232">
        <v>102192960</v>
      </c>
      <c r="W6" s="232">
        <v>94401224</v>
      </c>
      <c r="X6" s="26">
        <v>0</v>
      </c>
      <c r="Y6" s="26">
        <v>0</v>
      </c>
    </row>
    <row r="7" spans="3:25" ht="11.25" customHeight="1">
      <c r="C7" s="107" t="s">
        <v>575</v>
      </c>
      <c r="D7" s="273">
        <v>975363822</v>
      </c>
      <c r="E7" s="274">
        <v>902658685</v>
      </c>
      <c r="F7" s="275">
        <v>873480728</v>
      </c>
      <c r="G7" s="275">
        <v>808957930</v>
      </c>
      <c r="H7" s="275">
        <v>367290181</v>
      </c>
      <c r="I7" s="276">
        <v>343783414</v>
      </c>
      <c r="J7" s="275">
        <v>463023696</v>
      </c>
      <c r="K7" s="275">
        <v>425002664</v>
      </c>
      <c r="L7" s="275">
        <v>5570163</v>
      </c>
      <c r="M7" s="275">
        <v>4980112</v>
      </c>
      <c r="N7" s="277">
        <v>33683868</v>
      </c>
      <c r="O7" s="277">
        <v>33683868</v>
      </c>
      <c r="P7" s="232">
        <v>4581</v>
      </c>
      <c r="Q7" s="232">
        <v>4581</v>
      </c>
      <c r="R7" s="277">
        <v>3908239</v>
      </c>
      <c r="S7" s="277">
        <v>1503291</v>
      </c>
      <c r="T7" s="26">
        <v>0</v>
      </c>
      <c r="U7" s="26">
        <v>0</v>
      </c>
      <c r="V7" s="232">
        <v>101883094</v>
      </c>
      <c r="W7" s="232">
        <v>93700755</v>
      </c>
      <c r="X7" s="26">
        <v>0</v>
      </c>
      <c r="Y7" s="26">
        <v>0</v>
      </c>
    </row>
    <row r="8" spans="3:25" ht="11.25" customHeight="1">
      <c r="C8" s="107" t="s">
        <v>576</v>
      </c>
      <c r="D8" s="273">
        <v>956504005</v>
      </c>
      <c r="E8" s="274">
        <v>883522148</v>
      </c>
      <c r="F8" s="275">
        <v>856120897</v>
      </c>
      <c r="G8" s="275">
        <v>791320793</v>
      </c>
      <c r="H8" s="275">
        <v>352449338</v>
      </c>
      <c r="I8" s="276">
        <v>329274673</v>
      </c>
      <c r="J8" s="275">
        <v>461517188</v>
      </c>
      <c r="K8" s="275">
        <v>422193697</v>
      </c>
      <c r="L8" s="275">
        <v>5761589</v>
      </c>
      <c r="M8" s="275">
        <v>5134376</v>
      </c>
      <c r="N8" s="277">
        <v>33050005</v>
      </c>
      <c r="O8" s="277">
        <v>33050005</v>
      </c>
      <c r="P8" s="232">
        <v>4839</v>
      </c>
      <c r="Q8" s="232">
        <v>4839</v>
      </c>
      <c r="R8" s="277">
        <v>3337938</v>
      </c>
      <c r="S8" s="277">
        <v>1663203</v>
      </c>
      <c r="T8" s="26">
        <v>0</v>
      </c>
      <c r="U8" s="26">
        <v>0</v>
      </c>
      <c r="V8" s="232">
        <v>100383108</v>
      </c>
      <c r="W8" s="232">
        <v>92201355</v>
      </c>
      <c r="X8" s="26">
        <v>0</v>
      </c>
      <c r="Y8" s="26">
        <v>0</v>
      </c>
    </row>
    <row r="9" spans="3:25" ht="11.25" customHeight="1">
      <c r="C9" s="107" t="s">
        <v>598</v>
      </c>
      <c r="D9" s="273">
        <v>912493140</v>
      </c>
      <c r="E9" s="274">
        <v>840033493</v>
      </c>
      <c r="F9" s="275">
        <v>818756799</v>
      </c>
      <c r="G9" s="275">
        <v>754278997</v>
      </c>
      <c r="H9" s="275">
        <v>335600782</v>
      </c>
      <c r="I9" s="276">
        <v>313491682</v>
      </c>
      <c r="J9" s="336">
        <v>441088749</v>
      </c>
      <c r="K9" s="275">
        <v>401313099</v>
      </c>
      <c r="L9" s="275">
        <v>5951182</v>
      </c>
      <c r="M9" s="275">
        <v>5279839</v>
      </c>
      <c r="N9" s="277">
        <v>33799110</v>
      </c>
      <c r="O9" s="277">
        <v>33798537</v>
      </c>
      <c r="P9" s="232">
        <v>4928</v>
      </c>
      <c r="Q9" s="232">
        <v>4905</v>
      </c>
      <c r="R9" s="277">
        <v>2312048</v>
      </c>
      <c r="S9" s="277">
        <v>390935</v>
      </c>
      <c r="T9" s="26">
        <v>0</v>
      </c>
      <c r="U9" s="26">
        <v>0</v>
      </c>
      <c r="V9" s="232">
        <v>93736341</v>
      </c>
      <c r="W9" s="232">
        <v>85754496</v>
      </c>
      <c r="X9" s="26">
        <v>0</v>
      </c>
      <c r="Y9" s="26">
        <v>0</v>
      </c>
    </row>
    <row r="10" spans="3:25" ht="11.25" customHeight="1">
      <c r="C10" s="107" t="s">
        <v>610</v>
      </c>
      <c r="D10" s="273">
        <v>905823503</v>
      </c>
      <c r="E10" s="274">
        <v>833253206</v>
      </c>
      <c r="F10" s="275">
        <v>814495180</v>
      </c>
      <c r="G10" s="275">
        <v>749698001</v>
      </c>
      <c r="H10" s="275">
        <v>334423227</v>
      </c>
      <c r="I10" s="276">
        <v>312531434</v>
      </c>
      <c r="J10" s="336">
        <v>435978202</v>
      </c>
      <c r="K10" s="275">
        <v>396001563</v>
      </c>
      <c r="L10" s="275">
        <v>6156031</v>
      </c>
      <c r="M10" s="275">
        <v>5440586</v>
      </c>
      <c r="N10" s="277">
        <v>34350639</v>
      </c>
      <c r="O10" s="277">
        <v>34342824</v>
      </c>
      <c r="P10" s="232">
        <v>4749</v>
      </c>
      <c r="Q10" s="232">
        <v>4749</v>
      </c>
      <c r="R10" s="277">
        <v>3582332</v>
      </c>
      <c r="S10" s="277">
        <v>1376845</v>
      </c>
      <c r="T10" s="26">
        <v>0</v>
      </c>
      <c r="U10" s="26">
        <v>0</v>
      </c>
      <c r="V10" s="232">
        <v>91328323</v>
      </c>
      <c r="W10" s="232">
        <v>83555205</v>
      </c>
      <c r="X10" s="26">
        <v>0</v>
      </c>
      <c r="Y10" s="26">
        <v>0</v>
      </c>
    </row>
    <row r="11" spans="1:25" s="99" customFormat="1" ht="10.5">
      <c r="A11" s="96"/>
      <c r="C11" s="102"/>
      <c r="D11" s="238"/>
      <c r="E11" s="239"/>
      <c r="F11" s="240"/>
      <c r="G11" s="240"/>
      <c r="H11" s="240"/>
      <c r="I11" s="241"/>
      <c r="J11" s="240"/>
      <c r="K11" s="240"/>
      <c r="L11" s="240"/>
      <c r="M11" s="240"/>
      <c r="N11" s="242"/>
      <c r="O11" s="242"/>
      <c r="P11" s="243"/>
      <c r="Q11" s="243"/>
      <c r="R11" s="242"/>
      <c r="S11" s="242"/>
      <c r="T11" s="142"/>
      <c r="U11" s="142"/>
      <c r="V11" s="175"/>
      <c r="W11" s="243"/>
      <c r="X11" s="142"/>
      <c r="Y11" s="142"/>
    </row>
    <row r="12" spans="1:25" ht="11.25" customHeight="1">
      <c r="A12" s="108">
        <v>11</v>
      </c>
      <c r="C12" s="278" t="s">
        <v>561</v>
      </c>
      <c r="D12" s="273">
        <v>186299079</v>
      </c>
      <c r="E12" s="274">
        <v>167242568</v>
      </c>
      <c r="F12" s="275">
        <v>163718568</v>
      </c>
      <c r="G12" s="275">
        <v>147136172</v>
      </c>
      <c r="H12" s="275">
        <v>76217611</v>
      </c>
      <c r="I12" s="276">
        <v>69100590</v>
      </c>
      <c r="J12" s="275">
        <v>80800514</v>
      </c>
      <c r="K12" s="275">
        <v>71544843</v>
      </c>
      <c r="L12" s="275">
        <v>534726</v>
      </c>
      <c r="M12" s="275">
        <v>432971</v>
      </c>
      <c r="N12" s="277">
        <v>6053250</v>
      </c>
      <c r="O12" s="277">
        <v>6053250</v>
      </c>
      <c r="P12" s="232">
        <v>0</v>
      </c>
      <c r="Q12" s="232">
        <v>0</v>
      </c>
      <c r="R12" s="277">
        <v>112467</v>
      </c>
      <c r="S12" s="277">
        <v>4518</v>
      </c>
      <c r="T12" s="26">
        <v>0</v>
      </c>
      <c r="U12" s="26">
        <v>0</v>
      </c>
      <c r="V12" s="232">
        <v>22580511</v>
      </c>
      <c r="W12" s="232">
        <v>20106396</v>
      </c>
      <c r="X12" s="26">
        <v>0</v>
      </c>
      <c r="Y12" s="26">
        <v>0</v>
      </c>
    </row>
    <row r="13" spans="1:25" ht="11.25" customHeight="1">
      <c r="A13" s="108">
        <v>15</v>
      </c>
      <c r="C13" s="278" t="s">
        <v>89</v>
      </c>
      <c r="D13" s="273">
        <v>112192695</v>
      </c>
      <c r="E13" s="274">
        <v>102934825</v>
      </c>
      <c r="F13" s="275">
        <v>101448439</v>
      </c>
      <c r="G13" s="275">
        <v>93375454</v>
      </c>
      <c r="H13" s="275">
        <v>46002131</v>
      </c>
      <c r="I13" s="276">
        <v>43411159</v>
      </c>
      <c r="J13" s="275">
        <v>50905652</v>
      </c>
      <c r="K13" s="275">
        <v>45981876</v>
      </c>
      <c r="L13" s="275">
        <v>536583</v>
      </c>
      <c r="M13" s="275">
        <v>480938</v>
      </c>
      <c r="N13" s="277">
        <v>3496114</v>
      </c>
      <c r="O13" s="277">
        <v>3496114</v>
      </c>
      <c r="P13" s="232">
        <v>0</v>
      </c>
      <c r="Q13" s="232">
        <v>0</v>
      </c>
      <c r="R13" s="277">
        <v>507959</v>
      </c>
      <c r="S13" s="277">
        <v>5367</v>
      </c>
      <c r="T13" s="26">
        <v>0</v>
      </c>
      <c r="U13" s="26">
        <v>0</v>
      </c>
      <c r="V13" s="232">
        <v>10744256</v>
      </c>
      <c r="W13" s="232">
        <v>9559371</v>
      </c>
      <c r="X13" s="26">
        <v>0</v>
      </c>
      <c r="Y13" s="26">
        <v>0</v>
      </c>
    </row>
    <row r="14" spans="1:25" ht="11.25" customHeight="1">
      <c r="A14" s="108">
        <v>21</v>
      </c>
      <c r="C14" s="278" t="s">
        <v>90</v>
      </c>
      <c r="D14" s="273">
        <v>103653013</v>
      </c>
      <c r="E14" s="274">
        <v>94945629</v>
      </c>
      <c r="F14" s="275">
        <v>94071362</v>
      </c>
      <c r="G14" s="275">
        <v>86400340</v>
      </c>
      <c r="H14" s="275">
        <v>36635917</v>
      </c>
      <c r="I14" s="276">
        <v>34162212</v>
      </c>
      <c r="J14" s="275">
        <v>52391757</v>
      </c>
      <c r="K14" s="275">
        <v>47319499</v>
      </c>
      <c r="L14" s="275">
        <v>873724</v>
      </c>
      <c r="M14" s="275">
        <v>756622</v>
      </c>
      <c r="N14" s="277">
        <v>4162007</v>
      </c>
      <c r="O14" s="277">
        <v>4162007</v>
      </c>
      <c r="P14" s="232">
        <v>0</v>
      </c>
      <c r="Q14" s="232">
        <v>0</v>
      </c>
      <c r="R14" s="277">
        <v>7957</v>
      </c>
      <c r="S14" s="277">
        <v>0</v>
      </c>
      <c r="T14" s="26">
        <v>0</v>
      </c>
      <c r="U14" s="26">
        <v>0</v>
      </c>
      <c r="V14" s="232">
        <v>9581651</v>
      </c>
      <c r="W14" s="232">
        <v>8545289</v>
      </c>
      <c r="X14" s="26">
        <v>0</v>
      </c>
      <c r="Y14" s="26">
        <v>0</v>
      </c>
    </row>
    <row r="15" spans="1:25" ht="11.25" customHeight="1">
      <c r="A15" s="108">
        <v>27</v>
      </c>
      <c r="C15" s="278" t="s">
        <v>91</v>
      </c>
      <c r="D15" s="273">
        <v>41681218</v>
      </c>
      <c r="E15" s="274">
        <v>38155619</v>
      </c>
      <c r="F15" s="275">
        <v>39653852</v>
      </c>
      <c r="G15" s="275">
        <v>36320085</v>
      </c>
      <c r="H15" s="275">
        <v>13346718</v>
      </c>
      <c r="I15" s="276">
        <v>12489424</v>
      </c>
      <c r="J15" s="275">
        <v>23842179</v>
      </c>
      <c r="K15" s="275">
        <v>21486290</v>
      </c>
      <c r="L15" s="275">
        <v>615016</v>
      </c>
      <c r="M15" s="275">
        <v>564820</v>
      </c>
      <c r="N15" s="277">
        <v>1766855</v>
      </c>
      <c r="O15" s="277">
        <v>1766855</v>
      </c>
      <c r="P15" s="232">
        <v>4317</v>
      </c>
      <c r="Q15" s="232">
        <v>4317</v>
      </c>
      <c r="R15" s="277">
        <v>78767</v>
      </c>
      <c r="S15" s="277">
        <v>8379</v>
      </c>
      <c r="T15" s="26">
        <v>0</v>
      </c>
      <c r="U15" s="26">
        <v>0</v>
      </c>
      <c r="V15" s="232">
        <v>2027366</v>
      </c>
      <c r="W15" s="232">
        <v>1835534</v>
      </c>
      <c r="X15" s="26">
        <v>0</v>
      </c>
      <c r="Y15" s="26">
        <v>0</v>
      </c>
    </row>
    <row r="16" spans="1:25" ht="11.25" customHeight="1">
      <c r="A16" s="108">
        <v>40</v>
      </c>
      <c r="C16" s="278" t="s">
        <v>92</v>
      </c>
      <c r="D16" s="273">
        <v>100969296</v>
      </c>
      <c r="E16" s="274">
        <v>93678285</v>
      </c>
      <c r="F16" s="275">
        <v>89365424</v>
      </c>
      <c r="G16" s="275">
        <v>82779878</v>
      </c>
      <c r="H16" s="275">
        <v>32534915</v>
      </c>
      <c r="I16" s="276">
        <v>30528310</v>
      </c>
      <c r="J16" s="275">
        <v>51793187</v>
      </c>
      <c r="K16" s="275">
        <v>47342189</v>
      </c>
      <c r="L16" s="275">
        <v>827187</v>
      </c>
      <c r="M16" s="275">
        <v>750896</v>
      </c>
      <c r="N16" s="277">
        <v>4154119</v>
      </c>
      <c r="O16" s="277">
        <v>4154119</v>
      </c>
      <c r="P16" s="232">
        <v>261</v>
      </c>
      <c r="Q16" s="232">
        <v>261</v>
      </c>
      <c r="R16" s="277">
        <v>55755</v>
      </c>
      <c r="S16" s="277">
        <v>4103</v>
      </c>
      <c r="T16" s="26">
        <v>0</v>
      </c>
      <c r="U16" s="26">
        <v>0</v>
      </c>
      <c r="V16" s="232">
        <v>11603872</v>
      </c>
      <c r="W16" s="232">
        <v>10898407</v>
      </c>
      <c r="X16" s="26">
        <v>0</v>
      </c>
      <c r="Y16" s="26">
        <v>0</v>
      </c>
    </row>
    <row r="17" spans="1:25" ht="11.25" customHeight="1">
      <c r="A17" s="108">
        <v>49</v>
      </c>
      <c r="C17" s="278" t="s">
        <v>93</v>
      </c>
      <c r="D17" s="273">
        <v>39633325</v>
      </c>
      <c r="E17" s="274">
        <v>35509688</v>
      </c>
      <c r="F17" s="275">
        <v>37759817</v>
      </c>
      <c r="G17" s="275">
        <v>33869577</v>
      </c>
      <c r="H17" s="275">
        <v>12031188</v>
      </c>
      <c r="I17" s="276">
        <v>11203309</v>
      </c>
      <c r="J17" s="275">
        <v>23123923</v>
      </c>
      <c r="K17" s="275">
        <v>20219012</v>
      </c>
      <c r="L17" s="275">
        <v>570862</v>
      </c>
      <c r="M17" s="275">
        <v>520419</v>
      </c>
      <c r="N17" s="277">
        <v>1834497</v>
      </c>
      <c r="O17" s="277">
        <v>1834491</v>
      </c>
      <c r="P17" s="232">
        <v>0</v>
      </c>
      <c r="Q17" s="232">
        <v>0</v>
      </c>
      <c r="R17" s="277">
        <v>199347</v>
      </c>
      <c r="S17" s="277">
        <v>92346</v>
      </c>
      <c r="T17" s="26">
        <v>0</v>
      </c>
      <c r="U17" s="26">
        <v>0</v>
      </c>
      <c r="V17" s="232">
        <v>1873508</v>
      </c>
      <c r="W17" s="232">
        <v>1640111</v>
      </c>
      <c r="X17" s="26">
        <v>0</v>
      </c>
      <c r="Y17" s="26">
        <v>0</v>
      </c>
    </row>
    <row r="18" spans="1:25" ht="11.25" customHeight="1">
      <c r="A18" s="108">
        <v>67</v>
      </c>
      <c r="C18" s="278" t="s">
        <v>94</v>
      </c>
      <c r="D18" s="273">
        <v>22408781</v>
      </c>
      <c r="E18" s="274">
        <v>20584092</v>
      </c>
      <c r="F18" s="275">
        <v>21547939</v>
      </c>
      <c r="G18" s="275">
        <v>19805363</v>
      </c>
      <c r="H18" s="275">
        <v>7230608</v>
      </c>
      <c r="I18" s="276">
        <v>6705303</v>
      </c>
      <c r="J18" s="275">
        <v>12746601</v>
      </c>
      <c r="K18" s="275">
        <v>11558668</v>
      </c>
      <c r="L18" s="275">
        <v>427727</v>
      </c>
      <c r="M18" s="275">
        <v>406108</v>
      </c>
      <c r="N18" s="277">
        <v>1142832</v>
      </c>
      <c r="O18" s="277">
        <v>1135113</v>
      </c>
      <c r="P18" s="232">
        <v>171</v>
      </c>
      <c r="Q18" s="232">
        <v>171</v>
      </c>
      <c r="R18" s="277">
        <v>0</v>
      </c>
      <c r="S18" s="277">
        <v>0</v>
      </c>
      <c r="T18" s="26">
        <v>0</v>
      </c>
      <c r="U18" s="26">
        <v>0</v>
      </c>
      <c r="V18" s="232">
        <v>860842</v>
      </c>
      <c r="W18" s="232">
        <v>778729</v>
      </c>
      <c r="X18" s="26">
        <v>0</v>
      </c>
      <c r="Y18" s="26">
        <v>0</v>
      </c>
    </row>
    <row r="19" spans="1:25" ht="11.25" customHeight="1">
      <c r="A19" s="108">
        <v>88</v>
      </c>
      <c r="C19" s="278" t="s">
        <v>95</v>
      </c>
      <c r="D19" s="273">
        <v>13473604</v>
      </c>
      <c r="E19" s="274">
        <v>12746858</v>
      </c>
      <c r="F19" s="275">
        <v>13395927</v>
      </c>
      <c r="G19" s="275">
        <v>12676425</v>
      </c>
      <c r="H19" s="275">
        <v>4697572</v>
      </c>
      <c r="I19" s="276">
        <v>4528348</v>
      </c>
      <c r="J19" s="275">
        <v>7635906</v>
      </c>
      <c r="K19" s="275">
        <v>7097179</v>
      </c>
      <c r="L19" s="275">
        <v>269526</v>
      </c>
      <c r="M19" s="275">
        <v>260464</v>
      </c>
      <c r="N19" s="277">
        <v>790434</v>
      </c>
      <c r="O19" s="277">
        <v>790434</v>
      </c>
      <c r="P19" s="232">
        <v>0</v>
      </c>
      <c r="Q19" s="232">
        <v>0</v>
      </c>
      <c r="R19" s="277">
        <v>2489</v>
      </c>
      <c r="S19" s="277">
        <v>0</v>
      </c>
      <c r="T19" s="26">
        <v>0</v>
      </c>
      <c r="U19" s="26">
        <v>0</v>
      </c>
      <c r="V19" s="232">
        <v>77677</v>
      </c>
      <c r="W19" s="232">
        <v>70433</v>
      </c>
      <c r="X19" s="26">
        <v>0</v>
      </c>
      <c r="Y19" s="26">
        <v>0</v>
      </c>
    </row>
    <row r="20" spans="1:25" ht="11.25" customHeight="1">
      <c r="A20" s="108">
        <v>97</v>
      </c>
      <c r="C20" s="278" t="s">
        <v>96</v>
      </c>
      <c r="D20" s="273">
        <v>19745514</v>
      </c>
      <c r="E20" s="274">
        <v>16875211</v>
      </c>
      <c r="F20" s="275">
        <v>19211647</v>
      </c>
      <c r="G20" s="275">
        <v>16426192</v>
      </c>
      <c r="H20" s="275">
        <v>6049503</v>
      </c>
      <c r="I20" s="276">
        <v>5450770</v>
      </c>
      <c r="J20" s="275">
        <v>11699761</v>
      </c>
      <c r="K20" s="275">
        <v>9596651</v>
      </c>
      <c r="L20" s="275">
        <v>404754</v>
      </c>
      <c r="M20" s="275">
        <v>369457</v>
      </c>
      <c r="N20" s="277">
        <v>1009321</v>
      </c>
      <c r="O20" s="277">
        <v>1009314</v>
      </c>
      <c r="P20" s="232">
        <v>0</v>
      </c>
      <c r="Q20" s="232">
        <v>0</v>
      </c>
      <c r="R20" s="277">
        <v>48308</v>
      </c>
      <c r="S20" s="277">
        <v>0</v>
      </c>
      <c r="T20" s="26">
        <v>0</v>
      </c>
      <c r="U20" s="26">
        <v>0</v>
      </c>
      <c r="V20" s="232">
        <v>533867</v>
      </c>
      <c r="W20" s="232">
        <v>449019</v>
      </c>
      <c r="X20" s="26">
        <v>0</v>
      </c>
      <c r="Y20" s="26">
        <v>0</v>
      </c>
    </row>
    <row r="21" spans="1:25" s="99" customFormat="1" ht="10.5">
      <c r="A21" s="108"/>
      <c r="C21" s="102"/>
      <c r="D21" s="238"/>
      <c r="E21" s="239"/>
      <c r="F21" s="240"/>
      <c r="G21" s="240"/>
      <c r="H21" s="240"/>
      <c r="I21" s="241"/>
      <c r="J21" s="240"/>
      <c r="K21" s="240"/>
      <c r="L21" s="240"/>
      <c r="M21" s="240"/>
      <c r="N21" s="242"/>
      <c r="O21" s="242"/>
      <c r="P21" s="243"/>
      <c r="Q21" s="243"/>
      <c r="R21" s="242"/>
      <c r="S21" s="242"/>
      <c r="T21" s="142"/>
      <c r="U21" s="142"/>
      <c r="V21" s="175"/>
      <c r="W21" s="243"/>
      <c r="X21" s="142"/>
      <c r="Y21" s="142"/>
    </row>
    <row r="22" spans="1:71" ht="11.25" customHeight="1">
      <c r="A22" s="108">
        <v>1</v>
      </c>
      <c r="B22" s="285">
        <v>100</v>
      </c>
      <c r="C22" s="278" t="s">
        <v>546</v>
      </c>
      <c r="D22" s="273">
        <v>265766978</v>
      </c>
      <c r="E22" s="274">
        <v>250580431</v>
      </c>
      <c r="F22" s="275">
        <v>234322205</v>
      </c>
      <c r="G22" s="275">
        <v>220908515</v>
      </c>
      <c r="H22" s="275">
        <v>99677064</v>
      </c>
      <c r="I22" s="276">
        <v>94952009</v>
      </c>
      <c r="J22" s="275">
        <v>121038722</v>
      </c>
      <c r="K22" s="275">
        <v>113855356</v>
      </c>
      <c r="L22" s="275">
        <v>1095926</v>
      </c>
      <c r="M22" s="275">
        <v>897891</v>
      </c>
      <c r="N22" s="277">
        <v>9941210</v>
      </c>
      <c r="O22" s="277">
        <v>9941127</v>
      </c>
      <c r="P22" s="232">
        <v>0</v>
      </c>
      <c r="Q22" s="232">
        <v>0</v>
      </c>
      <c r="R22" s="277">
        <v>2569283</v>
      </c>
      <c r="S22" s="277">
        <v>1262132</v>
      </c>
      <c r="T22" s="26">
        <v>0</v>
      </c>
      <c r="U22" s="26">
        <v>0</v>
      </c>
      <c r="V22" s="232">
        <v>31444773</v>
      </c>
      <c r="W22" s="232">
        <v>29671916</v>
      </c>
      <c r="X22" s="26">
        <v>0</v>
      </c>
      <c r="Y22" s="26">
        <v>0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</row>
    <row r="23" spans="1:71" ht="11.25" customHeight="1">
      <c r="A23" s="108">
        <v>41</v>
      </c>
      <c r="B23" s="285">
        <v>201</v>
      </c>
      <c r="C23" s="278" t="s">
        <v>373</v>
      </c>
      <c r="D23" s="273">
        <v>89074286</v>
      </c>
      <c r="E23" s="274">
        <v>82851435</v>
      </c>
      <c r="F23" s="275">
        <v>77497713</v>
      </c>
      <c r="G23" s="275">
        <v>71980327</v>
      </c>
      <c r="H23" s="275">
        <v>28414585</v>
      </c>
      <c r="I23" s="276">
        <v>26728547</v>
      </c>
      <c r="J23" s="275">
        <v>44739138</v>
      </c>
      <c r="K23" s="275">
        <v>40998058</v>
      </c>
      <c r="L23" s="275">
        <v>626811</v>
      </c>
      <c r="M23" s="275">
        <v>570788</v>
      </c>
      <c r="N23" s="277">
        <v>3678831</v>
      </c>
      <c r="O23" s="277">
        <v>3678831</v>
      </c>
      <c r="P23" s="232">
        <v>0</v>
      </c>
      <c r="Q23" s="232">
        <v>0</v>
      </c>
      <c r="R23" s="277">
        <v>38348</v>
      </c>
      <c r="S23" s="277">
        <v>4103</v>
      </c>
      <c r="T23" s="26">
        <v>0</v>
      </c>
      <c r="U23" s="26">
        <v>0</v>
      </c>
      <c r="V23" s="232">
        <v>11576573</v>
      </c>
      <c r="W23" s="232">
        <v>10871108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</row>
    <row r="24" spans="1:71" ht="11.25" customHeight="1">
      <c r="A24" s="108">
        <v>12</v>
      </c>
      <c r="B24" s="285">
        <v>202</v>
      </c>
      <c r="C24" s="278" t="s">
        <v>374</v>
      </c>
      <c r="D24" s="273">
        <v>79587339</v>
      </c>
      <c r="E24" s="274">
        <v>71112899</v>
      </c>
      <c r="F24" s="275">
        <v>68399909</v>
      </c>
      <c r="G24" s="275">
        <v>61080963</v>
      </c>
      <c r="H24" s="275">
        <v>26291052</v>
      </c>
      <c r="I24" s="276">
        <v>23614726</v>
      </c>
      <c r="J24" s="275">
        <v>38465482</v>
      </c>
      <c r="K24" s="275">
        <v>33891325</v>
      </c>
      <c r="L24" s="275">
        <v>290859</v>
      </c>
      <c r="M24" s="275">
        <v>222396</v>
      </c>
      <c r="N24" s="277">
        <v>3352516</v>
      </c>
      <c r="O24" s="277">
        <v>3352516</v>
      </c>
      <c r="P24" s="232">
        <v>0</v>
      </c>
      <c r="Q24" s="232">
        <v>0</v>
      </c>
      <c r="R24" s="277">
        <v>0</v>
      </c>
      <c r="S24" s="277">
        <v>0</v>
      </c>
      <c r="T24" s="26">
        <v>0</v>
      </c>
      <c r="U24" s="26">
        <v>0</v>
      </c>
      <c r="V24" s="232">
        <v>11187430</v>
      </c>
      <c r="W24" s="232">
        <v>10031936</v>
      </c>
      <c r="X24" s="26">
        <v>0</v>
      </c>
      <c r="Y24" s="26">
        <v>0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</row>
    <row r="25" spans="1:71" ht="11.25" customHeight="1">
      <c r="A25" s="108">
        <v>22</v>
      </c>
      <c r="B25" s="285">
        <v>203</v>
      </c>
      <c r="C25" s="278" t="s">
        <v>375</v>
      </c>
      <c r="D25" s="273">
        <v>39360783</v>
      </c>
      <c r="E25" s="274">
        <v>36085815</v>
      </c>
      <c r="F25" s="275">
        <v>35429504</v>
      </c>
      <c r="G25" s="275">
        <v>32593197</v>
      </c>
      <c r="H25" s="275">
        <v>15484893</v>
      </c>
      <c r="I25" s="276">
        <v>14485564</v>
      </c>
      <c r="J25" s="275">
        <v>17981467</v>
      </c>
      <c r="K25" s="275">
        <v>16187499</v>
      </c>
      <c r="L25" s="275">
        <v>271906</v>
      </c>
      <c r="M25" s="275">
        <v>229964</v>
      </c>
      <c r="N25" s="277">
        <v>1690170</v>
      </c>
      <c r="O25" s="277">
        <v>1690170</v>
      </c>
      <c r="P25" s="232">
        <v>0</v>
      </c>
      <c r="Q25" s="232">
        <v>0</v>
      </c>
      <c r="R25" s="277">
        <v>1068</v>
      </c>
      <c r="S25" s="277">
        <v>0</v>
      </c>
      <c r="T25" s="26">
        <v>0</v>
      </c>
      <c r="U25" s="26">
        <v>0</v>
      </c>
      <c r="V25" s="232">
        <v>3931279</v>
      </c>
      <c r="W25" s="232">
        <v>3492618</v>
      </c>
      <c r="X25" s="26">
        <v>0</v>
      </c>
      <c r="Y25" s="26">
        <v>0</v>
      </c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</row>
    <row r="26" spans="1:71" ht="11.25" customHeight="1">
      <c r="A26" s="108">
        <v>13</v>
      </c>
      <c r="B26" s="285">
        <v>204</v>
      </c>
      <c r="C26" s="278" t="s">
        <v>376</v>
      </c>
      <c r="D26" s="273">
        <v>84142184</v>
      </c>
      <c r="E26" s="274">
        <v>75962643</v>
      </c>
      <c r="F26" s="275">
        <v>74729456</v>
      </c>
      <c r="G26" s="275">
        <v>67553211</v>
      </c>
      <c r="H26" s="275">
        <v>37420155</v>
      </c>
      <c r="I26" s="276">
        <v>33944175</v>
      </c>
      <c r="J26" s="275">
        <v>34718018</v>
      </c>
      <c r="K26" s="275">
        <v>31077678</v>
      </c>
      <c r="L26" s="275">
        <v>215399</v>
      </c>
      <c r="M26" s="275">
        <v>186712</v>
      </c>
      <c r="N26" s="277">
        <v>2340218</v>
      </c>
      <c r="O26" s="277">
        <v>2340218</v>
      </c>
      <c r="P26" s="232">
        <v>0</v>
      </c>
      <c r="Q26" s="232">
        <v>0</v>
      </c>
      <c r="R26" s="277">
        <v>35666</v>
      </c>
      <c r="S26" s="277">
        <v>4428</v>
      </c>
      <c r="T26" s="26">
        <v>0</v>
      </c>
      <c r="U26" s="26">
        <v>0</v>
      </c>
      <c r="V26" s="232">
        <v>9412728</v>
      </c>
      <c r="W26" s="232">
        <v>8409432</v>
      </c>
      <c r="X26" s="26">
        <v>0</v>
      </c>
      <c r="Y26" s="26">
        <v>0</v>
      </c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</row>
    <row r="27" spans="1:71" ht="11.25" customHeight="1">
      <c r="A27" s="108">
        <v>98</v>
      </c>
      <c r="B27" s="285">
        <v>205</v>
      </c>
      <c r="C27" s="278" t="s">
        <v>377</v>
      </c>
      <c r="D27" s="273">
        <v>5966313</v>
      </c>
      <c r="E27" s="274">
        <v>5093647</v>
      </c>
      <c r="F27" s="275">
        <v>5476139</v>
      </c>
      <c r="G27" s="275">
        <v>4688321</v>
      </c>
      <c r="H27" s="275">
        <v>1883722</v>
      </c>
      <c r="I27" s="276">
        <v>1728779</v>
      </c>
      <c r="J27" s="275">
        <v>3210782</v>
      </c>
      <c r="K27" s="275">
        <v>2603110</v>
      </c>
      <c r="L27" s="275">
        <v>94745</v>
      </c>
      <c r="M27" s="275">
        <v>83688</v>
      </c>
      <c r="N27" s="277">
        <v>272744</v>
      </c>
      <c r="O27" s="277">
        <v>272744</v>
      </c>
      <c r="P27" s="232">
        <v>0</v>
      </c>
      <c r="Q27" s="232">
        <v>0</v>
      </c>
      <c r="R27" s="277">
        <v>14146</v>
      </c>
      <c r="S27" s="277">
        <v>0</v>
      </c>
      <c r="T27" s="26">
        <v>0</v>
      </c>
      <c r="U27" s="26">
        <v>0</v>
      </c>
      <c r="V27" s="232">
        <v>490174</v>
      </c>
      <c r="W27" s="232">
        <v>405326</v>
      </c>
      <c r="X27" s="26">
        <v>0</v>
      </c>
      <c r="Y27" s="26">
        <v>0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</row>
    <row r="28" spans="1:71" ht="11.25" customHeight="1">
      <c r="A28" s="108">
        <v>14</v>
      </c>
      <c r="B28" s="285">
        <v>206</v>
      </c>
      <c r="C28" s="278" t="s">
        <v>378</v>
      </c>
      <c r="D28" s="273">
        <v>22569556</v>
      </c>
      <c r="E28" s="274">
        <v>20167026</v>
      </c>
      <c r="F28" s="275">
        <v>20589203</v>
      </c>
      <c r="G28" s="275">
        <v>18501998</v>
      </c>
      <c r="H28" s="275">
        <v>12506404</v>
      </c>
      <c r="I28" s="276">
        <v>11541689</v>
      </c>
      <c r="J28" s="275">
        <v>7617014</v>
      </c>
      <c r="K28" s="275">
        <v>6575840</v>
      </c>
      <c r="L28" s="275">
        <v>28468</v>
      </c>
      <c r="M28" s="275">
        <v>23863</v>
      </c>
      <c r="N28" s="277">
        <v>360516</v>
      </c>
      <c r="O28" s="277">
        <v>360516</v>
      </c>
      <c r="P28" s="232">
        <v>0</v>
      </c>
      <c r="Q28" s="232">
        <v>0</v>
      </c>
      <c r="R28" s="277">
        <v>76801</v>
      </c>
      <c r="S28" s="277">
        <v>90</v>
      </c>
      <c r="T28" s="26">
        <v>0</v>
      </c>
      <c r="U28" s="26">
        <v>0</v>
      </c>
      <c r="V28" s="232">
        <v>1980353</v>
      </c>
      <c r="W28" s="232">
        <v>1665028</v>
      </c>
      <c r="X28" s="26">
        <v>0</v>
      </c>
      <c r="Y28" s="26">
        <v>0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</row>
    <row r="29" spans="1:71" ht="11.25" customHeight="1">
      <c r="A29" s="108">
        <v>16</v>
      </c>
      <c r="B29" s="285">
        <v>207</v>
      </c>
      <c r="C29" s="278" t="s">
        <v>379</v>
      </c>
      <c r="D29" s="273">
        <v>29820119</v>
      </c>
      <c r="E29" s="274">
        <v>27982375</v>
      </c>
      <c r="F29" s="275">
        <v>26827391</v>
      </c>
      <c r="G29" s="275">
        <v>25237489</v>
      </c>
      <c r="H29" s="275">
        <v>11000092</v>
      </c>
      <c r="I29" s="276">
        <v>10317866</v>
      </c>
      <c r="J29" s="275">
        <v>14458524</v>
      </c>
      <c r="K29" s="275">
        <v>13564920</v>
      </c>
      <c r="L29" s="275">
        <v>129656</v>
      </c>
      <c r="M29" s="275">
        <v>115584</v>
      </c>
      <c r="N29" s="277">
        <v>1239119</v>
      </c>
      <c r="O29" s="277">
        <v>1239119</v>
      </c>
      <c r="P29" s="232">
        <v>0</v>
      </c>
      <c r="Q29" s="232">
        <v>0</v>
      </c>
      <c r="R29" s="232">
        <v>0</v>
      </c>
      <c r="S29" s="232">
        <v>0</v>
      </c>
      <c r="T29" s="26">
        <v>0</v>
      </c>
      <c r="U29" s="26">
        <v>0</v>
      </c>
      <c r="V29" s="232">
        <v>2992728</v>
      </c>
      <c r="W29" s="232">
        <v>2744886</v>
      </c>
      <c r="X29" s="26">
        <v>0</v>
      </c>
      <c r="Y29" s="26">
        <v>0</v>
      </c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</row>
    <row r="30" spans="1:71" ht="11.25" customHeight="1">
      <c r="A30" s="108">
        <v>50</v>
      </c>
      <c r="B30" s="285">
        <v>208</v>
      </c>
      <c r="C30" s="278" t="s">
        <v>380</v>
      </c>
      <c r="D30" s="273">
        <v>5215368</v>
      </c>
      <c r="E30" s="274">
        <v>4573834</v>
      </c>
      <c r="F30" s="275">
        <v>4812329</v>
      </c>
      <c r="G30" s="275">
        <v>4224769</v>
      </c>
      <c r="H30" s="275">
        <v>1532167</v>
      </c>
      <c r="I30" s="276">
        <v>1414150</v>
      </c>
      <c r="J30" s="275">
        <v>2846445</v>
      </c>
      <c r="K30" s="275">
        <v>2465696</v>
      </c>
      <c r="L30" s="275">
        <v>55467</v>
      </c>
      <c r="M30" s="275">
        <v>51106</v>
      </c>
      <c r="N30" s="277">
        <v>201940</v>
      </c>
      <c r="O30" s="277">
        <v>201940</v>
      </c>
      <c r="P30" s="232">
        <v>0</v>
      </c>
      <c r="Q30" s="232">
        <v>0</v>
      </c>
      <c r="R30" s="277">
        <v>176310</v>
      </c>
      <c r="S30" s="277">
        <v>91877</v>
      </c>
      <c r="T30" s="26">
        <v>0</v>
      </c>
      <c r="U30" s="26">
        <v>0</v>
      </c>
      <c r="V30" s="232">
        <v>403039</v>
      </c>
      <c r="W30" s="232">
        <v>349065</v>
      </c>
      <c r="X30" s="26">
        <v>0</v>
      </c>
      <c r="Y30" s="26">
        <v>0</v>
      </c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</row>
    <row r="31" spans="1:71" ht="11.25" customHeight="1">
      <c r="A31" s="108">
        <v>68</v>
      </c>
      <c r="B31" s="285">
        <v>209</v>
      </c>
      <c r="C31" s="278" t="s">
        <v>381</v>
      </c>
      <c r="D31" s="273">
        <v>6416293</v>
      </c>
      <c r="E31" s="274">
        <v>5742131</v>
      </c>
      <c r="F31" s="275">
        <v>5758823</v>
      </c>
      <c r="G31" s="275">
        <v>5162135</v>
      </c>
      <c r="H31" s="275">
        <v>2218232</v>
      </c>
      <c r="I31" s="276">
        <v>1998755</v>
      </c>
      <c r="J31" s="275">
        <v>3118328</v>
      </c>
      <c r="K31" s="275">
        <v>2751868</v>
      </c>
      <c r="L31" s="275">
        <v>100497</v>
      </c>
      <c r="M31" s="275">
        <v>89746</v>
      </c>
      <c r="N31" s="277">
        <v>321766</v>
      </c>
      <c r="O31" s="277">
        <v>321766</v>
      </c>
      <c r="P31" s="232">
        <v>0</v>
      </c>
      <c r="Q31" s="232">
        <v>0</v>
      </c>
      <c r="R31" s="277">
        <v>0</v>
      </c>
      <c r="S31" s="277">
        <v>0</v>
      </c>
      <c r="T31" s="26">
        <v>0</v>
      </c>
      <c r="U31" s="26">
        <v>0</v>
      </c>
      <c r="V31" s="232">
        <v>657470</v>
      </c>
      <c r="W31" s="232">
        <v>579996</v>
      </c>
      <c r="X31" s="26">
        <v>0</v>
      </c>
      <c r="Y31" s="26">
        <v>0</v>
      </c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</row>
    <row r="32" spans="1:71" ht="11.25" customHeight="1">
      <c r="A32" s="108">
        <v>23</v>
      </c>
      <c r="B32" s="285">
        <v>210</v>
      </c>
      <c r="C32" s="278" t="s">
        <v>382</v>
      </c>
      <c r="D32" s="273">
        <v>37339704</v>
      </c>
      <c r="E32" s="274">
        <v>34149395</v>
      </c>
      <c r="F32" s="275">
        <v>34091606</v>
      </c>
      <c r="G32" s="275">
        <v>31235254</v>
      </c>
      <c r="H32" s="275">
        <v>12651568</v>
      </c>
      <c r="I32" s="276">
        <v>11849171</v>
      </c>
      <c r="J32" s="275">
        <v>19604615</v>
      </c>
      <c r="K32" s="275">
        <v>17598671</v>
      </c>
      <c r="L32" s="275">
        <v>351343</v>
      </c>
      <c r="M32" s="275">
        <v>310221</v>
      </c>
      <c r="N32" s="277">
        <v>1477191</v>
      </c>
      <c r="O32" s="277">
        <v>1477191</v>
      </c>
      <c r="P32" s="232">
        <v>0</v>
      </c>
      <c r="Q32" s="232">
        <v>0</v>
      </c>
      <c r="R32" s="277">
        <v>6889</v>
      </c>
      <c r="S32" s="277">
        <v>0</v>
      </c>
      <c r="T32" s="26">
        <v>0</v>
      </c>
      <c r="U32" s="26">
        <v>0</v>
      </c>
      <c r="V32" s="232">
        <v>3248098</v>
      </c>
      <c r="W32" s="232">
        <v>2914141</v>
      </c>
      <c r="X32" s="26">
        <v>0</v>
      </c>
      <c r="Y32" s="26">
        <v>0</v>
      </c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</row>
    <row r="33" spans="1:71" ht="11.25" customHeight="1">
      <c r="A33" s="108">
        <v>51</v>
      </c>
      <c r="B33" s="285">
        <v>211</v>
      </c>
      <c r="C33" s="278" t="s">
        <v>383</v>
      </c>
      <c r="D33" s="273">
        <v>6099498</v>
      </c>
      <c r="E33" s="274">
        <v>5277271</v>
      </c>
      <c r="F33" s="275">
        <v>5653583</v>
      </c>
      <c r="G33" s="275">
        <v>4910375</v>
      </c>
      <c r="H33" s="275">
        <v>1918618</v>
      </c>
      <c r="I33" s="276">
        <v>1786411</v>
      </c>
      <c r="J33" s="275">
        <v>3387541</v>
      </c>
      <c r="K33" s="275">
        <v>2787752</v>
      </c>
      <c r="L33" s="275">
        <v>79813</v>
      </c>
      <c r="M33" s="275">
        <v>70529</v>
      </c>
      <c r="N33" s="277">
        <v>265683</v>
      </c>
      <c r="O33" s="277">
        <v>265683</v>
      </c>
      <c r="P33" s="232">
        <v>0</v>
      </c>
      <c r="Q33" s="232">
        <v>0</v>
      </c>
      <c r="R33" s="277">
        <v>1928</v>
      </c>
      <c r="S33" s="277">
        <v>0</v>
      </c>
      <c r="T33" s="26">
        <v>0</v>
      </c>
      <c r="U33" s="26">
        <v>0</v>
      </c>
      <c r="V33" s="232">
        <v>445915</v>
      </c>
      <c r="W33" s="232">
        <v>366896</v>
      </c>
      <c r="X33" s="26">
        <v>0</v>
      </c>
      <c r="Y33" s="26">
        <v>0</v>
      </c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</row>
    <row r="34" spans="1:71" ht="11.25" customHeight="1">
      <c r="A34" s="108">
        <v>52</v>
      </c>
      <c r="B34" s="285">
        <v>212</v>
      </c>
      <c r="C34" s="278" t="s">
        <v>384</v>
      </c>
      <c r="D34" s="273">
        <v>9279453</v>
      </c>
      <c r="E34" s="274">
        <v>8578110</v>
      </c>
      <c r="F34" s="275">
        <v>8499451</v>
      </c>
      <c r="G34" s="275">
        <v>7864895</v>
      </c>
      <c r="H34" s="275">
        <v>2566031</v>
      </c>
      <c r="I34" s="276">
        <v>2428189</v>
      </c>
      <c r="J34" s="275">
        <v>5500794</v>
      </c>
      <c r="K34" s="275">
        <v>5029446</v>
      </c>
      <c r="L34" s="275">
        <v>93829</v>
      </c>
      <c r="M34" s="275">
        <v>83305</v>
      </c>
      <c r="N34" s="277">
        <v>323486</v>
      </c>
      <c r="O34" s="277">
        <v>323486</v>
      </c>
      <c r="P34" s="232">
        <v>0</v>
      </c>
      <c r="Q34" s="232">
        <v>0</v>
      </c>
      <c r="R34" s="277">
        <v>15311</v>
      </c>
      <c r="S34" s="277">
        <v>469</v>
      </c>
      <c r="T34" s="26">
        <v>0</v>
      </c>
      <c r="U34" s="26">
        <v>0</v>
      </c>
      <c r="V34" s="232">
        <v>780002</v>
      </c>
      <c r="W34" s="232">
        <v>713215</v>
      </c>
      <c r="X34" s="26">
        <v>0</v>
      </c>
      <c r="Y34" s="26">
        <v>0</v>
      </c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</row>
    <row r="35" spans="1:71" ht="11.25" customHeight="1">
      <c r="A35" s="108">
        <v>28</v>
      </c>
      <c r="B35" s="285">
        <v>213</v>
      </c>
      <c r="C35" s="278" t="s">
        <v>385</v>
      </c>
      <c r="D35" s="273">
        <v>5554255</v>
      </c>
      <c r="E35" s="274">
        <v>5054989</v>
      </c>
      <c r="F35" s="275">
        <v>5214017</v>
      </c>
      <c r="G35" s="275">
        <v>4749855</v>
      </c>
      <c r="H35" s="275">
        <v>1647996</v>
      </c>
      <c r="I35" s="276">
        <v>1493300</v>
      </c>
      <c r="J35" s="275">
        <v>3218994</v>
      </c>
      <c r="K35" s="275">
        <v>2928020</v>
      </c>
      <c r="L35" s="275">
        <v>84096</v>
      </c>
      <c r="M35" s="275">
        <v>73209</v>
      </c>
      <c r="N35" s="277">
        <v>248164</v>
      </c>
      <c r="O35" s="277">
        <v>248164</v>
      </c>
      <c r="P35" s="232">
        <v>0</v>
      </c>
      <c r="Q35" s="232">
        <v>0</v>
      </c>
      <c r="R35" s="277">
        <v>14767</v>
      </c>
      <c r="S35" s="277">
        <v>7162</v>
      </c>
      <c r="T35" s="26">
        <v>0</v>
      </c>
      <c r="U35" s="26">
        <v>0</v>
      </c>
      <c r="V35" s="232">
        <v>340238</v>
      </c>
      <c r="W35" s="232">
        <v>305134</v>
      </c>
      <c r="X35" s="26">
        <v>0</v>
      </c>
      <c r="Y35" s="26">
        <v>0</v>
      </c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</row>
    <row r="36" spans="1:71" ht="11.25" customHeight="1">
      <c r="A36" s="108">
        <v>17</v>
      </c>
      <c r="B36" s="285">
        <v>214</v>
      </c>
      <c r="C36" s="278" t="s">
        <v>386</v>
      </c>
      <c r="D36" s="273">
        <v>38083626</v>
      </c>
      <c r="E36" s="274">
        <v>34326673</v>
      </c>
      <c r="F36" s="275">
        <v>34150716</v>
      </c>
      <c r="G36" s="275">
        <v>30872898</v>
      </c>
      <c r="H36" s="275">
        <v>16495788</v>
      </c>
      <c r="I36" s="276">
        <v>15346614</v>
      </c>
      <c r="J36" s="275">
        <v>16273700</v>
      </c>
      <c r="K36" s="275">
        <v>14523207</v>
      </c>
      <c r="L36" s="275">
        <v>135585</v>
      </c>
      <c r="M36" s="275">
        <v>115102</v>
      </c>
      <c r="N36" s="277">
        <v>887975</v>
      </c>
      <c r="O36" s="277">
        <v>887975</v>
      </c>
      <c r="P36" s="232">
        <v>0</v>
      </c>
      <c r="Q36" s="232">
        <v>0</v>
      </c>
      <c r="R36" s="277">
        <v>357668</v>
      </c>
      <c r="S36" s="277">
        <v>0</v>
      </c>
      <c r="T36" s="26">
        <v>0</v>
      </c>
      <c r="U36" s="26">
        <v>0</v>
      </c>
      <c r="V36" s="232">
        <v>3932910</v>
      </c>
      <c r="W36" s="232">
        <v>3453775</v>
      </c>
      <c r="X36" s="26">
        <v>0</v>
      </c>
      <c r="Y36" s="26">
        <v>0</v>
      </c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</row>
    <row r="37" spans="1:71" ht="11.25" customHeight="1">
      <c r="A37" s="108">
        <v>29</v>
      </c>
      <c r="B37" s="285">
        <v>215</v>
      </c>
      <c r="C37" s="278" t="s">
        <v>387</v>
      </c>
      <c r="D37" s="273">
        <v>10577138</v>
      </c>
      <c r="E37" s="274">
        <v>9693382</v>
      </c>
      <c r="F37" s="275">
        <v>9822496</v>
      </c>
      <c r="G37" s="275">
        <v>9010138</v>
      </c>
      <c r="H37" s="275">
        <v>3667168</v>
      </c>
      <c r="I37" s="276">
        <v>3402418</v>
      </c>
      <c r="J37" s="275">
        <v>5525612</v>
      </c>
      <c r="K37" s="275">
        <v>5014110</v>
      </c>
      <c r="L37" s="275">
        <v>134748</v>
      </c>
      <c r="M37" s="275">
        <v>121623</v>
      </c>
      <c r="N37" s="277">
        <v>471987</v>
      </c>
      <c r="O37" s="277">
        <v>471987</v>
      </c>
      <c r="P37" s="232">
        <v>0</v>
      </c>
      <c r="Q37" s="232">
        <v>0</v>
      </c>
      <c r="R37" s="277">
        <v>22981</v>
      </c>
      <c r="S37" s="277">
        <v>0</v>
      </c>
      <c r="T37" s="26">
        <v>0</v>
      </c>
      <c r="U37" s="26">
        <v>0</v>
      </c>
      <c r="V37" s="232">
        <v>754642</v>
      </c>
      <c r="W37" s="232">
        <v>683244</v>
      </c>
      <c r="X37" s="26">
        <v>0</v>
      </c>
      <c r="Y37" s="26">
        <v>0</v>
      </c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</row>
    <row r="38" spans="1:71" ht="11.25" customHeight="1">
      <c r="A38" s="108">
        <v>24</v>
      </c>
      <c r="B38" s="285">
        <v>216</v>
      </c>
      <c r="C38" s="278" t="s">
        <v>388</v>
      </c>
      <c r="D38" s="273">
        <v>17407787</v>
      </c>
      <c r="E38" s="274">
        <v>15811086</v>
      </c>
      <c r="F38" s="275">
        <v>15762626</v>
      </c>
      <c r="G38" s="275">
        <v>14371727</v>
      </c>
      <c r="H38" s="275">
        <v>5406409</v>
      </c>
      <c r="I38" s="276">
        <v>4926651</v>
      </c>
      <c r="J38" s="275">
        <v>9644554</v>
      </c>
      <c r="K38" s="275">
        <v>8756764</v>
      </c>
      <c r="L38" s="275">
        <v>143999</v>
      </c>
      <c r="M38" s="275">
        <v>120648</v>
      </c>
      <c r="N38" s="277">
        <v>567664</v>
      </c>
      <c r="O38" s="277">
        <v>567664</v>
      </c>
      <c r="P38" s="232">
        <v>0</v>
      </c>
      <c r="Q38" s="232">
        <v>0</v>
      </c>
      <c r="R38" s="277">
        <v>0</v>
      </c>
      <c r="S38" s="277">
        <v>0</v>
      </c>
      <c r="T38" s="26">
        <v>0</v>
      </c>
      <c r="U38" s="26">
        <v>0</v>
      </c>
      <c r="V38" s="232">
        <v>1645161</v>
      </c>
      <c r="W38" s="232">
        <v>1439359</v>
      </c>
      <c r="X38" s="26">
        <v>0</v>
      </c>
      <c r="Y38" s="26">
        <v>0</v>
      </c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</row>
    <row r="39" spans="1:71" ht="11.25" customHeight="1">
      <c r="A39" s="108">
        <v>18</v>
      </c>
      <c r="B39" s="285">
        <v>217</v>
      </c>
      <c r="C39" s="278" t="s">
        <v>389</v>
      </c>
      <c r="D39" s="273">
        <v>22340167</v>
      </c>
      <c r="E39" s="274">
        <v>20058713</v>
      </c>
      <c r="F39" s="275">
        <v>20090437</v>
      </c>
      <c r="G39" s="275">
        <v>18158383</v>
      </c>
      <c r="H39" s="275">
        <v>9537584</v>
      </c>
      <c r="I39" s="276">
        <v>9108317</v>
      </c>
      <c r="J39" s="275">
        <v>9674411</v>
      </c>
      <c r="K39" s="275">
        <v>8185453</v>
      </c>
      <c r="L39" s="275">
        <v>119311</v>
      </c>
      <c r="M39" s="275">
        <v>105482</v>
      </c>
      <c r="N39" s="277">
        <v>759131</v>
      </c>
      <c r="O39" s="277">
        <v>759131</v>
      </c>
      <c r="P39" s="232">
        <v>0</v>
      </c>
      <c r="Q39" s="232">
        <v>0</v>
      </c>
      <c r="R39" s="277">
        <v>0</v>
      </c>
      <c r="S39" s="277">
        <v>0</v>
      </c>
      <c r="T39" s="26">
        <v>0</v>
      </c>
      <c r="U39" s="26">
        <v>0</v>
      </c>
      <c r="V39" s="232">
        <v>2249730</v>
      </c>
      <c r="W39" s="232">
        <v>1900330</v>
      </c>
      <c r="X39" s="26">
        <v>0</v>
      </c>
      <c r="Y39" s="26">
        <v>0</v>
      </c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</row>
    <row r="40" spans="1:71" ht="11.25" customHeight="1">
      <c r="A40" s="108">
        <v>30</v>
      </c>
      <c r="B40" s="285">
        <v>218</v>
      </c>
      <c r="C40" s="278" t="s">
        <v>390</v>
      </c>
      <c r="D40" s="273">
        <v>6951621</v>
      </c>
      <c r="E40" s="274">
        <v>6532067</v>
      </c>
      <c r="F40" s="275">
        <v>6666081</v>
      </c>
      <c r="G40" s="275">
        <v>6264982</v>
      </c>
      <c r="H40" s="275">
        <v>2298264</v>
      </c>
      <c r="I40" s="276">
        <v>2197185</v>
      </c>
      <c r="J40" s="275">
        <v>3982919</v>
      </c>
      <c r="K40" s="275">
        <v>3723798</v>
      </c>
      <c r="L40" s="275">
        <v>107659</v>
      </c>
      <c r="M40" s="275">
        <v>100177</v>
      </c>
      <c r="N40" s="277">
        <v>242927</v>
      </c>
      <c r="O40" s="277">
        <v>242927</v>
      </c>
      <c r="P40" s="232">
        <v>0</v>
      </c>
      <c r="Q40" s="232">
        <v>0</v>
      </c>
      <c r="R40" s="277">
        <v>34312</v>
      </c>
      <c r="S40" s="277">
        <v>895</v>
      </c>
      <c r="T40" s="26">
        <v>0</v>
      </c>
      <c r="U40" s="26">
        <v>0</v>
      </c>
      <c r="V40" s="232">
        <v>285540</v>
      </c>
      <c r="W40" s="232">
        <v>267085</v>
      </c>
      <c r="X40" s="26">
        <v>0</v>
      </c>
      <c r="Y40" s="26">
        <v>0</v>
      </c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</row>
    <row r="41" spans="1:71" ht="11.25" customHeight="1">
      <c r="A41" s="108">
        <v>19</v>
      </c>
      <c r="B41" s="285">
        <v>219</v>
      </c>
      <c r="C41" s="278" t="s">
        <v>391</v>
      </c>
      <c r="D41" s="273">
        <v>17873630</v>
      </c>
      <c r="E41" s="274">
        <v>16828506</v>
      </c>
      <c r="F41" s="275">
        <v>16491273</v>
      </c>
      <c r="G41" s="275">
        <v>15546577</v>
      </c>
      <c r="H41" s="275">
        <v>7347994</v>
      </c>
      <c r="I41" s="276">
        <v>7077764</v>
      </c>
      <c r="J41" s="275">
        <v>8433584</v>
      </c>
      <c r="K41" s="275">
        <v>7865534</v>
      </c>
      <c r="L41" s="275">
        <v>114897</v>
      </c>
      <c r="M41" s="275">
        <v>110123</v>
      </c>
      <c r="N41" s="277">
        <v>490965</v>
      </c>
      <c r="O41" s="277">
        <v>490965</v>
      </c>
      <c r="P41" s="232">
        <v>0</v>
      </c>
      <c r="Q41" s="232">
        <v>0</v>
      </c>
      <c r="R41" s="277">
        <v>103833</v>
      </c>
      <c r="S41" s="277">
        <v>2191</v>
      </c>
      <c r="T41" s="26">
        <v>0</v>
      </c>
      <c r="U41" s="26">
        <v>0</v>
      </c>
      <c r="V41" s="232">
        <v>1382357</v>
      </c>
      <c r="W41" s="232">
        <v>1281929</v>
      </c>
      <c r="X41" s="26">
        <v>0</v>
      </c>
      <c r="Y41" s="26">
        <v>0</v>
      </c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</row>
    <row r="42" spans="1:71" ht="11.25" customHeight="1">
      <c r="A42" s="108">
        <v>31</v>
      </c>
      <c r="B42" s="285">
        <v>220</v>
      </c>
      <c r="C42" s="278" t="s">
        <v>392</v>
      </c>
      <c r="D42" s="273">
        <v>6498711</v>
      </c>
      <c r="E42" s="274">
        <v>6054812</v>
      </c>
      <c r="F42" s="275">
        <v>6286244</v>
      </c>
      <c r="G42" s="275">
        <v>5860161</v>
      </c>
      <c r="H42" s="275">
        <v>2298137</v>
      </c>
      <c r="I42" s="276">
        <v>2185921</v>
      </c>
      <c r="J42" s="275">
        <v>3546980</v>
      </c>
      <c r="K42" s="275">
        <v>3247835</v>
      </c>
      <c r="L42" s="275">
        <v>109054</v>
      </c>
      <c r="M42" s="275">
        <v>99823</v>
      </c>
      <c r="N42" s="277">
        <v>326260</v>
      </c>
      <c r="O42" s="277">
        <v>326260</v>
      </c>
      <c r="P42" s="232">
        <v>0</v>
      </c>
      <c r="Q42" s="232">
        <v>0</v>
      </c>
      <c r="R42" s="277">
        <v>5813</v>
      </c>
      <c r="S42" s="277">
        <v>322</v>
      </c>
      <c r="T42" s="26">
        <v>0</v>
      </c>
      <c r="U42" s="26">
        <v>0</v>
      </c>
      <c r="V42" s="232">
        <v>212467</v>
      </c>
      <c r="W42" s="232">
        <v>194651</v>
      </c>
      <c r="X42" s="26">
        <v>0</v>
      </c>
      <c r="Y42" s="26">
        <v>0</v>
      </c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</row>
    <row r="43" spans="1:71" ht="11.25" customHeight="1">
      <c r="A43" s="108">
        <v>89</v>
      </c>
      <c r="B43" s="285">
        <v>221</v>
      </c>
      <c r="C43" s="278" t="s">
        <v>393</v>
      </c>
      <c r="D43" s="273">
        <v>5397990</v>
      </c>
      <c r="E43" s="274">
        <v>5150704</v>
      </c>
      <c r="F43" s="275">
        <v>5328682</v>
      </c>
      <c r="G43" s="275">
        <v>5081396</v>
      </c>
      <c r="H43" s="275">
        <v>1914549</v>
      </c>
      <c r="I43" s="276">
        <v>1848606</v>
      </c>
      <c r="J43" s="275">
        <v>3063112</v>
      </c>
      <c r="K43" s="275">
        <v>2885915</v>
      </c>
      <c r="L43" s="275">
        <v>101902</v>
      </c>
      <c r="M43" s="275">
        <v>97756</v>
      </c>
      <c r="N43" s="277">
        <v>249119</v>
      </c>
      <c r="O43" s="277">
        <v>249119</v>
      </c>
      <c r="P43" s="232">
        <v>0</v>
      </c>
      <c r="Q43" s="232">
        <v>0</v>
      </c>
      <c r="R43" s="277">
        <v>0</v>
      </c>
      <c r="S43" s="277">
        <v>0</v>
      </c>
      <c r="T43" s="26">
        <v>0</v>
      </c>
      <c r="U43" s="26">
        <v>0</v>
      </c>
      <c r="V43" s="232">
        <v>69308</v>
      </c>
      <c r="W43" s="232">
        <v>69308</v>
      </c>
      <c r="X43" s="26">
        <v>0</v>
      </c>
      <c r="Y43" s="26">
        <v>0</v>
      </c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</row>
    <row r="44" spans="1:71" ht="11.25" customHeight="1">
      <c r="A44" s="108">
        <v>69</v>
      </c>
      <c r="B44" s="109">
        <v>222</v>
      </c>
      <c r="C44" s="111" t="s">
        <v>614</v>
      </c>
      <c r="D44" s="273">
        <v>2822106</v>
      </c>
      <c r="E44" s="274">
        <v>2652526</v>
      </c>
      <c r="F44" s="275">
        <v>2804670</v>
      </c>
      <c r="G44" s="275">
        <v>2635090</v>
      </c>
      <c r="H44" s="275">
        <v>1015636</v>
      </c>
      <c r="I44" s="276">
        <v>992514</v>
      </c>
      <c r="J44" s="275">
        <v>1557746</v>
      </c>
      <c r="K44" s="275">
        <v>1413488</v>
      </c>
      <c r="L44" s="275">
        <v>62317</v>
      </c>
      <c r="M44" s="275">
        <v>60117</v>
      </c>
      <c r="N44" s="277">
        <v>168800</v>
      </c>
      <c r="O44" s="277">
        <v>168800</v>
      </c>
      <c r="P44" s="232">
        <v>171</v>
      </c>
      <c r="Q44" s="232">
        <v>171</v>
      </c>
      <c r="R44" s="277">
        <v>0</v>
      </c>
      <c r="S44" s="277">
        <v>0</v>
      </c>
      <c r="T44" s="26">
        <v>0</v>
      </c>
      <c r="U44" s="26">
        <v>0</v>
      </c>
      <c r="V44" s="232">
        <v>17436</v>
      </c>
      <c r="W44" s="232">
        <v>17436</v>
      </c>
      <c r="X44" s="26">
        <v>0</v>
      </c>
      <c r="Y44" s="26">
        <v>0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</row>
    <row r="45" spans="1:71" ht="11.25" customHeight="1">
      <c r="A45" s="108">
        <v>90</v>
      </c>
      <c r="B45" s="109">
        <v>223</v>
      </c>
      <c r="C45" s="111" t="s">
        <v>615</v>
      </c>
      <c r="D45" s="273">
        <v>8075614</v>
      </c>
      <c r="E45" s="274">
        <v>7596154</v>
      </c>
      <c r="F45" s="275">
        <v>8067245</v>
      </c>
      <c r="G45" s="275">
        <v>7595029</v>
      </c>
      <c r="H45" s="275">
        <v>2783023</v>
      </c>
      <c r="I45" s="276">
        <v>2679742</v>
      </c>
      <c r="J45" s="275">
        <v>4572794</v>
      </c>
      <c r="K45" s="275">
        <v>4211264</v>
      </c>
      <c r="L45" s="275">
        <v>167624</v>
      </c>
      <c r="M45" s="275">
        <v>162708</v>
      </c>
      <c r="N45" s="277">
        <v>541315</v>
      </c>
      <c r="O45" s="277">
        <v>541315</v>
      </c>
      <c r="P45" s="232">
        <v>0</v>
      </c>
      <c r="Q45" s="232">
        <v>0</v>
      </c>
      <c r="R45" s="277">
        <v>2489</v>
      </c>
      <c r="S45" s="277">
        <v>0</v>
      </c>
      <c r="T45" s="26">
        <v>0</v>
      </c>
      <c r="U45" s="26">
        <v>0</v>
      </c>
      <c r="V45" s="232">
        <v>8369</v>
      </c>
      <c r="W45" s="232">
        <v>1125</v>
      </c>
      <c r="X45" s="26">
        <v>0</v>
      </c>
      <c r="Y45" s="26">
        <v>0</v>
      </c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</row>
    <row r="46" spans="1:71" ht="11.25" customHeight="1">
      <c r="A46" s="108">
        <v>99</v>
      </c>
      <c r="B46" s="109">
        <v>224</v>
      </c>
      <c r="C46" s="111" t="s">
        <v>613</v>
      </c>
      <c r="D46" s="273">
        <v>6482700</v>
      </c>
      <c r="E46" s="274">
        <v>5990364</v>
      </c>
      <c r="F46" s="275">
        <v>6444639</v>
      </c>
      <c r="G46" s="275">
        <v>5952303</v>
      </c>
      <c r="H46" s="275">
        <v>1992053</v>
      </c>
      <c r="I46" s="276">
        <v>1889459</v>
      </c>
      <c r="J46" s="275">
        <v>3912810</v>
      </c>
      <c r="K46" s="275">
        <v>3536070</v>
      </c>
      <c r="L46" s="275">
        <v>158544</v>
      </c>
      <c r="M46" s="275">
        <v>149820</v>
      </c>
      <c r="N46" s="277">
        <v>376954</v>
      </c>
      <c r="O46" s="277">
        <v>376954</v>
      </c>
      <c r="P46" s="232">
        <v>0</v>
      </c>
      <c r="Q46" s="232">
        <v>0</v>
      </c>
      <c r="R46" s="277">
        <v>4278</v>
      </c>
      <c r="S46" s="277">
        <v>0</v>
      </c>
      <c r="T46" s="26">
        <v>0</v>
      </c>
      <c r="U46" s="26">
        <v>0</v>
      </c>
      <c r="V46" s="232">
        <v>38061</v>
      </c>
      <c r="W46" s="232">
        <v>38061</v>
      </c>
      <c r="X46" s="26">
        <v>0</v>
      </c>
      <c r="Y46" s="26">
        <v>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</row>
    <row r="47" spans="1:71" ht="11.25" customHeight="1">
      <c r="A47" s="108">
        <v>20</v>
      </c>
      <c r="B47" s="285">
        <v>301</v>
      </c>
      <c r="C47" s="337" t="s">
        <v>394</v>
      </c>
      <c r="D47" s="273">
        <v>4075153</v>
      </c>
      <c r="E47" s="274">
        <v>3738558</v>
      </c>
      <c r="F47" s="275">
        <v>3888622</v>
      </c>
      <c r="G47" s="275">
        <v>3560107</v>
      </c>
      <c r="H47" s="275">
        <v>1620673</v>
      </c>
      <c r="I47" s="276">
        <v>1560598</v>
      </c>
      <c r="J47" s="275">
        <v>2065433</v>
      </c>
      <c r="K47" s="275">
        <v>1842762</v>
      </c>
      <c r="L47" s="275">
        <v>37134</v>
      </c>
      <c r="M47" s="275">
        <v>34647</v>
      </c>
      <c r="N47" s="277">
        <v>118924</v>
      </c>
      <c r="O47" s="277">
        <v>118924</v>
      </c>
      <c r="P47" s="232">
        <v>0</v>
      </c>
      <c r="Q47" s="232">
        <v>0</v>
      </c>
      <c r="R47" s="277">
        <v>46458</v>
      </c>
      <c r="S47" s="277">
        <v>3176</v>
      </c>
      <c r="T47" s="26">
        <v>0</v>
      </c>
      <c r="U47" s="26">
        <v>0</v>
      </c>
      <c r="V47" s="232">
        <v>186531</v>
      </c>
      <c r="W47" s="232">
        <v>178451</v>
      </c>
      <c r="X47" s="26">
        <v>0</v>
      </c>
      <c r="Y47" s="26">
        <v>0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</row>
    <row r="48" spans="1:71" ht="11.25" customHeight="1">
      <c r="A48" s="108">
        <v>32</v>
      </c>
      <c r="B48" s="285">
        <v>321</v>
      </c>
      <c r="C48" s="278" t="s">
        <v>395</v>
      </c>
      <c r="D48" s="273">
        <v>1387925</v>
      </c>
      <c r="E48" s="274">
        <v>1308648</v>
      </c>
      <c r="F48" s="275">
        <v>1375843</v>
      </c>
      <c r="G48" s="275">
        <v>1296566</v>
      </c>
      <c r="H48" s="275">
        <v>372846</v>
      </c>
      <c r="I48" s="276">
        <v>345478</v>
      </c>
      <c r="J48" s="275">
        <v>932354</v>
      </c>
      <c r="K48" s="275">
        <v>880958</v>
      </c>
      <c r="L48" s="275">
        <v>20029</v>
      </c>
      <c r="M48" s="275">
        <v>19516</v>
      </c>
      <c r="N48" s="277">
        <v>50614</v>
      </c>
      <c r="O48" s="277">
        <v>50614</v>
      </c>
      <c r="P48" s="232">
        <v>0</v>
      </c>
      <c r="Q48" s="232">
        <v>0</v>
      </c>
      <c r="R48" s="277">
        <v>0</v>
      </c>
      <c r="S48" s="277">
        <v>0</v>
      </c>
      <c r="T48" s="26">
        <v>0</v>
      </c>
      <c r="U48" s="26">
        <v>0</v>
      </c>
      <c r="V48" s="232">
        <v>12082</v>
      </c>
      <c r="W48" s="232">
        <v>12082</v>
      </c>
      <c r="X48" s="26">
        <v>0</v>
      </c>
      <c r="Y48" s="26">
        <v>0</v>
      </c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</row>
    <row r="49" spans="1:71" ht="11.25" customHeight="1">
      <c r="A49" s="108">
        <v>33</v>
      </c>
      <c r="B49" s="285">
        <v>341</v>
      </c>
      <c r="C49" s="278" t="s">
        <v>396</v>
      </c>
      <c r="D49" s="273">
        <v>3912204</v>
      </c>
      <c r="E49" s="274">
        <v>3465827</v>
      </c>
      <c r="F49" s="275">
        <v>3735254</v>
      </c>
      <c r="G49" s="275">
        <v>3308965</v>
      </c>
      <c r="H49" s="275">
        <v>1132586</v>
      </c>
      <c r="I49" s="276">
        <v>1047317</v>
      </c>
      <c r="J49" s="275">
        <v>2390937</v>
      </c>
      <c r="K49" s="275">
        <v>2054372</v>
      </c>
      <c r="L49" s="275">
        <v>46913</v>
      </c>
      <c r="M49" s="275">
        <v>43352</v>
      </c>
      <c r="N49" s="277">
        <v>159607</v>
      </c>
      <c r="O49" s="277">
        <v>159607</v>
      </c>
      <c r="P49" s="232">
        <v>4317</v>
      </c>
      <c r="Q49" s="232">
        <v>4317</v>
      </c>
      <c r="R49" s="277">
        <v>894</v>
      </c>
      <c r="S49" s="277">
        <v>0</v>
      </c>
      <c r="T49" s="26">
        <v>0</v>
      </c>
      <c r="U49" s="26">
        <v>0</v>
      </c>
      <c r="V49" s="232">
        <v>176950</v>
      </c>
      <c r="W49" s="232">
        <v>156862</v>
      </c>
      <c r="X49" s="26">
        <v>0</v>
      </c>
      <c r="Y49" s="26">
        <v>0</v>
      </c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</row>
    <row r="50" spans="1:71" ht="11.25" customHeight="1">
      <c r="A50" s="108">
        <v>34</v>
      </c>
      <c r="B50" s="285">
        <v>342</v>
      </c>
      <c r="C50" s="278" t="s">
        <v>397</v>
      </c>
      <c r="D50" s="273">
        <v>2153958</v>
      </c>
      <c r="E50" s="274">
        <v>1991767</v>
      </c>
      <c r="F50" s="275">
        <v>1985490</v>
      </c>
      <c r="G50" s="275">
        <v>1846750</v>
      </c>
      <c r="H50" s="275">
        <v>649947</v>
      </c>
      <c r="I50" s="276">
        <v>619898</v>
      </c>
      <c r="J50" s="275">
        <v>1236328</v>
      </c>
      <c r="K50" s="275">
        <v>1129119</v>
      </c>
      <c r="L50" s="275">
        <v>22542</v>
      </c>
      <c r="M50" s="275">
        <v>21060</v>
      </c>
      <c r="N50" s="277">
        <v>76673</v>
      </c>
      <c r="O50" s="277">
        <v>76673</v>
      </c>
      <c r="P50" s="232">
        <v>0</v>
      </c>
      <c r="Q50" s="232">
        <v>0</v>
      </c>
      <c r="R50" s="232">
        <v>0</v>
      </c>
      <c r="S50" s="232">
        <v>0</v>
      </c>
      <c r="T50" s="26">
        <v>0</v>
      </c>
      <c r="U50" s="26">
        <v>0</v>
      </c>
      <c r="V50" s="232">
        <v>168468</v>
      </c>
      <c r="W50" s="232">
        <v>145017</v>
      </c>
      <c r="X50" s="26">
        <v>0</v>
      </c>
      <c r="Y50" s="26">
        <v>0</v>
      </c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</row>
    <row r="51" spans="1:71" ht="11.25" customHeight="1">
      <c r="A51" s="108">
        <v>35</v>
      </c>
      <c r="B51" s="285">
        <v>343</v>
      </c>
      <c r="C51" s="278" t="s">
        <v>398</v>
      </c>
      <c r="D51" s="273">
        <v>1882685</v>
      </c>
      <c r="E51" s="274">
        <v>1507042</v>
      </c>
      <c r="F51" s="275">
        <v>1882685</v>
      </c>
      <c r="G51" s="275">
        <v>1507042</v>
      </c>
      <c r="H51" s="275">
        <v>332516</v>
      </c>
      <c r="I51" s="276">
        <v>305565</v>
      </c>
      <c r="J51" s="275">
        <v>1485446</v>
      </c>
      <c r="K51" s="275">
        <v>1138414</v>
      </c>
      <c r="L51" s="275">
        <v>18396</v>
      </c>
      <c r="M51" s="275">
        <v>16736</v>
      </c>
      <c r="N51" s="277">
        <v>46327</v>
      </c>
      <c r="O51" s="277">
        <v>46327</v>
      </c>
      <c r="P51" s="232">
        <v>0</v>
      </c>
      <c r="Q51" s="232">
        <v>0</v>
      </c>
      <c r="R51" s="277">
        <v>0</v>
      </c>
      <c r="S51" s="277">
        <v>0</v>
      </c>
      <c r="T51" s="26">
        <v>0</v>
      </c>
      <c r="U51" s="26">
        <v>0</v>
      </c>
      <c r="V51" s="232">
        <v>0</v>
      </c>
      <c r="W51" s="232">
        <v>0</v>
      </c>
      <c r="X51" s="26">
        <v>0</v>
      </c>
      <c r="Y51" s="26">
        <v>0</v>
      </c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</row>
    <row r="52" spans="1:71" ht="11.25" customHeight="1">
      <c r="A52" s="108">
        <v>36</v>
      </c>
      <c r="B52" s="285">
        <v>361</v>
      </c>
      <c r="C52" s="278" t="s">
        <v>399</v>
      </c>
      <c r="D52" s="273">
        <v>1140941</v>
      </c>
      <c r="E52" s="274">
        <v>1049685</v>
      </c>
      <c r="F52" s="275">
        <v>1063962</v>
      </c>
      <c r="G52" s="275">
        <v>978226</v>
      </c>
      <c r="H52" s="275">
        <v>394905</v>
      </c>
      <c r="I52" s="276">
        <v>373308</v>
      </c>
      <c r="J52" s="275">
        <v>585403</v>
      </c>
      <c r="K52" s="275">
        <v>521805</v>
      </c>
      <c r="L52" s="275">
        <v>25225</v>
      </c>
      <c r="M52" s="275">
        <v>24684</v>
      </c>
      <c r="N52" s="277">
        <v>58429</v>
      </c>
      <c r="O52" s="277">
        <v>58429</v>
      </c>
      <c r="P52" s="232">
        <v>0</v>
      </c>
      <c r="Q52" s="232">
        <v>0</v>
      </c>
      <c r="R52" s="232">
        <v>0</v>
      </c>
      <c r="S52" s="232">
        <v>0</v>
      </c>
      <c r="T52" s="26">
        <v>0</v>
      </c>
      <c r="U52" s="26">
        <v>0</v>
      </c>
      <c r="V52" s="232">
        <v>76979</v>
      </c>
      <c r="W52" s="232">
        <v>71459</v>
      </c>
      <c r="X52" s="26">
        <v>0</v>
      </c>
      <c r="Y52" s="26">
        <v>0</v>
      </c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</row>
    <row r="53" spans="1:71" ht="11.25" customHeight="1">
      <c r="A53" s="108">
        <v>37</v>
      </c>
      <c r="B53" s="285">
        <v>362</v>
      </c>
      <c r="C53" s="278" t="s">
        <v>400</v>
      </c>
      <c r="D53" s="273">
        <v>573381</v>
      </c>
      <c r="E53" s="274">
        <v>535522</v>
      </c>
      <c r="F53" s="275">
        <v>573381</v>
      </c>
      <c r="G53" s="275">
        <v>535522</v>
      </c>
      <c r="H53" s="275">
        <v>191304</v>
      </c>
      <c r="I53" s="276">
        <v>185412</v>
      </c>
      <c r="J53" s="275">
        <v>338165</v>
      </c>
      <c r="K53" s="275">
        <v>306664</v>
      </c>
      <c r="L53" s="275">
        <v>15947</v>
      </c>
      <c r="M53" s="275">
        <v>15481</v>
      </c>
      <c r="N53" s="277">
        <v>27965</v>
      </c>
      <c r="O53" s="277">
        <v>27965</v>
      </c>
      <c r="P53" s="232">
        <v>0</v>
      </c>
      <c r="Q53" s="232">
        <v>0</v>
      </c>
      <c r="R53" s="232">
        <v>0</v>
      </c>
      <c r="S53" s="232">
        <v>0</v>
      </c>
      <c r="T53" s="26">
        <v>0</v>
      </c>
      <c r="U53" s="26">
        <v>0</v>
      </c>
      <c r="V53" s="232">
        <v>0</v>
      </c>
      <c r="W53" s="232">
        <v>0</v>
      </c>
      <c r="X53" s="26">
        <v>0</v>
      </c>
      <c r="Y53" s="26">
        <v>0</v>
      </c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</row>
    <row r="54" spans="1:71" ht="11.25" customHeight="1">
      <c r="A54" s="108">
        <v>38</v>
      </c>
      <c r="B54" s="285">
        <v>363</v>
      </c>
      <c r="C54" s="278" t="s">
        <v>401</v>
      </c>
      <c r="D54" s="273">
        <v>423429</v>
      </c>
      <c r="E54" s="274">
        <v>386970</v>
      </c>
      <c r="F54" s="275">
        <v>423429</v>
      </c>
      <c r="G54" s="275">
        <v>386970</v>
      </c>
      <c r="H54" s="275">
        <v>154999</v>
      </c>
      <c r="I54" s="276">
        <v>137572</v>
      </c>
      <c r="J54" s="275">
        <v>236791</v>
      </c>
      <c r="K54" s="275">
        <v>218462</v>
      </c>
      <c r="L54" s="275">
        <v>12905</v>
      </c>
      <c r="M54" s="275">
        <v>12202</v>
      </c>
      <c r="N54" s="277">
        <v>18734</v>
      </c>
      <c r="O54" s="277">
        <v>18734</v>
      </c>
      <c r="P54" s="232">
        <v>0</v>
      </c>
      <c r="Q54" s="232">
        <v>0</v>
      </c>
      <c r="R54" s="232">
        <v>0</v>
      </c>
      <c r="S54" s="232">
        <v>0</v>
      </c>
      <c r="T54" s="26">
        <v>0</v>
      </c>
      <c r="U54" s="26">
        <v>0</v>
      </c>
      <c r="V54" s="232">
        <v>0</v>
      </c>
      <c r="W54" s="232">
        <v>0</v>
      </c>
      <c r="X54" s="26">
        <v>0</v>
      </c>
      <c r="Y54" s="26">
        <v>0</v>
      </c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</row>
    <row r="55" spans="1:71" ht="11.25" customHeight="1">
      <c r="A55" s="108">
        <v>39</v>
      </c>
      <c r="B55" s="285">
        <v>364</v>
      </c>
      <c r="C55" s="278" t="s">
        <v>402</v>
      </c>
      <c r="D55" s="273">
        <v>624970</v>
      </c>
      <c r="E55" s="274">
        <v>574908</v>
      </c>
      <c r="F55" s="275">
        <v>624970</v>
      </c>
      <c r="G55" s="275">
        <v>574908</v>
      </c>
      <c r="H55" s="275">
        <v>206050</v>
      </c>
      <c r="I55" s="276">
        <v>196050</v>
      </c>
      <c r="J55" s="275">
        <v>362250</v>
      </c>
      <c r="K55" s="275">
        <v>322733</v>
      </c>
      <c r="L55" s="275">
        <v>17502</v>
      </c>
      <c r="M55" s="275">
        <v>16957</v>
      </c>
      <c r="N55" s="277">
        <v>39168</v>
      </c>
      <c r="O55" s="277">
        <v>39168</v>
      </c>
      <c r="P55" s="232">
        <v>0</v>
      </c>
      <c r="Q55" s="232">
        <v>0</v>
      </c>
      <c r="R55" s="277">
        <v>0</v>
      </c>
      <c r="S55" s="277">
        <v>0</v>
      </c>
      <c r="T55" s="26">
        <v>0</v>
      </c>
      <c r="U55" s="26">
        <v>0</v>
      </c>
      <c r="V55" s="232">
        <v>0</v>
      </c>
      <c r="W55" s="232">
        <v>0</v>
      </c>
      <c r="X55" s="26">
        <v>0</v>
      </c>
      <c r="Y55" s="26">
        <v>0</v>
      </c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</row>
    <row r="56" spans="1:71" ht="11.25" customHeight="1">
      <c r="A56" s="108">
        <v>25</v>
      </c>
      <c r="B56" s="285">
        <v>381</v>
      </c>
      <c r="C56" s="278" t="s">
        <v>403</v>
      </c>
      <c r="D56" s="273">
        <v>4403381</v>
      </c>
      <c r="E56" s="274">
        <v>4081628</v>
      </c>
      <c r="F56" s="275">
        <v>4181762</v>
      </c>
      <c r="G56" s="275">
        <v>3884969</v>
      </c>
      <c r="H56" s="275">
        <v>1549622</v>
      </c>
      <c r="I56" s="276">
        <v>1465584</v>
      </c>
      <c r="J56" s="275">
        <v>2339903</v>
      </c>
      <c r="K56" s="275">
        <v>2132111</v>
      </c>
      <c r="L56" s="275">
        <v>63196</v>
      </c>
      <c r="M56" s="275">
        <v>58233</v>
      </c>
      <c r="N56" s="277">
        <v>229041</v>
      </c>
      <c r="O56" s="277">
        <v>229041</v>
      </c>
      <c r="P56" s="232">
        <v>0</v>
      </c>
      <c r="Q56" s="232">
        <v>0</v>
      </c>
      <c r="R56" s="232">
        <v>0</v>
      </c>
      <c r="S56" s="232">
        <v>0</v>
      </c>
      <c r="T56" s="26">
        <v>0</v>
      </c>
      <c r="U56" s="26">
        <v>0</v>
      </c>
      <c r="V56" s="232">
        <v>221619</v>
      </c>
      <c r="W56" s="232">
        <v>196659</v>
      </c>
      <c r="X56" s="26">
        <v>0</v>
      </c>
      <c r="Y56" s="26">
        <v>0</v>
      </c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</row>
    <row r="57" spans="1:71" ht="11.25" customHeight="1">
      <c r="A57" s="108">
        <v>26</v>
      </c>
      <c r="B57" s="285">
        <v>382</v>
      </c>
      <c r="C57" s="278" t="s">
        <v>404</v>
      </c>
      <c r="D57" s="273">
        <v>5141358</v>
      </c>
      <c r="E57" s="274">
        <v>4817705</v>
      </c>
      <c r="F57" s="275">
        <v>4605864</v>
      </c>
      <c r="G57" s="275">
        <v>4315193</v>
      </c>
      <c r="H57" s="275">
        <v>1543425</v>
      </c>
      <c r="I57" s="276">
        <v>1435242</v>
      </c>
      <c r="J57" s="275">
        <v>2821218</v>
      </c>
      <c r="K57" s="275">
        <v>2644454</v>
      </c>
      <c r="L57" s="275">
        <v>43280</v>
      </c>
      <c r="M57" s="275">
        <v>37556</v>
      </c>
      <c r="N57" s="277">
        <v>197941</v>
      </c>
      <c r="O57" s="277">
        <v>197941</v>
      </c>
      <c r="P57" s="232">
        <v>0</v>
      </c>
      <c r="Q57" s="232">
        <v>0</v>
      </c>
      <c r="R57" s="232">
        <v>0</v>
      </c>
      <c r="S57" s="232">
        <v>0</v>
      </c>
      <c r="T57" s="26">
        <v>0</v>
      </c>
      <c r="U57" s="26">
        <v>0</v>
      </c>
      <c r="V57" s="232">
        <v>535494</v>
      </c>
      <c r="W57" s="232">
        <v>502512</v>
      </c>
      <c r="X57" s="26">
        <v>0</v>
      </c>
      <c r="Y57" s="26">
        <v>0</v>
      </c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</row>
    <row r="58" spans="1:71" ht="11.25" customHeight="1">
      <c r="A58" s="108">
        <v>42</v>
      </c>
      <c r="B58" s="285">
        <v>421</v>
      </c>
      <c r="C58" s="278" t="s">
        <v>405</v>
      </c>
      <c r="D58" s="273">
        <v>988883</v>
      </c>
      <c r="E58" s="274">
        <v>744656</v>
      </c>
      <c r="F58" s="275">
        <v>988883</v>
      </c>
      <c r="G58" s="275">
        <v>744656</v>
      </c>
      <c r="H58" s="275">
        <v>402358</v>
      </c>
      <c r="I58" s="276">
        <v>323529</v>
      </c>
      <c r="J58" s="275">
        <v>529987</v>
      </c>
      <c r="K58" s="275">
        <v>364919</v>
      </c>
      <c r="L58" s="275">
        <v>11832</v>
      </c>
      <c r="M58" s="275">
        <v>11502</v>
      </c>
      <c r="N58" s="277">
        <v>44706</v>
      </c>
      <c r="O58" s="277">
        <v>44706</v>
      </c>
      <c r="P58" s="232">
        <v>0</v>
      </c>
      <c r="Q58" s="232">
        <v>0</v>
      </c>
      <c r="R58" s="232">
        <v>0</v>
      </c>
      <c r="S58" s="232">
        <v>0</v>
      </c>
      <c r="T58" s="26">
        <v>0</v>
      </c>
      <c r="U58" s="26">
        <v>0</v>
      </c>
      <c r="V58" s="232">
        <v>0</v>
      </c>
      <c r="W58" s="232">
        <v>0</v>
      </c>
      <c r="X58" s="26">
        <v>0</v>
      </c>
      <c r="Y58" s="26">
        <v>0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</row>
    <row r="59" spans="1:71" ht="11.25" customHeight="1">
      <c r="A59" s="108">
        <v>43</v>
      </c>
      <c r="B59" s="285">
        <v>422</v>
      </c>
      <c r="C59" s="278" t="s">
        <v>406</v>
      </c>
      <c r="D59" s="273">
        <v>1932510</v>
      </c>
      <c r="E59" s="274">
        <v>1686527</v>
      </c>
      <c r="F59" s="275">
        <v>1905211</v>
      </c>
      <c r="G59" s="275">
        <v>1659228</v>
      </c>
      <c r="H59" s="275">
        <v>796045</v>
      </c>
      <c r="I59" s="276">
        <v>712501</v>
      </c>
      <c r="J59" s="275">
        <v>952790</v>
      </c>
      <c r="K59" s="275">
        <v>805806</v>
      </c>
      <c r="L59" s="275">
        <v>47831</v>
      </c>
      <c r="M59" s="275">
        <v>42321</v>
      </c>
      <c r="N59" s="277">
        <v>98600</v>
      </c>
      <c r="O59" s="277">
        <v>98600</v>
      </c>
      <c r="P59" s="232">
        <v>0</v>
      </c>
      <c r="Q59" s="232">
        <v>0</v>
      </c>
      <c r="R59" s="277">
        <v>9945</v>
      </c>
      <c r="S59" s="277">
        <v>0</v>
      </c>
      <c r="T59" s="26">
        <v>0</v>
      </c>
      <c r="U59" s="26">
        <v>0</v>
      </c>
      <c r="V59" s="232">
        <v>27299</v>
      </c>
      <c r="W59" s="232">
        <v>27299</v>
      </c>
      <c r="X59" s="26">
        <v>0</v>
      </c>
      <c r="Y59" s="26">
        <v>0</v>
      </c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</row>
    <row r="60" spans="1:71" ht="11.25" customHeight="1">
      <c r="A60" s="108">
        <v>44</v>
      </c>
      <c r="B60" s="285">
        <v>441</v>
      </c>
      <c r="C60" s="278" t="s">
        <v>407</v>
      </c>
      <c r="D60" s="273">
        <v>782706</v>
      </c>
      <c r="E60" s="274">
        <v>746188</v>
      </c>
      <c r="F60" s="275">
        <v>782706</v>
      </c>
      <c r="G60" s="275">
        <v>746188</v>
      </c>
      <c r="H60" s="275">
        <v>278312</v>
      </c>
      <c r="I60" s="276">
        <v>269295</v>
      </c>
      <c r="J60" s="275">
        <v>446323</v>
      </c>
      <c r="K60" s="275">
        <v>419401</v>
      </c>
      <c r="L60" s="275">
        <v>17679</v>
      </c>
      <c r="M60" s="275">
        <v>17100</v>
      </c>
      <c r="N60" s="277">
        <v>40131</v>
      </c>
      <c r="O60" s="277">
        <v>40131</v>
      </c>
      <c r="P60" s="232">
        <v>261</v>
      </c>
      <c r="Q60" s="232">
        <v>261</v>
      </c>
      <c r="R60" s="232">
        <v>0</v>
      </c>
      <c r="S60" s="232">
        <v>0</v>
      </c>
      <c r="T60" s="26">
        <v>0</v>
      </c>
      <c r="U60" s="26">
        <v>0</v>
      </c>
      <c r="V60" s="232">
        <v>0</v>
      </c>
      <c r="W60" s="232">
        <v>0</v>
      </c>
      <c r="X60" s="26">
        <v>0</v>
      </c>
      <c r="Y60" s="26">
        <v>0</v>
      </c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</row>
    <row r="61" spans="1:71" ht="11.25" customHeight="1">
      <c r="A61" s="108">
        <v>45</v>
      </c>
      <c r="B61" s="285">
        <v>442</v>
      </c>
      <c r="C61" s="278" t="s">
        <v>408</v>
      </c>
      <c r="D61" s="273">
        <v>1427325</v>
      </c>
      <c r="E61" s="274">
        <v>1306767</v>
      </c>
      <c r="F61" s="275">
        <v>1427325</v>
      </c>
      <c r="G61" s="275">
        <v>1306767</v>
      </c>
      <c r="H61" s="275">
        <v>510204</v>
      </c>
      <c r="I61" s="276">
        <v>480714</v>
      </c>
      <c r="J61" s="275">
        <v>828216</v>
      </c>
      <c r="K61" s="275">
        <v>739661</v>
      </c>
      <c r="L61" s="275">
        <v>31861</v>
      </c>
      <c r="M61" s="275">
        <v>29348</v>
      </c>
      <c r="N61" s="277">
        <v>57044</v>
      </c>
      <c r="O61" s="277">
        <v>57044</v>
      </c>
      <c r="P61" s="232">
        <v>0</v>
      </c>
      <c r="Q61" s="232">
        <v>0</v>
      </c>
      <c r="R61" s="277">
        <v>0</v>
      </c>
      <c r="S61" s="277">
        <v>0</v>
      </c>
      <c r="T61" s="26">
        <v>0</v>
      </c>
      <c r="U61" s="26">
        <v>0</v>
      </c>
      <c r="V61" s="232">
        <v>0</v>
      </c>
      <c r="W61" s="232">
        <v>0</v>
      </c>
      <c r="X61" s="26">
        <v>0</v>
      </c>
      <c r="Y61" s="26">
        <v>0</v>
      </c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</row>
    <row r="62" spans="1:71" ht="11.25" customHeight="1">
      <c r="A62" s="108">
        <v>46</v>
      </c>
      <c r="B62" s="285">
        <v>443</v>
      </c>
      <c r="C62" s="278" t="s">
        <v>409</v>
      </c>
      <c r="D62" s="273">
        <v>3223634</v>
      </c>
      <c r="E62" s="274">
        <v>2983429</v>
      </c>
      <c r="F62" s="275">
        <v>3223634</v>
      </c>
      <c r="G62" s="275">
        <v>2983429</v>
      </c>
      <c r="H62" s="275">
        <v>1143691</v>
      </c>
      <c r="I62" s="276">
        <v>1073458</v>
      </c>
      <c r="J62" s="275">
        <v>1897956</v>
      </c>
      <c r="K62" s="275">
        <v>1742817</v>
      </c>
      <c r="L62" s="275">
        <v>43339</v>
      </c>
      <c r="M62" s="275">
        <v>35968</v>
      </c>
      <c r="N62" s="277">
        <v>131186</v>
      </c>
      <c r="O62" s="277">
        <v>131186</v>
      </c>
      <c r="P62" s="232">
        <v>0</v>
      </c>
      <c r="Q62" s="232">
        <v>0</v>
      </c>
      <c r="R62" s="277">
        <v>7462</v>
      </c>
      <c r="S62" s="277">
        <v>0</v>
      </c>
      <c r="T62" s="26">
        <v>0</v>
      </c>
      <c r="U62" s="26">
        <v>0</v>
      </c>
      <c r="V62" s="232">
        <v>0</v>
      </c>
      <c r="W62" s="232">
        <v>0</v>
      </c>
      <c r="X62" s="26">
        <v>0</v>
      </c>
      <c r="Y62" s="26">
        <v>0</v>
      </c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</row>
    <row r="63" spans="1:71" ht="11.25" customHeight="1">
      <c r="A63" s="108">
        <v>47</v>
      </c>
      <c r="B63" s="285">
        <v>444</v>
      </c>
      <c r="C63" s="278" t="s">
        <v>410</v>
      </c>
      <c r="D63" s="273">
        <v>1885318</v>
      </c>
      <c r="E63" s="274">
        <v>1719413</v>
      </c>
      <c r="F63" s="275">
        <v>1885318</v>
      </c>
      <c r="G63" s="275">
        <v>1719413</v>
      </c>
      <c r="H63" s="275">
        <v>798257</v>
      </c>
      <c r="I63" s="276">
        <v>753611</v>
      </c>
      <c r="J63" s="275">
        <v>963959</v>
      </c>
      <c r="K63" s="275">
        <v>845999</v>
      </c>
      <c r="L63" s="275">
        <v>37566</v>
      </c>
      <c r="M63" s="275">
        <v>34267</v>
      </c>
      <c r="N63" s="277">
        <v>85536</v>
      </c>
      <c r="O63" s="277">
        <v>85536</v>
      </c>
      <c r="P63" s="232">
        <v>0</v>
      </c>
      <c r="Q63" s="232">
        <v>0</v>
      </c>
      <c r="R63" s="277">
        <v>0</v>
      </c>
      <c r="S63" s="277">
        <v>0</v>
      </c>
      <c r="T63" s="26">
        <v>0</v>
      </c>
      <c r="U63" s="26">
        <v>0</v>
      </c>
      <c r="V63" s="232">
        <v>0</v>
      </c>
      <c r="W63" s="232">
        <v>0</v>
      </c>
      <c r="X63" s="26">
        <v>0</v>
      </c>
      <c r="Y63" s="26">
        <v>0</v>
      </c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</row>
    <row r="64" spans="1:71" ht="11.25" customHeight="1">
      <c r="A64" s="108">
        <v>48</v>
      </c>
      <c r="B64" s="285">
        <v>445</v>
      </c>
      <c r="C64" s="278" t="s">
        <v>411</v>
      </c>
      <c r="D64" s="273">
        <v>1654634</v>
      </c>
      <c r="E64" s="274">
        <v>1639870</v>
      </c>
      <c r="F64" s="275">
        <v>1654634</v>
      </c>
      <c r="G64" s="275">
        <v>1639870</v>
      </c>
      <c r="H64" s="275">
        <v>191463</v>
      </c>
      <c r="I64" s="276">
        <v>186655</v>
      </c>
      <c r="J64" s="275">
        <v>1434818</v>
      </c>
      <c r="K64" s="275">
        <v>1425528</v>
      </c>
      <c r="L64" s="275">
        <v>10268</v>
      </c>
      <c r="M64" s="275">
        <v>9602</v>
      </c>
      <c r="N64" s="277">
        <v>18085</v>
      </c>
      <c r="O64" s="277">
        <v>18085</v>
      </c>
      <c r="P64" s="232">
        <v>0</v>
      </c>
      <c r="Q64" s="232">
        <v>0</v>
      </c>
      <c r="R64" s="232">
        <v>0</v>
      </c>
      <c r="S64" s="232">
        <v>0</v>
      </c>
      <c r="T64" s="26">
        <v>0</v>
      </c>
      <c r="U64" s="26">
        <v>0</v>
      </c>
      <c r="V64" s="232">
        <v>0</v>
      </c>
      <c r="W64" s="232">
        <v>0</v>
      </c>
      <c r="X64" s="26">
        <v>0</v>
      </c>
      <c r="Y64" s="26">
        <v>0</v>
      </c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</row>
    <row r="65" spans="1:71" ht="11.25" customHeight="1">
      <c r="A65" s="108">
        <v>53</v>
      </c>
      <c r="B65" s="285">
        <v>461</v>
      </c>
      <c r="C65" s="278" t="s">
        <v>412</v>
      </c>
      <c r="D65" s="273">
        <v>1819051</v>
      </c>
      <c r="E65" s="274">
        <v>1683778</v>
      </c>
      <c r="F65" s="275">
        <v>1819051</v>
      </c>
      <c r="G65" s="275">
        <v>1683778</v>
      </c>
      <c r="H65" s="275">
        <v>637616</v>
      </c>
      <c r="I65" s="276">
        <v>595202</v>
      </c>
      <c r="J65" s="275">
        <v>1060226</v>
      </c>
      <c r="K65" s="275">
        <v>969399</v>
      </c>
      <c r="L65" s="275">
        <v>33326</v>
      </c>
      <c r="M65" s="275">
        <v>31294</v>
      </c>
      <c r="N65" s="277">
        <v>87883</v>
      </c>
      <c r="O65" s="277">
        <v>87883</v>
      </c>
      <c r="P65" s="232">
        <v>0</v>
      </c>
      <c r="Q65" s="232">
        <v>0</v>
      </c>
      <c r="R65" s="277">
        <v>0</v>
      </c>
      <c r="S65" s="277">
        <v>0</v>
      </c>
      <c r="T65" s="26">
        <v>0</v>
      </c>
      <c r="U65" s="26">
        <v>0</v>
      </c>
      <c r="V65" s="232">
        <v>0</v>
      </c>
      <c r="W65" s="232">
        <v>0</v>
      </c>
      <c r="X65" s="26">
        <v>0</v>
      </c>
      <c r="Y65" s="26">
        <v>0</v>
      </c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</row>
    <row r="66" spans="1:71" ht="11.25" customHeight="1">
      <c r="A66" s="108">
        <v>54</v>
      </c>
      <c r="B66" s="285">
        <v>462</v>
      </c>
      <c r="C66" s="278" t="s">
        <v>413</v>
      </c>
      <c r="D66" s="273">
        <v>1332473</v>
      </c>
      <c r="E66" s="274">
        <v>1250063</v>
      </c>
      <c r="F66" s="275">
        <v>1332473</v>
      </c>
      <c r="G66" s="275">
        <v>1250063</v>
      </c>
      <c r="H66" s="275">
        <v>495184</v>
      </c>
      <c r="I66" s="276">
        <v>467733</v>
      </c>
      <c r="J66" s="275">
        <v>739818</v>
      </c>
      <c r="K66" s="275">
        <v>686651</v>
      </c>
      <c r="L66" s="275">
        <v>22760</v>
      </c>
      <c r="M66" s="275">
        <v>21214</v>
      </c>
      <c r="N66" s="277">
        <v>74465</v>
      </c>
      <c r="O66" s="277">
        <v>74465</v>
      </c>
      <c r="P66" s="232">
        <v>0</v>
      </c>
      <c r="Q66" s="232">
        <v>0</v>
      </c>
      <c r="R66" s="277">
        <v>246</v>
      </c>
      <c r="S66" s="277">
        <v>0</v>
      </c>
      <c r="T66" s="26">
        <v>0</v>
      </c>
      <c r="U66" s="26">
        <v>0</v>
      </c>
      <c r="V66" s="232">
        <v>0</v>
      </c>
      <c r="W66" s="232">
        <v>0</v>
      </c>
      <c r="X66" s="26">
        <v>0</v>
      </c>
      <c r="Y66" s="26">
        <v>0</v>
      </c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</row>
    <row r="67" spans="1:71" ht="11.25" customHeight="1">
      <c r="A67" s="108">
        <v>55</v>
      </c>
      <c r="B67" s="285">
        <v>463</v>
      </c>
      <c r="C67" s="278" t="s">
        <v>414</v>
      </c>
      <c r="D67" s="273">
        <v>1084292</v>
      </c>
      <c r="E67" s="274">
        <v>1001494</v>
      </c>
      <c r="F67" s="275">
        <v>1084292</v>
      </c>
      <c r="G67" s="275">
        <v>1001494</v>
      </c>
      <c r="H67" s="275">
        <v>408665</v>
      </c>
      <c r="I67" s="276">
        <v>397896</v>
      </c>
      <c r="J67" s="275">
        <v>603460</v>
      </c>
      <c r="K67" s="275">
        <v>531870</v>
      </c>
      <c r="L67" s="275">
        <v>22799</v>
      </c>
      <c r="M67" s="275">
        <v>22360</v>
      </c>
      <c r="N67" s="277">
        <v>49368</v>
      </c>
      <c r="O67" s="277">
        <v>49368</v>
      </c>
      <c r="P67" s="232">
        <v>0</v>
      </c>
      <c r="Q67" s="232">
        <v>0</v>
      </c>
      <c r="R67" s="232">
        <v>0</v>
      </c>
      <c r="S67" s="232">
        <v>0</v>
      </c>
      <c r="T67" s="26">
        <v>0</v>
      </c>
      <c r="U67" s="26">
        <v>0</v>
      </c>
      <c r="V67" s="232">
        <v>0</v>
      </c>
      <c r="W67" s="232">
        <v>0</v>
      </c>
      <c r="X67" s="26">
        <v>0</v>
      </c>
      <c r="Y67" s="26">
        <v>0</v>
      </c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</row>
    <row r="68" spans="1:71" ht="11.25" customHeight="1">
      <c r="A68" s="108">
        <v>56</v>
      </c>
      <c r="B68" s="285">
        <v>464</v>
      </c>
      <c r="C68" s="278" t="s">
        <v>415</v>
      </c>
      <c r="D68" s="273">
        <v>4238224</v>
      </c>
      <c r="E68" s="274">
        <v>3779717</v>
      </c>
      <c r="F68" s="275">
        <v>4238224</v>
      </c>
      <c r="G68" s="275">
        <v>3779717</v>
      </c>
      <c r="H68" s="275">
        <v>1417189</v>
      </c>
      <c r="I68" s="276">
        <v>1287456</v>
      </c>
      <c r="J68" s="275">
        <v>2427911</v>
      </c>
      <c r="K68" s="275">
        <v>2107363</v>
      </c>
      <c r="L68" s="275">
        <v>63358</v>
      </c>
      <c r="M68" s="275">
        <v>55132</v>
      </c>
      <c r="N68" s="277">
        <v>329766</v>
      </c>
      <c r="O68" s="277">
        <v>329766</v>
      </c>
      <c r="P68" s="232">
        <v>0</v>
      </c>
      <c r="Q68" s="232">
        <v>0</v>
      </c>
      <c r="R68" s="232">
        <v>0</v>
      </c>
      <c r="S68" s="232">
        <v>0</v>
      </c>
      <c r="T68" s="26">
        <v>0</v>
      </c>
      <c r="U68" s="26">
        <v>0</v>
      </c>
      <c r="V68" s="232">
        <v>0</v>
      </c>
      <c r="W68" s="232">
        <v>0</v>
      </c>
      <c r="X68" s="26">
        <v>0</v>
      </c>
      <c r="Y68" s="26">
        <v>0</v>
      </c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</row>
    <row r="69" spans="1:71" ht="11.25" customHeight="1">
      <c r="A69" s="108">
        <v>57</v>
      </c>
      <c r="B69" s="285">
        <v>481</v>
      </c>
      <c r="C69" s="278" t="s">
        <v>416</v>
      </c>
      <c r="D69" s="273">
        <v>2500227</v>
      </c>
      <c r="E69" s="274">
        <v>2292817</v>
      </c>
      <c r="F69" s="275">
        <v>2395489</v>
      </c>
      <c r="G69" s="275">
        <v>2199373</v>
      </c>
      <c r="H69" s="275">
        <v>683040</v>
      </c>
      <c r="I69" s="276">
        <v>646696</v>
      </c>
      <c r="J69" s="275">
        <v>1583658</v>
      </c>
      <c r="K69" s="275">
        <v>1432212</v>
      </c>
      <c r="L69" s="275">
        <v>38562</v>
      </c>
      <c r="M69" s="275">
        <v>35018</v>
      </c>
      <c r="N69" s="277">
        <v>85447</v>
      </c>
      <c r="O69" s="277">
        <v>85447</v>
      </c>
      <c r="P69" s="232">
        <v>0</v>
      </c>
      <c r="Q69" s="232">
        <v>0</v>
      </c>
      <c r="R69" s="277">
        <v>4782</v>
      </c>
      <c r="S69" s="277">
        <v>0</v>
      </c>
      <c r="T69" s="26">
        <v>0</v>
      </c>
      <c r="U69" s="26">
        <v>0</v>
      </c>
      <c r="V69" s="232">
        <v>104738</v>
      </c>
      <c r="W69" s="232">
        <v>93444</v>
      </c>
      <c r="X69" s="26">
        <v>0</v>
      </c>
      <c r="Y69" s="26">
        <v>0</v>
      </c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</row>
    <row r="70" spans="1:71" ht="11.25" customHeight="1">
      <c r="A70" s="108">
        <v>58</v>
      </c>
      <c r="B70" s="285">
        <v>501</v>
      </c>
      <c r="C70" s="278" t="s">
        <v>417</v>
      </c>
      <c r="D70" s="273">
        <v>919462</v>
      </c>
      <c r="E70" s="274">
        <v>783840</v>
      </c>
      <c r="F70" s="275">
        <v>919462</v>
      </c>
      <c r="G70" s="275">
        <v>783840</v>
      </c>
      <c r="H70" s="275">
        <v>267564</v>
      </c>
      <c r="I70" s="276">
        <v>259305</v>
      </c>
      <c r="J70" s="275">
        <v>577445</v>
      </c>
      <c r="K70" s="275">
        <v>450975</v>
      </c>
      <c r="L70" s="275">
        <v>20234</v>
      </c>
      <c r="M70" s="275">
        <v>19341</v>
      </c>
      <c r="N70" s="277">
        <v>54219</v>
      </c>
      <c r="O70" s="277">
        <v>54219</v>
      </c>
      <c r="P70" s="232">
        <v>0</v>
      </c>
      <c r="Q70" s="232">
        <v>0</v>
      </c>
      <c r="R70" s="277">
        <v>0</v>
      </c>
      <c r="S70" s="277">
        <v>0</v>
      </c>
      <c r="T70" s="26">
        <v>0</v>
      </c>
      <c r="U70" s="26">
        <v>0</v>
      </c>
      <c r="V70" s="232">
        <v>0</v>
      </c>
      <c r="W70" s="232">
        <v>0</v>
      </c>
      <c r="X70" s="26">
        <v>0</v>
      </c>
      <c r="Y70" s="26">
        <v>0</v>
      </c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</row>
    <row r="71" spans="1:71" ht="11.25" customHeight="1">
      <c r="A71" s="108">
        <v>59</v>
      </c>
      <c r="B71" s="285">
        <v>502</v>
      </c>
      <c r="C71" s="278" t="s">
        <v>418</v>
      </c>
      <c r="D71" s="273">
        <v>669290</v>
      </c>
      <c r="E71" s="274">
        <v>478854</v>
      </c>
      <c r="F71" s="275">
        <v>669290</v>
      </c>
      <c r="G71" s="275">
        <v>478854</v>
      </c>
      <c r="H71" s="275">
        <v>169396</v>
      </c>
      <c r="I71" s="276">
        <v>162462</v>
      </c>
      <c r="J71" s="275">
        <v>461347</v>
      </c>
      <c r="K71" s="275">
        <v>279224</v>
      </c>
      <c r="L71" s="275">
        <v>13799</v>
      </c>
      <c r="M71" s="275">
        <v>12420</v>
      </c>
      <c r="N71" s="277">
        <v>24748</v>
      </c>
      <c r="O71" s="277">
        <v>24748</v>
      </c>
      <c r="P71" s="232">
        <v>0</v>
      </c>
      <c r="Q71" s="232">
        <v>0</v>
      </c>
      <c r="R71" s="277">
        <v>0</v>
      </c>
      <c r="S71" s="277">
        <v>0</v>
      </c>
      <c r="T71" s="26">
        <v>0</v>
      </c>
      <c r="U71" s="26">
        <v>0</v>
      </c>
      <c r="V71" s="232">
        <v>0</v>
      </c>
      <c r="W71" s="232">
        <v>0</v>
      </c>
      <c r="X71" s="26">
        <v>0</v>
      </c>
      <c r="Y71" s="26">
        <v>0</v>
      </c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</row>
    <row r="72" spans="1:71" ht="11.25" customHeight="1">
      <c r="A72" s="108">
        <v>60</v>
      </c>
      <c r="B72" s="285">
        <v>503</v>
      </c>
      <c r="C72" s="278" t="s">
        <v>419</v>
      </c>
      <c r="D72" s="273">
        <v>384243</v>
      </c>
      <c r="E72" s="274">
        <v>331861</v>
      </c>
      <c r="F72" s="275">
        <v>384243</v>
      </c>
      <c r="G72" s="275">
        <v>331861</v>
      </c>
      <c r="H72" s="275">
        <v>117787</v>
      </c>
      <c r="I72" s="276">
        <v>114627</v>
      </c>
      <c r="J72" s="275">
        <v>238751</v>
      </c>
      <c r="K72" s="275">
        <v>190175</v>
      </c>
      <c r="L72" s="275">
        <v>10172</v>
      </c>
      <c r="M72" s="275">
        <v>9526</v>
      </c>
      <c r="N72" s="277">
        <v>17533</v>
      </c>
      <c r="O72" s="277">
        <v>17533</v>
      </c>
      <c r="P72" s="232">
        <v>0</v>
      </c>
      <c r="Q72" s="232">
        <v>0</v>
      </c>
      <c r="R72" s="277">
        <v>0</v>
      </c>
      <c r="S72" s="277">
        <v>0</v>
      </c>
      <c r="T72" s="26">
        <v>0</v>
      </c>
      <c r="U72" s="26">
        <v>0</v>
      </c>
      <c r="V72" s="232">
        <v>0</v>
      </c>
      <c r="W72" s="232">
        <v>0</v>
      </c>
      <c r="X72" s="26">
        <v>0</v>
      </c>
      <c r="Y72" s="26">
        <v>0</v>
      </c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</row>
    <row r="73" spans="1:71" ht="11.25" customHeight="1">
      <c r="A73" s="108">
        <v>61</v>
      </c>
      <c r="B73" s="285">
        <v>504</v>
      </c>
      <c r="C73" s="278" t="s">
        <v>420</v>
      </c>
      <c r="D73" s="273">
        <v>801737</v>
      </c>
      <c r="E73" s="274">
        <v>680029</v>
      </c>
      <c r="F73" s="275">
        <v>801737</v>
      </c>
      <c r="G73" s="275">
        <v>680029</v>
      </c>
      <c r="H73" s="275">
        <v>84123</v>
      </c>
      <c r="I73" s="276">
        <v>83156</v>
      </c>
      <c r="J73" s="275">
        <v>680241</v>
      </c>
      <c r="K73" s="275">
        <v>560279</v>
      </c>
      <c r="L73" s="275">
        <v>7041</v>
      </c>
      <c r="M73" s="275">
        <v>7032</v>
      </c>
      <c r="N73" s="277">
        <v>29562</v>
      </c>
      <c r="O73" s="277">
        <v>29562</v>
      </c>
      <c r="P73" s="232">
        <v>0</v>
      </c>
      <c r="Q73" s="232">
        <v>0</v>
      </c>
      <c r="R73" s="277">
        <v>770</v>
      </c>
      <c r="S73" s="277">
        <v>0</v>
      </c>
      <c r="T73" s="26">
        <v>0</v>
      </c>
      <c r="U73" s="26">
        <v>0</v>
      </c>
      <c r="V73" s="232">
        <v>0</v>
      </c>
      <c r="W73" s="232">
        <v>0</v>
      </c>
      <c r="X73" s="26">
        <v>0</v>
      </c>
      <c r="Y73" s="26">
        <v>0</v>
      </c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</row>
    <row r="74" spans="1:71" ht="11.25" customHeight="1">
      <c r="A74" s="108">
        <v>62</v>
      </c>
      <c r="B74" s="285">
        <v>521</v>
      </c>
      <c r="C74" s="278" t="s">
        <v>421</v>
      </c>
      <c r="D74" s="273">
        <v>3060336</v>
      </c>
      <c r="E74" s="274">
        <v>2702112</v>
      </c>
      <c r="F74" s="275">
        <v>2933518</v>
      </c>
      <c r="G74" s="275">
        <v>2592619</v>
      </c>
      <c r="H74" s="275">
        <v>973120</v>
      </c>
      <c r="I74" s="276">
        <v>851593</v>
      </c>
      <c r="J74" s="275">
        <v>1735629</v>
      </c>
      <c r="K74" s="275">
        <v>1521896</v>
      </c>
      <c r="L74" s="275">
        <v>56289</v>
      </c>
      <c r="M74" s="275">
        <v>50654</v>
      </c>
      <c r="N74" s="277">
        <v>168480</v>
      </c>
      <c r="O74" s="277">
        <v>168476</v>
      </c>
      <c r="P74" s="232">
        <v>0</v>
      </c>
      <c r="Q74" s="232">
        <v>0</v>
      </c>
      <c r="R74" s="232">
        <v>0</v>
      </c>
      <c r="S74" s="232">
        <v>0</v>
      </c>
      <c r="T74" s="26">
        <v>0</v>
      </c>
      <c r="U74" s="26">
        <v>0</v>
      </c>
      <c r="V74" s="232">
        <v>126818</v>
      </c>
      <c r="W74" s="232">
        <v>109493</v>
      </c>
      <c r="X74" s="26">
        <v>0</v>
      </c>
      <c r="Y74" s="26">
        <v>0</v>
      </c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</row>
    <row r="75" spans="1:71" ht="11.25" customHeight="1">
      <c r="A75" s="108">
        <v>63</v>
      </c>
      <c r="B75" s="285">
        <v>522</v>
      </c>
      <c r="C75" s="278" t="s">
        <v>422</v>
      </c>
      <c r="D75" s="273">
        <v>627772</v>
      </c>
      <c r="E75" s="274">
        <v>573381</v>
      </c>
      <c r="F75" s="275">
        <v>623395</v>
      </c>
      <c r="G75" s="275">
        <v>573381</v>
      </c>
      <c r="H75" s="275">
        <v>215222</v>
      </c>
      <c r="I75" s="276">
        <v>202811</v>
      </c>
      <c r="J75" s="275">
        <v>363453</v>
      </c>
      <c r="K75" s="275">
        <v>326498</v>
      </c>
      <c r="L75" s="275">
        <v>11607</v>
      </c>
      <c r="M75" s="275">
        <v>10959</v>
      </c>
      <c r="N75" s="277">
        <v>33113</v>
      </c>
      <c r="O75" s="277">
        <v>33113</v>
      </c>
      <c r="P75" s="232">
        <v>0</v>
      </c>
      <c r="Q75" s="232">
        <v>0</v>
      </c>
      <c r="R75" s="232">
        <v>0</v>
      </c>
      <c r="S75" s="232">
        <v>0</v>
      </c>
      <c r="T75" s="26">
        <v>0</v>
      </c>
      <c r="U75" s="26">
        <v>0</v>
      </c>
      <c r="V75" s="232">
        <v>4377</v>
      </c>
      <c r="W75" s="232">
        <v>0</v>
      </c>
      <c r="X75" s="26">
        <v>0</v>
      </c>
      <c r="Y75" s="26">
        <v>0</v>
      </c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</row>
    <row r="76" spans="1:71" ht="11.25" customHeight="1">
      <c r="A76" s="108">
        <v>64</v>
      </c>
      <c r="B76" s="285">
        <v>523</v>
      </c>
      <c r="C76" s="278" t="s">
        <v>298</v>
      </c>
      <c r="D76" s="273">
        <v>907054</v>
      </c>
      <c r="E76" s="274">
        <v>850655</v>
      </c>
      <c r="F76" s="275">
        <v>907054</v>
      </c>
      <c r="G76" s="275">
        <v>850655</v>
      </c>
      <c r="H76" s="275">
        <v>304704</v>
      </c>
      <c r="I76" s="276">
        <v>278994</v>
      </c>
      <c r="J76" s="275">
        <v>532234</v>
      </c>
      <c r="K76" s="275">
        <v>502575</v>
      </c>
      <c r="L76" s="275">
        <v>23239</v>
      </c>
      <c r="M76" s="275">
        <v>22211</v>
      </c>
      <c r="N76" s="277">
        <v>46877</v>
      </c>
      <c r="O76" s="277">
        <v>46875</v>
      </c>
      <c r="P76" s="232">
        <v>0</v>
      </c>
      <c r="Q76" s="232">
        <v>0</v>
      </c>
      <c r="R76" s="232">
        <v>0</v>
      </c>
      <c r="S76" s="232">
        <v>0</v>
      </c>
      <c r="T76" s="26">
        <v>0</v>
      </c>
      <c r="U76" s="26">
        <v>0</v>
      </c>
      <c r="V76" s="232">
        <v>0</v>
      </c>
      <c r="W76" s="232">
        <v>0</v>
      </c>
      <c r="X76" s="26">
        <v>0</v>
      </c>
      <c r="Y76" s="26">
        <v>0</v>
      </c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</row>
    <row r="77" spans="1:71" ht="11.25" customHeight="1">
      <c r="A77" s="108">
        <v>65</v>
      </c>
      <c r="B77" s="285">
        <v>524</v>
      </c>
      <c r="C77" s="278" t="s">
        <v>423</v>
      </c>
      <c r="D77" s="273">
        <v>390169</v>
      </c>
      <c r="E77" s="274">
        <v>378033</v>
      </c>
      <c r="F77" s="275">
        <v>382092</v>
      </c>
      <c r="G77" s="275">
        <v>370488</v>
      </c>
      <c r="H77" s="275">
        <v>137440</v>
      </c>
      <c r="I77" s="276">
        <v>130280</v>
      </c>
      <c r="J77" s="275">
        <v>210980</v>
      </c>
      <c r="K77" s="275">
        <v>206674</v>
      </c>
      <c r="L77" s="275">
        <v>9909</v>
      </c>
      <c r="M77" s="275">
        <v>9771</v>
      </c>
      <c r="N77" s="277">
        <v>23763</v>
      </c>
      <c r="O77" s="277">
        <v>23763</v>
      </c>
      <c r="P77" s="232">
        <v>0</v>
      </c>
      <c r="Q77" s="232">
        <v>0</v>
      </c>
      <c r="R77" s="232">
        <v>0</v>
      </c>
      <c r="S77" s="232">
        <v>0</v>
      </c>
      <c r="T77" s="26">
        <v>0</v>
      </c>
      <c r="U77" s="26">
        <v>0</v>
      </c>
      <c r="V77" s="232">
        <v>8077</v>
      </c>
      <c r="W77" s="232">
        <v>7545</v>
      </c>
      <c r="X77" s="26">
        <v>0</v>
      </c>
      <c r="Y77" s="26">
        <v>0</v>
      </c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</row>
    <row r="78" spans="1:71" ht="11.25" customHeight="1">
      <c r="A78" s="108">
        <v>66</v>
      </c>
      <c r="B78" s="285">
        <v>525</v>
      </c>
      <c r="C78" s="278" t="s">
        <v>424</v>
      </c>
      <c r="D78" s="273">
        <v>304676</v>
      </c>
      <c r="E78" s="274">
        <v>293839</v>
      </c>
      <c r="F78" s="275">
        <v>304134</v>
      </c>
      <c r="G78" s="275">
        <v>293386</v>
      </c>
      <c r="H78" s="275">
        <v>103322</v>
      </c>
      <c r="I78" s="276">
        <v>96348</v>
      </c>
      <c r="J78" s="275">
        <v>173990</v>
      </c>
      <c r="K78" s="275">
        <v>170327</v>
      </c>
      <c r="L78" s="275">
        <v>8658</v>
      </c>
      <c r="M78" s="275">
        <v>8547</v>
      </c>
      <c r="N78" s="277">
        <v>18164</v>
      </c>
      <c r="O78" s="277">
        <v>18164</v>
      </c>
      <c r="P78" s="232">
        <v>0</v>
      </c>
      <c r="Q78" s="232">
        <v>0</v>
      </c>
      <c r="R78" s="232">
        <v>0</v>
      </c>
      <c r="S78" s="232">
        <v>0</v>
      </c>
      <c r="T78" s="26">
        <v>0</v>
      </c>
      <c r="U78" s="26">
        <v>0</v>
      </c>
      <c r="V78" s="232">
        <v>542</v>
      </c>
      <c r="W78" s="232">
        <v>453</v>
      </c>
      <c r="X78" s="26">
        <v>0</v>
      </c>
      <c r="Y78" s="26">
        <v>0</v>
      </c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</row>
    <row r="79" spans="1:71" ht="11.25" customHeight="1">
      <c r="A79" s="108">
        <v>70</v>
      </c>
      <c r="B79" s="285">
        <v>541</v>
      </c>
      <c r="C79" s="278" t="s">
        <v>425</v>
      </c>
      <c r="D79" s="273">
        <v>675881</v>
      </c>
      <c r="E79" s="274">
        <v>622212</v>
      </c>
      <c r="F79" s="275">
        <v>574202</v>
      </c>
      <c r="G79" s="275">
        <v>525172</v>
      </c>
      <c r="H79" s="275">
        <v>147506</v>
      </c>
      <c r="I79" s="276">
        <v>136926</v>
      </c>
      <c r="J79" s="275">
        <v>385235</v>
      </c>
      <c r="K79" s="275">
        <v>346830</v>
      </c>
      <c r="L79" s="275">
        <v>6790</v>
      </c>
      <c r="M79" s="275">
        <v>6745</v>
      </c>
      <c r="N79" s="277">
        <v>34671</v>
      </c>
      <c r="O79" s="277">
        <v>34671</v>
      </c>
      <c r="P79" s="232">
        <v>0</v>
      </c>
      <c r="Q79" s="232">
        <v>0</v>
      </c>
      <c r="R79" s="232">
        <v>0</v>
      </c>
      <c r="S79" s="232">
        <v>0</v>
      </c>
      <c r="T79" s="26">
        <v>0</v>
      </c>
      <c r="U79" s="26">
        <v>0</v>
      </c>
      <c r="V79" s="232">
        <v>101679</v>
      </c>
      <c r="W79" s="232">
        <v>97040</v>
      </c>
      <c r="X79" s="26">
        <v>0</v>
      </c>
      <c r="Y79" s="26">
        <v>0</v>
      </c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</row>
    <row r="80" spans="1:71" ht="11.25" customHeight="1">
      <c r="A80" s="108">
        <v>71</v>
      </c>
      <c r="B80" s="285">
        <v>542</v>
      </c>
      <c r="C80" s="278" t="s">
        <v>426</v>
      </c>
      <c r="D80" s="273">
        <v>407626</v>
      </c>
      <c r="E80" s="274">
        <v>380239</v>
      </c>
      <c r="F80" s="275">
        <v>407626</v>
      </c>
      <c r="G80" s="275">
        <v>380239</v>
      </c>
      <c r="H80" s="275">
        <v>143730</v>
      </c>
      <c r="I80" s="276">
        <v>134265</v>
      </c>
      <c r="J80" s="275">
        <v>228761</v>
      </c>
      <c r="K80" s="275">
        <v>211129</v>
      </c>
      <c r="L80" s="275">
        <v>12122</v>
      </c>
      <c r="M80" s="275">
        <v>11832</v>
      </c>
      <c r="N80" s="277">
        <v>23013</v>
      </c>
      <c r="O80" s="277">
        <v>23013</v>
      </c>
      <c r="P80" s="232">
        <v>0</v>
      </c>
      <c r="Q80" s="232">
        <v>0</v>
      </c>
      <c r="R80" s="277">
        <v>0</v>
      </c>
      <c r="S80" s="277">
        <v>0</v>
      </c>
      <c r="T80" s="26">
        <v>0</v>
      </c>
      <c r="U80" s="26">
        <v>0</v>
      </c>
      <c r="V80" s="232">
        <v>0</v>
      </c>
      <c r="W80" s="232">
        <v>0</v>
      </c>
      <c r="X80" s="26">
        <v>0</v>
      </c>
      <c r="Y80" s="26">
        <v>0</v>
      </c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</row>
    <row r="81" spans="1:71" ht="11.25" customHeight="1">
      <c r="A81" s="108">
        <v>72</v>
      </c>
      <c r="B81" s="285">
        <v>543</v>
      </c>
      <c r="C81" s="278" t="s">
        <v>427</v>
      </c>
      <c r="D81" s="273">
        <v>1220540</v>
      </c>
      <c r="E81" s="274">
        <v>1145188</v>
      </c>
      <c r="F81" s="275">
        <v>1209612</v>
      </c>
      <c r="G81" s="275">
        <v>1134260</v>
      </c>
      <c r="H81" s="275">
        <v>443088</v>
      </c>
      <c r="I81" s="276">
        <v>411336</v>
      </c>
      <c r="J81" s="275">
        <v>663836</v>
      </c>
      <c r="K81" s="275">
        <v>620867</v>
      </c>
      <c r="L81" s="275">
        <v>29503</v>
      </c>
      <c r="M81" s="275">
        <v>28872</v>
      </c>
      <c r="N81" s="277">
        <v>73185</v>
      </c>
      <c r="O81" s="277">
        <v>73185</v>
      </c>
      <c r="P81" s="232">
        <v>0</v>
      </c>
      <c r="Q81" s="232">
        <v>0</v>
      </c>
      <c r="R81" s="232">
        <v>0</v>
      </c>
      <c r="S81" s="232">
        <v>0</v>
      </c>
      <c r="T81" s="26">
        <v>0</v>
      </c>
      <c r="U81" s="26">
        <v>0</v>
      </c>
      <c r="V81" s="232">
        <v>10928</v>
      </c>
      <c r="W81" s="232">
        <v>10928</v>
      </c>
      <c r="X81" s="26">
        <v>0</v>
      </c>
      <c r="Y81" s="26">
        <v>0</v>
      </c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</row>
    <row r="82" spans="1:71" ht="11.25" customHeight="1">
      <c r="A82" s="108">
        <v>73</v>
      </c>
      <c r="B82" s="285">
        <v>544</v>
      </c>
      <c r="C82" s="278" t="s">
        <v>428</v>
      </c>
      <c r="D82" s="273">
        <v>1763072</v>
      </c>
      <c r="E82" s="274">
        <v>1557034</v>
      </c>
      <c r="F82" s="275">
        <v>1760427</v>
      </c>
      <c r="G82" s="275">
        <v>1554389</v>
      </c>
      <c r="H82" s="275">
        <v>533056</v>
      </c>
      <c r="I82" s="276">
        <v>496672</v>
      </c>
      <c r="J82" s="275">
        <v>1078962</v>
      </c>
      <c r="K82" s="275">
        <v>918494</v>
      </c>
      <c r="L82" s="275">
        <v>42451</v>
      </c>
      <c r="M82" s="275">
        <v>40984</v>
      </c>
      <c r="N82" s="277">
        <v>105958</v>
      </c>
      <c r="O82" s="277">
        <v>98239</v>
      </c>
      <c r="P82" s="232">
        <v>0</v>
      </c>
      <c r="Q82" s="232">
        <v>0</v>
      </c>
      <c r="R82" s="277">
        <v>0</v>
      </c>
      <c r="S82" s="277">
        <v>0</v>
      </c>
      <c r="T82" s="26">
        <v>0</v>
      </c>
      <c r="U82" s="26">
        <v>0</v>
      </c>
      <c r="V82" s="232">
        <v>2645</v>
      </c>
      <c r="W82" s="232">
        <v>2645</v>
      </c>
      <c r="X82" s="26">
        <v>0</v>
      </c>
      <c r="Y82" s="26">
        <v>0</v>
      </c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</row>
    <row r="83" spans="1:71" ht="11.25" customHeight="1">
      <c r="A83" s="108">
        <v>74</v>
      </c>
      <c r="B83" s="285">
        <v>561</v>
      </c>
      <c r="C83" s="278" t="s">
        <v>429</v>
      </c>
      <c r="D83" s="273">
        <v>1150115</v>
      </c>
      <c r="E83" s="274">
        <v>979489</v>
      </c>
      <c r="F83" s="275">
        <v>1148930</v>
      </c>
      <c r="G83" s="275">
        <v>978304</v>
      </c>
      <c r="H83" s="275">
        <v>386049</v>
      </c>
      <c r="I83" s="276">
        <v>352938</v>
      </c>
      <c r="J83" s="275">
        <v>682370</v>
      </c>
      <c r="K83" s="275">
        <v>545472</v>
      </c>
      <c r="L83" s="275">
        <v>23139</v>
      </c>
      <c r="M83" s="275">
        <v>22522</v>
      </c>
      <c r="N83" s="277">
        <v>57372</v>
      </c>
      <c r="O83" s="277">
        <v>57372</v>
      </c>
      <c r="P83" s="232">
        <v>0</v>
      </c>
      <c r="Q83" s="232">
        <v>0</v>
      </c>
      <c r="R83" s="277">
        <v>0</v>
      </c>
      <c r="S83" s="277">
        <v>0</v>
      </c>
      <c r="T83" s="26">
        <v>0</v>
      </c>
      <c r="U83" s="26">
        <v>0</v>
      </c>
      <c r="V83" s="232">
        <v>1185</v>
      </c>
      <c r="W83" s="232">
        <v>1185</v>
      </c>
      <c r="X83" s="26">
        <v>0</v>
      </c>
      <c r="Y83" s="26">
        <v>0</v>
      </c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</row>
    <row r="84" spans="1:71" ht="11.25" customHeight="1">
      <c r="A84" s="108">
        <v>75</v>
      </c>
      <c r="B84" s="285">
        <v>562</v>
      </c>
      <c r="C84" s="278" t="s">
        <v>430</v>
      </c>
      <c r="D84" s="273">
        <v>386883</v>
      </c>
      <c r="E84" s="274">
        <v>371278</v>
      </c>
      <c r="F84" s="275">
        <v>355551</v>
      </c>
      <c r="G84" s="275">
        <v>339946</v>
      </c>
      <c r="H84" s="275">
        <v>121269</v>
      </c>
      <c r="I84" s="276">
        <v>115324</v>
      </c>
      <c r="J84" s="275">
        <v>198527</v>
      </c>
      <c r="K84" s="275">
        <v>188969</v>
      </c>
      <c r="L84" s="275">
        <v>13814</v>
      </c>
      <c r="M84" s="275">
        <v>13712</v>
      </c>
      <c r="N84" s="277">
        <v>21941</v>
      </c>
      <c r="O84" s="277">
        <v>21941</v>
      </c>
      <c r="P84" s="232">
        <v>0</v>
      </c>
      <c r="Q84" s="232">
        <v>0</v>
      </c>
      <c r="R84" s="277">
        <v>0</v>
      </c>
      <c r="S84" s="277">
        <v>0</v>
      </c>
      <c r="T84" s="26">
        <v>0</v>
      </c>
      <c r="U84" s="26">
        <v>0</v>
      </c>
      <c r="V84" s="232">
        <v>31332</v>
      </c>
      <c r="W84" s="232">
        <v>31332</v>
      </c>
      <c r="X84" s="26">
        <v>0</v>
      </c>
      <c r="Y84" s="26">
        <v>0</v>
      </c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</row>
    <row r="85" spans="1:71" ht="11.25" customHeight="1">
      <c r="A85" s="108">
        <v>76</v>
      </c>
      <c r="B85" s="285">
        <v>581</v>
      </c>
      <c r="C85" s="278" t="s">
        <v>431</v>
      </c>
      <c r="D85" s="273">
        <v>550270</v>
      </c>
      <c r="E85" s="274">
        <v>518847</v>
      </c>
      <c r="F85" s="275">
        <v>549901</v>
      </c>
      <c r="G85" s="275">
        <v>518478</v>
      </c>
      <c r="H85" s="275">
        <v>192808</v>
      </c>
      <c r="I85" s="276">
        <v>182027</v>
      </c>
      <c r="J85" s="275">
        <v>313749</v>
      </c>
      <c r="K85" s="275">
        <v>293636</v>
      </c>
      <c r="L85" s="275">
        <v>15839</v>
      </c>
      <c r="M85" s="275">
        <v>15310</v>
      </c>
      <c r="N85" s="277">
        <v>27505</v>
      </c>
      <c r="O85" s="277">
        <v>27505</v>
      </c>
      <c r="P85" s="232">
        <v>0</v>
      </c>
      <c r="Q85" s="232">
        <v>0</v>
      </c>
      <c r="R85" s="232">
        <v>0</v>
      </c>
      <c r="S85" s="232">
        <v>0</v>
      </c>
      <c r="T85" s="26">
        <v>0</v>
      </c>
      <c r="U85" s="26">
        <v>0</v>
      </c>
      <c r="V85" s="232">
        <v>369</v>
      </c>
      <c r="W85" s="232">
        <v>369</v>
      </c>
      <c r="X85" s="26">
        <v>0</v>
      </c>
      <c r="Y85" s="26">
        <v>0</v>
      </c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</row>
    <row r="86" spans="1:71" ht="11.25" customHeight="1">
      <c r="A86" s="108">
        <v>77</v>
      </c>
      <c r="B86" s="285">
        <v>582</v>
      </c>
      <c r="C86" s="278" t="s">
        <v>432</v>
      </c>
      <c r="D86" s="273">
        <v>973326</v>
      </c>
      <c r="E86" s="274">
        <v>921710</v>
      </c>
      <c r="F86" s="275">
        <v>969028</v>
      </c>
      <c r="G86" s="275">
        <v>917412</v>
      </c>
      <c r="H86" s="275">
        <v>330231</v>
      </c>
      <c r="I86" s="276">
        <v>317119</v>
      </c>
      <c r="J86" s="275">
        <v>557260</v>
      </c>
      <c r="K86" s="275">
        <v>520061</v>
      </c>
      <c r="L86" s="275">
        <v>22725</v>
      </c>
      <c r="M86" s="275">
        <v>21420</v>
      </c>
      <c r="N86" s="277">
        <v>58812</v>
      </c>
      <c r="O86" s="277">
        <v>58812</v>
      </c>
      <c r="P86" s="232">
        <v>0</v>
      </c>
      <c r="Q86" s="232">
        <v>0</v>
      </c>
      <c r="R86" s="232">
        <v>0</v>
      </c>
      <c r="S86" s="232">
        <v>0</v>
      </c>
      <c r="T86" s="26">
        <v>0</v>
      </c>
      <c r="U86" s="26">
        <v>0</v>
      </c>
      <c r="V86" s="232">
        <v>4298</v>
      </c>
      <c r="W86" s="232">
        <v>4298</v>
      </c>
      <c r="X86" s="26">
        <v>0</v>
      </c>
      <c r="Y86" s="26">
        <v>0</v>
      </c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</row>
    <row r="87" spans="1:71" ht="11.25" customHeight="1">
      <c r="A87" s="108">
        <v>78</v>
      </c>
      <c r="B87" s="285">
        <v>583</v>
      </c>
      <c r="C87" s="278" t="s">
        <v>433</v>
      </c>
      <c r="D87" s="273">
        <v>167208</v>
      </c>
      <c r="E87" s="274">
        <v>154562</v>
      </c>
      <c r="F87" s="275">
        <v>166847</v>
      </c>
      <c r="G87" s="275">
        <v>154201</v>
      </c>
      <c r="H87" s="275">
        <v>57752</v>
      </c>
      <c r="I87" s="276">
        <v>55423</v>
      </c>
      <c r="J87" s="275">
        <v>94038</v>
      </c>
      <c r="K87" s="275">
        <v>83845</v>
      </c>
      <c r="L87" s="275">
        <v>5852</v>
      </c>
      <c r="M87" s="275">
        <v>5728</v>
      </c>
      <c r="N87" s="277">
        <v>9205</v>
      </c>
      <c r="O87" s="277">
        <v>9205</v>
      </c>
      <c r="P87" s="232">
        <v>0</v>
      </c>
      <c r="Q87" s="232">
        <v>0</v>
      </c>
      <c r="R87" s="232">
        <v>0</v>
      </c>
      <c r="S87" s="232">
        <v>0</v>
      </c>
      <c r="T87" s="26">
        <v>0</v>
      </c>
      <c r="U87" s="26">
        <v>0</v>
      </c>
      <c r="V87" s="232">
        <v>361</v>
      </c>
      <c r="W87" s="232">
        <v>361</v>
      </c>
      <c r="X87" s="26">
        <v>0</v>
      </c>
      <c r="Y87" s="26">
        <v>0</v>
      </c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</row>
    <row r="88" spans="1:71" ht="11.25" customHeight="1">
      <c r="A88" s="108">
        <v>79</v>
      </c>
      <c r="B88" s="285">
        <v>584</v>
      </c>
      <c r="C88" s="278" t="s">
        <v>434</v>
      </c>
      <c r="D88" s="273">
        <v>632582</v>
      </c>
      <c r="E88" s="274">
        <v>621391</v>
      </c>
      <c r="F88" s="275">
        <v>599443</v>
      </c>
      <c r="G88" s="275">
        <v>588252</v>
      </c>
      <c r="H88" s="275">
        <v>205015</v>
      </c>
      <c r="I88" s="276">
        <v>202843</v>
      </c>
      <c r="J88" s="275">
        <v>340479</v>
      </c>
      <c r="K88" s="275">
        <v>331488</v>
      </c>
      <c r="L88" s="275">
        <v>16342</v>
      </c>
      <c r="M88" s="275">
        <v>16314</v>
      </c>
      <c r="N88" s="277">
        <v>37607</v>
      </c>
      <c r="O88" s="277">
        <v>37607</v>
      </c>
      <c r="P88" s="232">
        <v>0</v>
      </c>
      <c r="Q88" s="232">
        <v>0</v>
      </c>
      <c r="R88" s="277">
        <v>0</v>
      </c>
      <c r="S88" s="277">
        <v>0</v>
      </c>
      <c r="T88" s="26">
        <v>0</v>
      </c>
      <c r="U88" s="26">
        <v>0</v>
      </c>
      <c r="V88" s="232">
        <v>33139</v>
      </c>
      <c r="W88" s="232">
        <v>33139</v>
      </c>
      <c r="X88" s="26">
        <v>0</v>
      </c>
      <c r="Y88" s="26">
        <v>0</v>
      </c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</row>
    <row r="89" spans="1:71" ht="11.25" customHeight="1">
      <c r="A89" s="108">
        <v>84</v>
      </c>
      <c r="B89" s="285">
        <v>621</v>
      </c>
      <c r="C89" s="278" t="s">
        <v>435</v>
      </c>
      <c r="D89" s="273">
        <v>995546</v>
      </c>
      <c r="E89" s="274">
        <v>931045</v>
      </c>
      <c r="F89" s="275">
        <v>995546</v>
      </c>
      <c r="G89" s="275">
        <v>931045</v>
      </c>
      <c r="H89" s="275">
        <v>268986</v>
      </c>
      <c r="I89" s="276">
        <v>232864</v>
      </c>
      <c r="J89" s="275">
        <v>692195</v>
      </c>
      <c r="K89" s="275">
        <v>664140</v>
      </c>
      <c r="L89" s="275">
        <v>8366</v>
      </c>
      <c r="M89" s="275">
        <v>8042</v>
      </c>
      <c r="N89" s="277">
        <v>25999</v>
      </c>
      <c r="O89" s="277">
        <v>25999</v>
      </c>
      <c r="P89" s="232">
        <v>0</v>
      </c>
      <c r="Q89" s="232">
        <v>0</v>
      </c>
      <c r="R89" s="232">
        <v>0</v>
      </c>
      <c r="S89" s="232">
        <v>0</v>
      </c>
      <c r="T89" s="26">
        <v>0</v>
      </c>
      <c r="U89" s="26">
        <v>0</v>
      </c>
      <c r="V89" s="232">
        <v>0</v>
      </c>
      <c r="W89" s="232">
        <v>0</v>
      </c>
      <c r="X89" s="26">
        <v>0</v>
      </c>
      <c r="Y89" s="26">
        <v>0</v>
      </c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</row>
    <row r="90" spans="1:71" ht="11.25" customHeight="1">
      <c r="A90" s="108">
        <v>85</v>
      </c>
      <c r="B90" s="285">
        <v>622</v>
      </c>
      <c r="C90" s="278" t="s">
        <v>436</v>
      </c>
      <c r="D90" s="273">
        <v>2065452</v>
      </c>
      <c r="E90" s="274">
        <v>1902077</v>
      </c>
      <c r="F90" s="275">
        <v>2065452</v>
      </c>
      <c r="G90" s="275">
        <v>1902077</v>
      </c>
      <c r="H90" s="275">
        <v>718843</v>
      </c>
      <c r="I90" s="276">
        <v>660907</v>
      </c>
      <c r="J90" s="275">
        <v>1182000</v>
      </c>
      <c r="K90" s="275">
        <v>1078283</v>
      </c>
      <c r="L90" s="275">
        <v>38104</v>
      </c>
      <c r="M90" s="275">
        <v>36382</v>
      </c>
      <c r="N90" s="277">
        <v>126505</v>
      </c>
      <c r="O90" s="277">
        <v>126505</v>
      </c>
      <c r="P90" s="232">
        <v>0</v>
      </c>
      <c r="Q90" s="232">
        <v>0</v>
      </c>
      <c r="R90" s="232">
        <v>0</v>
      </c>
      <c r="S90" s="232">
        <v>0</v>
      </c>
      <c r="T90" s="26">
        <v>0</v>
      </c>
      <c r="U90" s="26">
        <v>0</v>
      </c>
      <c r="V90" s="232">
        <v>0</v>
      </c>
      <c r="W90" s="232">
        <v>0</v>
      </c>
      <c r="X90" s="26">
        <v>0</v>
      </c>
      <c r="Y90" s="26">
        <v>0</v>
      </c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</row>
    <row r="91" spans="1:71" ht="11.25" customHeight="1">
      <c r="A91" s="108">
        <v>86</v>
      </c>
      <c r="B91" s="285">
        <v>623</v>
      </c>
      <c r="C91" s="278" t="s">
        <v>437</v>
      </c>
      <c r="D91" s="273">
        <v>542092</v>
      </c>
      <c r="E91" s="274">
        <v>502496</v>
      </c>
      <c r="F91" s="275">
        <v>542092</v>
      </c>
      <c r="G91" s="275">
        <v>502496</v>
      </c>
      <c r="H91" s="275">
        <v>216613</v>
      </c>
      <c r="I91" s="276">
        <v>197431</v>
      </c>
      <c r="J91" s="275">
        <v>288663</v>
      </c>
      <c r="K91" s="275">
        <v>268912</v>
      </c>
      <c r="L91" s="275">
        <v>14074</v>
      </c>
      <c r="M91" s="275">
        <v>13411</v>
      </c>
      <c r="N91" s="277">
        <v>22742</v>
      </c>
      <c r="O91" s="277">
        <v>22742</v>
      </c>
      <c r="P91" s="232">
        <v>0</v>
      </c>
      <c r="Q91" s="232">
        <v>0</v>
      </c>
      <c r="R91" s="277">
        <v>0</v>
      </c>
      <c r="S91" s="277">
        <v>0</v>
      </c>
      <c r="T91" s="26">
        <v>0</v>
      </c>
      <c r="U91" s="26">
        <v>0</v>
      </c>
      <c r="V91" s="232">
        <v>0</v>
      </c>
      <c r="W91" s="232">
        <v>0</v>
      </c>
      <c r="X91" s="26">
        <v>0</v>
      </c>
      <c r="Y91" s="26">
        <v>0</v>
      </c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</row>
    <row r="92" spans="1:71" ht="11.25" customHeight="1">
      <c r="A92" s="108">
        <v>87</v>
      </c>
      <c r="B92" s="285">
        <v>624</v>
      </c>
      <c r="C92" s="278" t="s">
        <v>438</v>
      </c>
      <c r="D92" s="273">
        <v>1639789</v>
      </c>
      <c r="E92" s="274">
        <v>1581867</v>
      </c>
      <c r="F92" s="275">
        <v>1639789</v>
      </c>
      <c r="G92" s="275">
        <v>1581867</v>
      </c>
      <c r="H92" s="275">
        <v>231794</v>
      </c>
      <c r="I92" s="276">
        <v>217959</v>
      </c>
      <c r="J92" s="275">
        <v>1364452</v>
      </c>
      <c r="K92" s="275">
        <v>1321186</v>
      </c>
      <c r="L92" s="275">
        <v>15792</v>
      </c>
      <c r="M92" s="275">
        <v>14971</v>
      </c>
      <c r="N92" s="277">
        <v>27751</v>
      </c>
      <c r="O92" s="277">
        <v>27751</v>
      </c>
      <c r="P92" s="232">
        <v>0</v>
      </c>
      <c r="Q92" s="232">
        <v>0</v>
      </c>
      <c r="R92" s="277">
        <v>0</v>
      </c>
      <c r="S92" s="277">
        <v>0</v>
      </c>
      <c r="T92" s="26">
        <v>0</v>
      </c>
      <c r="U92" s="26">
        <v>0</v>
      </c>
      <c r="V92" s="232">
        <v>0</v>
      </c>
      <c r="W92" s="232">
        <v>0</v>
      </c>
      <c r="X92" s="26">
        <v>0</v>
      </c>
      <c r="Y92" s="26">
        <v>0</v>
      </c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</row>
    <row r="93" spans="1:71" ht="11.25" customHeight="1">
      <c r="A93" s="108">
        <v>100</v>
      </c>
      <c r="B93" s="285">
        <v>681</v>
      </c>
      <c r="C93" s="278" t="s">
        <v>439</v>
      </c>
      <c r="D93" s="273">
        <v>2188311</v>
      </c>
      <c r="E93" s="274">
        <v>1656525</v>
      </c>
      <c r="F93" s="275">
        <v>2188311</v>
      </c>
      <c r="G93" s="275">
        <v>1656525</v>
      </c>
      <c r="H93" s="275">
        <v>698915</v>
      </c>
      <c r="I93" s="276">
        <v>528043</v>
      </c>
      <c r="J93" s="275">
        <v>1301868</v>
      </c>
      <c r="K93" s="275">
        <v>979422</v>
      </c>
      <c r="L93" s="275">
        <v>45897</v>
      </c>
      <c r="M93" s="275">
        <v>37314</v>
      </c>
      <c r="N93" s="277">
        <v>111747</v>
      </c>
      <c r="O93" s="277">
        <v>111746</v>
      </c>
      <c r="P93" s="232">
        <v>0</v>
      </c>
      <c r="Q93" s="232">
        <v>0</v>
      </c>
      <c r="R93" s="277">
        <v>29884</v>
      </c>
      <c r="S93" s="277">
        <v>0</v>
      </c>
      <c r="T93" s="26">
        <v>0</v>
      </c>
      <c r="U93" s="26">
        <v>0</v>
      </c>
      <c r="V93" s="232">
        <v>0</v>
      </c>
      <c r="W93" s="232">
        <v>0</v>
      </c>
      <c r="X93" s="26">
        <v>0</v>
      </c>
      <c r="Y93" s="26">
        <v>0</v>
      </c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</row>
    <row r="94" spans="1:71" ht="11.25" customHeight="1">
      <c r="A94" s="96">
        <v>101</v>
      </c>
      <c r="B94" s="285">
        <v>682</v>
      </c>
      <c r="C94" s="278" t="s">
        <v>440</v>
      </c>
      <c r="D94" s="273">
        <v>637411</v>
      </c>
      <c r="E94" s="274">
        <v>542645</v>
      </c>
      <c r="F94" s="275">
        <v>635279</v>
      </c>
      <c r="G94" s="275">
        <v>540513</v>
      </c>
      <c r="H94" s="275">
        <v>198362</v>
      </c>
      <c r="I94" s="276">
        <v>155019</v>
      </c>
      <c r="J94" s="275">
        <v>369553</v>
      </c>
      <c r="K94" s="275">
        <v>319252</v>
      </c>
      <c r="L94" s="275">
        <v>11618</v>
      </c>
      <c r="M94" s="275">
        <v>10496</v>
      </c>
      <c r="N94" s="277">
        <v>55746</v>
      </c>
      <c r="O94" s="277">
        <v>55746</v>
      </c>
      <c r="P94" s="232">
        <v>0</v>
      </c>
      <c r="Q94" s="232">
        <v>0</v>
      </c>
      <c r="R94" s="232">
        <v>0</v>
      </c>
      <c r="S94" s="232">
        <v>0</v>
      </c>
      <c r="T94" s="26">
        <v>0</v>
      </c>
      <c r="U94" s="26">
        <v>0</v>
      </c>
      <c r="V94" s="232">
        <v>2132</v>
      </c>
      <c r="W94" s="232">
        <v>2132</v>
      </c>
      <c r="X94" s="26">
        <v>0</v>
      </c>
      <c r="Y94" s="26">
        <v>0</v>
      </c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</row>
    <row r="95" spans="1:71" ht="11.25" customHeight="1">
      <c r="A95" s="96">
        <v>102</v>
      </c>
      <c r="B95" s="285">
        <v>683</v>
      </c>
      <c r="C95" s="278" t="s">
        <v>441</v>
      </c>
      <c r="D95" s="273">
        <v>848510</v>
      </c>
      <c r="E95" s="274">
        <v>769957</v>
      </c>
      <c r="F95" s="275">
        <v>848510</v>
      </c>
      <c r="G95" s="275">
        <v>769957</v>
      </c>
      <c r="H95" s="275">
        <v>277463</v>
      </c>
      <c r="I95" s="276">
        <v>238179</v>
      </c>
      <c r="J95" s="275">
        <v>494967</v>
      </c>
      <c r="K95" s="275">
        <v>457249</v>
      </c>
      <c r="L95" s="275">
        <v>23529</v>
      </c>
      <c r="M95" s="275">
        <v>21978</v>
      </c>
      <c r="N95" s="277">
        <v>52551</v>
      </c>
      <c r="O95" s="277">
        <v>52551</v>
      </c>
      <c r="P95" s="232">
        <v>0</v>
      </c>
      <c r="Q95" s="232">
        <v>0</v>
      </c>
      <c r="R95" s="277">
        <v>0</v>
      </c>
      <c r="S95" s="277">
        <v>0</v>
      </c>
      <c r="T95" s="26">
        <v>0</v>
      </c>
      <c r="U95" s="26">
        <v>0</v>
      </c>
      <c r="V95" s="232">
        <v>0</v>
      </c>
      <c r="W95" s="232">
        <v>0</v>
      </c>
      <c r="X95" s="26">
        <v>0</v>
      </c>
      <c r="Y95" s="26">
        <v>0</v>
      </c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</row>
    <row r="96" spans="1:71" ht="11.25" customHeight="1">
      <c r="A96" s="96">
        <v>103</v>
      </c>
      <c r="B96" s="285">
        <v>684</v>
      </c>
      <c r="C96" s="278" t="s">
        <v>299</v>
      </c>
      <c r="D96" s="273">
        <v>865409</v>
      </c>
      <c r="E96" s="274">
        <v>786922</v>
      </c>
      <c r="F96" s="275">
        <v>865409</v>
      </c>
      <c r="G96" s="275">
        <v>786922</v>
      </c>
      <c r="H96" s="275">
        <v>304313</v>
      </c>
      <c r="I96" s="276">
        <v>269887</v>
      </c>
      <c r="J96" s="275">
        <v>499326</v>
      </c>
      <c r="K96" s="275">
        <v>456717</v>
      </c>
      <c r="L96" s="275">
        <v>22817</v>
      </c>
      <c r="M96" s="275">
        <v>21371</v>
      </c>
      <c r="N96" s="277">
        <v>38953</v>
      </c>
      <c r="O96" s="277">
        <v>38947</v>
      </c>
      <c r="P96" s="232">
        <v>0</v>
      </c>
      <c r="Q96" s="232">
        <v>0</v>
      </c>
      <c r="R96" s="277">
        <v>0</v>
      </c>
      <c r="S96" s="277">
        <v>0</v>
      </c>
      <c r="T96" s="26">
        <v>0</v>
      </c>
      <c r="U96" s="26">
        <v>0</v>
      </c>
      <c r="V96" s="232">
        <v>0</v>
      </c>
      <c r="W96" s="232">
        <v>0</v>
      </c>
      <c r="X96" s="26">
        <v>0</v>
      </c>
      <c r="Y96" s="26">
        <v>0</v>
      </c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</row>
    <row r="97" spans="1:71" ht="11.25" customHeight="1">
      <c r="A97" s="96">
        <v>104</v>
      </c>
      <c r="B97" s="285">
        <v>685</v>
      </c>
      <c r="C97" s="278" t="s">
        <v>442</v>
      </c>
      <c r="D97" s="273">
        <v>1638214</v>
      </c>
      <c r="E97" s="274">
        <v>1034215</v>
      </c>
      <c r="F97" s="275">
        <v>1638214</v>
      </c>
      <c r="G97" s="275">
        <v>1034215</v>
      </c>
      <c r="H97" s="275">
        <v>402445</v>
      </c>
      <c r="I97" s="276">
        <v>391303</v>
      </c>
      <c r="J97" s="275">
        <v>1161971</v>
      </c>
      <c r="K97" s="275">
        <v>570357</v>
      </c>
      <c r="L97" s="275">
        <v>30134</v>
      </c>
      <c r="M97" s="275">
        <v>28891</v>
      </c>
      <c r="N97" s="277">
        <v>43664</v>
      </c>
      <c r="O97" s="277">
        <v>43664</v>
      </c>
      <c r="P97" s="232">
        <v>0</v>
      </c>
      <c r="Q97" s="232">
        <v>0</v>
      </c>
      <c r="R97" s="277">
        <v>0</v>
      </c>
      <c r="S97" s="277">
        <v>0</v>
      </c>
      <c r="T97" s="26">
        <v>0</v>
      </c>
      <c r="U97" s="26">
        <v>0</v>
      </c>
      <c r="V97" s="232">
        <v>0</v>
      </c>
      <c r="W97" s="232">
        <v>0</v>
      </c>
      <c r="X97" s="26">
        <v>0</v>
      </c>
      <c r="Y97" s="26">
        <v>0</v>
      </c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</row>
    <row r="98" spans="1:71" ht="11.25" customHeight="1">
      <c r="A98" s="96">
        <v>105</v>
      </c>
      <c r="B98" s="286">
        <v>686</v>
      </c>
      <c r="C98" s="287" t="s">
        <v>443</v>
      </c>
      <c r="D98" s="279">
        <v>1118646</v>
      </c>
      <c r="E98" s="280">
        <v>1000936</v>
      </c>
      <c r="F98" s="279">
        <v>1115146</v>
      </c>
      <c r="G98" s="279">
        <v>997436</v>
      </c>
      <c r="H98" s="279">
        <v>292230</v>
      </c>
      <c r="I98" s="281">
        <v>250101</v>
      </c>
      <c r="J98" s="279">
        <v>748484</v>
      </c>
      <c r="K98" s="279">
        <v>674474</v>
      </c>
      <c r="L98" s="279">
        <v>17470</v>
      </c>
      <c r="M98" s="279">
        <v>15899</v>
      </c>
      <c r="N98" s="282">
        <v>56962</v>
      </c>
      <c r="O98" s="282">
        <v>56962</v>
      </c>
      <c r="P98" s="283">
        <v>0</v>
      </c>
      <c r="Q98" s="283">
        <v>0</v>
      </c>
      <c r="R98" s="282">
        <v>0</v>
      </c>
      <c r="S98" s="282">
        <v>0</v>
      </c>
      <c r="T98" s="284">
        <v>0</v>
      </c>
      <c r="U98" s="284">
        <v>0</v>
      </c>
      <c r="V98" s="283">
        <v>3500</v>
      </c>
      <c r="W98" s="283">
        <v>3500</v>
      </c>
      <c r="X98" s="284">
        <v>0</v>
      </c>
      <c r="Y98" s="284">
        <v>0</v>
      </c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</row>
    <row r="99" spans="1:71" s="99" customFormat="1" ht="9.75" customHeight="1">
      <c r="A99" s="96"/>
      <c r="B99" s="140" t="s">
        <v>565</v>
      </c>
      <c r="C99" s="140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0"/>
      <c r="O99" s="175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</row>
    <row r="100" spans="1:71" s="99" customFormat="1" ht="9.75" customHeight="1">
      <c r="A100" s="96"/>
      <c r="B100" s="140" t="s">
        <v>444</v>
      </c>
      <c r="C100" s="140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0"/>
      <c r="O100" s="175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</row>
    <row r="101" spans="1:71" s="99" customFormat="1" ht="9.75" customHeight="1">
      <c r="A101" s="96"/>
      <c r="C101" s="140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75"/>
      <c r="O101" s="175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</row>
    <row r="102" spans="4:71" ht="9.75" customHeight="1"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62"/>
      <c r="O102" s="62"/>
      <c r="R102" s="26"/>
      <c r="S102" s="26"/>
      <c r="V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</row>
    <row r="103" spans="4:71" ht="9.75" customHeight="1"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62"/>
      <c r="O103" s="62"/>
      <c r="R103" s="26"/>
      <c r="S103" s="26"/>
      <c r="V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</row>
    <row r="104" spans="4:71" ht="9.75" customHeight="1"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62"/>
      <c r="O104" s="62"/>
      <c r="R104" s="26"/>
      <c r="S104" s="26"/>
      <c r="V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</row>
    <row r="105" spans="4:71" ht="11.25"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62"/>
      <c r="O105" s="62"/>
      <c r="R105" s="26"/>
      <c r="S105" s="26"/>
      <c r="V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</row>
    <row r="106" spans="4:71" ht="11.25"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62"/>
      <c r="O106" s="62"/>
      <c r="R106" s="26"/>
      <c r="S106" s="26"/>
      <c r="V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</row>
    <row r="107" spans="4:71" ht="11.25"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62"/>
      <c r="O107" s="62"/>
      <c r="R107" s="26"/>
      <c r="S107" s="26"/>
      <c r="V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</row>
    <row r="108" spans="4:71" ht="11.25"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62"/>
      <c r="O108" s="62"/>
      <c r="R108" s="26"/>
      <c r="S108" s="26"/>
      <c r="V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</row>
    <row r="109" spans="4:71" ht="11.25"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62"/>
      <c r="O109" s="62"/>
      <c r="R109" s="26"/>
      <c r="S109" s="26"/>
      <c r="V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</row>
    <row r="110" spans="4:71" ht="11.25"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62"/>
      <c r="O110" s="62"/>
      <c r="R110" s="26"/>
      <c r="S110" s="26"/>
      <c r="V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</row>
    <row r="111" spans="4:71" ht="11.25"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62"/>
      <c r="O111" s="62"/>
      <c r="R111" s="26"/>
      <c r="S111" s="26"/>
      <c r="V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</row>
    <row r="112" spans="4:71" ht="11.25"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62"/>
      <c r="O112" s="62"/>
      <c r="R112" s="26"/>
      <c r="S112" s="26"/>
      <c r="V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</row>
    <row r="113" spans="4:71" ht="11.25"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62"/>
      <c r="O113" s="62"/>
      <c r="R113" s="26"/>
      <c r="S113" s="26"/>
      <c r="V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</row>
    <row r="114" spans="4:71" ht="11.25"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62"/>
      <c r="O114" s="62"/>
      <c r="R114" s="26"/>
      <c r="S114" s="26"/>
      <c r="V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</row>
    <row r="115" spans="4:71" ht="11.25"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62"/>
      <c r="O115" s="62"/>
      <c r="R115" s="26"/>
      <c r="S115" s="26"/>
      <c r="V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</row>
    <row r="116" spans="4:71" ht="11.25"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62"/>
      <c r="O116" s="62"/>
      <c r="R116" s="26"/>
      <c r="S116" s="26"/>
      <c r="V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</row>
    <row r="117" spans="4:71" ht="11.25"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62"/>
      <c r="O117" s="62"/>
      <c r="R117" s="26"/>
      <c r="S117" s="26"/>
      <c r="V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</row>
    <row r="118" spans="4:71" ht="11.25"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62"/>
      <c r="O118" s="62"/>
      <c r="R118" s="26"/>
      <c r="S118" s="26"/>
      <c r="V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</row>
    <row r="119" spans="4:71" ht="11.25"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62"/>
      <c r="O119" s="62"/>
      <c r="R119" s="26"/>
      <c r="S119" s="26"/>
      <c r="V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</row>
    <row r="120" spans="4:71" ht="11.25"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62"/>
      <c r="O120" s="62"/>
      <c r="R120" s="26"/>
      <c r="S120" s="26"/>
      <c r="V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</row>
    <row r="121" spans="4:71" ht="11.25"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62"/>
      <c r="O121" s="62"/>
      <c r="R121" s="26"/>
      <c r="S121" s="26"/>
      <c r="V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</row>
    <row r="122" spans="4:71" ht="11.25"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62"/>
      <c r="O122" s="62"/>
      <c r="R122" s="26"/>
      <c r="S122" s="26"/>
      <c r="V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</row>
    <row r="123" spans="4:71" ht="11.25"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62"/>
      <c r="O123" s="62"/>
      <c r="R123" s="26"/>
      <c r="S123" s="26"/>
      <c r="V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</row>
    <row r="124" spans="4:71" ht="11.25"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62"/>
      <c r="O124" s="62"/>
      <c r="R124" s="26"/>
      <c r="S124" s="26"/>
      <c r="V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</row>
    <row r="125" spans="4:71" ht="11.25"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62"/>
      <c r="O125" s="62"/>
      <c r="R125" s="26"/>
      <c r="S125" s="26"/>
      <c r="V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</row>
    <row r="126" spans="4:71" ht="11.25"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62"/>
      <c r="O126" s="62"/>
      <c r="R126" s="26"/>
      <c r="S126" s="26"/>
      <c r="V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</row>
    <row r="127" spans="4:71" ht="11.25"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62"/>
      <c r="O127" s="62"/>
      <c r="R127" s="26"/>
      <c r="S127" s="26"/>
      <c r="V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</row>
    <row r="128" spans="4:71" ht="11.25"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62"/>
      <c r="O128" s="62"/>
      <c r="R128" s="26"/>
      <c r="S128" s="26"/>
      <c r="V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</row>
    <row r="129" spans="4:71" ht="11.25"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62"/>
      <c r="O129" s="62"/>
      <c r="R129" s="26"/>
      <c r="S129" s="26"/>
      <c r="V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</row>
    <row r="130" spans="4:71" ht="11.25"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62"/>
      <c r="O130" s="62"/>
      <c r="R130" s="26"/>
      <c r="S130" s="26"/>
      <c r="V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</row>
    <row r="131" spans="4:71" ht="11.25"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62"/>
      <c r="O131" s="62"/>
      <c r="R131" s="26"/>
      <c r="S131" s="26"/>
      <c r="V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</row>
    <row r="132" spans="4:71" ht="11.25"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62"/>
      <c r="O132" s="62"/>
      <c r="R132" s="26"/>
      <c r="S132" s="26"/>
      <c r="V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</row>
    <row r="133" spans="4:71" ht="11.25"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62"/>
      <c r="O133" s="62"/>
      <c r="R133" s="26"/>
      <c r="S133" s="26"/>
      <c r="V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</row>
    <row r="134" spans="4:71" ht="11.25"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62"/>
      <c r="O134" s="62"/>
      <c r="R134" s="26"/>
      <c r="S134" s="26"/>
      <c r="V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</row>
    <row r="135" spans="4:71" ht="11.25"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62"/>
      <c r="O135" s="62"/>
      <c r="R135" s="26"/>
      <c r="S135" s="26"/>
      <c r="V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</row>
    <row r="136" spans="4:71" ht="11.25"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62"/>
      <c r="O136" s="62"/>
      <c r="R136" s="26"/>
      <c r="S136" s="26"/>
      <c r="V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</row>
    <row r="137" spans="4:71" ht="11.25"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62"/>
      <c r="O137" s="62"/>
      <c r="R137" s="26"/>
      <c r="S137" s="26"/>
      <c r="V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</row>
    <row r="138" spans="4:71" ht="11.25"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62"/>
      <c r="O138" s="62"/>
      <c r="R138" s="26"/>
      <c r="S138" s="26"/>
      <c r="V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</row>
    <row r="139" spans="4:71" ht="11.25"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62"/>
      <c r="O139" s="62"/>
      <c r="R139" s="26"/>
      <c r="S139" s="26"/>
      <c r="V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</row>
    <row r="140" spans="4:71" ht="11.25"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62"/>
      <c r="O140" s="62"/>
      <c r="R140" s="26"/>
      <c r="S140" s="26"/>
      <c r="V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</row>
    <row r="141" spans="4:71" ht="11.25"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62"/>
      <c r="O141" s="62"/>
      <c r="R141" s="26"/>
      <c r="S141" s="26"/>
      <c r="V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</row>
    <row r="142" spans="4:71" ht="11.25"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62"/>
      <c r="O142" s="62"/>
      <c r="R142" s="26"/>
      <c r="S142" s="26"/>
      <c r="V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</row>
    <row r="143" spans="4:71" ht="11.25"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62"/>
      <c r="O143" s="62"/>
      <c r="R143" s="26"/>
      <c r="S143" s="26"/>
      <c r="V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</row>
    <row r="144" spans="4:71" ht="11.25"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62"/>
      <c r="O144" s="62"/>
      <c r="R144" s="26"/>
      <c r="S144" s="26"/>
      <c r="V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</row>
    <row r="145" spans="4:71" ht="11.25"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62"/>
      <c r="O145" s="62"/>
      <c r="R145" s="26"/>
      <c r="S145" s="26"/>
      <c r="V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</row>
    <row r="146" spans="4:71" ht="11.25"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62"/>
      <c r="O146" s="62"/>
      <c r="R146" s="26"/>
      <c r="S146" s="26"/>
      <c r="V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</row>
    <row r="147" spans="4:71" ht="11.25"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62"/>
      <c r="O147" s="62"/>
      <c r="R147" s="26"/>
      <c r="S147" s="26"/>
      <c r="V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</row>
    <row r="148" spans="4:71" ht="11.25"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62"/>
      <c r="O148" s="62"/>
      <c r="R148" s="26"/>
      <c r="S148" s="26"/>
      <c r="V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</row>
    <row r="149" spans="4:71" ht="11.25"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62"/>
      <c r="O149" s="62"/>
      <c r="R149" s="26"/>
      <c r="S149" s="26"/>
      <c r="V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</row>
    <row r="150" spans="4:71" ht="11.25"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62"/>
      <c r="O150" s="62"/>
      <c r="R150" s="26"/>
      <c r="S150" s="26"/>
      <c r="V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</row>
    <row r="151" spans="4:71" ht="11.25"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62"/>
      <c r="O151" s="62"/>
      <c r="R151" s="26"/>
      <c r="S151" s="26"/>
      <c r="V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</row>
    <row r="152" spans="4:71" ht="11.25"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62"/>
      <c r="O152" s="62"/>
      <c r="R152" s="26"/>
      <c r="S152" s="26"/>
      <c r="V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</row>
    <row r="153" spans="4:71" ht="11.25"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62"/>
      <c r="O153" s="62"/>
      <c r="R153" s="26"/>
      <c r="S153" s="26"/>
      <c r="V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</row>
    <row r="154" spans="4:71" ht="11.25"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62"/>
      <c r="O154" s="62"/>
      <c r="R154" s="26"/>
      <c r="S154" s="26"/>
      <c r="V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</row>
    <row r="155" spans="4:71" ht="11.25"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62"/>
      <c r="O155" s="62"/>
      <c r="R155" s="26"/>
      <c r="S155" s="26"/>
      <c r="V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</row>
    <row r="156" spans="4:71" ht="11.25"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62"/>
      <c r="O156" s="62"/>
      <c r="R156" s="26"/>
      <c r="S156" s="26"/>
      <c r="V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</row>
    <row r="157" spans="4:71" ht="11.25"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62"/>
      <c r="O157" s="62"/>
      <c r="R157" s="26"/>
      <c r="S157" s="26"/>
      <c r="V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</row>
    <row r="158" spans="4:71" ht="11.25"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62"/>
      <c r="O158" s="62"/>
      <c r="R158" s="26"/>
      <c r="S158" s="26"/>
      <c r="V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</row>
    <row r="159" spans="4:71" ht="11.25"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62"/>
      <c r="O159" s="62"/>
      <c r="R159" s="26"/>
      <c r="S159" s="26"/>
      <c r="V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</row>
    <row r="160" spans="4:71" ht="11.25"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62"/>
      <c r="O160" s="62"/>
      <c r="R160" s="26"/>
      <c r="S160" s="26"/>
      <c r="V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</row>
    <row r="161" spans="4:71" ht="11.25"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62"/>
      <c r="O161" s="62"/>
      <c r="R161" s="26"/>
      <c r="S161" s="26"/>
      <c r="V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</row>
    <row r="162" spans="4:71" ht="11.25"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62"/>
      <c r="O162" s="62"/>
      <c r="R162" s="26"/>
      <c r="S162" s="26"/>
      <c r="V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</row>
    <row r="163" spans="4:71" ht="11.25"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62"/>
      <c r="O163" s="62"/>
      <c r="R163" s="26"/>
      <c r="S163" s="26"/>
      <c r="V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</row>
    <row r="164" spans="4:71" ht="11.25"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62"/>
      <c r="O164" s="62"/>
      <c r="R164" s="26"/>
      <c r="S164" s="26"/>
      <c r="V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</row>
    <row r="165" spans="4:71" ht="11.25"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62"/>
      <c r="O165" s="62"/>
      <c r="R165" s="26"/>
      <c r="S165" s="26"/>
      <c r="V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</row>
    <row r="166" spans="4:71" ht="11.25"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62"/>
      <c r="O166" s="62"/>
      <c r="R166" s="26"/>
      <c r="S166" s="26"/>
      <c r="V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</row>
    <row r="167" spans="4:71" ht="11.25"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62"/>
      <c r="O167" s="62"/>
      <c r="R167" s="26"/>
      <c r="S167" s="26"/>
      <c r="V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</row>
    <row r="168" spans="4:71" ht="11.25"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62"/>
      <c r="O168" s="62"/>
      <c r="R168" s="26"/>
      <c r="S168" s="26"/>
      <c r="V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</row>
    <row r="169" spans="4:71" ht="11.25"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62"/>
      <c r="O169" s="62"/>
      <c r="R169" s="26"/>
      <c r="S169" s="26"/>
      <c r="V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</row>
    <row r="170" spans="4:71" ht="11.25"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62"/>
      <c r="O170" s="62"/>
      <c r="R170" s="26"/>
      <c r="S170" s="26"/>
      <c r="V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</row>
    <row r="171" spans="4:71" ht="11.25"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62"/>
      <c r="O171" s="62"/>
      <c r="R171" s="26"/>
      <c r="S171" s="26"/>
      <c r="V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</row>
    <row r="172" spans="4:71" ht="11.25"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62"/>
      <c r="O172" s="62"/>
      <c r="R172" s="26"/>
      <c r="S172" s="26"/>
      <c r="V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</row>
    <row r="173" spans="4:71" ht="11.25"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62"/>
      <c r="O173" s="62"/>
      <c r="R173" s="26"/>
      <c r="S173" s="26"/>
      <c r="V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</row>
    <row r="174" spans="4:71" ht="11.25"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62"/>
      <c r="O174" s="62"/>
      <c r="R174" s="26"/>
      <c r="S174" s="26"/>
      <c r="V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</row>
    <row r="175" spans="4:71" ht="11.25"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62"/>
      <c r="O175" s="62"/>
      <c r="R175" s="26"/>
      <c r="S175" s="26"/>
      <c r="V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</row>
    <row r="176" spans="4:71" ht="11.25"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62"/>
      <c r="O176" s="62"/>
      <c r="R176" s="26"/>
      <c r="S176" s="26"/>
      <c r="V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</row>
    <row r="177" spans="4:71" ht="11.25"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62"/>
      <c r="O177" s="62"/>
      <c r="R177" s="26"/>
      <c r="S177" s="26"/>
      <c r="V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</row>
    <row r="178" spans="4:71" ht="11.25"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62"/>
      <c r="O178" s="62"/>
      <c r="R178" s="26"/>
      <c r="S178" s="26"/>
      <c r="V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</row>
    <row r="179" spans="4:71" ht="11.25"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62"/>
      <c r="O179" s="62"/>
      <c r="R179" s="26"/>
      <c r="S179" s="26"/>
      <c r="V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</row>
    <row r="180" spans="4:71" ht="11.25"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62"/>
      <c r="O180" s="62"/>
      <c r="R180" s="26"/>
      <c r="S180" s="26"/>
      <c r="V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</row>
    <row r="181" spans="4:71" ht="11.25"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62"/>
      <c r="O181" s="62"/>
      <c r="R181" s="26"/>
      <c r="S181" s="26"/>
      <c r="V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</row>
    <row r="182" spans="4:71" ht="11.25"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62"/>
      <c r="O182" s="62"/>
      <c r="R182" s="26"/>
      <c r="S182" s="26"/>
      <c r="V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</row>
    <row r="183" spans="4:71" ht="11.25"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62"/>
      <c r="O183" s="62"/>
      <c r="R183" s="26"/>
      <c r="S183" s="26"/>
      <c r="V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</row>
    <row r="184" spans="4:71" ht="11.25"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62"/>
      <c r="O184" s="62"/>
      <c r="R184" s="26"/>
      <c r="S184" s="26"/>
      <c r="V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</row>
    <row r="185" spans="4:71" ht="11.25"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62"/>
      <c r="O185" s="62"/>
      <c r="R185" s="26"/>
      <c r="S185" s="26"/>
      <c r="V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</row>
    <row r="186" spans="4:71" ht="11.25"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62"/>
      <c r="O186" s="62"/>
      <c r="R186" s="26"/>
      <c r="S186" s="26"/>
      <c r="V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</row>
    <row r="187" spans="4:71" ht="11.25"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62"/>
      <c r="O187" s="62"/>
      <c r="R187" s="26"/>
      <c r="S187" s="26"/>
      <c r="V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</row>
    <row r="188" spans="4:71" ht="11.25"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62"/>
      <c r="O188" s="62"/>
      <c r="R188" s="26"/>
      <c r="S188" s="26"/>
      <c r="V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</row>
    <row r="189" spans="4:71" ht="11.25"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62"/>
      <c r="O189" s="62"/>
      <c r="R189" s="26"/>
      <c r="S189" s="26"/>
      <c r="V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</row>
    <row r="190" spans="4:71" ht="11.25"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62"/>
      <c r="O190" s="62"/>
      <c r="R190" s="26"/>
      <c r="S190" s="26"/>
      <c r="V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</row>
    <row r="191" spans="4:71" ht="11.25"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62"/>
      <c r="O191" s="62"/>
      <c r="R191" s="26"/>
      <c r="S191" s="26"/>
      <c r="V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</row>
    <row r="192" spans="4:71" ht="11.25"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62"/>
      <c r="O192" s="62"/>
      <c r="R192" s="26"/>
      <c r="S192" s="26"/>
      <c r="V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</row>
    <row r="193" spans="4:71" ht="11.25"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62"/>
      <c r="O193" s="62"/>
      <c r="R193" s="26"/>
      <c r="S193" s="26"/>
      <c r="V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</row>
    <row r="194" spans="4:71" ht="11.25"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62"/>
      <c r="O194" s="62"/>
      <c r="R194" s="26"/>
      <c r="S194" s="26"/>
      <c r="V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</row>
    <row r="195" spans="4:71" ht="11.25"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62"/>
      <c r="O195" s="62"/>
      <c r="R195" s="26"/>
      <c r="S195" s="26"/>
      <c r="V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</row>
    <row r="196" spans="4:71" ht="11.25"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62"/>
      <c r="O196" s="62"/>
      <c r="R196" s="26"/>
      <c r="S196" s="26"/>
      <c r="V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</row>
    <row r="197" spans="4:71" ht="11.25"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62"/>
      <c r="O197" s="62"/>
      <c r="R197" s="26"/>
      <c r="S197" s="26"/>
      <c r="V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</row>
  </sheetData>
  <printOptions/>
  <pageMargins left="0.5905511811023623" right="0.51" top="0.5905511811023623" bottom="0.6" header="0.1968503937007874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m096095</cp:lastModifiedBy>
  <cp:lastPrinted>2006-03-08T02:19:34Z</cp:lastPrinted>
  <dcterms:created xsi:type="dcterms:W3CDTF">2002-01-24T08:06:17Z</dcterms:created>
  <dcterms:modified xsi:type="dcterms:W3CDTF">2006-03-08T02:22:14Z</dcterms:modified>
  <cp:category/>
  <cp:version/>
  <cp:contentType/>
  <cp:contentStatus/>
</cp:coreProperties>
</file>