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468" windowHeight="3768" activeTab="0"/>
  </bookViews>
  <sheets>
    <sheet name="もくじ" sheetId="1" r:id="rId1"/>
    <sheet name="13.1" sheetId="2" r:id="rId2"/>
    <sheet name="13.2" sheetId="3" r:id="rId3"/>
    <sheet name="13.3" sheetId="4" r:id="rId4"/>
    <sheet name="13.4" sheetId="5" r:id="rId5"/>
    <sheet name="13.5" sheetId="6" r:id="rId6"/>
    <sheet name="13.6.1" sheetId="7" r:id="rId7"/>
    <sheet name="13.6.2-7" sheetId="8" r:id="rId8"/>
    <sheet name="13.7" sheetId="9" r:id="rId9"/>
    <sheet name="13.8" sheetId="10" r:id="rId10"/>
    <sheet name="13.9" sheetId="11" r:id="rId11"/>
  </sheets>
  <externalReferences>
    <externalReference r:id="rId14"/>
  </externalReferences>
  <definedNames>
    <definedName name="_xlnm.Print_Area" localSheetId="1">'13.1'!$A$1:$H$37</definedName>
    <definedName name="_xlnm.Print_Area" localSheetId="2">'13.2'!#REF!</definedName>
    <definedName name="_xlnm.Print_Area" localSheetId="3">'13.3'!#REF!</definedName>
    <definedName name="_xlnm.Print_Area" localSheetId="4">'13.4'!#REF!</definedName>
    <definedName name="_xlnm.Print_Area" localSheetId="5">'13.5'!#REF!</definedName>
    <definedName name="_xlnm.Print_Area" localSheetId="6">'13.6.1'!#REF!</definedName>
    <definedName name="_xlnm.Print_Area" localSheetId="7">'13.6.2-7'!#REF!</definedName>
    <definedName name="_xlnm.Print_Area" localSheetId="8">'13.7'!#REF!</definedName>
    <definedName name="_xlnm.Print_Area" localSheetId="9">'13.8'!#REF!</definedName>
    <definedName name="_xlnm.Print_Area" localSheetId="10">'13.9'!#REF!</definedName>
  </definedNames>
  <calcPr fullCalcOnLoad="1"/>
</workbook>
</file>

<file path=xl/sharedStrings.xml><?xml version="1.0" encoding="utf-8"?>
<sst xmlns="http://schemas.openxmlformats.org/spreadsheetml/2006/main" count="905" uniqueCount="498">
  <si>
    <t xml:space="preserve"> </t>
  </si>
  <si>
    <t>区分</t>
  </si>
  <si>
    <t>発電所数</t>
  </si>
  <si>
    <t>認可出力</t>
  </si>
  <si>
    <t>最大出力</t>
  </si>
  <si>
    <t>常時出力</t>
  </si>
  <si>
    <t>水力発電</t>
  </si>
  <si>
    <t>火力(汽力)発電</t>
  </si>
  <si>
    <t>　電気事業用</t>
  </si>
  <si>
    <t>　(関西電力(株))</t>
  </si>
  <si>
    <t>　　羽束川発電所</t>
  </si>
  <si>
    <t>　　尼崎第三発電所</t>
  </si>
  <si>
    <t>　　市川発電所</t>
  </si>
  <si>
    <t>　　尼崎東発電所</t>
  </si>
  <si>
    <t>　　南小田第一発電所　</t>
  </si>
  <si>
    <t>　　高砂発電所</t>
  </si>
  <si>
    <t>　　南小田第二発電所　</t>
  </si>
  <si>
    <t>　　姫路第一発電所</t>
  </si>
  <si>
    <t>　　野尻発電所</t>
  </si>
  <si>
    <t>　　姫路第二発電所</t>
  </si>
  <si>
    <t>　　上野発電所</t>
  </si>
  <si>
    <t>　　相生発電所</t>
  </si>
  <si>
    <t>　　草木発電所</t>
  </si>
  <si>
    <t>　　赤穂発電所</t>
  </si>
  <si>
    <t>　　安積発電所</t>
  </si>
  <si>
    <t>　(電源開発(株))</t>
  </si>
  <si>
    <t>　　神野発電所</t>
  </si>
  <si>
    <t>　　高砂火力発電所</t>
  </si>
  <si>
    <t>　　千種発電所</t>
  </si>
  <si>
    <t>　(尼崎ユーティリティサービス(株))</t>
  </si>
  <si>
    <t>　　横行発電所</t>
  </si>
  <si>
    <t>　　阿瀬発電所</t>
  </si>
  <si>
    <t>　自家用</t>
  </si>
  <si>
    <t>　　石井発電所</t>
  </si>
  <si>
    <t>　　岸田川発電所</t>
  </si>
  <si>
    <t>火力(ガスタービン)発電</t>
  </si>
  <si>
    <t>　　岩中発電所</t>
  </si>
  <si>
    <t>　　矢田川発電所</t>
  </si>
  <si>
    <t>　　奥多々良木発電所</t>
  </si>
  <si>
    <t>　　東灘ガスタービン発電所</t>
  </si>
  <si>
    <t>　　大河内発電所</t>
  </si>
  <si>
    <t>　(兵庫県営)</t>
  </si>
  <si>
    <t>　　原発電所</t>
  </si>
  <si>
    <t>火力(内燃力)発電</t>
  </si>
  <si>
    <t>新エネ(燃料電池)発電</t>
  </si>
  <si>
    <t>新エネ(太陽光)発電</t>
  </si>
  <si>
    <t xml:space="preserve">    2 ガスタービン発電自家用には炉頂圧発電を含む。</t>
  </si>
  <si>
    <t>汽力:自家用事業用</t>
  </si>
  <si>
    <t xml:space="preserve">    3 汽力発電にはコンバインド発電を含む。</t>
  </si>
  <si>
    <t>事業用:関電:電源開発</t>
  </si>
  <si>
    <t>水力:自家用事業用</t>
  </si>
  <si>
    <t>ｶﾞｽﾀｰﾋﾞﾝ:自家用事業用</t>
  </si>
  <si>
    <t>事業用:関電:兵庫県</t>
  </si>
  <si>
    <t>(注)1 火力と新エネは出力1000KW以上について記載。</t>
  </si>
  <si>
    <t>13.1  発電所・発電出力&lt;平成13年3月末現在&gt;</t>
  </si>
  <si>
    <t>(単位：KW)近畿経済産業局  調</t>
  </si>
  <si>
    <t>13 電気・ガス・水道</t>
  </si>
  <si>
    <t>13.1 発電所・発電量＜平成１３年３月末現在＞</t>
  </si>
  <si>
    <t>13.2 電力需要状況</t>
  </si>
  <si>
    <t>13.2.1 契約口数</t>
  </si>
  <si>
    <t>13.2.2 契約ＫＷ数</t>
  </si>
  <si>
    <t>13.2.3 販売電力量（＝使用電力量）</t>
  </si>
  <si>
    <t>13.3 電灯需要状況</t>
  </si>
  <si>
    <t>13.3.1 契約口数</t>
  </si>
  <si>
    <t>13.3.2 契約ＫＶＡ数</t>
  </si>
  <si>
    <t>13.3.3 販売電力量（＝使用電力量）</t>
  </si>
  <si>
    <t>13.4 産業別電力需要状況</t>
  </si>
  <si>
    <t>13.5 水道施設</t>
  </si>
  <si>
    <t>13.6 下水道用施設</t>
  </si>
  <si>
    <t>13.6.1 公共下水道</t>
  </si>
  <si>
    <t>13.6.2 流域下水道（猪名川流域下水道）</t>
  </si>
  <si>
    <t>13.6.3 流域下水道（武庫川下流流域下水道）</t>
  </si>
  <si>
    <t>13.6.4 流域下水道（武庫川上流流域下水道）</t>
  </si>
  <si>
    <t>13.6.5 流域下水道（加古川下流流域下水道）</t>
  </si>
  <si>
    <t>13.6.6 流域下水道（加古川上流流域下水道）</t>
  </si>
  <si>
    <t>13.6.7 流域下水道（揖保川流域下水道）</t>
  </si>
  <si>
    <t>13.7 水道用水供給事業＜平成１３年３月末現在＞</t>
  </si>
  <si>
    <t>13.8 ＬＰガス消費状況</t>
  </si>
  <si>
    <t>13.9 都市ガスの生産・消費状況</t>
  </si>
  <si>
    <t>13.2  電力需要状況</t>
  </si>
  <si>
    <t>13.2.1  契約口数</t>
  </si>
  <si>
    <t>総数</t>
  </si>
  <si>
    <t>神戸市</t>
  </si>
  <si>
    <t>姫路市</t>
  </si>
  <si>
    <t>尼崎市</t>
  </si>
  <si>
    <t>西宮市</t>
  </si>
  <si>
    <t>明石市</t>
  </si>
  <si>
    <t>その他の</t>
  </si>
  <si>
    <t>市町</t>
  </si>
  <si>
    <t>平成5年3月末</t>
  </si>
  <si>
    <t>平成6年3月末</t>
  </si>
  <si>
    <t>平成8年3月末</t>
  </si>
  <si>
    <t>平成9年3月末</t>
  </si>
  <si>
    <t>　　10年3月末</t>
  </si>
  <si>
    <t>　　11年3月末</t>
  </si>
  <si>
    <t>　　12年3月末</t>
  </si>
  <si>
    <t>　　13年3月末</t>
  </si>
  <si>
    <t xml:space="preserve"> </t>
  </si>
  <si>
    <t>業務用電力</t>
  </si>
  <si>
    <t>小口電力</t>
  </si>
  <si>
    <t>　　低圧電力</t>
  </si>
  <si>
    <t>　　高圧電力Ａ</t>
  </si>
  <si>
    <t>特定規模需要</t>
  </si>
  <si>
    <t>その他電力</t>
  </si>
  <si>
    <t>総計</t>
  </si>
  <si>
    <t>13.2.2契約KW数</t>
  </si>
  <si>
    <t>平成9年3月末</t>
  </si>
  <si>
    <t>平成9年3月末</t>
  </si>
  <si>
    <t>　　13年3月末</t>
  </si>
  <si>
    <t xml:space="preserve"> </t>
  </si>
  <si>
    <t>特定規模需要</t>
  </si>
  <si>
    <t>その他電力</t>
  </si>
  <si>
    <t>13.2.3販売電力量（＝使用電力量）</t>
  </si>
  <si>
    <t>平成5年度</t>
  </si>
  <si>
    <t>平成7年度</t>
  </si>
  <si>
    <t>平成8年度</t>
  </si>
  <si>
    <t>　　9年度</t>
  </si>
  <si>
    <t>　　10年度</t>
  </si>
  <si>
    <t>　　11年度</t>
  </si>
  <si>
    <t>　　12年度</t>
  </si>
  <si>
    <t>平成8年度</t>
  </si>
  <si>
    <t>13.3  電灯需要状況</t>
  </si>
  <si>
    <t>13.3.1契約口数</t>
  </si>
  <si>
    <t>定額電灯</t>
  </si>
  <si>
    <t>従量電灯</t>
  </si>
  <si>
    <t>大口電灯</t>
  </si>
  <si>
    <t>時間帯別電灯</t>
  </si>
  <si>
    <t>臨時電灯</t>
  </si>
  <si>
    <t>関西電力(株)神戸支店　調</t>
  </si>
  <si>
    <t>13.3.2契約KVA数</t>
  </si>
  <si>
    <t>(単位：KVA)</t>
  </si>
  <si>
    <t>13.3.3販売電力量（＝使用電力量）</t>
  </si>
  <si>
    <t>(単位：千KWh)</t>
  </si>
  <si>
    <t>13.4  産業別電力需要状況</t>
  </si>
  <si>
    <t>平成10年度</t>
  </si>
  <si>
    <t>平成11年度</t>
  </si>
  <si>
    <t>平成12年度</t>
  </si>
  <si>
    <t>需要数(口)</t>
  </si>
  <si>
    <t>契約電力(KW)</t>
  </si>
  <si>
    <t>使用量(千KWH)</t>
  </si>
  <si>
    <t>使用量(千KWh)</t>
  </si>
  <si>
    <t>農業</t>
  </si>
  <si>
    <t>林業・狩猟業</t>
  </si>
  <si>
    <t>漁業・水産養殖業</t>
  </si>
  <si>
    <t>鉱業</t>
  </si>
  <si>
    <t>建設業</t>
  </si>
  <si>
    <t>製造業</t>
  </si>
  <si>
    <t>　食料品</t>
  </si>
  <si>
    <t>　繊維品</t>
  </si>
  <si>
    <t>　パルプ・紙・紙加工品</t>
  </si>
  <si>
    <t>　化学工業</t>
  </si>
  <si>
    <t>　石油製品・石炭製品</t>
  </si>
  <si>
    <t>　ゴム製品</t>
  </si>
  <si>
    <t>　窯業・土石製品</t>
  </si>
  <si>
    <t>　鉄鋼</t>
  </si>
  <si>
    <t>　非鉄金属</t>
  </si>
  <si>
    <t>　機械</t>
  </si>
  <si>
    <t>　その他</t>
  </si>
  <si>
    <t>運輸・通信業</t>
  </si>
  <si>
    <t>　ＪＲ</t>
  </si>
  <si>
    <t>　民・公営鉄道</t>
  </si>
  <si>
    <t>　通信</t>
  </si>
  <si>
    <t>　その他の運輸・通信業</t>
  </si>
  <si>
    <t>ガス・水道業</t>
  </si>
  <si>
    <t>　ガス</t>
  </si>
  <si>
    <t>　水道業</t>
  </si>
  <si>
    <t>　その他の産業</t>
  </si>
  <si>
    <t>関西電力(株)神戸支店  調</t>
  </si>
  <si>
    <t>(注)1 需要数・契約電力は各年度末現在である。</t>
  </si>
  <si>
    <t xml:space="preserve">    2 契約500KW以上の需要状況である。</t>
  </si>
  <si>
    <t xml:space="preserve">    3 木材・木製品はその他製造業に含む。</t>
  </si>
  <si>
    <t>13.5  水道施設</t>
  </si>
  <si>
    <t>(単位：人)県生活衛生課  調</t>
  </si>
  <si>
    <t>地域順</t>
  </si>
  <si>
    <t>推計人口</t>
  </si>
  <si>
    <t>上水道</t>
  </si>
  <si>
    <t>簡易水道</t>
  </si>
  <si>
    <t>専用水道</t>
  </si>
  <si>
    <t>合計</t>
  </si>
  <si>
    <t>普及率(%)</t>
  </si>
  <si>
    <t>区域外</t>
  </si>
  <si>
    <t>特設水道</t>
  </si>
  <si>
    <t>個所</t>
  </si>
  <si>
    <t>給水人口</t>
  </si>
  <si>
    <t>給水</t>
  </si>
  <si>
    <t>個所数</t>
  </si>
  <si>
    <t>数</t>
  </si>
  <si>
    <t>人口</t>
  </si>
  <si>
    <t>　  5年3月末</t>
  </si>
  <si>
    <t xml:space="preserve"> 　10年3月末</t>
  </si>
  <si>
    <t xml:space="preserve"> 　11年3月末</t>
  </si>
  <si>
    <t xml:space="preserve"> 　12年3月末</t>
  </si>
  <si>
    <t xml:space="preserve"> 　13年3月末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</si>
  <si>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</si>
  <si>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</si>
  <si>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</si>
  <si>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</si>
  <si>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</si>
  <si>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</si>
  <si>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</si>
  <si>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</si>
  <si>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</si>
  <si>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神戸市　　</t>
  </si>
  <si>
    <t>龍野市　</t>
  </si>
  <si>
    <t>大屋町　</t>
  </si>
  <si>
    <t>関宮町　</t>
  </si>
  <si>
    <t>生野町　</t>
  </si>
  <si>
    <t>和田山町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</si>
  <si>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</si>
  <si>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</si>
  <si>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</si>
  <si>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</si>
  <si>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</si>
  <si>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</si>
  <si>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</si>
  <si>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</si>
  <si>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</si>
  <si>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</si>
  <si>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</si>
  <si>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五色町　</t>
  </si>
  <si>
    <t>東浦町　</t>
  </si>
  <si>
    <t>緑町　</t>
  </si>
  <si>
    <t>西淡町　</t>
  </si>
  <si>
    <t>三原町　</t>
  </si>
  <si>
    <t>南淡町　</t>
  </si>
  <si>
    <t>(注)1 専用水道の給水人口葉「自己水源のみによる専用水道」の給水人口である。</t>
  </si>
  <si>
    <t xml:space="preserve">    2 区域外給水人口とは他の行政区域に給水している人口である。</t>
  </si>
  <si>
    <t xml:space="preserve">    3 相生市・揖保川町・御津町は上水道を供用しているため、個所数は相生で計上している。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</si>
  <si>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</si>
  <si>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</si>
  <si>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</si>
  <si>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</si>
  <si>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</si>
  <si>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</si>
  <si>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</si>
  <si>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</si>
  <si>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</si>
  <si>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</si>
  <si>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</si>
  <si>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</si>
  <si>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</si>
  <si>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</si>
  <si>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</si>
  <si>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</si>
  <si>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</si>
  <si>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</si>
  <si>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</si>
  <si>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</si>
  <si>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</si>
  <si>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</si>
  <si>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</si>
  <si>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</si>
  <si>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</si>
  <si>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</si>
  <si>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</si>
  <si>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</si>
  <si>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</si>
  <si>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</si>
  <si>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</si>
  <si>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</si>
  <si>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</si>
  <si>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</si>
  <si>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</si>
  <si>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</si>
  <si>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</si>
  <si>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</si>
  <si>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</si>
  <si>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</si>
  <si>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</si>
  <si>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</si>
  <si>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</si>
  <si>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</si>
  <si>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</si>
  <si>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</si>
  <si>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</si>
  <si>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</si>
  <si>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</si>
  <si>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(宍)一宮町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</si>
  <si>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</si>
  <si>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</si>
  <si>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</si>
  <si>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</si>
  <si>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</si>
  <si>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</si>
  <si>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</si>
  <si>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</si>
  <si>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</si>
  <si>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</si>
  <si>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</si>
  <si>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</si>
  <si>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</si>
  <si>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</si>
  <si>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(津)一宮町　</t>
  </si>
  <si>
    <t>加古川市</t>
  </si>
  <si>
    <t>猪名川町</t>
  </si>
  <si>
    <t>八千代町</t>
  </si>
  <si>
    <t>黒田庄町</t>
  </si>
  <si>
    <t>大河内町</t>
  </si>
  <si>
    <t>揖保川町</t>
  </si>
  <si>
    <t>三日月町</t>
  </si>
  <si>
    <t>和田山町</t>
  </si>
  <si>
    <t>13.6  下水道施設</t>
  </si>
  <si>
    <t>13.6.1公共下水道</t>
  </si>
  <si>
    <t>県水道課調</t>
  </si>
  <si>
    <t>地域別</t>
  </si>
  <si>
    <t>行政人口(A)</t>
  </si>
  <si>
    <t>処理区域</t>
  </si>
  <si>
    <t>普及率(B)/(A)</t>
  </si>
  <si>
    <t>処理場</t>
  </si>
  <si>
    <t>(千人)</t>
  </si>
  <si>
    <t>面積(ha)</t>
  </si>
  <si>
    <t>人口(B)</t>
  </si>
  <si>
    <t>(%)</t>
  </si>
  <si>
    <t>現有処理能力</t>
  </si>
  <si>
    <t>処理場数</t>
  </si>
  <si>
    <t>流域下水道</t>
  </si>
  <si>
    <t>(千m3/日)</t>
  </si>
  <si>
    <t>(か所)</t>
  </si>
  <si>
    <t>による処理(か所）</t>
  </si>
  <si>
    <t>平成８年度末</t>
  </si>
  <si>
    <t>平成９年度末</t>
  </si>
  <si>
    <t>平成10年度末</t>
  </si>
  <si>
    <t>平成11年度末</t>
  </si>
  <si>
    <t>平成12年度末</t>
  </si>
  <si>
    <t>-</t>
  </si>
  <si>
    <t>洲本市</t>
  </si>
  <si>
    <t>芦屋市</t>
  </si>
  <si>
    <t>伊丹市</t>
  </si>
  <si>
    <t>相生市</t>
  </si>
  <si>
    <t>豊岡市</t>
  </si>
  <si>
    <t>龍野市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</si>
  <si>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</si>
  <si>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</si>
  <si>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</si>
  <si>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</si>
  <si>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</si>
  <si>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</si>
  <si>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</si>
  <si>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</si>
  <si>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</si>
  <si>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</si>
  <si>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吉川町</t>
  </si>
  <si>
    <t>社町</t>
  </si>
  <si>
    <t>滝野町</t>
  </si>
  <si>
    <t>東条町</t>
  </si>
  <si>
    <t>中町</t>
  </si>
  <si>
    <t>稲美町</t>
  </si>
  <si>
    <t>播磨町</t>
  </si>
  <si>
    <t>家島町</t>
  </si>
  <si>
    <t>夢前町</t>
  </si>
  <si>
    <t>神崎町</t>
  </si>
  <si>
    <t>香寺町</t>
  </si>
  <si>
    <t>新宮町</t>
  </si>
  <si>
    <t>御津町</t>
  </si>
  <si>
    <t>太子町</t>
  </si>
  <si>
    <t>上郡町</t>
  </si>
  <si>
    <t>上月町</t>
  </si>
  <si>
    <t>南光町</t>
  </si>
  <si>
    <t>山崎町</t>
  </si>
  <si>
    <t>（宍）一宮町</t>
  </si>
  <si>
    <t>波賀町</t>
  </si>
  <si>
    <t>千種町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</si>
  <si>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</si>
  <si>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</si>
  <si>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</si>
  <si>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</si>
  <si>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</si>
  <si>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</si>
  <si>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</si>
  <si>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八鹿町</t>
  </si>
  <si>
    <t>養父町</t>
  </si>
  <si>
    <t>大屋町</t>
  </si>
  <si>
    <t>関宮町</t>
  </si>
  <si>
    <t>生野町</t>
  </si>
  <si>
    <t>山東町</t>
  </si>
  <si>
    <t>朝来町</t>
  </si>
  <si>
    <t>柏原町</t>
  </si>
  <si>
    <t>氷上町</t>
  </si>
  <si>
    <t>春日町</t>
  </si>
  <si>
    <t>山南町</t>
  </si>
  <si>
    <t>市島町</t>
  </si>
  <si>
    <t>淡路町</t>
  </si>
  <si>
    <t>五色町</t>
  </si>
  <si>
    <t>東浦町</t>
  </si>
  <si>
    <t>(注）１行政人口の総計は県人口であり、処理区域のある市町人口の和にならない。</t>
  </si>
  <si>
    <t xml:space="preserve">    2 処理面積・処理人口は、平成13年４月１日供用分を含む。</t>
  </si>
  <si>
    <t xml:space="preserve">    3 上郡町、三日月町及び新宮町の一部の処理面積・処理人口は、播磨科学公園都市分である。</t>
  </si>
  <si>
    <t>13.6.2流域下水道(猪名川流域下水道)</t>
  </si>
  <si>
    <t>計画処理区域</t>
  </si>
  <si>
    <t>処理場(原田処理場)</t>
  </si>
  <si>
    <t>処理開始</t>
  </si>
  <si>
    <t>人口(千人)</t>
  </si>
  <si>
    <t>計画処理能力(千m3/日)</t>
  </si>
  <si>
    <t>現有処理能力(千m3/日)</t>
  </si>
  <si>
    <t>平成13年3月末</t>
  </si>
  <si>
    <t>昭和44年４月</t>
  </si>
  <si>
    <t>一部供用開始</t>
  </si>
  <si>
    <t>－</t>
  </si>
  <si>
    <t>13.6.3流域下水道(続き) (武庫川下流流域下水道)</t>
  </si>
  <si>
    <t>処理場(武庫川下流浄化センター)</t>
  </si>
  <si>
    <t>平成13年3月末</t>
  </si>
  <si>
    <t>昭和51年10月</t>
  </si>
  <si>
    <t>13.6.4流域下水道(続き)(武庫川上流流域下水道)</t>
  </si>
  <si>
    <t>処理場(武庫川上流浄化センター)</t>
  </si>
  <si>
    <t>昭和60年５月</t>
  </si>
  <si>
    <t>13.6.5流域下水道(続き)(加古川下流流域下水道)</t>
  </si>
  <si>
    <t>処理場(加古川下流浄化センター)</t>
  </si>
  <si>
    <t>平成4年6月</t>
  </si>
  <si>
    <t>13.6.6流域下水道(続き)(加古川上流流域下水道)</t>
  </si>
  <si>
    <t>処理場(加古川上流浄化センター)</t>
  </si>
  <si>
    <t>平成13年3月末</t>
  </si>
  <si>
    <t>平成2年6月</t>
  </si>
  <si>
    <t>13.6.7流域下水道(続き)(揖保川流域下水道)</t>
  </si>
  <si>
    <t>処理場(揖保川浄化センター)</t>
  </si>
  <si>
    <t>昭和63年６月</t>
  </si>
  <si>
    <t>県下水道課　調</t>
  </si>
  <si>
    <t>13.7  水道用水供給事業&lt;平成13年3月末現在&gt;</t>
  </si>
  <si>
    <t>　</t>
  </si>
  <si>
    <t>県生活衛生課  調</t>
  </si>
  <si>
    <t>創設</t>
  </si>
  <si>
    <t>経営の</t>
  </si>
  <si>
    <t>実績年間</t>
  </si>
  <si>
    <t>給水量</t>
  </si>
  <si>
    <t>原水の</t>
  </si>
  <si>
    <t>浄水</t>
  </si>
  <si>
    <t>水道料</t>
  </si>
  <si>
    <t>認可年月日</t>
  </si>
  <si>
    <t>種別</t>
  </si>
  <si>
    <t>計画１日最大</t>
  </si>
  <si>
    <t>実績１日最大</t>
  </si>
  <si>
    <t>施設</t>
  </si>
  <si>
    <t>金10m3</t>
  </si>
  <si>
    <t>(千m3)</t>
  </si>
  <si>
    <t>(m3/日)</t>
  </si>
  <si>
    <t>当たり(円)</t>
  </si>
  <si>
    <t>阪神水道企業団</t>
  </si>
  <si>
    <t>昭和11年7月21日</t>
  </si>
  <si>
    <t>公営</t>
  </si>
  <si>
    <t>表流水</t>
  </si>
  <si>
    <t>急速ろ過</t>
  </si>
  <si>
    <t>その他</t>
  </si>
  <si>
    <t>市川町用水供給</t>
  </si>
  <si>
    <t>昭和44年3月31日</t>
  </si>
  <si>
    <t>浅井戸</t>
  </si>
  <si>
    <t>事　　　　　業</t>
  </si>
  <si>
    <t>兵庫県用水供給</t>
  </si>
  <si>
    <t>昭和46年3月31日</t>
  </si>
  <si>
    <t>安室ダム水道用</t>
  </si>
  <si>
    <t>昭和58年2月16日</t>
  </si>
  <si>
    <t>水供給企業団</t>
  </si>
  <si>
    <t>淡路広域水道</t>
  </si>
  <si>
    <t>昭和59年2月10日</t>
  </si>
  <si>
    <t>企　　業　　団</t>
  </si>
  <si>
    <t>(注)兵庫県用水供給事業は猪名川、東播磨、西播磨の3広域水道用水供給事業を55年１月30日に統合したもの。</t>
  </si>
  <si>
    <t>13.8  ＬＰガス消費状況</t>
  </si>
  <si>
    <t>需要戸数</t>
  </si>
  <si>
    <t>用途別消費量</t>
  </si>
  <si>
    <t>計</t>
  </si>
  <si>
    <t>家庭・業務用</t>
  </si>
  <si>
    <t>工業用</t>
  </si>
  <si>
    <t>自動車用</t>
  </si>
  <si>
    <t>都市ガス原料</t>
  </si>
  <si>
    <t>平成4年度</t>
  </si>
  <si>
    <t>　　12年度</t>
  </si>
  <si>
    <t>(単位：ｔ)兵庫県プロパンガス協会  調</t>
  </si>
  <si>
    <t>13.9  都市ガスの生産・消費状況</t>
  </si>
  <si>
    <t>生産熱量</t>
  </si>
  <si>
    <t>用途別消費熱量</t>
  </si>
  <si>
    <t>商業用</t>
  </si>
  <si>
    <t>家庭用</t>
  </si>
  <si>
    <t>　　9年</t>
  </si>
  <si>
    <t>　　10年</t>
  </si>
  <si>
    <t>　　11年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</si>
  <si>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</si>
  <si>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</si>
  <si>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</si>
  <si>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</si>
  <si>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</si>
  <si>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</si>
  <si>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</si>
  <si>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</si>
  <si>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</si>
  <si>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</si>
  <si>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</si>
  <si>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</si>
  <si>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経営主体別</t>
  </si>
  <si>
    <t>大阪ガス(株)</t>
  </si>
  <si>
    <t>洲本ガス(株)</t>
  </si>
  <si>
    <t>西脇市営ガス</t>
  </si>
  <si>
    <t>三木市営ガス</t>
  </si>
  <si>
    <t>城崎町営ガス</t>
  </si>
  <si>
    <t>(単位：百万キロカロリー)各経営体  調</t>
  </si>
  <si>
    <t>平成8年</t>
  </si>
  <si>
    <t>　　12年</t>
  </si>
  <si>
    <t>…</t>
  </si>
  <si>
    <t>篠山市営ガス</t>
  </si>
  <si>
    <t>(注)１　各年の需要戸数は12月末現在数である。</t>
  </si>
  <si>
    <t>　　２　三木市営ガスについては平成12年10月1日に大阪ガス（株）へ営業譲渡したため、9月までの数値を表章している。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</si>
</sst>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\ ##0;\-#\ ###\ ##0;&quot;－&quot;"/>
    <numFmt numFmtId="185" formatCode="#\ ###\ ##0"/>
    <numFmt numFmtId="186" formatCode="#\ ###\ ##0;\-#\ ###\ ##0;"/>
    <numFmt numFmtId="187" formatCode="#\ ###\ ##0;\-#\ ###\ ##0"/>
    <numFmt numFmtId="188" formatCode="###\ ##0"/>
    <numFmt numFmtId="189" formatCode="#\ ###\ ###"/>
    <numFmt numFmtId="190" formatCode="###\ ###"/>
    <numFmt numFmtId="191" formatCode="###\ ###.0"/>
    <numFmt numFmtId="192" formatCode="#,##0.0"/>
    <numFmt numFmtId="193" formatCode="0.0_ "/>
    <numFmt numFmtId="194" formatCode="0.0"/>
    <numFmt numFmtId="195" formatCode="###.\ ##0"/>
    <numFmt numFmtId="196" formatCode="##\ ###\ ###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9"/>
      <color indexed="10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4" xfId="0" applyFont="1" applyBorder="1" applyAlignment="1">
      <alignment/>
    </xf>
    <xf numFmtId="0" fontId="4" fillId="0" borderId="2" xfId="0" applyFont="1" applyBorder="1" applyAlignment="1" quotePrefix="1">
      <alignment horizontal="left"/>
    </xf>
    <xf numFmtId="0" fontId="4" fillId="0" borderId="3" xfId="0" applyFont="1" applyBorder="1" applyAlignment="1" quotePrefix="1">
      <alignment horizontal="left"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left"/>
    </xf>
    <xf numFmtId="184" fontId="4" fillId="0" borderId="0" xfId="0" applyNumberFormat="1" applyFont="1" applyAlignment="1">
      <alignment/>
    </xf>
    <xf numFmtId="184" fontId="4" fillId="0" borderId="4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184" fontId="4" fillId="0" borderId="2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4" fillId="0" borderId="4" xfId="0" applyNumberFormat="1" applyFont="1" applyBorder="1" applyAlignment="1" quotePrefix="1">
      <alignment horizontal="right"/>
    </xf>
    <xf numFmtId="184" fontId="4" fillId="0" borderId="3" xfId="0" applyNumberFormat="1" applyFont="1" applyBorder="1" applyAlignment="1">
      <alignment/>
    </xf>
    <xf numFmtId="185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4" fontId="8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4" fillId="0" borderId="0" xfId="0" applyNumberFormat="1" applyFont="1" applyAlignment="1" quotePrefix="1">
      <alignment horizontal="left"/>
    </xf>
    <xf numFmtId="188" fontId="4" fillId="0" borderId="5" xfId="0" applyNumberFormat="1" applyFont="1" applyBorder="1" applyAlignment="1">
      <alignment/>
    </xf>
    <xf numFmtId="188" fontId="4" fillId="0" borderId="6" xfId="0" applyNumberFormat="1" applyFont="1" applyBorder="1" applyAlignment="1">
      <alignment/>
    </xf>
    <xf numFmtId="188" fontId="4" fillId="0" borderId="1" xfId="0" applyNumberFormat="1" applyFont="1" applyBorder="1" applyAlignment="1">
      <alignment/>
    </xf>
    <xf numFmtId="188" fontId="4" fillId="0" borderId="2" xfId="0" applyNumberFormat="1" applyFont="1" applyBorder="1" applyAlignment="1">
      <alignment/>
    </xf>
    <xf numFmtId="188" fontId="4" fillId="0" borderId="0" xfId="0" applyNumberFormat="1" applyFont="1" applyAlignment="1">
      <alignment horizontal="left"/>
    </xf>
    <xf numFmtId="188" fontId="4" fillId="0" borderId="3" xfId="0" applyNumberFormat="1" applyFont="1" applyBorder="1" applyAlignment="1">
      <alignment/>
    </xf>
    <xf numFmtId="184" fontId="4" fillId="0" borderId="0" xfId="0" applyNumberFormat="1" applyFont="1" applyAlignment="1">
      <alignment horizontal="left"/>
    </xf>
    <xf numFmtId="184" fontId="4" fillId="0" borderId="5" xfId="0" applyNumberFormat="1" applyFont="1" applyBorder="1" applyAlignment="1">
      <alignment/>
    </xf>
    <xf numFmtId="184" fontId="4" fillId="0" borderId="6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184" fontId="4" fillId="0" borderId="2" xfId="0" applyNumberFormat="1" applyFont="1" applyBorder="1" applyAlignment="1">
      <alignment/>
    </xf>
    <xf numFmtId="184" fontId="4" fillId="0" borderId="3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 quotePrefix="1">
      <alignment horizontal="left"/>
    </xf>
    <xf numFmtId="185" fontId="4" fillId="0" borderId="3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5" fontId="4" fillId="0" borderId="0" xfId="0" applyNumberFormat="1" applyFont="1" applyAlignment="1">
      <alignment horizontal="left"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5" xfId="0" applyNumberFormat="1" applyFont="1" applyBorder="1" applyAlignment="1">
      <alignment/>
    </xf>
    <xf numFmtId="185" fontId="4" fillId="0" borderId="6" xfId="0" applyNumberFormat="1" applyFont="1" applyBorder="1" applyAlignment="1">
      <alignment/>
    </xf>
    <xf numFmtId="185" fontId="4" fillId="0" borderId="1" xfId="0" applyNumberFormat="1" applyFont="1" applyBorder="1" applyAlignment="1">
      <alignment/>
    </xf>
    <xf numFmtId="185" fontId="4" fillId="0" borderId="2" xfId="0" applyNumberFormat="1" applyFont="1" applyBorder="1" applyAlignment="1">
      <alignment/>
    </xf>
    <xf numFmtId="185" fontId="4" fillId="0" borderId="0" xfId="0" applyNumberFormat="1" applyFont="1" applyAlignment="1" quotePrefix="1">
      <alignment horizontal="left"/>
    </xf>
    <xf numFmtId="0" fontId="5" fillId="0" borderId="0" xfId="0" applyFont="1" applyAlignment="1">
      <alignment/>
    </xf>
    <xf numFmtId="189" fontId="4" fillId="0" borderId="0" xfId="0" applyNumberFormat="1" applyFont="1" applyAlignment="1">
      <alignment/>
    </xf>
    <xf numFmtId="0" fontId="4" fillId="0" borderId="0" xfId="0" applyFont="1" applyAlignment="1">
      <alignment/>
    </xf>
    <xf numFmtId="189" fontId="4" fillId="0" borderId="0" xfId="0" applyNumberFormat="1" applyFont="1" applyAlignment="1" quotePrefix="1">
      <alignment horizontal="right"/>
    </xf>
    <xf numFmtId="0" fontId="4" fillId="0" borderId="5" xfId="0" applyFont="1" applyBorder="1" applyAlignment="1">
      <alignment/>
    </xf>
    <xf numFmtId="189" fontId="4" fillId="0" borderId="6" xfId="0" applyNumberFormat="1" applyFont="1" applyBorder="1" applyAlignment="1">
      <alignment/>
    </xf>
    <xf numFmtId="0" fontId="4" fillId="0" borderId="1" xfId="0" applyFont="1" applyBorder="1" applyAlignment="1">
      <alignment/>
    </xf>
    <xf numFmtId="189" fontId="4" fillId="0" borderId="2" xfId="0" applyNumberFormat="1" applyFont="1" applyBorder="1" applyAlignment="1">
      <alignment/>
    </xf>
    <xf numFmtId="0" fontId="4" fillId="0" borderId="0" xfId="0" applyFont="1" applyAlignment="1">
      <alignment horizontal="left"/>
    </xf>
    <xf numFmtId="189" fontId="4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189" fontId="4" fillId="0" borderId="0" xfId="0" applyNumberFormat="1" applyFont="1" applyBorder="1" applyAlignment="1">
      <alignment/>
    </xf>
    <xf numFmtId="189" fontId="4" fillId="0" borderId="1" xfId="0" applyNumberFormat="1" applyFont="1" applyBorder="1" applyAlignment="1">
      <alignment/>
    </xf>
    <xf numFmtId="189" fontId="5" fillId="0" borderId="0" xfId="0" applyNumberFormat="1" applyFont="1" applyAlignment="1" quotePrefix="1">
      <alignment horizontal="left"/>
    </xf>
    <xf numFmtId="189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9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4" fillId="0" borderId="0" xfId="0" applyNumberFormat="1" applyFont="1" applyAlignment="1" quotePrefix="1">
      <alignment horizontal="right"/>
    </xf>
    <xf numFmtId="0" fontId="4" fillId="0" borderId="5" xfId="0" applyFont="1" applyBorder="1" applyAlignment="1">
      <alignment/>
    </xf>
    <xf numFmtId="184" fontId="4" fillId="0" borderId="7" xfId="0" applyNumberFormat="1" applyFont="1" applyBorder="1" applyAlignment="1" quotePrefix="1">
      <alignment horizontal="left"/>
    </xf>
    <xf numFmtId="184" fontId="4" fillId="0" borderId="8" xfId="0" applyNumberFormat="1" applyFont="1" applyBorder="1" applyAlignment="1">
      <alignment/>
    </xf>
    <xf numFmtId="184" fontId="4" fillId="0" borderId="2" xfId="0" applyNumberFormat="1" applyFont="1" applyBorder="1" applyAlignment="1" quotePrefix="1">
      <alignment horizontal="left"/>
    </xf>
    <xf numFmtId="0" fontId="9" fillId="0" borderId="0" xfId="0" applyFont="1" applyAlignment="1">
      <alignment/>
    </xf>
    <xf numFmtId="189" fontId="5" fillId="0" borderId="0" xfId="0" applyNumberFormat="1" applyFont="1" applyFill="1" applyAlignment="1" quotePrefix="1">
      <alignment horizontal="left"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2" fontId="0" fillId="0" borderId="0" xfId="0" applyNumberFormat="1" applyAlignment="1">
      <alignment/>
    </xf>
    <xf numFmtId="0" fontId="4" fillId="0" borderId="5" xfId="0" applyFont="1" applyFill="1" applyBorder="1" applyAlignment="1">
      <alignment/>
    </xf>
    <xf numFmtId="184" fontId="4" fillId="0" borderId="6" xfId="0" applyNumberFormat="1" applyFont="1" applyBorder="1" applyAlignment="1">
      <alignment/>
    </xf>
    <xf numFmtId="184" fontId="4" fillId="0" borderId="7" xfId="0" applyNumberFormat="1" applyFont="1" applyBorder="1" applyAlignment="1">
      <alignment/>
    </xf>
    <xf numFmtId="2" fontId="4" fillId="0" borderId="6" xfId="0" applyNumberFormat="1" applyFont="1" applyBorder="1" applyAlignment="1" quotePrefix="1">
      <alignment horizontal="left"/>
    </xf>
    <xf numFmtId="2" fontId="4" fillId="0" borderId="3" xfId="0" applyNumberFormat="1" applyFont="1" applyBorder="1" applyAlignment="1" quotePrefix="1">
      <alignment/>
    </xf>
    <xf numFmtId="0" fontId="4" fillId="0" borderId="1" xfId="0" applyFont="1" applyFill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0" xfId="0" applyFont="1" applyFill="1" applyAlignment="1" quotePrefix="1">
      <alignment horizontal="left"/>
    </xf>
    <xf numFmtId="184" fontId="4" fillId="0" borderId="0" xfId="0" applyNumberFormat="1" applyFont="1" applyAlignment="1">
      <alignment horizontal="right"/>
    </xf>
    <xf numFmtId="0" fontId="4" fillId="0" borderId="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8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84" fontId="4" fillId="0" borderId="3" xfId="0" applyNumberFormat="1" applyFont="1" applyFill="1" applyBorder="1" applyAlignment="1">
      <alignment/>
    </xf>
    <xf numFmtId="18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90" fontId="5" fillId="0" borderId="0" xfId="0" applyNumberFormat="1" applyFont="1" applyAlignment="1" quotePrefix="1">
      <alignment horizontal="left"/>
    </xf>
    <xf numFmtId="191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90" fontId="4" fillId="0" borderId="7" xfId="0" applyNumberFormat="1" applyFont="1" applyBorder="1" applyAlignment="1" quotePrefix="1">
      <alignment horizontal="left"/>
    </xf>
    <xf numFmtId="191" fontId="4" fillId="0" borderId="8" xfId="0" applyNumberFormat="1" applyFont="1" applyBorder="1" applyAlignment="1">
      <alignment/>
    </xf>
    <xf numFmtId="191" fontId="4" fillId="0" borderId="7" xfId="0" applyNumberFormat="1" applyFont="1" applyBorder="1" applyAlignment="1" quotePrefix="1">
      <alignment horizontal="left"/>
    </xf>
    <xf numFmtId="190" fontId="4" fillId="0" borderId="8" xfId="0" applyNumberFormat="1" applyFont="1" applyBorder="1" applyAlignment="1">
      <alignment/>
    </xf>
    <xf numFmtId="191" fontId="4" fillId="0" borderId="3" xfId="0" applyNumberFormat="1" applyFont="1" applyBorder="1" applyAlignment="1">
      <alignment/>
    </xf>
    <xf numFmtId="190" fontId="4" fillId="0" borderId="3" xfId="0" applyNumberFormat="1" applyFont="1" applyBorder="1" applyAlignment="1">
      <alignment/>
    </xf>
    <xf numFmtId="191" fontId="4" fillId="0" borderId="2" xfId="0" applyNumberFormat="1" applyFont="1" applyBorder="1" applyAlignment="1">
      <alignment/>
    </xf>
    <xf numFmtId="190" fontId="4" fillId="0" borderId="2" xfId="0" applyNumberFormat="1" applyFont="1" applyBorder="1" applyAlignment="1">
      <alignment/>
    </xf>
    <xf numFmtId="191" fontId="4" fillId="0" borderId="2" xfId="0" applyNumberFormat="1" applyFont="1" applyBorder="1" applyAlignment="1" quotePrefix="1">
      <alignment horizontal="left"/>
    </xf>
    <xf numFmtId="191" fontId="4" fillId="0" borderId="3" xfId="0" applyNumberFormat="1" applyFont="1" applyFill="1" applyBorder="1" applyAlignment="1">
      <alignment/>
    </xf>
    <xf numFmtId="190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/>
    </xf>
    <xf numFmtId="191" fontId="4" fillId="0" borderId="0" xfId="0" applyNumberFormat="1" applyFont="1" applyFill="1" applyBorder="1" applyAlignment="1">
      <alignment/>
    </xf>
    <xf numFmtId="190" fontId="4" fillId="0" borderId="0" xfId="0" applyNumberFormat="1" applyFont="1" applyFill="1" applyAlignment="1" applyProtection="1">
      <alignment/>
      <protection locked="0"/>
    </xf>
    <xf numFmtId="0" fontId="4" fillId="0" borderId="9" xfId="0" applyFont="1" applyFill="1" applyBorder="1" applyAlignment="1" quotePrefix="1">
      <alignment horizontal="left"/>
    </xf>
    <xf numFmtId="194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horizontal="right"/>
    </xf>
    <xf numFmtId="194" fontId="4" fillId="0" borderId="0" xfId="0" applyNumberFormat="1" applyFont="1" applyFill="1" applyAlignment="1">
      <alignment horizontal="right"/>
    </xf>
    <xf numFmtId="190" fontId="4" fillId="0" borderId="0" xfId="0" applyNumberFormat="1" applyFont="1" applyFill="1" applyBorder="1" applyAlignment="1">
      <alignment/>
    </xf>
    <xf numFmtId="194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 quotePrefix="1">
      <alignment horizontal="left"/>
    </xf>
    <xf numFmtId="191" fontId="4" fillId="0" borderId="1" xfId="0" applyNumberFormat="1" applyFont="1" applyFill="1" applyBorder="1" applyAlignment="1">
      <alignment/>
    </xf>
    <xf numFmtId="190" fontId="4" fillId="0" borderId="1" xfId="0" applyNumberFormat="1" applyFont="1" applyFill="1" applyBorder="1" applyAlignment="1">
      <alignment/>
    </xf>
    <xf numFmtId="191" fontId="4" fillId="0" borderId="1" xfId="0" applyNumberFormat="1" applyFont="1" applyFill="1" applyBorder="1" applyAlignment="1">
      <alignment horizontal="right"/>
    </xf>
    <xf numFmtId="190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88" fontId="4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90" fontId="5" fillId="0" borderId="0" xfId="0" applyNumberFormat="1" applyFont="1" applyFill="1" applyAlignment="1" quotePrefix="1">
      <alignment horizontal="left"/>
    </xf>
    <xf numFmtId="0" fontId="0" fillId="0" borderId="0" xfId="0" applyFill="1" applyAlignment="1">
      <alignment/>
    </xf>
    <xf numFmtId="191" fontId="4" fillId="0" borderId="6" xfId="0" applyNumberFormat="1" applyFont="1" applyFill="1" applyBorder="1" applyAlignment="1" quotePrefix="1">
      <alignment horizontal="left"/>
    </xf>
    <xf numFmtId="190" fontId="4" fillId="0" borderId="7" xfId="0" applyNumberFormat="1" applyFont="1" applyFill="1" applyBorder="1" applyAlignment="1" quotePrefix="1">
      <alignment horizontal="left"/>
    </xf>
    <xf numFmtId="191" fontId="4" fillId="0" borderId="8" xfId="0" applyNumberFormat="1" applyFont="1" applyFill="1" applyBorder="1" applyAlignment="1">
      <alignment/>
    </xf>
    <xf numFmtId="191" fontId="4" fillId="0" borderId="7" xfId="0" applyNumberFormat="1" applyFont="1" applyFill="1" applyBorder="1" applyAlignment="1" quotePrefix="1">
      <alignment horizontal="left"/>
    </xf>
    <xf numFmtId="190" fontId="4" fillId="0" borderId="8" xfId="0" applyNumberFormat="1" applyFont="1" applyFill="1" applyBorder="1" applyAlignment="1">
      <alignment/>
    </xf>
    <xf numFmtId="190" fontId="4" fillId="0" borderId="3" xfId="0" applyNumberFormat="1" applyFont="1" applyFill="1" applyBorder="1" applyAlignment="1" quotePrefix="1">
      <alignment horizontal="left"/>
    </xf>
    <xf numFmtId="191" fontId="4" fillId="0" borderId="3" xfId="0" applyNumberFormat="1" applyFont="1" applyFill="1" applyBorder="1" applyAlignment="1" quotePrefix="1">
      <alignment horizontal="left"/>
    </xf>
    <xf numFmtId="190" fontId="4" fillId="0" borderId="3" xfId="0" applyNumberFormat="1" applyFont="1" applyFill="1" applyBorder="1" applyAlignment="1">
      <alignment/>
    </xf>
    <xf numFmtId="191" fontId="4" fillId="0" borderId="2" xfId="0" applyNumberFormat="1" applyFont="1" applyFill="1" applyBorder="1" applyAlignment="1">
      <alignment/>
    </xf>
    <xf numFmtId="190" fontId="4" fillId="0" borderId="2" xfId="0" applyNumberFormat="1" applyFont="1" applyFill="1" applyBorder="1" applyAlignment="1">
      <alignment/>
    </xf>
    <xf numFmtId="191" fontId="4" fillId="0" borderId="2" xfId="0" applyNumberFormat="1" applyFont="1" applyFill="1" applyBorder="1" applyAlignment="1" quotePrefix="1">
      <alignment horizontal="left"/>
    </xf>
    <xf numFmtId="190" fontId="4" fillId="0" borderId="2" xfId="0" applyNumberFormat="1" applyFont="1" applyFill="1" applyBorder="1" applyAlignment="1" quotePrefix="1">
      <alignment horizontal="left"/>
    </xf>
    <xf numFmtId="0" fontId="4" fillId="0" borderId="0" xfId="0" applyFont="1" applyFill="1" applyAlignment="1">
      <alignment horizontal="left"/>
    </xf>
    <xf numFmtId="192" fontId="0" fillId="0" borderId="0" xfId="15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192" fontId="0" fillId="0" borderId="1" xfId="15" applyNumberFormat="1" applyFill="1" applyBorder="1" applyAlignment="1">
      <alignment/>
    </xf>
    <xf numFmtId="0" fontId="4" fillId="0" borderId="7" xfId="0" applyFont="1" applyBorder="1" applyAlignment="1" quotePrefix="1">
      <alignment horizontal="left"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191" fontId="4" fillId="0" borderId="1" xfId="0" applyNumberFormat="1" applyFont="1" applyBorder="1" applyAlignment="1">
      <alignment/>
    </xf>
    <xf numFmtId="184" fontId="4" fillId="0" borderId="1" xfId="0" applyNumberFormat="1" applyFont="1" applyBorder="1" applyAlignment="1">
      <alignment horizontal="right"/>
    </xf>
    <xf numFmtId="188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5" fontId="4" fillId="0" borderId="0" xfId="0" applyNumberFormat="1" applyFont="1" applyAlignment="1">
      <alignment/>
    </xf>
    <xf numFmtId="184" fontId="5" fillId="0" borderId="0" xfId="0" applyNumberFormat="1" applyFont="1" applyAlignment="1" quotePrefix="1">
      <alignment horizontal="left"/>
    </xf>
    <xf numFmtId="184" fontId="4" fillId="0" borderId="5" xfId="0" applyNumberFormat="1" applyFont="1" applyBorder="1" applyAlignment="1">
      <alignment/>
    </xf>
    <xf numFmtId="184" fontId="4" fillId="0" borderId="3" xfId="0" applyNumberFormat="1" applyFont="1" applyBorder="1" applyAlignment="1" quotePrefix="1">
      <alignment horizontal="left"/>
    </xf>
    <xf numFmtId="49" fontId="4" fillId="0" borderId="3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4" fillId="0" borderId="2" xfId="0" applyNumberFormat="1" applyFont="1" applyBorder="1" applyAlignment="1">
      <alignment/>
    </xf>
    <xf numFmtId="190" fontId="4" fillId="0" borderId="0" xfId="0" applyNumberFormat="1" applyFont="1" applyAlignment="1" quotePrefix="1">
      <alignment horizontal="right"/>
    </xf>
    <xf numFmtId="190" fontId="4" fillId="0" borderId="6" xfId="0" applyNumberFormat="1" applyFont="1" applyBorder="1" applyAlignment="1">
      <alignment/>
    </xf>
    <xf numFmtId="190" fontId="4" fillId="0" borderId="0" xfId="0" applyNumberFormat="1" applyFont="1" applyBorder="1" applyAlignment="1">
      <alignment/>
    </xf>
    <xf numFmtId="0" fontId="4" fillId="0" borderId="1" xfId="0" applyFont="1" applyBorder="1" applyAlignment="1" quotePrefix="1">
      <alignment horizontal="left"/>
    </xf>
    <xf numFmtId="190" fontId="4" fillId="0" borderId="1" xfId="0" applyNumberFormat="1" applyFont="1" applyBorder="1" applyAlignment="1">
      <alignment/>
    </xf>
    <xf numFmtId="196" fontId="5" fillId="0" borderId="0" xfId="0" applyNumberFormat="1" applyFont="1" applyAlignment="1" quotePrefix="1">
      <alignment horizontal="left"/>
    </xf>
    <xf numFmtId="196" fontId="4" fillId="0" borderId="0" xfId="0" applyNumberFormat="1" applyFont="1" applyAlignment="1">
      <alignment/>
    </xf>
    <xf numFmtId="196" fontId="4" fillId="0" borderId="0" xfId="0" applyNumberFormat="1" applyFont="1" applyAlignment="1" quotePrefix="1">
      <alignment horizontal="right"/>
    </xf>
    <xf numFmtId="196" fontId="4" fillId="0" borderId="6" xfId="0" applyNumberFormat="1" applyFont="1" applyBorder="1" applyAlignment="1">
      <alignment/>
    </xf>
    <xf numFmtId="196" fontId="4" fillId="0" borderId="7" xfId="0" applyNumberFormat="1" applyFont="1" applyBorder="1" applyAlignment="1" quotePrefix="1">
      <alignment horizontal="left"/>
    </xf>
    <xf numFmtId="196" fontId="4" fillId="0" borderId="8" xfId="0" applyNumberFormat="1" applyFont="1" applyBorder="1" applyAlignment="1">
      <alignment/>
    </xf>
    <xf numFmtId="196" fontId="4" fillId="0" borderId="2" xfId="0" applyNumberFormat="1" applyFont="1" applyBorder="1" applyAlignment="1">
      <alignment/>
    </xf>
    <xf numFmtId="184" fontId="4" fillId="0" borderId="3" xfId="0" applyNumberFormat="1" applyFont="1" applyBorder="1" applyAlignment="1">
      <alignment horizontal="right"/>
    </xf>
    <xf numFmtId="184" fontId="4" fillId="0" borderId="0" xfId="0" applyNumberFormat="1" applyFont="1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&#31456;\T121309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阪ガス (作業用)"/>
      <sheetName val="入力用"/>
      <sheetName val="大阪ガス"/>
      <sheetName val="洲本ガス"/>
      <sheetName val="西脇市営ガス"/>
      <sheetName val="三木市営ガス"/>
      <sheetName val="城崎町営ガス"/>
      <sheetName val="篠山町営ガ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A8" sqref="A8"/>
    </sheetView>
  </sheetViews>
  <sheetFormatPr defaultColWidth="9.00390625" defaultRowHeight="12.75"/>
  <cols>
    <col min="1" max="3" width="9.50390625" style="28" customWidth="1"/>
    <col min="4" max="4" width="9.50390625" style="29" customWidth="1"/>
    <col min="5" max="5" width="9.50390625" style="28" customWidth="1"/>
    <col min="6" max="7" width="9.50390625" style="29" customWidth="1"/>
    <col min="8" max="16384" width="9.50390625" style="28" customWidth="1"/>
  </cols>
  <sheetData>
    <row r="1" ht="15.75">
      <c r="A1" s="27" t="s">
        <v>56</v>
      </c>
    </row>
    <row r="2" ht="10.5">
      <c r="B2" s="28" t="s">
        <v>57</v>
      </c>
    </row>
    <row r="3" ht="10.5">
      <c r="B3" s="28" t="s">
        <v>58</v>
      </c>
    </row>
    <row r="4" ht="10.5">
      <c r="C4" s="28" t="s">
        <v>59</v>
      </c>
    </row>
    <row r="5" ht="10.5">
      <c r="C5" s="28" t="s">
        <v>60</v>
      </c>
    </row>
    <row r="6" ht="10.5">
      <c r="C6" s="28" t="s">
        <v>61</v>
      </c>
    </row>
    <row r="7" ht="10.5">
      <c r="B7" s="28" t="s">
        <v>62</v>
      </c>
    </row>
    <row r="8" ht="10.5">
      <c r="C8" s="28" t="s">
        <v>63</v>
      </c>
    </row>
    <row r="9" ht="10.5">
      <c r="C9" s="28" t="s">
        <v>64</v>
      </c>
    </row>
    <row r="10" ht="10.5">
      <c r="C10" s="28" t="s">
        <v>65</v>
      </c>
    </row>
    <row r="11" ht="10.5">
      <c r="B11" s="28" t="s">
        <v>66</v>
      </c>
    </row>
    <row r="12" ht="10.5">
      <c r="B12" s="28" t="s">
        <v>67</v>
      </c>
    </row>
    <row r="13" ht="10.5">
      <c r="B13" s="28" t="s">
        <v>68</v>
      </c>
    </row>
    <row r="14" ht="10.5">
      <c r="C14" s="28" t="s">
        <v>69</v>
      </c>
    </row>
    <row r="15" ht="10.5">
      <c r="C15" s="28" t="s">
        <v>70</v>
      </c>
    </row>
    <row r="16" ht="10.5">
      <c r="C16" s="28" t="s">
        <v>71</v>
      </c>
    </row>
    <row r="17" ht="10.5">
      <c r="C17" s="28" t="s">
        <v>72</v>
      </c>
    </row>
    <row r="18" ht="10.5">
      <c r="C18" s="28" t="s">
        <v>73</v>
      </c>
    </row>
    <row r="19" ht="10.5">
      <c r="C19" s="28" t="s">
        <v>74</v>
      </c>
    </row>
    <row r="20" ht="10.5">
      <c r="C20" s="28" t="s">
        <v>75</v>
      </c>
    </row>
    <row r="21" ht="10.5">
      <c r="B21" s="28" t="s">
        <v>76</v>
      </c>
    </row>
    <row r="22" ht="10.5">
      <c r="B22" s="28" t="s">
        <v>77</v>
      </c>
    </row>
    <row r="23" ht="10.5">
      <c r="B23" s="28" t="s">
        <v>78</v>
      </c>
    </row>
  </sheetData>
  <printOptions/>
  <pageMargins left="0.75" right="0.75" top="1" bottom="1" header="0.512" footer="0.51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75" workbookViewId="0" topLeftCell="A1">
      <selection activeCell="J14" sqref="J14"/>
    </sheetView>
  </sheetViews>
  <sheetFormatPr defaultColWidth="9.00390625" defaultRowHeight="12.75"/>
  <cols>
    <col min="1" max="1" width="10.625" style="1" customWidth="1"/>
    <col min="2" max="7" width="10.625" style="109" customWidth="1"/>
    <col min="8" max="16384" width="8.875" style="1" customWidth="1"/>
  </cols>
  <sheetData>
    <row r="1" spans="1:3" ht="15" customHeight="1">
      <c r="A1" s="107" t="s">
        <v>454</v>
      </c>
      <c r="C1"/>
    </row>
    <row r="2" spans="5:7" ht="12" thickBot="1">
      <c r="E2"/>
      <c r="G2" s="173"/>
    </row>
    <row r="3" spans="1:7" ht="10.5">
      <c r="A3" s="78" t="s">
        <v>1</v>
      </c>
      <c r="B3" s="174" t="s">
        <v>455</v>
      </c>
      <c r="C3" s="110" t="s">
        <v>456</v>
      </c>
      <c r="D3" s="113"/>
      <c r="E3" s="113"/>
      <c r="F3" s="113"/>
      <c r="G3" s="113"/>
    </row>
    <row r="4" spans="1:7" ht="10.5">
      <c r="A4" s="3"/>
      <c r="B4" s="117"/>
      <c r="C4" s="117" t="s">
        <v>457</v>
      </c>
      <c r="D4" s="117" t="s">
        <v>458</v>
      </c>
      <c r="E4" s="117" t="s">
        <v>459</v>
      </c>
      <c r="F4" s="117" t="s">
        <v>460</v>
      </c>
      <c r="G4" s="117" t="s">
        <v>461</v>
      </c>
    </row>
    <row r="5" spans="1:7" ht="10.5" hidden="1">
      <c r="A5" s="6" t="s">
        <v>462</v>
      </c>
      <c r="B5" s="115">
        <v>690000</v>
      </c>
      <c r="C5" s="109">
        <v>490000</v>
      </c>
      <c r="D5" s="109">
        <v>200000</v>
      </c>
      <c r="E5" s="109">
        <v>200000</v>
      </c>
      <c r="F5" s="109">
        <v>80000</v>
      </c>
      <c r="G5" s="109">
        <v>10000</v>
      </c>
    </row>
    <row r="6" spans="1:7" ht="10.5" hidden="1">
      <c r="A6" s="6" t="s">
        <v>113</v>
      </c>
      <c r="B6" s="115">
        <v>692000</v>
      </c>
      <c r="C6" s="109">
        <v>493000</v>
      </c>
      <c r="D6" s="109">
        <v>206000</v>
      </c>
      <c r="E6" s="109">
        <v>192000</v>
      </c>
      <c r="F6" s="109">
        <v>85000</v>
      </c>
      <c r="G6" s="109">
        <v>10000</v>
      </c>
    </row>
    <row r="7" spans="1:7" ht="10.5" hidden="1">
      <c r="A7" s="6" t="s">
        <v>114</v>
      </c>
      <c r="B7" s="115">
        <v>741000</v>
      </c>
      <c r="C7" s="109">
        <v>453000</v>
      </c>
      <c r="D7" s="109">
        <v>218000</v>
      </c>
      <c r="E7" s="109">
        <v>145000</v>
      </c>
      <c r="F7" s="109">
        <v>80000</v>
      </c>
      <c r="G7" s="109">
        <v>10000</v>
      </c>
    </row>
    <row r="8" spans="1:7" ht="10.5">
      <c r="A8" s="6" t="s">
        <v>115</v>
      </c>
      <c r="B8" s="115">
        <v>740500</v>
      </c>
      <c r="C8" s="109">
        <v>463000</v>
      </c>
      <c r="D8" s="109">
        <v>224000</v>
      </c>
      <c r="E8" s="109">
        <v>149000</v>
      </c>
      <c r="F8" s="109">
        <v>80000</v>
      </c>
      <c r="G8" s="109">
        <v>10000</v>
      </c>
    </row>
    <row r="9" spans="1:7" ht="10.5">
      <c r="A9" s="9" t="s">
        <v>116</v>
      </c>
      <c r="B9" s="115">
        <v>699760</v>
      </c>
      <c r="C9" s="175">
        <v>408367</v>
      </c>
      <c r="D9" s="175">
        <v>201807</v>
      </c>
      <c r="E9" s="175">
        <v>138560</v>
      </c>
      <c r="F9" s="175">
        <v>60000</v>
      </c>
      <c r="G9" s="175">
        <v>8000</v>
      </c>
    </row>
    <row r="10" spans="1:7" s="8" customFormat="1" ht="10.5">
      <c r="A10" s="9" t="s">
        <v>117</v>
      </c>
      <c r="B10" s="115">
        <v>694000</v>
      </c>
      <c r="C10" s="175">
        <v>440000</v>
      </c>
      <c r="D10" s="175">
        <v>202000</v>
      </c>
      <c r="E10" s="175">
        <v>137000</v>
      </c>
      <c r="F10" s="175">
        <v>93000</v>
      </c>
      <c r="G10" s="175">
        <v>8000</v>
      </c>
    </row>
    <row r="11" spans="1:7" ht="10.5">
      <c r="A11" s="9" t="s">
        <v>118</v>
      </c>
      <c r="B11" s="115">
        <v>716161</v>
      </c>
      <c r="C11" s="175">
        <v>452690</v>
      </c>
      <c r="D11" s="175">
        <v>212690</v>
      </c>
      <c r="E11" s="175">
        <v>124800</v>
      </c>
      <c r="F11" s="175">
        <v>97200</v>
      </c>
      <c r="G11" s="175">
        <v>18000</v>
      </c>
    </row>
    <row r="12" spans="1:7" ht="10.5">
      <c r="A12" s="176" t="s">
        <v>463</v>
      </c>
      <c r="B12" s="117">
        <v>712412</v>
      </c>
      <c r="C12" s="177">
        <v>432550</v>
      </c>
      <c r="D12" s="177">
        <v>212950</v>
      </c>
      <c r="E12" s="177">
        <v>114600</v>
      </c>
      <c r="F12" s="177">
        <v>90000</v>
      </c>
      <c r="G12" s="177">
        <v>15000</v>
      </c>
    </row>
    <row r="13" ht="10.5">
      <c r="A13" s="1" t="s">
        <v>464</v>
      </c>
    </row>
  </sheetData>
  <printOptions/>
  <pageMargins left="0.55" right="0.22" top="0.69" bottom="0.38" header="0.5" footer="0.26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75" workbookViewId="0" topLeftCell="A1">
      <selection activeCell="A6" sqref="A6"/>
    </sheetView>
  </sheetViews>
  <sheetFormatPr defaultColWidth="9.00390625" defaultRowHeight="12.75"/>
  <cols>
    <col min="1" max="1" width="15.375" style="1" customWidth="1"/>
    <col min="2" max="2" width="12.375" style="179" customWidth="1"/>
    <col min="3" max="4" width="11.625" style="179" customWidth="1"/>
    <col min="5" max="6" width="11.50390625" style="179" customWidth="1"/>
    <col min="7" max="7" width="12.125" style="179" customWidth="1"/>
    <col min="8" max="8" width="11.875" style="179" customWidth="1"/>
    <col min="9" max="16384" width="8.875" style="1" customWidth="1"/>
  </cols>
  <sheetData>
    <row r="1" spans="1:3" ht="15" customHeight="1">
      <c r="A1" s="178" t="s">
        <v>465</v>
      </c>
      <c r="C1"/>
    </row>
    <row r="2" spans="6:8" ht="12" thickBot="1">
      <c r="F2"/>
      <c r="H2" s="180"/>
    </row>
    <row r="3" spans="1:8" ht="10.5">
      <c r="A3" s="78" t="s">
        <v>1</v>
      </c>
      <c r="B3" s="181" t="s">
        <v>455</v>
      </c>
      <c r="C3" s="181" t="s">
        <v>466</v>
      </c>
      <c r="D3" s="182" t="s">
        <v>467</v>
      </c>
      <c r="E3" s="183"/>
      <c r="F3" s="183"/>
      <c r="G3" s="183"/>
      <c r="H3" s="183"/>
    </row>
    <row r="4" spans="1:8" ht="10.5">
      <c r="A4" s="3"/>
      <c r="B4" s="184"/>
      <c r="C4" s="184"/>
      <c r="D4" s="184" t="s">
        <v>457</v>
      </c>
      <c r="E4" s="184" t="s">
        <v>459</v>
      </c>
      <c r="F4" s="184" t="s">
        <v>468</v>
      </c>
      <c r="G4" s="184" t="s">
        <v>469</v>
      </c>
      <c r="H4" s="184" t="s">
        <v>440</v>
      </c>
    </row>
    <row r="5" spans="1:10" ht="10.5">
      <c r="A5" s="6" t="s">
        <v>492</v>
      </c>
      <c r="B5" s="21">
        <v>1409652</v>
      </c>
      <c r="C5" s="15">
        <v>18426546</v>
      </c>
      <c r="D5" s="15">
        <v>16974051</v>
      </c>
      <c r="E5" s="15">
        <v>8763101</v>
      </c>
      <c r="F5" s="15">
        <v>1627452</v>
      </c>
      <c r="G5" s="15">
        <v>5814017</v>
      </c>
      <c r="H5" s="15">
        <v>769481</v>
      </c>
      <c r="J5" s="22"/>
    </row>
    <row r="6" spans="1:10" ht="10.5">
      <c r="A6" s="6" t="s">
        <v>470</v>
      </c>
      <c r="B6" s="21">
        <v>1475306</v>
      </c>
      <c r="C6" s="15">
        <v>19652542</v>
      </c>
      <c r="D6" s="15">
        <v>18649125</v>
      </c>
      <c r="E6" s="15">
        <v>10298984</v>
      </c>
      <c r="F6" s="15">
        <v>1709801</v>
      </c>
      <c r="G6" s="15">
        <v>5822602</v>
      </c>
      <c r="H6" s="15">
        <v>817738</v>
      </c>
      <c r="J6" s="22"/>
    </row>
    <row r="7" spans="1:10" ht="10.5">
      <c r="A7" s="6" t="s">
        <v>471</v>
      </c>
      <c r="B7" s="21">
        <v>1528758</v>
      </c>
      <c r="C7" s="15">
        <v>21749296</v>
      </c>
      <c r="D7" s="15">
        <v>19173470</v>
      </c>
      <c r="E7" s="15">
        <v>10710840</v>
      </c>
      <c r="F7" s="15">
        <v>1855897</v>
      </c>
      <c r="G7" s="15">
        <v>5720234</v>
      </c>
      <c r="H7" s="15">
        <v>886498</v>
      </c>
      <c r="J7" s="22"/>
    </row>
    <row r="8" spans="1:10" ht="10.5">
      <c r="A8" s="6" t="s">
        <v>472</v>
      </c>
      <c r="B8" s="21">
        <v>1563452</v>
      </c>
      <c r="C8" s="15">
        <v>23999759</v>
      </c>
      <c r="D8" s="15">
        <v>20436089</v>
      </c>
      <c r="E8" s="15">
        <v>11618454</v>
      </c>
      <c r="F8" s="15">
        <v>1883191</v>
      </c>
      <c r="G8" s="15">
        <v>6008060</v>
      </c>
      <c r="H8" s="15">
        <v>926384</v>
      </c>
      <c r="J8" s="22"/>
    </row>
    <row r="9" spans="1:10" ht="10.5">
      <c r="A9" s="6" t="s">
        <v>493</v>
      </c>
      <c r="B9" s="21">
        <v>1591792</v>
      </c>
      <c r="C9" s="19">
        <v>25770872</v>
      </c>
      <c r="D9" s="19">
        <v>22029390</v>
      </c>
      <c r="E9" s="19">
        <v>12911435</v>
      </c>
      <c r="F9" s="19">
        <v>1948042</v>
      </c>
      <c r="G9" s="19">
        <v>6128492</v>
      </c>
      <c r="H9" s="19">
        <v>1029949</v>
      </c>
      <c r="J9" s="22"/>
    </row>
    <row r="10" spans="2:10" ht="10.5">
      <c r="B10" s="21"/>
      <c r="C10" s="19"/>
      <c r="D10" s="19"/>
      <c r="E10" s="19"/>
      <c r="F10" s="19"/>
      <c r="G10" s="19"/>
      <c r="H10" s="19"/>
      <c r="J10" s="22"/>
    </row>
    <row r="11" spans="1:10" ht="10.5">
      <c r="A11" s="6" t="s">
        <v>473</v>
      </c>
      <c r="B11" s="21">
        <v>1563453</v>
      </c>
      <c r="C11" s="19">
        <v>2207631</v>
      </c>
      <c r="D11" s="19">
        <v>2217200</v>
      </c>
      <c r="E11" s="19">
        <v>1165991</v>
      </c>
      <c r="F11" s="19">
        <v>161319</v>
      </c>
      <c r="G11" s="19">
        <v>797596</v>
      </c>
      <c r="H11" s="19">
        <v>92294</v>
      </c>
      <c r="J11" s="22"/>
    </row>
    <row r="12" spans="1:10" ht="10.5">
      <c r="A12" s="6" t="s">
        <v>474</v>
      </c>
      <c r="B12" s="21">
        <v>1566912</v>
      </c>
      <c r="C12" s="19">
        <v>2320475</v>
      </c>
      <c r="D12" s="19">
        <v>2093159</v>
      </c>
      <c r="E12" s="19">
        <v>1087992</v>
      </c>
      <c r="F12" s="19">
        <v>150498</v>
      </c>
      <c r="G12" s="19">
        <v>756686</v>
      </c>
      <c r="H12" s="19">
        <v>97982</v>
      </c>
      <c r="J12" s="22"/>
    </row>
    <row r="13" spans="1:10" ht="10.5">
      <c r="A13" s="6" t="s">
        <v>475</v>
      </c>
      <c r="B13" s="21">
        <v>1573295</v>
      </c>
      <c r="C13" s="19">
        <v>1734426</v>
      </c>
      <c r="D13" s="19">
        <v>2036918</v>
      </c>
      <c r="E13" s="19">
        <v>999709</v>
      </c>
      <c r="F13" s="19">
        <v>157702</v>
      </c>
      <c r="G13" s="19">
        <v>772695</v>
      </c>
      <c r="H13" s="19">
        <v>106812</v>
      </c>
      <c r="J13" s="22"/>
    </row>
    <row r="14" spans="1:10" ht="10.5">
      <c r="A14" s="6" t="s">
        <v>476</v>
      </c>
      <c r="B14" s="21">
        <v>1575465</v>
      </c>
      <c r="C14" s="19">
        <v>2031411</v>
      </c>
      <c r="D14" s="19">
        <v>1878468</v>
      </c>
      <c r="E14" s="19">
        <v>935093</v>
      </c>
      <c r="F14" s="19">
        <v>148490</v>
      </c>
      <c r="G14" s="19">
        <v>709792</v>
      </c>
      <c r="H14" s="19">
        <v>84784</v>
      </c>
      <c r="J14" s="22"/>
    </row>
    <row r="15" spans="1:10" ht="10.5">
      <c r="A15" s="6" t="s">
        <v>477</v>
      </c>
      <c r="B15" s="21">
        <v>1576426</v>
      </c>
      <c r="C15" s="19">
        <v>2236750</v>
      </c>
      <c r="D15" s="19">
        <v>1832456</v>
      </c>
      <c r="E15" s="19">
        <v>1103573</v>
      </c>
      <c r="F15" s="19">
        <v>130950</v>
      </c>
      <c r="G15" s="19">
        <v>539299</v>
      </c>
      <c r="H15" s="19">
        <v>57490</v>
      </c>
      <c r="J15" s="22"/>
    </row>
    <row r="16" spans="1:10" ht="10.5">
      <c r="A16" s="6" t="s">
        <v>478</v>
      </c>
      <c r="B16" s="21">
        <v>1577983</v>
      </c>
      <c r="C16" s="19">
        <v>2385407</v>
      </c>
      <c r="D16" s="19">
        <v>1611125</v>
      </c>
      <c r="E16" s="19">
        <v>1030249</v>
      </c>
      <c r="F16" s="19">
        <v>144109</v>
      </c>
      <c r="G16" s="19">
        <v>375195</v>
      </c>
      <c r="H16" s="19">
        <v>59789</v>
      </c>
      <c r="J16" s="22"/>
    </row>
    <row r="17" spans="1:10" ht="10.5">
      <c r="A17" s="6" t="s">
        <v>479</v>
      </c>
      <c r="B17" s="21">
        <v>1579989</v>
      </c>
      <c r="C17" s="19">
        <v>2363252</v>
      </c>
      <c r="D17" s="19">
        <v>1859182</v>
      </c>
      <c r="E17" s="19">
        <v>1268277</v>
      </c>
      <c r="F17" s="19">
        <v>182165</v>
      </c>
      <c r="G17" s="19">
        <v>316743</v>
      </c>
      <c r="H17" s="19">
        <v>89542</v>
      </c>
      <c r="J17" s="22"/>
    </row>
    <row r="18" spans="1:10" ht="10.5">
      <c r="A18" s="6" t="s">
        <v>480</v>
      </c>
      <c r="B18" s="21">
        <v>1581219</v>
      </c>
      <c r="C18" s="19">
        <v>2164976</v>
      </c>
      <c r="D18" s="19">
        <v>1748475</v>
      </c>
      <c r="E18" s="19">
        <v>1168622</v>
      </c>
      <c r="F18" s="19">
        <v>212582</v>
      </c>
      <c r="G18" s="19">
        <v>249860</v>
      </c>
      <c r="H18" s="19">
        <v>114472</v>
      </c>
      <c r="J18" s="22"/>
    </row>
    <row r="19" spans="1:10" ht="10.5">
      <c r="A19" s="1" t="s">
        <v>481</v>
      </c>
      <c r="B19" s="21">
        <v>1582772</v>
      </c>
      <c r="C19" s="19">
        <v>2353130</v>
      </c>
      <c r="D19" s="19">
        <v>1822629</v>
      </c>
      <c r="E19" s="19">
        <v>1235923</v>
      </c>
      <c r="F19" s="19">
        <v>216183</v>
      </c>
      <c r="G19" s="19">
        <v>252763</v>
      </c>
      <c r="H19" s="19">
        <v>114911</v>
      </c>
      <c r="J19" s="22"/>
    </row>
    <row r="20" spans="1:10" ht="10.5">
      <c r="A20" s="6" t="s">
        <v>482</v>
      </c>
      <c r="B20" s="21">
        <v>1585890</v>
      </c>
      <c r="C20" s="19">
        <v>1985854</v>
      </c>
      <c r="D20" s="19">
        <v>1565206</v>
      </c>
      <c r="E20" s="19">
        <v>989155</v>
      </c>
      <c r="F20" s="19">
        <v>175143</v>
      </c>
      <c r="G20" s="19">
        <v>311642</v>
      </c>
      <c r="H20" s="19">
        <v>89268</v>
      </c>
      <c r="J20" s="22"/>
    </row>
    <row r="21" spans="1:10" ht="10.5">
      <c r="A21" s="6" t="s">
        <v>483</v>
      </c>
      <c r="B21" s="21">
        <v>1588815</v>
      </c>
      <c r="C21" s="19">
        <v>1870066</v>
      </c>
      <c r="D21" s="19">
        <v>1606465</v>
      </c>
      <c r="E21" s="19">
        <v>959732</v>
      </c>
      <c r="F21" s="19">
        <v>139134</v>
      </c>
      <c r="G21" s="19">
        <v>451109</v>
      </c>
      <c r="H21" s="19">
        <v>56490</v>
      </c>
      <c r="J21" s="22"/>
    </row>
    <row r="22" spans="1:10" ht="10.5">
      <c r="A22" s="6" t="s">
        <v>484</v>
      </c>
      <c r="B22" s="21">
        <v>1591792</v>
      </c>
      <c r="C22" s="19">
        <v>2117495</v>
      </c>
      <c r="D22" s="19">
        <v>1758109</v>
      </c>
      <c r="E22" s="19">
        <v>967119</v>
      </c>
      <c r="F22" s="19">
        <v>129765</v>
      </c>
      <c r="G22" s="19">
        <v>595112</v>
      </c>
      <c r="H22" s="19">
        <v>66112</v>
      </c>
      <c r="J22" s="22"/>
    </row>
    <row r="23" spans="2:10" ht="10.5">
      <c r="B23" s="21"/>
      <c r="C23" s="15"/>
      <c r="D23" s="15"/>
      <c r="E23" s="15"/>
      <c r="F23" s="15"/>
      <c r="G23" s="15"/>
      <c r="H23" s="15"/>
      <c r="J23" s="22"/>
    </row>
    <row r="24" spans="1:10" ht="10.5">
      <c r="A24" s="1" t="s">
        <v>485</v>
      </c>
      <c r="B24" s="21"/>
      <c r="C24" s="15"/>
      <c r="D24" s="15"/>
      <c r="E24" s="15"/>
      <c r="F24" s="15"/>
      <c r="G24" s="15"/>
      <c r="H24" s="15"/>
      <c r="J24" s="22"/>
    </row>
    <row r="25" spans="1:10" ht="10.5">
      <c r="A25" s="6" t="s">
        <v>486</v>
      </c>
      <c r="B25" s="44">
        <v>1582030</v>
      </c>
      <c r="C25" s="45">
        <v>25686001</v>
      </c>
      <c r="D25" s="45">
        <v>21934748</v>
      </c>
      <c r="E25" s="45">
        <v>12910865</v>
      </c>
      <c r="F25" s="45">
        <v>1924384</v>
      </c>
      <c r="G25" s="45">
        <v>6073353</v>
      </c>
      <c r="H25" s="45">
        <v>1014673</v>
      </c>
      <c r="J25" s="22"/>
    </row>
    <row r="26" spans="1:10" ht="10.5">
      <c r="A26" s="6" t="s">
        <v>487</v>
      </c>
      <c r="B26" s="21">
        <v>2901</v>
      </c>
      <c r="C26" s="15">
        <v>11932</v>
      </c>
      <c r="D26" s="15">
        <v>11700</v>
      </c>
      <c r="E26" s="15">
        <v>147</v>
      </c>
      <c r="F26" s="15">
        <v>5106</v>
      </c>
      <c r="G26" s="15">
        <v>5432</v>
      </c>
      <c r="H26" s="15">
        <v>1015</v>
      </c>
      <c r="J26" s="22"/>
    </row>
    <row r="27" spans="1:10" ht="10.5">
      <c r="A27" s="1" t="s">
        <v>488</v>
      </c>
      <c r="B27" s="21">
        <v>2826</v>
      </c>
      <c r="C27" s="15">
        <v>15076</v>
      </c>
      <c r="D27" s="15">
        <v>14268</v>
      </c>
      <c r="E27" s="15">
        <v>0</v>
      </c>
      <c r="F27" s="15">
        <v>3798</v>
      </c>
      <c r="G27" s="15">
        <v>8131</v>
      </c>
      <c r="H27" s="15">
        <v>2339</v>
      </c>
      <c r="J27" s="22"/>
    </row>
    <row r="28" spans="1:10" ht="10.5">
      <c r="A28" s="1" t="s">
        <v>489</v>
      </c>
      <c r="B28" s="185" t="s">
        <v>494</v>
      </c>
      <c r="C28" s="15">
        <v>33365</v>
      </c>
      <c r="D28" s="15">
        <v>44733</v>
      </c>
      <c r="E28" s="15">
        <v>0</v>
      </c>
      <c r="F28" s="15">
        <v>6125</v>
      </c>
      <c r="G28" s="15">
        <v>30078</v>
      </c>
      <c r="H28" s="15">
        <v>8531</v>
      </c>
      <c r="J28" s="22"/>
    </row>
    <row r="29" spans="1:10" ht="10.5">
      <c r="A29" s="1" t="s">
        <v>490</v>
      </c>
      <c r="B29" s="21">
        <v>1087</v>
      </c>
      <c r="C29" s="15">
        <v>10429</v>
      </c>
      <c r="D29" s="15">
        <v>10157</v>
      </c>
      <c r="E29" s="15">
        <v>0</v>
      </c>
      <c r="F29" s="15">
        <v>6625</v>
      </c>
      <c r="G29" s="15">
        <v>2411</v>
      </c>
      <c r="H29" s="15">
        <v>1121</v>
      </c>
      <c r="J29" s="22"/>
    </row>
    <row r="30" spans="1:10" ht="10.5">
      <c r="A30" s="3" t="s">
        <v>495</v>
      </c>
      <c r="B30" s="18">
        <v>2948</v>
      </c>
      <c r="C30" s="17">
        <v>14069</v>
      </c>
      <c r="D30" s="17">
        <v>13784</v>
      </c>
      <c r="E30" s="17">
        <v>423</v>
      </c>
      <c r="F30" s="17">
        <v>2004</v>
      </c>
      <c r="G30" s="17">
        <v>9087</v>
      </c>
      <c r="H30" s="17">
        <v>2270</v>
      </c>
      <c r="J30" s="22"/>
    </row>
    <row r="31" ht="10.5">
      <c r="A31" s="186" t="s">
        <v>491</v>
      </c>
    </row>
    <row r="32" ht="10.5">
      <c r="A32" s="6" t="s">
        <v>496</v>
      </c>
    </row>
    <row r="33" ht="10.5">
      <c r="A33" s="1" t="s">
        <v>497</v>
      </c>
    </row>
  </sheetData>
  <printOptions/>
  <pageMargins left="0.55" right="0.22" top="0.69" bottom="0.38" header="0.5" footer="0.26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SheetLayoutView="75" workbookViewId="0" topLeftCell="A1">
      <selection activeCell="C11" sqref="C11"/>
    </sheetView>
  </sheetViews>
  <sheetFormatPr defaultColWidth="9.00390625" defaultRowHeight="12.75"/>
  <cols>
    <col min="1" max="1" width="24.875" style="1" customWidth="1"/>
    <col min="2" max="2" width="8.875" style="1" customWidth="1"/>
    <col min="3" max="3" width="9.00390625" style="1" customWidth="1"/>
    <col min="4" max="4" width="8.875" style="15" customWidth="1"/>
    <col min="5" max="5" width="29.50390625" style="1" customWidth="1"/>
    <col min="6" max="6" width="8.875" style="15" customWidth="1"/>
    <col min="7" max="7" width="11.50390625" style="15" customWidth="1"/>
    <col min="8" max="16384" width="8.875" style="1" customWidth="1"/>
  </cols>
  <sheetData>
    <row r="1" spans="1:5" ht="15" customHeight="1">
      <c r="A1" s="7" t="s">
        <v>54</v>
      </c>
      <c r="B1" s="2"/>
      <c r="E1" s="24" t="s">
        <v>0</v>
      </c>
    </row>
    <row r="2" spans="1:12" ht="11.25" thickBot="1">
      <c r="A2" s="10"/>
      <c r="B2" s="10"/>
      <c r="C2" s="10"/>
      <c r="D2" s="16"/>
      <c r="E2" s="10"/>
      <c r="F2" s="16"/>
      <c r="G2" s="20" t="s">
        <v>55</v>
      </c>
      <c r="J2" s="12" t="s">
        <v>9</v>
      </c>
      <c r="K2" s="21"/>
      <c r="L2" s="15"/>
    </row>
    <row r="3" spans="1:12" ht="10.5">
      <c r="A3" s="8" t="s">
        <v>1</v>
      </c>
      <c r="B3" s="5" t="s">
        <v>2</v>
      </c>
      <c r="C3" s="11" t="s">
        <v>3</v>
      </c>
      <c r="D3" s="17"/>
      <c r="E3" s="5" t="s">
        <v>1</v>
      </c>
      <c r="F3" s="21" t="s">
        <v>2</v>
      </c>
      <c r="G3" s="21" t="s">
        <v>3</v>
      </c>
      <c r="J3" s="5" t="s">
        <v>39</v>
      </c>
      <c r="K3" s="21"/>
      <c r="L3" s="15"/>
    </row>
    <row r="4" spans="1:7" ht="10.5">
      <c r="A4" s="3"/>
      <c r="B4" s="4"/>
      <c r="C4" s="4" t="s">
        <v>4</v>
      </c>
      <c r="D4" s="18" t="s">
        <v>5</v>
      </c>
      <c r="E4" s="4"/>
      <c r="F4" s="18"/>
      <c r="G4" s="18"/>
    </row>
    <row r="5" spans="1:7" ht="10.5">
      <c r="A5" s="1" t="s">
        <v>6</v>
      </c>
      <c r="B5" s="21">
        <v>20</v>
      </c>
      <c r="C5" s="15">
        <v>3254680</v>
      </c>
      <c r="D5" s="15">
        <v>6423</v>
      </c>
      <c r="E5" s="12" t="s">
        <v>7</v>
      </c>
      <c r="F5" s="21">
        <v>40</v>
      </c>
      <c r="G5" s="15">
        <v>10571290</v>
      </c>
    </row>
    <row r="6" spans="2:6" ht="10.5">
      <c r="B6" s="21"/>
      <c r="C6" s="15"/>
      <c r="E6" s="12"/>
      <c r="F6" s="21"/>
    </row>
    <row r="7" spans="1:7" ht="10.5">
      <c r="A7" s="1" t="s">
        <v>8</v>
      </c>
      <c r="B7" s="21">
        <v>19</v>
      </c>
      <c r="C7" s="15">
        <v>3252780</v>
      </c>
      <c r="D7" s="15">
        <v>6423</v>
      </c>
      <c r="E7" s="5" t="s">
        <v>8</v>
      </c>
      <c r="F7" s="21">
        <v>9</v>
      </c>
      <c r="G7" s="15">
        <v>8829600</v>
      </c>
    </row>
    <row r="8" spans="1:7" ht="10.5">
      <c r="A8" s="6" t="s">
        <v>9</v>
      </c>
      <c r="B8" s="21">
        <v>18</v>
      </c>
      <c r="C8" s="15">
        <v>3247780</v>
      </c>
      <c r="D8" s="15">
        <v>4223</v>
      </c>
      <c r="E8" s="12" t="s">
        <v>9</v>
      </c>
      <c r="F8" s="21">
        <v>7</v>
      </c>
      <c r="G8" s="15">
        <v>8317000</v>
      </c>
    </row>
    <row r="9" spans="1:7" ht="10.5">
      <c r="A9" s="1" t="s">
        <v>10</v>
      </c>
      <c r="B9" s="21"/>
      <c r="C9" s="15">
        <v>450</v>
      </c>
      <c r="D9" s="15">
        <v>81</v>
      </c>
      <c r="E9" s="5" t="s">
        <v>11</v>
      </c>
      <c r="F9" s="21"/>
      <c r="G9" s="15">
        <v>468000</v>
      </c>
    </row>
    <row r="10" spans="1:7" ht="10.5">
      <c r="A10" s="6" t="s">
        <v>12</v>
      </c>
      <c r="B10" s="21"/>
      <c r="C10" s="15">
        <v>2600</v>
      </c>
      <c r="D10" s="15">
        <v>220</v>
      </c>
      <c r="E10" s="5" t="s">
        <v>13</v>
      </c>
      <c r="F10" s="21"/>
      <c r="G10" s="15">
        <v>312000</v>
      </c>
    </row>
    <row r="11" spans="1:7" ht="10.5">
      <c r="A11" s="6" t="s">
        <v>14</v>
      </c>
      <c r="B11" s="21"/>
      <c r="C11" s="15">
        <v>1450</v>
      </c>
      <c r="D11" s="15">
        <v>420</v>
      </c>
      <c r="E11" s="5" t="s">
        <v>15</v>
      </c>
      <c r="F11" s="21"/>
      <c r="G11" s="15">
        <v>900000</v>
      </c>
    </row>
    <row r="12" spans="1:7" ht="10.5">
      <c r="A12" s="6" t="s">
        <v>16</v>
      </c>
      <c r="B12" s="21"/>
      <c r="C12" s="15">
        <v>720</v>
      </c>
      <c r="D12" s="15">
        <v>73</v>
      </c>
      <c r="E12" s="5" t="s">
        <v>17</v>
      </c>
      <c r="F12" s="21"/>
      <c r="G12" s="15">
        <v>1762000</v>
      </c>
    </row>
    <row r="13" spans="1:7" ht="10.5">
      <c r="A13" s="6" t="s">
        <v>18</v>
      </c>
      <c r="B13" s="21"/>
      <c r="C13" s="15">
        <v>1160</v>
      </c>
      <c r="D13" s="15">
        <v>286</v>
      </c>
      <c r="E13" s="5" t="s">
        <v>19</v>
      </c>
      <c r="F13" s="21"/>
      <c r="G13" s="15">
        <v>2550000</v>
      </c>
    </row>
    <row r="14" spans="1:7" ht="10.5">
      <c r="A14" s="1" t="s">
        <v>20</v>
      </c>
      <c r="B14" s="21"/>
      <c r="C14" s="15">
        <v>780</v>
      </c>
      <c r="D14" s="15">
        <v>223</v>
      </c>
      <c r="E14" s="5" t="s">
        <v>21</v>
      </c>
      <c r="F14" s="21"/>
      <c r="G14" s="15">
        <v>1125000</v>
      </c>
    </row>
    <row r="15" spans="1:7" ht="10.5">
      <c r="A15" s="1" t="s">
        <v>22</v>
      </c>
      <c r="B15" s="21"/>
      <c r="C15" s="15">
        <v>1400</v>
      </c>
      <c r="D15" s="15">
        <v>420</v>
      </c>
      <c r="E15" s="5" t="s">
        <v>23</v>
      </c>
      <c r="F15" s="21"/>
      <c r="G15" s="15">
        <v>1200000</v>
      </c>
    </row>
    <row r="16" spans="1:7" ht="10.5">
      <c r="A16" s="1" t="s">
        <v>24</v>
      </c>
      <c r="B16" s="21"/>
      <c r="C16" s="15">
        <v>5000</v>
      </c>
      <c r="D16" s="15">
        <v>1450</v>
      </c>
      <c r="E16" s="12" t="s">
        <v>25</v>
      </c>
      <c r="F16" s="21">
        <v>1</v>
      </c>
      <c r="G16" s="15">
        <v>500000</v>
      </c>
    </row>
    <row r="17" spans="1:7" ht="10.5">
      <c r="A17" s="1" t="s">
        <v>26</v>
      </c>
      <c r="B17" s="21"/>
      <c r="C17" s="15">
        <v>1190</v>
      </c>
      <c r="D17" s="15">
        <v>308</v>
      </c>
      <c r="E17" s="5" t="s">
        <v>27</v>
      </c>
      <c r="F17" s="21"/>
      <c r="G17" s="15">
        <v>500000</v>
      </c>
    </row>
    <row r="18" spans="1:7" ht="10.5">
      <c r="A18" s="1" t="s">
        <v>28</v>
      </c>
      <c r="B18" s="21"/>
      <c r="C18" s="15">
        <v>830</v>
      </c>
      <c r="D18" s="15">
        <v>139</v>
      </c>
      <c r="E18" s="12" t="s">
        <v>29</v>
      </c>
      <c r="F18" s="21">
        <v>1</v>
      </c>
      <c r="G18" s="15">
        <v>12600</v>
      </c>
    </row>
    <row r="19" spans="1:7" ht="10.5">
      <c r="A19" s="1" t="s">
        <v>30</v>
      </c>
      <c r="B19" s="21"/>
      <c r="C19" s="15">
        <v>1100</v>
      </c>
      <c r="D19" s="15">
        <v>200</v>
      </c>
      <c r="E19" s="5"/>
      <c r="F19" s="21"/>
      <c r="G19" s="15">
        <v>12600</v>
      </c>
    </row>
    <row r="20" spans="1:7" ht="10.5">
      <c r="A20" s="1" t="s">
        <v>31</v>
      </c>
      <c r="B20" s="21"/>
      <c r="C20" s="15">
        <v>2100</v>
      </c>
      <c r="D20" s="15">
        <v>180</v>
      </c>
      <c r="E20" s="5" t="s">
        <v>32</v>
      </c>
      <c r="F20" s="21">
        <v>31</v>
      </c>
      <c r="G20" s="15">
        <v>1741690</v>
      </c>
    </row>
    <row r="21" spans="1:6" ht="10.5">
      <c r="A21" s="1" t="s">
        <v>33</v>
      </c>
      <c r="B21" s="21"/>
      <c r="C21" s="15">
        <v>2600</v>
      </c>
      <c r="D21" s="23">
        <v>0</v>
      </c>
      <c r="E21" s="5"/>
      <c r="F21" s="21"/>
    </row>
    <row r="22" spans="1:7" ht="10.5">
      <c r="A22" s="1" t="s">
        <v>34</v>
      </c>
      <c r="B22" s="21"/>
      <c r="C22" s="15">
        <v>900</v>
      </c>
      <c r="D22" s="15">
        <v>223</v>
      </c>
      <c r="E22" s="12" t="s">
        <v>35</v>
      </c>
      <c r="F22" s="21">
        <v>29</v>
      </c>
      <c r="G22" s="15">
        <v>551170</v>
      </c>
    </row>
    <row r="23" spans="1:7" ht="10.5">
      <c r="A23" s="1" t="s">
        <v>36</v>
      </c>
      <c r="B23" s="21"/>
      <c r="C23" s="15">
        <v>2500</v>
      </c>
      <c r="D23" s="23">
        <v>0</v>
      </c>
      <c r="E23" s="5" t="s">
        <v>8</v>
      </c>
      <c r="F23" s="21">
        <v>1</v>
      </c>
      <c r="G23" s="15">
        <v>120000</v>
      </c>
    </row>
    <row r="24" spans="1:7" ht="10.5">
      <c r="A24" s="1" t="s">
        <v>37</v>
      </c>
      <c r="B24" s="21"/>
      <c r="C24" s="15">
        <v>11000</v>
      </c>
      <c r="D24" s="23">
        <v>0</v>
      </c>
      <c r="E24" s="5" t="s">
        <v>32</v>
      </c>
      <c r="F24" s="21">
        <v>28</v>
      </c>
      <c r="G24" s="15">
        <v>431170</v>
      </c>
    </row>
    <row r="25" spans="1:6" ht="10.5">
      <c r="A25" s="1" t="s">
        <v>38</v>
      </c>
      <c r="B25" s="21"/>
      <c r="C25" s="19">
        <v>1932000</v>
      </c>
      <c r="D25" s="19">
        <v>0</v>
      </c>
      <c r="E25" s="5"/>
      <c r="F25" s="21"/>
    </row>
    <row r="26" spans="1:7" ht="10.5">
      <c r="A26" s="1" t="s">
        <v>40</v>
      </c>
      <c r="B26" s="21"/>
      <c r="C26" s="19">
        <v>1280000</v>
      </c>
      <c r="D26" s="19">
        <v>0</v>
      </c>
      <c r="E26" s="12" t="s">
        <v>43</v>
      </c>
      <c r="F26" s="21">
        <v>36</v>
      </c>
      <c r="G26" s="15">
        <v>75124</v>
      </c>
    </row>
    <row r="27" spans="1:7" ht="10.5">
      <c r="A27" s="1" t="s">
        <v>41</v>
      </c>
      <c r="B27" s="21">
        <v>1</v>
      </c>
      <c r="C27" s="19">
        <v>5000</v>
      </c>
      <c r="D27" s="15">
        <v>2200</v>
      </c>
      <c r="E27" s="5" t="s">
        <v>8</v>
      </c>
      <c r="F27" s="21">
        <v>0</v>
      </c>
      <c r="G27" s="15">
        <v>0</v>
      </c>
    </row>
    <row r="28" spans="1:7" ht="10.5">
      <c r="A28" s="1" t="s">
        <v>42</v>
      </c>
      <c r="B28" s="21"/>
      <c r="C28" s="19">
        <v>5000</v>
      </c>
      <c r="D28" s="15">
        <v>2200</v>
      </c>
      <c r="E28" s="5" t="s">
        <v>32</v>
      </c>
      <c r="F28" s="21">
        <v>36</v>
      </c>
      <c r="G28" s="15">
        <v>75124</v>
      </c>
    </row>
    <row r="29" spans="1:6" ht="12">
      <c r="A29" t="s">
        <v>32</v>
      </c>
      <c r="B29" s="21">
        <v>1</v>
      </c>
      <c r="C29" s="19">
        <v>1900</v>
      </c>
      <c r="D29" s="19">
        <v>0</v>
      </c>
      <c r="E29" s="5"/>
      <c r="F29" s="21"/>
    </row>
    <row r="30" spans="1:7" ht="12">
      <c r="A30"/>
      <c r="B30" s="21"/>
      <c r="C30" s="15"/>
      <c r="E30" s="14" t="s">
        <v>44</v>
      </c>
      <c r="F30" s="21">
        <v>0</v>
      </c>
      <c r="G30" s="15">
        <v>0</v>
      </c>
    </row>
    <row r="31" spans="1:7" ht="12.75" customHeight="1">
      <c r="A31"/>
      <c r="B31" s="21"/>
      <c r="C31" s="15"/>
      <c r="E31" s="13" t="s">
        <v>32</v>
      </c>
      <c r="F31" s="21">
        <v>0</v>
      </c>
      <c r="G31" s="15">
        <v>0</v>
      </c>
    </row>
    <row r="32" spans="1:6" ht="12.75" customHeight="1">
      <c r="A32"/>
      <c r="B32" s="21"/>
      <c r="C32" s="15"/>
      <c r="E32" s="13"/>
      <c r="F32" s="21"/>
    </row>
    <row r="33" spans="1:7" ht="12">
      <c r="A33"/>
      <c r="B33" s="21"/>
      <c r="C33" s="15"/>
      <c r="E33" s="13" t="s">
        <v>45</v>
      </c>
      <c r="F33" s="21">
        <v>1</v>
      </c>
      <c r="G33" s="15">
        <v>551</v>
      </c>
    </row>
    <row r="34" spans="1:7" ht="12">
      <c r="A34" s="25"/>
      <c r="B34" s="18"/>
      <c r="C34" s="17"/>
      <c r="D34" s="17"/>
      <c r="E34" s="4" t="s">
        <v>32</v>
      </c>
      <c r="F34" s="18">
        <v>1</v>
      </c>
      <c r="G34" s="17">
        <v>551</v>
      </c>
    </row>
    <row r="35" spans="1:7" s="8" customFormat="1" ht="10.5">
      <c r="A35" s="26" t="s">
        <v>53</v>
      </c>
      <c r="D35" s="19"/>
      <c r="F35" s="19"/>
      <c r="G35" s="19"/>
    </row>
    <row r="36" spans="1:7" ht="10.5">
      <c r="A36" s="9" t="s">
        <v>46</v>
      </c>
      <c r="B36" s="8"/>
      <c r="C36" s="8"/>
      <c r="D36" s="19"/>
      <c r="E36" s="1" t="s">
        <v>47</v>
      </c>
      <c r="F36" s="15">
        <f>+F7+F20-F5</f>
        <v>0</v>
      </c>
      <c r="G36" s="15">
        <f>+G7+G20-G5</f>
        <v>0</v>
      </c>
    </row>
    <row r="37" spans="1:7" ht="10.5">
      <c r="A37" s="9" t="s">
        <v>48</v>
      </c>
      <c r="B37" s="8"/>
      <c r="C37" s="8"/>
      <c r="D37" s="19"/>
      <c r="E37" s="1" t="s">
        <v>49</v>
      </c>
      <c r="F37" s="15">
        <f>+F8+F16+F18-F7</f>
        <v>0</v>
      </c>
      <c r="G37" s="15">
        <f>+G8+G16+G18-G7</f>
        <v>0</v>
      </c>
    </row>
    <row r="38" spans="1:7" ht="10.5">
      <c r="A38" s="1" t="s">
        <v>50</v>
      </c>
      <c r="B38" s="22">
        <f>B5-B7-B29</f>
        <v>0</v>
      </c>
      <c r="C38" s="22">
        <f>C5-C7-C29</f>
        <v>0</v>
      </c>
      <c r="D38" s="22">
        <f>D5-D7-D29</f>
        <v>0</v>
      </c>
      <c r="E38" s="1" t="s">
        <v>51</v>
      </c>
      <c r="F38" s="15">
        <f>+F23+F24-F22</f>
        <v>0</v>
      </c>
      <c r="G38" s="15">
        <f>+G23+G24-G22</f>
        <v>0</v>
      </c>
    </row>
    <row r="39" spans="1:5" ht="10.5">
      <c r="A39" s="1" t="s">
        <v>52</v>
      </c>
      <c r="B39" s="22">
        <f>B7-B8-B27</f>
        <v>0</v>
      </c>
      <c r="C39" s="22">
        <f>C7-C8-C27</f>
        <v>0</v>
      </c>
      <c r="D39" s="22">
        <f>D7-D8-D27</f>
        <v>0</v>
      </c>
      <c r="E39" s="1" t="s">
        <v>0</v>
      </c>
    </row>
    <row r="40" spans="2:4" ht="10.5">
      <c r="B40" s="22">
        <f>B8-COUNTA(A9:A26)</f>
        <v>0</v>
      </c>
      <c r="C40" s="22">
        <f>C8-SUM(C9:C26)</f>
        <v>0</v>
      </c>
      <c r="D40" s="22">
        <f>D8-SUM(D9:D26)</f>
        <v>0</v>
      </c>
    </row>
  </sheetData>
  <printOptions/>
  <pageMargins left="0.75" right="0.75" top="1" bottom="1" header="0.5" footer="0.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SheetLayoutView="75" workbookViewId="0" topLeftCell="A1">
      <selection activeCell="H13" sqref="H13"/>
    </sheetView>
  </sheetViews>
  <sheetFormatPr defaultColWidth="9.00390625" defaultRowHeight="12.75"/>
  <cols>
    <col min="1" max="1" width="15.00390625" style="31" customWidth="1"/>
    <col min="2" max="8" width="10.625" style="31" customWidth="1"/>
    <col min="9" max="16384" width="8.875" style="31" customWidth="1"/>
  </cols>
  <sheetData>
    <row r="1" ht="15" customHeight="1">
      <c r="A1" s="30" t="s">
        <v>79</v>
      </c>
    </row>
    <row r="2" ht="11.25" thickBot="1">
      <c r="A2" s="32" t="s">
        <v>80</v>
      </c>
    </row>
    <row r="3" spans="1:8" ht="10.5">
      <c r="A3" s="33" t="s">
        <v>1</v>
      </c>
      <c r="B3" s="34" t="s">
        <v>81</v>
      </c>
      <c r="C3" s="34" t="s">
        <v>82</v>
      </c>
      <c r="D3" s="34" t="s">
        <v>83</v>
      </c>
      <c r="E3" s="34" t="s">
        <v>84</v>
      </c>
      <c r="F3" s="34" t="s">
        <v>85</v>
      </c>
      <c r="G3" s="34" t="s">
        <v>86</v>
      </c>
      <c r="H3" s="34" t="s">
        <v>87</v>
      </c>
    </row>
    <row r="4" spans="1:8" ht="10.5">
      <c r="A4" s="35"/>
      <c r="B4" s="36"/>
      <c r="C4" s="36"/>
      <c r="D4" s="36"/>
      <c r="E4" s="36"/>
      <c r="F4" s="36"/>
      <c r="G4" s="36"/>
      <c r="H4" s="36" t="s">
        <v>88</v>
      </c>
    </row>
    <row r="5" spans="1:8" ht="10.5" hidden="1">
      <c r="A5" s="37" t="s">
        <v>89</v>
      </c>
      <c r="B5" s="38">
        <v>372009</v>
      </c>
      <c r="C5" s="31">
        <v>85781</v>
      </c>
      <c r="D5" s="31">
        <v>36204</v>
      </c>
      <c r="E5" s="31">
        <v>25495</v>
      </c>
      <c r="F5" s="31">
        <v>19669</v>
      </c>
      <c r="G5" s="31">
        <v>15711</v>
      </c>
      <c r="H5" s="31">
        <v>189149</v>
      </c>
    </row>
    <row r="6" spans="1:8" ht="10.5" hidden="1">
      <c r="A6" s="32" t="s">
        <v>90</v>
      </c>
      <c r="B6" s="38">
        <v>371892</v>
      </c>
      <c r="C6" s="31">
        <v>86271</v>
      </c>
      <c r="D6" s="31">
        <v>35730</v>
      </c>
      <c r="E6" s="31">
        <v>25608</v>
      </c>
      <c r="F6" s="31">
        <v>19707</v>
      </c>
      <c r="G6" s="31">
        <v>15787</v>
      </c>
      <c r="H6" s="31">
        <v>188789</v>
      </c>
    </row>
    <row r="7" spans="1:8" ht="10.5" hidden="1">
      <c r="A7" s="32" t="s">
        <v>91</v>
      </c>
      <c r="B7" s="38">
        <v>365096</v>
      </c>
      <c r="C7" s="31">
        <v>80862</v>
      </c>
      <c r="D7" s="31">
        <v>35557</v>
      </c>
      <c r="E7" s="31">
        <v>26238</v>
      </c>
      <c r="F7" s="31">
        <v>19448</v>
      </c>
      <c r="G7" s="31">
        <v>15663</v>
      </c>
      <c r="H7" s="31">
        <v>187328</v>
      </c>
    </row>
    <row r="8" spans="1:8" ht="10.5">
      <c r="A8" s="32" t="s">
        <v>92</v>
      </c>
      <c r="B8" s="38">
        <v>368076</v>
      </c>
      <c r="C8" s="31">
        <v>83371</v>
      </c>
      <c r="D8" s="31">
        <v>35300</v>
      </c>
      <c r="E8" s="31">
        <v>26382</v>
      </c>
      <c r="F8" s="31">
        <v>20290</v>
      </c>
      <c r="G8" s="31">
        <v>15621</v>
      </c>
      <c r="H8" s="31">
        <v>187112</v>
      </c>
    </row>
    <row r="9" spans="1:8" ht="10.5">
      <c r="A9" s="32" t="s">
        <v>93</v>
      </c>
      <c r="B9" s="38">
        <v>368721</v>
      </c>
      <c r="C9" s="31">
        <v>84169</v>
      </c>
      <c r="D9" s="31">
        <v>35048</v>
      </c>
      <c r="E9" s="31">
        <v>26736</v>
      </c>
      <c r="F9" s="31">
        <v>20505</v>
      </c>
      <c r="G9" s="31">
        <v>15623</v>
      </c>
      <c r="H9" s="31">
        <v>186640</v>
      </c>
    </row>
    <row r="10" spans="1:8" ht="10.5">
      <c r="A10" s="32" t="s">
        <v>94</v>
      </c>
      <c r="B10" s="38">
        <v>367847</v>
      </c>
      <c r="C10" s="31">
        <v>84154</v>
      </c>
      <c r="D10" s="31">
        <v>34802</v>
      </c>
      <c r="E10" s="31">
        <v>26472</v>
      </c>
      <c r="F10" s="31">
        <v>20991</v>
      </c>
      <c r="G10" s="31">
        <v>15565</v>
      </c>
      <c r="H10" s="31">
        <v>185863</v>
      </c>
    </row>
    <row r="11" spans="1:8" ht="10.5">
      <c r="A11" s="32" t="s">
        <v>95</v>
      </c>
      <c r="B11" s="38">
        <v>367141</v>
      </c>
      <c r="C11" s="31">
        <v>84143</v>
      </c>
      <c r="D11" s="31">
        <v>34528</v>
      </c>
      <c r="E11" s="31">
        <v>26300</v>
      </c>
      <c r="F11" s="31">
        <v>20986</v>
      </c>
      <c r="G11" s="31">
        <v>15528</v>
      </c>
      <c r="H11" s="31">
        <v>185656</v>
      </c>
    </row>
    <row r="12" spans="1:8" ht="10.5">
      <c r="A12" s="32" t="s">
        <v>96</v>
      </c>
      <c r="B12" s="38">
        <v>363635</v>
      </c>
      <c r="C12" s="31">
        <v>83390</v>
      </c>
      <c r="D12" s="31">
        <v>34040</v>
      </c>
      <c r="E12" s="31">
        <v>26014</v>
      </c>
      <c r="F12" s="31">
        <v>20876</v>
      </c>
      <c r="G12" s="31">
        <v>15364</v>
      </c>
      <c r="H12" s="31">
        <v>183951</v>
      </c>
    </row>
    <row r="13" spans="2:6" ht="12">
      <c r="B13" s="38"/>
      <c r="F13" t="s">
        <v>97</v>
      </c>
    </row>
    <row r="14" spans="1:8" ht="10.5">
      <c r="A14" s="31" t="s">
        <v>98</v>
      </c>
      <c r="B14" s="38">
        <v>16742</v>
      </c>
      <c r="C14" s="31">
        <v>5181</v>
      </c>
      <c r="D14" s="31">
        <v>1765</v>
      </c>
      <c r="E14" s="31">
        <v>1199</v>
      </c>
      <c r="F14" s="31">
        <v>1344</v>
      </c>
      <c r="G14" s="31">
        <v>662</v>
      </c>
      <c r="H14" s="31">
        <v>6591</v>
      </c>
    </row>
    <row r="15" spans="1:8" ht="10.5">
      <c r="A15" s="31" t="s">
        <v>99</v>
      </c>
      <c r="B15" s="38">
        <v>247380</v>
      </c>
      <c r="C15" s="31">
        <v>56723</v>
      </c>
      <c r="D15" s="31">
        <v>22397</v>
      </c>
      <c r="E15" s="31">
        <v>19622</v>
      </c>
      <c r="F15" s="31">
        <v>14357</v>
      </c>
      <c r="G15" s="31">
        <v>9195</v>
      </c>
      <c r="H15" s="31">
        <v>125086</v>
      </c>
    </row>
    <row r="16" spans="1:8" ht="10.5">
      <c r="A16" s="31" t="s">
        <v>100</v>
      </c>
      <c r="B16" s="38">
        <v>236958</v>
      </c>
      <c r="C16" s="31">
        <v>55055</v>
      </c>
      <c r="D16" s="31">
        <v>21120</v>
      </c>
      <c r="E16" s="31">
        <v>18748</v>
      </c>
      <c r="F16" s="31">
        <v>14055</v>
      </c>
      <c r="G16" s="31">
        <v>8828</v>
      </c>
      <c r="H16" s="31">
        <v>119152</v>
      </c>
    </row>
    <row r="17" spans="1:8" ht="10.5">
      <c r="A17" s="31" t="s">
        <v>101</v>
      </c>
      <c r="B17" s="38">
        <v>10422</v>
      </c>
      <c r="C17" s="31">
        <v>1668</v>
      </c>
      <c r="D17" s="31">
        <v>1277</v>
      </c>
      <c r="E17" s="31">
        <v>874</v>
      </c>
      <c r="F17" s="31">
        <v>302</v>
      </c>
      <c r="G17" s="31">
        <v>367</v>
      </c>
      <c r="H17" s="31">
        <v>5934</v>
      </c>
    </row>
    <row r="18" spans="1:8" ht="10.5">
      <c r="A18" s="31" t="s">
        <v>102</v>
      </c>
      <c r="B18" s="38">
        <v>571</v>
      </c>
      <c r="C18" s="31">
        <v>184</v>
      </c>
      <c r="D18" s="31">
        <v>56</v>
      </c>
      <c r="E18" s="31">
        <v>79</v>
      </c>
      <c r="F18" s="31">
        <v>28</v>
      </c>
      <c r="G18" s="31">
        <v>56</v>
      </c>
      <c r="H18" s="31">
        <v>168</v>
      </c>
    </row>
    <row r="19" spans="1:8" ht="10.5">
      <c r="A19" s="35" t="s">
        <v>103</v>
      </c>
      <c r="B19" s="36">
        <v>98942</v>
      </c>
      <c r="C19" s="35">
        <v>21302</v>
      </c>
      <c r="D19" s="35">
        <v>9822</v>
      </c>
      <c r="E19" s="35">
        <v>5114</v>
      </c>
      <c r="F19" s="35">
        <v>5147</v>
      </c>
      <c r="G19" s="35">
        <v>5451</v>
      </c>
      <c r="H19" s="35">
        <v>52106</v>
      </c>
    </row>
    <row r="20" spans="1:8" ht="10.5">
      <c r="A20" s="49"/>
      <c r="B20" s="49"/>
      <c r="C20" s="49"/>
      <c r="D20" s="49"/>
      <c r="E20" s="49"/>
      <c r="F20" s="49"/>
      <c r="G20" s="49"/>
      <c r="H20" s="49"/>
    </row>
    <row r="21" ht="10.5">
      <c r="A21" s="32"/>
    </row>
    <row r="22" ht="11.25" thickBot="1">
      <c r="A22" s="39" t="s">
        <v>105</v>
      </c>
    </row>
    <row r="23" spans="1:8" ht="10.5">
      <c r="A23" s="40" t="s">
        <v>1</v>
      </c>
      <c r="B23" s="41" t="s">
        <v>81</v>
      </c>
      <c r="C23" s="41" t="s">
        <v>82</v>
      </c>
      <c r="D23" s="41" t="s">
        <v>83</v>
      </c>
      <c r="E23" s="41" t="s">
        <v>84</v>
      </c>
      <c r="F23" s="41" t="s">
        <v>85</v>
      </c>
      <c r="G23" s="41" t="s">
        <v>86</v>
      </c>
      <c r="H23" s="41" t="s">
        <v>87</v>
      </c>
    </row>
    <row r="24" spans="1:8" ht="10.5">
      <c r="A24" s="42"/>
      <c r="B24" s="43"/>
      <c r="C24" s="43"/>
      <c r="D24" s="43"/>
      <c r="E24" s="43"/>
      <c r="F24" s="43"/>
      <c r="G24" s="43"/>
      <c r="H24" s="43" t="s">
        <v>88</v>
      </c>
    </row>
    <row r="25" spans="1:8" ht="10.5">
      <c r="A25" s="46" t="s">
        <v>107</v>
      </c>
      <c r="B25" s="44">
        <v>10435295</v>
      </c>
      <c r="C25" s="45">
        <v>2334925</v>
      </c>
      <c r="D25" s="45">
        <v>1711509</v>
      </c>
      <c r="E25" s="45">
        <v>1032120</v>
      </c>
      <c r="F25" s="45">
        <v>468386</v>
      </c>
      <c r="G25" s="45">
        <v>403989</v>
      </c>
      <c r="H25" s="45">
        <v>4484366</v>
      </c>
    </row>
    <row r="26" spans="1:8" ht="10.5">
      <c r="A26" s="46" t="s">
        <v>93</v>
      </c>
      <c r="B26" s="44">
        <v>10513894</v>
      </c>
      <c r="C26" s="45">
        <v>2368508</v>
      </c>
      <c r="D26" s="45">
        <v>1708799</v>
      </c>
      <c r="E26" s="45">
        <v>1024428</v>
      </c>
      <c r="F26" s="45">
        <v>470920</v>
      </c>
      <c r="G26" s="45">
        <v>420501</v>
      </c>
      <c r="H26" s="45">
        <v>4520738</v>
      </c>
    </row>
    <row r="27" spans="1:8" ht="10.5">
      <c r="A27" s="46" t="s">
        <v>94</v>
      </c>
      <c r="B27" s="44">
        <v>10561124</v>
      </c>
      <c r="C27" s="45">
        <v>2397569</v>
      </c>
      <c r="D27" s="45">
        <v>1726714</v>
      </c>
      <c r="E27" s="45">
        <v>999323</v>
      </c>
      <c r="F27" s="45">
        <v>478737</v>
      </c>
      <c r="G27" s="45">
        <v>427698</v>
      </c>
      <c r="H27" s="45">
        <v>4531083</v>
      </c>
    </row>
    <row r="28" spans="1:8" ht="10.5">
      <c r="A28" s="46" t="s">
        <v>95</v>
      </c>
      <c r="B28" s="44">
        <v>10529522</v>
      </c>
      <c r="C28" s="45">
        <v>2387982</v>
      </c>
      <c r="D28" s="45">
        <v>1707254</v>
      </c>
      <c r="E28" s="45">
        <v>985692</v>
      </c>
      <c r="F28" s="45">
        <v>482417</v>
      </c>
      <c r="G28" s="45">
        <v>415291</v>
      </c>
      <c r="H28" s="45">
        <v>4550886</v>
      </c>
    </row>
    <row r="29" spans="1:8" ht="10.5">
      <c r="A29" s="46" t="s">
        <v>108</v>
      </c>
      <c r="B29" s="44">
        <v>10450544</v>
      </c>
      <c r="C29" s="45">
        <v>2402893</v>
      </c>
      <c r="D29" s="45">
        <v>1654929</v>
      </c>
      <c r="E29" s="45">
        <v>957303</v>
      </c>
      <c r="F29" s="45">
        <v>484667</v>
      </c>
      <c r="G29" s="45">
        <v>411460</v>
      </c>
      <c r="H29" s="45">
        <v>4539292</v>
      </c>
    </row>
    <row r="30" spans="2:6" ht="12">
      <c r="B30" s="38"/>
      <c r="C30" s="31" t="s">
        <v>109</v>
      </c>
      <c r="D30" s="31" t="s">
        <v>109</v>
      </c>
      <c r="E30" s="31" t="s">
        <v>109</v>
      </c>
      <c r="F30" t="s">
        <v>0</v>
      </c>
    </row>
    <row r="31" spans="1:8" ht="10.5">
      <c r="A31" s="31" t="s">
        <v>98</v>
      </c>
      <c r="B31" s="47">
        <v>2303173</v>
      </c>
      <c r="C31" s="48">
        <v>790021</v>
      </c>
      <c r="D31" s="48">
        <v>219860</v>
      </c>
      <c r="E31" s="48">
        <v>156781</v>
      </c>
      <c r="F31" s="48">
        <v>166465</v>
      </c>
      <c r="G31" s="48">
        <v>96998</v>
      </c>
      <c r="H31" s="48">
        <v>873048</v>
      </c>
    </row>
    <row r="32" spans="1:8" ht="10.5">
      <c r="A32" s="31" t="s">
        <v>99</v>
      </c>
      <c r="B32" s="47">
        <v>3180131</v>
      </c>
      <c r="C32" s="48">
        <v>674241</v>
      </c>
      <c r="D32" s="48">
        <v>336523</v>
      </c>
      <c r="E32" s="48">
        <v>258311</v>
      </c>
      <c r="F32" s="48">
        <v>159005</v>
      </c>
      <c r="G32" s="48">
        <v>125374</v>
      </c>
      <c r="H32" s="48">
        <v>1626677</v>
      </c>
    </row>
    <row r="33" spans="1:8" ht="10.5">
      <c r="A33" s="31" t="s">
        <v>100</v>
      </c>
      <c r="B33" s="47">
        <v>1968721</v>
      </c>
      <c r="C33" s="48">
        <v>467410</v>
      </c>
      <c r="D33" s="48">
        <v>195063</v>
      </c>
      <c r="E33" s="48">
        <v>163600</v>
      </c>
      <c r="F33" s="48">
        <v>116781</v>
      </c>
      <c r="G33" s="48">
        <v>81009</v>
      </c>
      <c r="H33" s="48">
        <v>944858</v>
      </c>
    </row>
    <row r="34" spans="1:8" ht="10.5">
      <c r="A34" s="31" t="s">
        <v>101</v>
      </c>
      <c r="B34" s="47">
        <v>1211410</v>
      </c>
      <c r="C34" s="48">
        <v>206831</v>
      </c>
      <c r="D34" s="48">
        <v>141460</v>
      </c>
      <c r="E34" s="48">
        <v>94711</v>
      </c>
      <c r="F34" s="48">
        <v>42224</v>
      </c>
      <c r="G34" s="48">
        <v>44365</v>
      </c>
      <c r="H34" s="48">
        <v>681819</v>
      </c>
    </row>
    <row r="35" spans="1:8" ht="10.5">
      <c r="A35" s="31" t="s">
        <v>110</v>
      </c>
      <c r="B35" s="47">
        <v>3721860</v>
      </c>
      <c r="C35" s="48">
        <v>716569</v>
      </c>
      <c r="D35" s="48">
        <v>977382</v>
      </c>
      <c r="E35" s="48">
        <v>466310</v>
      </c>
      <c r="F35" s="48">
        <v>100632</v>
      </c>
      <c r="G35" s="48">
        <v>131395</v>
      </c>
      <c r="H35" s="48">
        <v>1329572</v>
      </c>
    </row>
    <row r="36" spans="1:8" ht="10.5">
      <c r="A36" s="35" t="s">
        <v>111</v>
      </c>
      <c r="B36" s="36">
        <v>1245380</v>
      </c>
      <c r="C36" s="35">
        <v>222062</v>
      </c>
      <c r="D36" s="35">
        <v>121164</v>
      </c>
      <c r="E36" s="35">
        <v>75901</v>
      </c>
      <c r="F36" s="35">
        <v>58565</v>
      </c>
      <c r="G36" s="35">
        <v>57693</v>
      </c>
      <c r="H36" s="35">
        <v>709995</v>
      </c>
    </row>
    <row r="39" spans="1:8" ht="11.25" thickBot="1">
      <c r="A39" s="50" t="s">
        <v>112</v>
      </c>
      <c r="B39" s="51"/>
      <c r="C39" s="51"/>
      <c r="D39" s="51"/>
      <c r="E39" s="51"/>
      <c r="F39" s="51"/>
      <c r="G39" s="51"/>
      <c r="H39" s="52"/>
    </row>
    <row r="40" spans="1:8" ht="10.5">
      <c r="A40" s="53" t="s">
        <v>1</v>
      </c>
      <c r="B40" s="54" t="s">
        <v>81</v>
      </c>
      <c r="C40" s="54" t="s">
        <v>82</v>
      </c>
      <c r="D40" s="54" t="s">
        <v>83</v>
      </c>
      <c r="E40" s="54" t="s">
        <v>84</v>
      </c>
      <c r="F40" s="54" t="s">
        <v>85</v>
      </c>
      <c r="G40" s="54" t="s">
        <v>86</v>
      </c>
      <c r="H40" s="54" t="s">
        <v>87</v>
      </c>
    </row>
    <row r="41" spans="1:8" ht="10.5">
      <c r="A41" s="55"/>
      <c r="B41" s="56"/>
      <c r="C41" s="56"/>
      <c r="D41" s="56"/>
      <c r="E41" s="56"/>
      <c r="F41" s="56"/>
      <c r="G41" s="56"/>
      <c r="H41" s="56" t="s">
        <v>88</v>
      </c>
    </row>
    <row r="42" spans="1:8" ht="10.5">
      <c r="A42" s="57" t="s">
        <v>115</v>
      </c>
      <c r="B42" s="47">
        <v>26736154</v>
      </c>
      <c r="C42" s="51">
        <v>5413859</v>
      </c>
      <c r="D42" s="51">
        <v>4819615</v>
      </c>
      <c r="E42" s="51">
        <v>3071885</v>
      </c>
      <c r="F42" s="51">
        <v>1125009</v>
      </c>
      <c r="G42" s="51">
        <v>1114878</v>
      </c>
      <c r="H42" s="51">
        <v>11190908</v>
      </c>
    </row>
    <row r="43" spans="1:8" ht="10.5">
      <c r="A43" s="57" t="s">
        <v>116</v>
      </c>
      <c r="B43" s="47">
        <v>27012165</v>
      </c>
      <c r="C43" s="51">
        <v>5604981</v>
      </c>
      <c r="D43" s="51">
        <v>4849288</v>
      </c>
      <c r="E43" s="51">
        <v>3102445</v>
      </c>
      <c r="F43" s="51">
        <v>1155249</v>
      </c>
      <c r="G43" s="51">
        <v>1155678</v>
      </c>
      <c r="H43" s="51">
        <v>11144524</v>
      </c>
    </row>
    <row r="44" spans="1:8" ht="10.5">
      <c r="A44" s="57" t="s">
        <v>117</v>
      </c>
      <c r="B44" s="47">
        <v>26736040</v>
      </c>
      <c r="C44" s="51">
        <v>5825553</v>
      </c>
      <c r="D44" s="51">
        <v>4375443</v>
      </c>
      <c r="E44" s="51">
        <v>2988407</v>
      </c>
      <c r="F44" s="51">
        <v>1182334</v>
      </c>
      <c r="G44" s="51">
        <v>1188049</v>
      </c>
      <c r="H44" s="51">
        <v>11176254</v>
      </c>
    </row>
    <row r="45" spans="1:8" ht="10.5">
      <c r="A45" s="57" t="s">
        <v>118</v>
      </c>
      <c r="B45" s="47">
        <v>26744391</v>
      </c>
      <c r="C45" s="51">
        <v>5873427</v>
      </c>
      <c r="D45" s="51">
        <v>4217659</v>
      </c>
      <c r="E45" s="51">
        <v>2909814</v>
      </c>
      <c r="F45" s="51">
        <v>1187516</v>
      </c>
      <c r="G45" s="51">
        <v>1174633</v>
      </c>
      <c r="H45" s="51">
        <v>11381342</v>
      </c>
    </row>
    <row r="46" spans="1:8" ht="10.5">
      <c r="A46" s="57" t="s">
        <v>119</v>
      </c>
      <c r="B46" s="47">
        <v>27337024</v>
      </c>
      <c r="C46" s="51">
        <v>5929321</v>
      </c>
      <c r="D46" s="51">
        <v>4334509</v>
      </c>
      <c r="E46" s="51">
        <v>2942412</v>
      </c>
      <c r="F46" s="51">
        <v>1201700</v>
      </c>
      <c r="G46" s="51">
        <v>1159731</v>
      </c>
      <c r="H46" s="51">
        <v>11769353</v>
      </c>
    </row>
    <row r="47" spans="2:7" ht="12">
      <c r="B47" s="38"/>
      <c r="C47" s="31" t="s">
        <v>0</v>
      </c>
      <c r="D47" s="31" t="s">
        <v>109</v>
      </c>
      <c r="E47" s="31" t="s">
        <v>0</v>
      </c>
      <c r="F47" t="s">
        <v>109</v>
      </c>
      <c r="G47" s="31" t="s">
        <v>109</v>
      </c>
    </row>
    <row r="48" spans="1:8" ht="10.5">
      <c r="A48" s="31" t="s">
        <v>98</v>
      </c>
      <c r="B48" s="47">
        <v>6319361</v>
      </c>
      <c r="C48" s="48">
        <v>2220453</v>
      </c>
      <c r="D48" s="48">
        <v>598362</v>
      </c>
      <c r="E48" s="48">
        <v>427780</v>
      </c>
      <c r="F48" s="48">
        <v>439068</v>
      </c>
      <c r="G48" s="48">
        <v>285883</v>
      </c>
      <c r="H48" s="48">
        <v>2347815</v>
      </c>
    </row>
    <row r="49" spans="1:8" ht="10.5">
      <c r="A49" s="31" t="s">
        <v>99</v>
      </c>
      <c r="B49" s="47">
        <v>4675155</v>
      </c>
      <c r="C49" s="48">
        <v>939239</v>
      </c>
      <c r="D49" s="48">
        <v>471108</v>
      </c>
      <c r="E49" s="48">
        <v>340410</v>
      </c>
      <c r="F49" s="48">
        <v>227628</v>
      </c>
      <c r="G49" s="48">
        <v>191876</v>
      </c>
      <c r="H49" s="48">
        <v>2504893</v>
      </c>
    </row>
    <row r="50" spans="1:8" ht="10.5">
      <c r="A50" s="31" t="s">
        <v>100</v>
      </c>
      <c r="B50" s="47">
        <v>1817583</v>
      </c>
      <c r="C50" s="48">
        <v>434101</v>
      </c>
      <c r="D50" s="48">
        <v>174270</v>
      </c>
      <c r="E50" s="48">
        <v>147565</v>
      </c>
      <c r="F50" s="48">
        <v>109655</v>
      </c>
      <c r="G50" s="48">
        <v>87334</v>
      </c>
      <c r="H50" s="48">
        <v>864657</v>
      </c>
    </row>
    <row r="51" spans="1:8" ht="10.5">
      <c r="A51" s="31" t="s">
        <v>101</v>
      </c>
      <c r="B51" s="47">
        <v>2857572</v>
      </c>
      <c r="C51" s="48">
        <v>505138</v>
      </c>
      <c r="D51" s="48">
        <v>296838</v>
      </c>
      <c r="E51" s="48">
        <v>192845</v>
      </c>
      <c r="F51" s="48">
        <v>117973</v>
      </c>
      <c r="G51" s="48">
        <v>104542</v>
      </c>
      <c r="H51" s="48">
        <v>1640236</v>
      </c>
    </row>
    <row r="52" spans="1:8" ht="10.5">
      <c r="A52" s="31" t="s">
        <v>110</v>
      </c>
      <c r="B52" s="47">
        <v>12984833</v>
      </c>
      <c r="C52" s="48">
        <v>2208509</v>
      </c>
      <c r="D52" s="48">
        <v>3210972</v>
      </c>
      <c r="E52" s="48">
        <v>1993007</v>
      </c>
      <c r="F52" s="48">
        <v>512953</v>
      </c>
      <c r="G52" s="48">
        <v>654467</v>
      </c>
      <c r="H52" s="48">
        <v>4404925</v>
      </c>
    </row>
    <row r="53" spans="1:8" ht="10.5">
      <c r="A53" s="35" t="s">
        <v>111</v>
      </c>
      <c r="B53" s="56">
        <v>3357675</v>
      </c>
      <c r="C53" s="55">
        <v>561120</v>
      </c>
      <c r="D53" s="55">
        <v>54066</v>
      </c>
      <c r="E53" s="55">
        <v>181215</v>
      </c>
      <c r="F53" s="55">
        <v>22050</v>
      </c>
      <c r="G53" s="55">
        <v>27505</v>
      </c>
      <c r="H53" s="55">
        <v>2511720</v>
      </c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SheetLayoutView="75" workbookViewId="0" topLeftCell="A26">
      <selection activeCell="A33" sqref="A33"/>
    </sheetView>
  </sheetViews>
  <sheetFormatPr defaultColWidth="9.00390625" defaultRowHeight="12.75"/>
  <cols>
    <col min="1" max="1" width="15.00390625" style="60" customWidth="1"/>
    <col min="2" max="2" width="10.00390625" style="59" customWidth="1"/>
    <col min="3" max="7" width="8.875" style="59" customWidth="1"/>
    <col min="8" max="8" width="10.00390625" style="59" customWidth="1"/>
    <col min="9" max="16384" width="8.875" style="60" customWidth="1"/>
  </cols>
  <sheetData>
    <row r="1" ht="14.25">
      <c r="A1" s="58" t="s">
        <v>121</v>
      </c>
    </row>
    <row r="2" spans="1:8" ht="12" thickBot="1">
      <c r="A2" s="6" t="s">
        <v>122</v>
      </c>
      <c r="G2"/>
      <c r="H2" s="61"/>
    </row>
    <row r="3" spans="1:8" ht="10.5">
      <c r="A3" s="62" t="s">
        <v>1</v>
      </c>
      <c r="B3" s="63" t="s">
        <v>81</v>
      </c>
      <c r="C3" s="63" t="s">
        <v>82</v>
      </c>
      <c r="D3" s="63" t="s">
        <v>83</v>
      </c>
      <c r="E3" s="63" t="s">
        <v>84</v>
      </c>
      <c r="F3" s="63" t="s">
        <v>85</v>
      </c>
      <c r="G3" s="63" t="s">
        <v>86</v>
      </c>
      <c r="H3" s="63" t="s">
        <v>87</v>
      </c>
    </row>
    <row r="4" spans="1:8" ht="10.5">
      <c r="A4" s="64"/>
      <c r="B4" s="65"/>
      <c r="C4" s="65"/>
      <c r="D4" s="65"/>
      <c r="E4" s="65"/>
      <c r="F4" s="65"/>
      <c r="G4" s="65"/>
      <c r="H4" s="65" t="s">
        <v>88</v>
      </c>
    </row>
    <row r="5" spans="1:8" ht="10.5" hidden="1">
      <c r="A5" s="66" t="s">
        <v>89</v>
      </c>
      <c r="B5" s="67">
        <v>2618636</v>
      </c>
      <c r="C5" s="59">
        <v>760218</v>
      </c>
      <c r="D5" s="59">
        <v>225879</v>
      </c>
      <c r="E5" s="59">
        <v>250057</v>
      </c>
      <c r="F5" s="59">
        <v>200970</v>
      </c>
      <c r="G5" s="59">
        <v>127922</v>
      </c>
      <c r="H5" s="59">
        <v>1053590</v>
      </c>
    </row>
    <row r="6" spans="1:8" ht="10.5" hidden="1">
      <c r="A6" s="6" t="s">
        <v>90</v>
      </c>
      <c r="B6" s="67">
        <v>2676250</v>
      </c>
      <c r="C6" s="59">
        <v>771944</v>
      </c>
      <c r="D6" s="59">
        <v>230004</v>
      </c>
      <c r="E6" s="59">
        <v>251524</v>
      </c>
      <c r="F6" s="59">
        <v>203069</v>
      </c>
      <c r="G6" s="59">
        <v>130350</v>
      </c>
      <c r="H6" s="59">
        <v>1089359</v>
      </c>
    </row>
    <row r="7" spans="1:8" ht="10.5" hidden="1">
      <c r="A7" s="6" t="s">
        <v>91</v>
      </c>
      <c r="B7" s="67">
        <v>2687515</v>
      </c>
      <c r="C7" s="59">
        <v>742501</v>
      </c>
      <c r="D7" s="59">
        <v>239140</v>
      </c>
      <c r="E7" s="59">
        <v>249282</v>
      </c>
      <c r="F7" s="59">
        <v>193922</v>
      </c>
      <c r="G7" s="59">
        <v>134772</v>
      </c>
      <c r="H7" s="59">
        <v>1127898</v>
      </c>
    </row>
    <row r="8" spans="1:8" ht="10.5">
      <c r="A8" s="6" t="s">
        <v>106</v>
      </c>
      <c r="B8" s="67">
        <v>2756098</v>
      </c>
      <c r="C8" s="59">
        <v>767697</v>
      </c>
      <c r="D8" s="59">
        <v>244128</v>
      </c>
      <c r="E8" s="59">
        <v>251843</v>
      </c>
      <c r="F8" s="59">
        <v>202494</v>
      </c>
      <c r="G8" s="59">
        <v>138014</v>
      </c>
      <c r="H8" s="59">
        <v>1151922</v>
      </c>
    </row>
    <row r="9" spans="1:8" ht="10.5">
      <c r="A9" s="6" t="s">
        <v>93</v>
      </c>
      <c r="B9" s="67">
        <v>2815866</v>
      </c>
      <c r="C9" s="59">
        <v>787452</v>
      </c>
      <c r="D9" s="59">
        <v>248014</v>
      </c>
      <c r="E9" s="59">
        <v>253328</v>
      </c>
      <c r="F9" s="59">
        <v>210088</v>
      </c>
      <c r="G9" s="59">
        <v>140705</v>
      </c>
      <c r="H9" s="59">
        <v>1176279</v>
      </c>
    </row>
    <row r="10" spans="1:8" ht="10.5">
      <c r="A10" s="6" t="s">
        <v>94</v>
      </c>
      <c r="B10" s="67">
        <v>2865674</v>
      </c>
      <c r="C10" s="59">
        <v>802152</v>
      </c>
      <c r="D10" s="59">
        <v>251049</v>
      </c>
      <c r="E10" s="59">
        <v>254565</v>
      </c>
      <c r="F10" s="59">
        <v>217759</v>
      </c>
      <c r="G10" s="59">
        <v>142041</v>
      </c>
      <c r="H10" s="59">
        <v>1198108</v>
      </c>
    </row>
    <row r="11" spans="1:8" ht="10.5">
      <c r="A11" s="6" t="s">
        <v>95</v>
      </c>
      <c r="B11" s="67">
        <v>2906800</v>
      </c>
      <c r="C11" s="59">
        <v>809682</v>
      </c>
      <c r="D11" s="59">
        <v>253535</v>
      </c>
      <c r="E11" s="59">
        <v>255698</v>
      </c>
      <c r="F11" s="59">
        <v>222864</v>
      </c>
      <c r="G11" s="59">
        <v>143244</v>
      </c>
      <c r="H11" s="59">
        <v>1221777</v>
      </c>
    </row>
    <row r="12" spans="1:8" ht="10.5">
      <c r="A12" s="6" t="s">
        <v>108</v>
      </c>
      <c r="B12" s="67">
        <v>2953266</v>
      </c>
      <c r="C12" s="59">
        <v>824706</v>
      </c>
      <c r="D12" s="59">
        <v>257276</v>
      </c>
      <c r="E12" s="59">
        <v>257892</v>
      </c>
      <c r="F12" s="59">
        <v>228183</v>
      </c>
      <c r="G12" s="59">
        <v>145069</v>
      </c>
      <c r="H12" s="59">
        <v>1240140</v>
      </c>
    </row>
    <row r="13" spans="2:7" ht="10.5">
      <c r="B13" s="67"/>
      <c r="G13" s="59" t="s">
        <v>109</v>
      </c>
    </row>
    <row r="14" spans="1:8" ht="10.5">
      <c r="A14" s="60" t="s">
        <v>123</v>
      </c>
      <c r="B14" s="67">
        <v>486363</v>
      </c>
      <c r="C14" s="59">
        <v>120746</v>
      </c>
      <c r="D14" s="59">
        <v>44689</v>
      </c>
      <c r="E14" s="59">
        <v>31796</v>
      </c>
      <c r="F14" s="59">
        <v>29684</v>
      </c>
      <c r="G14" s="59">
        <v>20226</v>
      </c>
      <c r="H14" s="59">
        <v>239222</v>
      </c>
    </row>
    <row r="15" spans="1:8" ht="10.5">
      <c r="A15" s="60" t="s">
        <v>124</v>
      </c>
      <c r="B15" s="67">
        <v>2354935</v>
      </c>
      <c r="C15" s="59">
        <v>676658</v>
      </c>
      <c r="D15" s="59">
        <v>200275</v>
      </c>
      <c r="E15" s="59">
        <v>218488</v>
      </c>
      <c r="F15" s="59">
        <v>189687</v>
      </c>
      <c r="G15" s="59">
        <v>120976</v>
      </c>
      <c r="H15" s="59">
        <v>948851</v>
      </c>
    </row>
    <row r="16" spans="1:8" ht="10.5">
      <c r="A16" s="60" t="s">
        <v>125</v>
      </c>
      <c r="B16" s="67">
        <v>66087</v>
      </c>
      <c r="C16" s="59">
        <v>16971</v>
      </c>
      <c r="D16" s="59">
        <v>7072</v>
      </c>
      <c r="E16" s="59">
        <v>5706</v>
      </c>
      <c r="F16" s="59">
        <v>5612</v>
      </c>
      <c r="G16" s="59">
        <v>2267</v>
      </c>
      <c r="H16" s="59">
        <v>28459</v>
      </c>
    </row>
    <row r="17" spans="1:8" ht="10.5">
      <c r="A17" s="68" t="s">
        <v>126</v>
      </c>
      <c r="B17" s="67">
        <v>35281</v>
      </c>
      <c r="C17" s="69">
        <v>7826</v>
      </c>
      <c r="D17" s="69">
        <v>4229</v>
      </c>
      <c r="E17" s="69">
        <v>1399</v>
      </c>
      <c r="F17" s="69">
        <v>2494</v>
      </c>
      <c r="G17" s="69">
        <v>1196</v>
      </c>
      <c r="H17" s="69">
        <v>18137</v>
      </c>
    </row>
    <row r="18" spans="1:8" ht="10.5">
      <c r="A18" s="64" t="s">
        <v>127</v>
      </c>
      <c r="B18" s="65">
        <v>10600</v>
      </c>
      <c r="C18" s="70">
        <v>2505</v>
      </c>
      <c r="D18" s="70">
        <v>1011</v>
      </c>
      <c r="E18" s="70">
        <v>503</v>
      </c>
      <c r="F18" s="70">
        <v>706</v>
      </c>
      <c r="G18" s="70">
        <v>404</v>
      </c>
      <c r="H18" s="70">
        <v>5471</v>
      </c>
    </row>
    <row r="19" ht="10.5">
      <c r="A19" s="60" t="s">
        <v>128</v>
      </c>
    </row>
    <row r="21" spans="1:8" ht="12" thickBot="1">
      <c r="A21" s="6" t="s">
        <v>129</v>
      </c>
      <c r="G21"/>
      <c r="H21" s="61" t="s">
        <v>130</v>
      </c>
    </row>
    <row r="22" spans="1:8" ht="10.5">
      <c r="A22" s="62" t="s">
        <v>1</v>
      </c>
      <c r="B22" s="63" t="s">
        <v>81</v>
      </c>
      <c r="C22" s="63" t="s">
        <v>82</v>
      </c>
      <c r="D22" s="63" t="s">
        <v>83</v>
      </c>
      <c r="E22" s="63" t="s">
        <v>84</v>
      </c>
      <c r="F22" s="63" t="s">
        <v>85</v>
      </c>
      <c r="G22" s="63" t="s">
        <v>86</v>
      </c>
      <c r="H22" s="63" t="s">
        <v>87</v>
      </c>
    </row>
    <row r="23" spans="1:8" ht="10.5">
      <c r="A23" s="64"/>
      <c r="B23" s="65"/>
      <c r="C23" s="65"/>
      <c r="D23" s="65"/>
      <c r="E23" s="65"/>
      <c r="F23" s="65"/>
      <c r="G23" s="65"/>
      <c r="H23" s="65" t="s">
        <v>88</v>
      </c>
    </row>
    <row r="24" spans="1:8" ht="10.5">
      <c r="A24" s="6" t="s">
        <v>107</v>
      </c>
      <c r="B24" s="67">
        <v>747577</v>
      </c>
      <c r="C24" s="59">
        <v>190596</v>
      </c>
      <c r="D24" s="59">
        <v>81371</v>
      </c>
      <c r="E24" s="59">
        <v>60618</v>
      </c>
      <c r="F24" s="59">
        <v>65702</v>
      </c>
      <c r="G24" s="59">
        <v>23796</v>
      </c>
      <c r="H24" s="59">
        <v>325494</v>
      </c>
    </row>
    <row r="25" spans="1:8" ht="10.5">
      <c r="A25" s="6" t="s">
        <v>93</v>
      </c>
      <c r="B25" s="67">
        <v>802666</v>
      </c>
      <c r="C25" s="59">
        <v>206562</v>
      </c>
      <c r="D25" s="59">
        <v>85558</v>
      </c>
      <c r="E25" s="59">
        <v>64345</v>
      </c>
      <c r="F25" s="59">
        <v>71083</v>
      </c>
      <c r="G25" s="59">
        <v>25968</v>
      </c>
      <c r="H25" s="59">
        <v>349150</v>
      </c>
    </row>
    <row r="26" spans="1:8" ht="10.5">
      <c r="A26" s="6" t="s">
        <v>94</v>
      </c>
      <c r="B26" s="67">
        <v>852826</v>
      </c>
      <c r="C26" s="59">
        <v>220025</v>
      </c>
      <c r="D26" s="59">
        <v>91674</v>
      </c>
      <c r="E26" s="59">
        <v>67087</v>
      </c>
      <c r="F26" s="59">
        <v>74808</v>
      </c>
      <c r="G26" s="59">
        <v>27524</v>
      </c>
      <c r="H26" s="59">
        <v>371708</v>
      </c>
    </row>
    <row r="27" spans="1:8" ht="10.5">
      <c r="A27" s="6" t="s">
        <v>95</v>
      </c>
      <c r="B27" s="67">
        <v>902696</v>
      </c>
      <c r="C27" s="59">
        <v>232032</v>
      </c>
      <c r="D27" s="59">
        <v>96928</v>
      </c>
      <c r="E27" s="59">
        <v>69567</v>
      </c>
      <c r="F27" s="59">
        <v>77959</v>
      </c>
      <c r="G27" s="59">
        <v>29950</v>
      </c>
      <c r="H27" s="59">
        <v>396260</v>
      </c>
    </row>
    <row r="28" spans="1:8" ht="10.5">
      <c r="A28" s="6" t="s">
        <v>108</v>
      </c>
      <c r="B28" s="67">
        <v>904681</v>
      </c>
      <c r="C28" s="59">
        <v>241633</v>
      </c>
      <c r="D28" s="59">
        <v>104019</v>
      </c>
      <c r="E28" s="59">
        <v>72263</v>
      </c>
      <c r="F28" s="59">
        <v>82091</v>
      </c>
      <c r="G28" s="59">
        <v>32605</v>
      </c>
      <c r="H28" s="59">
        <v>372070</v>
      </c>
    </row>
    <row r="29" ht="10.5">
      <c r="B29" s="67"/>
    </row>
    <row r="30" spans="1:8" ht="10.5">
      <c r="A30" s="60" t="s">
        <v>125</v>
      </c>
      <c r="B30" s="67">
        <v>798593</v>
      </c>
      <c r="C30" s="59">
        <v>205586</v>
      </c>
      <c r="D30" s="59">
        <v>82990</v>
      </c>
      <c r="E30" s="59">
        <v>66349</v>
      </c>
      <c r="F30" s="59">
        <v>70458</v>
      </c>
      <c r="G30" s="59">
        <v>27155</v>
      </c>
      <c r="H30" s="59">
        <v>346055</v>
      </c>
    </row>
    <row r="31" spans="1:8" ht="10.5">
      <c r="A31" s="68" t="s">
        <v>126</v>
      </c>
      <c r="B31" s="67">
        <v>106088</v>
      </c>
      <c r="C31" s="59">
        <v>36047</v>
      </c>
      <c r="D31" s="59">
        <v>21029</v>
      </c>
      <c r="E31" s="59">
        <v>5914</v>
      </c>
      <c r="F31" s="59">
        <v>11633</v>
      </c>
      <c r="G31" s="59">
        <v>5450</v>
      </c>
      <c r="H31" s="59">
        <v>26015</v>
      </c>
    </row>
    <row r="32" spans="1:8" ht="10.5">
      <c r="A32" s="42" t="s">
        <v>127</v>
      </c>
      <c r="B32" s="43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</row>
    <row r="35" spans="1:8" ht="12" thickBot="1">
      <c r="A35" s="66" t="s">
        <v>131</v>
      </c>
      <c r="G35"/>
      <c r="H35" s="61"/>
    </row>
    <row r="36" spans="1:8" ht="10.5">
      <c r="A36" s="62" t="s">
        <v>1</v>
      </c>
      <c r="B36" s="63" t="s">
        <v>81</v>
      </c>
      <c r="C36" s="63" t="s">
        <v>82</v>
      </c>
      <c r="D36" s="63" t="s">
        <v>83</v>
      </c>
      <c r="E36" s="63" t="s">
        <v>84</v>
      </c>
      <c r="F36" s="63" t="s">
        <v>85</v>
      </c>
      <c r="G36" s="63" t="s">
        <v>86</v>
      </c>
      <c r="H36" s="63" t="s">
        <v>87</v>
      </c>
    </row>
    <row r="37" spans="1:8" ht="10.5">
      <c r="A37" s="64"/>
      <c r="B37" s="65"/>
      <c r="C37" s="65"/>
      <c r="D37" s="65"/>
      <c r="E37" s="65"/>
      <c r="F37" s="65"/>
      <c r="G37" s="65"/>
      <c r="H37" s="65" t="s">
        <v>88</v>
      </c>
    </row>
    <row r="38" spans="1:8" ht="10.5">
      <c r="A38" s="6" t="s">
        <v>115</v>
      </c>
      <c r="B38" s="67">
        <v>10201978</v>
      </c>
      <c r="C38" s="59">
        <v>2777158</v>
      </c>
      <c r="D38" s="59">
        <v>920569</v>
      </c>
      <c r="E38" s="59">
        <v>922188</v>
      </c>
      <c r="F38" s="59">
        <v>780183</v>
      </c>
      <c r="G38" s="59">
        <v>496465</v>
      </c>
      <c r="H38" s="59">
        <v>4305415</v>
      </c>
    </row>
    <row r="39" spans="1:8" ht="10.5">
      <c r="A39" s="6" t="s">
        <v>116</v>
      </c>
      <c r="B39" s="67">
        <v>10282257</v>
      </c>
      <c r="C39" s="59">
        <v>2812461</v>
      </c>
      <c r="D39" s="59">
        <v>923107</v>
      </c>
      <c r="E39" s="59">
        <v>917017</v>
      </c>
      <c r="F39" s="59">
        <v>795009</v>
      </c>
      <c r="G39" s="59">
        <v>498444</v>
      </c>
      <c r="H39" s="59">
        <v>4336219</v>
      </c>
    </row>
    <row r="40" spans="1:8" ht="10.5">
      <c r="A40" s="6" t="s">
        <v>117</v>
      </c>
      <c r="B40" s="67">
        <v>10814850</v>
      </c>
      <c r="C40" s="59">
        <v>2969113</v>
      </c>
      <c r="D40" s="59">
        <v>966179</v>
      </c>
      <c r="E40" s="59">
        <v>959113</v>
      </c>
      <c r="F40" s="59">
        <v>854567</v>
      </c>
      <c r="G40" s="59">
        <v>524017</v>
      </c>
      <c r="H40" s="59">
        <v>4541861</v>
      </c>
    </row>
    <row r="41" spans="1:8" ht="10.5">
      <c r="A41" s="6" t="s">
        <v>118</v>
      </c>
      <c r="B41" s="67">
        <v>11133407</v>
      </c>
      <c r="C41" s="59">
        <v>3057751</v>
      </c>
      <c r="D41" s="59">
        <v>987699</v>
      </c>
      <c r="E41" s="59">
        <v>973899</v>
      </c>
      <c r="F41" s="59">
        <v>893879</v>
      </c>
      <c r="G41" s="59">
        <v>535558</v>
      </c>
      <c r="H41" s="59">
        <v>4684621</v>
      </c>
    </row>
    <row r="42" spans="1:8" ht="10.5">
      <c r="A42" s="6" t="s">
        <v>119</v>
      </c>
      <c r="B42" s="67">
        <v>11374811</v>
      </c>
      <c r="C42" s="59">
        <v>3117792</v>
      </c>
      <c r="D42" s="59">
        <v>1011256</v>
      </c>
      <c r="E42" s="59">
        <v>983817</v>
      </c>
      <c r="F42" s="59">
        <v>920353</v>
      </c>
      <c r="G42" s="59">
        <v>544118</v>
      </c>
      <c r="H42" s="59">
        <v>4797474</v>
      </c>
    </row>
    <row r="43" spans="2:6" ht="10.5">
      <c r="B43" s="67"/>
      <c r="C43" s="59" t="s">
        <v>109</v>
      </c>
      <c r="E43" s="59" t="s">
        <v>109</v>
      </c>
      <c r="F43" s="59" t="s">
        <v>109</v>
      </c>
    </row>
    <row r="44" spans="1:8" ht="10.5">
      <c r="A44" s="60" t="s">
        <v>123</v>
      </c>
      <c r="B44" s="67">
        <v>313410</v>
      </c>
      <c r="C44" s="59">
        <v>100186</v>
      </c>
      <c r="D44" s="59">
        <v>25556</v>
      </c>
      <c r="E44" s="59">
        <v>24551</v>
      </c>
      <c r="F44" s="59">
        <v>21604</v>
      </c>
      <c r="G44" s="59">
        <v>13281</v>
      </c>
      <c r="H44" s="59">
        <v>128232</v>
      </c>
    </row>
    <row r="45" spans="1:8" ht="10.5">
      <c r="A45" s="60" t="s">
        <v>124</v>
      </c>
      <c r="B45" s="67">
        <v>9388001</v>
      </c>
      <c r="C45" s="59">
        <v>2608197</v>
      </c>
      <c r="D45" s="59">
        <v>797779</v>
      </c>
      <c r="E45" s="59">
        <v>829963</v>
      </c>
      <c r="F45" s="59">
        <v>770006</v>
      </c>
      <c r="G45" s="59">
        <v>469677</v>
      </c>
      <c r="H45" s="59">
        <v>3912379</v>
      </c>
    </row>
    <row r="46" spans="1:8" ht="10.5">
      <c r="A46" s="60" t="s">
        <v>125</v>
      </c>
      <c r="B46" s="67">
        <v>1302872</v>
      </c>
      <c r="C46" s="69">
        <v>338230</v>
      </c>
      <c r="D46" s="69">
        <v>143031</v>
      </c>
      <c r="E46" s="69">
        <v>116370</v>
      </c>
      <c r="F46" s="69">
        <v>106594</v>
      </c>
      <c r="G46" s="69">
        <v>48127</v>
      </c>
      <c r="H46" s="69">
        <v>550521</v>
      </c>
    </row>
    <row r="47" spans="1:8" ht="10.5">
      <c r="A47" s="68" t="s">
        <v>126</v>
      </c>
      <c r="B47" s="67">
        <v>333073</v>
      </c>
      <c r="C47" s="69">
        <v>59325</v>
      </c>
      <c r="D47" s="69">
        <v>42261</v>
      </c>
      <c r="E47" s="69">
        <v>10370</v>
      </c>
      <c r="F47" s="69">
        <v>17884</v>
      </c>
      <c r="G47" s="69">
        <v>11902</v>
      </c>
      <c r="H47" s="69">
        <v>191332</v>
      </c>
    </row>
    <row r="48" spans="1:8" ht="10.5">
      <c r="A48" s="64" t="s">
        <v>127</v>
      </c>
      <c r="B48" s="65">
        <v>37455</v>
      </c>
      <c r="C48" s="70">
        <v>11854</v>
      </c>
      <c r="D48" s="70">
        <v>2630</v>
      </c>
      <c r="E48" s="70">
        <v>2563</v>
      </c>
      <c r="F48" s="70">
        <v>4266</v>
      </c>
      <c r="G48" s="70">
        <v>1132</v>
      </c>
      <c r="H48" s="70">
        <v>15011</v>
      </c>
    </row>
    <row r="49" ht="10.5">
      <c r="A49" s="60" t="s">
        <v>132</v>
      </c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SheetLayoutView="75" workbookViewId="0" topLeftCell="A1">
      <selection activeCell="A37" sqref="A37"/>
    </sheetView>
  </sheetViews>
  <sheetFormatPr defaultColWidth="9.00390625" defaultRowHeight="12.75"/>
  <cols>
    <col min="1" max="1" width="23.00390625" style="1" customWidth="1"/>
    <col min="2" max="4" width="12.125" style="75" hidden="1" customWidth="1"/>
    <col min="5" max="10" width="12.125" style="15" hidden="1" customWidth="1"/>
    <col min="11" max="16" width="12.125" style="15" customWidth="1"/>
    <col min="17" max="16384" width="8.875" style="1" customWidth="1"/>
  </cols>
  <sheetData>
    <row r="1" spans="1:16" s="74" customFormat="1" ht="14.25">
      <c r="A1" s="71" t="s">
        <v>133</v>
      </c>
      <c r="B1" s="72"/>
      <c r="C1" s="58"/>
      <c r="D1" s="72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6:16" ht="12" thickBot="1">
      <c r="F2" s="76"/>
      <c r="G2" s="77"/>
      <c r="I2" s="76"/>
      <c r="J2" s="77"/>
      <c r="L2" s="76"/>
      <c r="M2" s="77"/>
      <c r="O2" s="76"/>
      <c r="P2" s="77"/>
    </row>
    <row r="3" spans="1:16" ht="10.5">
      <c r="A3" s="78" t="s">
        <v>1</v>
      </c>
      <c r="B3" s="79" t="s">
        <v>114</v>
      </c>
      <c r="C3" s="80"/>
      <c r="D3" s="80"/>
      <c r="E3" s="79" t="s">
        <v>120</v>
      </c>
      <c r="F3" s="80"/>
      <c r="G3" s="80"/>
      <c r="H3" s="79" t="s">
        <v>134</v>
      </c>
      <c r="I3" s="80"/>
      <c r="J3" s="80"/>
      <c r="K3" s="79" t="s">
        <v>135</v>
      </c>
      <c r="L3" s="80"/>
      <c r="M3" s="80"/>
      <c r="N3" s="79" t="s">
        <v>136</v>
      </c>
      <c r="O3" s="80"/>
      <c r="P3" s="80"/>
    </row>
    <row r="4" spans="1:16" ht="10.5">
      <c r="A4" s="3"/>
      <c r="B4" s="81" t="s">
        <v>137</v>
      </c>
      <c r="C4" s="81" t="s">
        <v>138</v>
      </c>
      <c r="D4" s="81" t="s">
        <v>139</v>
      </c>
      <c r="E4" s="81" t="s">
        <v>137</v>
      </c>
      <c r="F4" s="81" t="s">
        <v>138</v>
      </c>
      <c r="G4" s="81" t="s">
        <v>139</v>
      </c>
      <c r="H4" s="81" t="s">
        <v>137</v>
      </c>
      <c r="I4" s="81" t="s">
        <v>138</v>
      </c>
      <c r="J4" s="81" t="s">
        <v>140</v>
      </c>
      <c r="K4" s="81" t="s">
        <v>137</v>
      </c>
      <c r="L4" s="81" t="s">
        <v>138</v>
      </c>
      <c r="M4" s="81" t="s">
        <v>140</v>
      </c>
      <c r="N4" s="81" t="s">
        <v>137</v>
      </c>
      <c r="O4" s="81" t="s">
        <v>138</v>
      </c>
      <c r="P4" s="81" t="s">
        <v>140</v>
      </c>
    </row>
    <row r="5" spans="1:16" ht="10.5">
      <c r="A5" s="1" t="s">
        <v>104</v>
      </c>
      <c r="B5" s="21">
        <v>1895</v>
      </c>
      <c r="C5" s="15">
        <v>4909335</v>
      </c>
      <c r="D5" s="15">
        <v>17769438</v>
      </c>
      <c r="E5" s="15">
        <v>1930</v>
      </c>
      <c r="F5" s="15">
        <v>5074964</v>
      </c>
      <c r="G5" s="15">
        <v>17738373</v>
      </c>
      <c r="H5" s="15">
        <v>2017</v>
      </c>
      <c r="I5" s="15">
        <v>5176107</v>
      </c>
      <c r="J5" s="15">
        <v>17322404</v>
      </c>
      <c r="K5" s="15">
        <v>2023</v>
      </c>
      <c r="L5" s="15">
        <v>5179379</v>
      </c>
      <c r="M5" s="15">
        <v>17187152</v>
      </c>
      <c r="N5" s="15">
        <v>2047</v>
      </c>
      <c r="O5" s="15">
        <v>5086236</v>
      </c>
      <c r="P5" s="15">
        <v>17580602</v>
      </c>
    </row>
    <row r="6" spans="2:4" ht="10.5">
      <c r="B6" s="21"/>
      <c r="C6" s="15"/>
      <c r="D6" s="15"/>
    </row>
    <row r="7" spans="1:16" ht="10.5">
      <c r="A7" s="1" t="s">
        <v>141</v>
      </c>
      <c r="B7" s="21">
        <v>4</v>
      </c>
      <c r="C7" s="15">
        <v>3195</v>
      </c>
      <c r="D7" s="15">
        <v>2726</v>
      </c>
      <c r="E7" s="15">
        <v>4</v>
      </c>
      <c r="F7" s="15">
        <v>2327</v>
      </c>
      <c r="G7" s="15">
        <v>2902</v>
      </c>
      <c r="H7" s="15">
        <v>5</v>
      </c>
      <c r="I7" s="15">
        <v>2865</v>
      </c>
      <c r="J7" s="15">
        <v>3813</v>
      </c>
      <c r="K7" s="15">
        <v>5</v>
      </c>
      <c r="L7" s="15">
        <v>2865</v>
      </c>
      <c r="M7" s="15">
        <v>3988</v>
      </c>
      <c r="N7" s="15">
        <v>5</v>
      </c>
      <c r="O7" s="15">
        <v>4385</v>
      </c>
      <c r="P7" s="15">
        <v>5971</v>
      </c>
    </row>
    <row r="8" spans="2:4" ht="10.5">
      <c r="B8" s="21"/>
      <c r="C8" s="15"/>
      <c r="D8" s="15"/>
    </row>
    <row r="9" spans="1:16" ht="10.5">
      <c r="A9" s="1" t="s">
        <v>142</v>
      </c>
      <c r="B9" s="21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</row>
    <row r="10" spans="2:4" ht="10.5">
      <c r="B10" s="21"/>
      <c r="C10" s="15"/>
      <c r="D10" s="15"/>
    </row>
    <row r="11" spans="1:16" ht="10.5">
      <c r="A11" s="1" t="s">
        <v>143</v>
      </c>
      <c r="B11" s="21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</row>
    <row r="12" spans="2:4" ht="10.5">
      <c r="B12" s="21"/>
      <c r="C12" s="15"/>
      <c r="D12" s="15"/>
    </row>
    <row r="13" spans="1:16" ht="10.5">
      <c r="A13" s="1" t="s">
        <v>144</v>
      </c>
      <c r="B13" s="21">
        <v>30</v>
      </c>
      <c r="C13" s="15">
        <v>29766</v>
      </c>
      <c r="D13" s="15">
        <v>60139</v>
      </c>
      <c r="E13" s="15">
        <v>28</v>
      </c>
      <c r="F13" s="15">
        <v>29352</v>
      </c>
      <c r="G13" s="15">
        <v>60341</v>
      </c>
      <c r="H13" s="15">
        <v>28</v>
      </c>
      <c r="I13" s="15">
        <v>28699</v>
      </c>
      <c r="J13" s="15">
        <v>47396</v>
      </c>
      <c r="K13" s="15">
        <v>30</v>
      </c>
      <c r="L13" s="15">
        <v>29982</v>
      </c>
      <c r="M13" s="15">
        <v>47439</v>
      </c>
      <c r="N13" s="15">
        <v>27</v>
      </c>
      <c r="O13" s="15">
        <v>28806</v>
      </c>
      <c r="P13" s="15">
        <v>57982</v>
      </c>
    </row>
    <row r="14" spans="2:4" ht="10.5">
      <c r="B14" s="21"/>
      <c r="C14" s="15"/>
      <c r="D14" s="15"/>
    </row>
    <row r="15" spans="1:16" ht="10.5">
      <c r="A15" s="1" t="s">
        <v>145</v>
      </c>
      <c r="B15" s="21">
        <v>17</v>
      </c>
      <c r="C15" s="15">
        <v>25789</v>
      </c>
      <c r="D15" s="15">
        <v>48349</v>
      </c>
      <c r="E15" s="15">
        <v>10</v>
      </c>
      <c r="F15" s="15">
        <v>19198</v>
      </c>
      <c r="G15" s="15">
        <v>49028</v>
      </c>
      <c r="H15" s="15">
        <v>9</v>
      </c>
      <c r="I15" s="15">
        <v>18145</v>
      </c>
      <c r="J15" s="15">
        <v>38254</v>
      </c>
      <c r="K15" s="15">
        <v>10</v>
      </c>
      <c r="L15" s="15">
        <v>8239</v>
      </c>
      <c r="M15" s="15">
        <v>32574</v>
      </c>
      <c r="N15" s="15">
        <v>10</v>
      </c>
      <c r="O15" s="15">
        <v>21810</v>
      </c>
      <c r="P15" s="15">
        <v>47467</v>
      </c>
    </row>
    <row r="16" spans="2:4" ht="10.5">
      <c r="B16" s="21"/>
      <c r="C16" s="15"/>
      <c r="D16" s="15"/>
    </row>
    <row r="17" spans="1:16" ht="10.5">
      <c r="A17" s="1" t="s">
        <v>146</v>
      </c>
      <c r="B17" s="21">
        <v>1009</v>
      </c>
      <c r="C17" s="15">
        <v>3577193</v>
      </c>
      <c r="D17" s="15">
        <v>13318801</v>
      </c>
      <c r="E17" s="15">
        <v>1031</v>
      </c>
      <c r="F17" s="15">
        <v>3679106</v>
      </c>
      <c r="G17" s="15">
        <v>12973317</v>
      </c>
      <c r="H17" s="15">
        <v>1029</v>
      </c>
      <c r="I17" s="15">
        <v>3681153</v>
      </c>
      <c r="J17" s="15">
        <v>12048405</v>
      </c>
      <c r="K17" s="15">
        <v>1016</v>
      </c>
      <c r="L17" s="15">
        <v>3653939</v>
      </c>
      <c r="M17" s="15">
        <v>11845315</v>
      </c>
      <c r="N17" s="15">
        <v>1017</v>
      </c>
      <c r="O17" s="15">
        <v>3538559</v>
      </c>
      <c r="P17" s="15">
        <v>12105296</v>
      </c>
    </row>
    <row r="18" spans="1:16" ht="10.5">
      <c r="A18" s="1" t="s">
        <v>147</v>
      </c>
      <c r="B18" s="21">
        <v>196</v>
      </c>
      <c r="C18" s="15">
        <v>289222</v>
      </c>
      <c r="D18" s="15">
        <v>1000952</v>
      </c>
      <c r="E18" s="15">
        <v>207</v>
      </c>
      <c r="F18" s="15">
        <v>309076</v>
      </c>
      <c r="G18" s="15">
        <v>1069483</v>
      </c>
      <c r="H18" s="15">
        <v>204</v>
      </c>
      <c r="I18" s="15">
        <v>308654</v>
      </c>
      <c r="J18" s="15">
        <v>1124744</v>
      </c>
      <c r="K18" s="15">
        <v>202</v>
      </c>
      <c r="L18" s="15">
        <v>313549</v>
      </c>
      <c r="M18" s="15">
        <v>1141280</v>
      </c>
      <c r="N18" s="15">
        <v>202</v>
      </c>
      <c r="O18" s="15">
        <v>317327</v>
      </c>
      <c r="P18" s="15">
        <v>1157185</v>
      </c>
    </row>
    <row r="19" spans="1:16" ht="10.5">
      <c r="A19" s="1" t="s">
        <v>148</v>
      </c>
      <c r="B19" s="21">
        <v>31</v>
      </c>
      <c r="C19" s="15">
        <v>40305</v>
      </c>
      <c r="D19" s="15">
        <v>139175</v>
      </c>
      <c r="E19" s="15">
        <v>32</v>
      </c>
      <c r="F19" s="15">
        <v>40506</v>
      </c>
      <c r="G19" s="15">
        <v>134794</v>
      </c>
      <c r="H19" s="15">
        <v>31</v>
      </c>
      <c r="I19" s="15">
        <v>39384</v>
      </c>
      <c r="J19" s="15">
        <v>126707</v>
      </c>
      <c r="K19" s="15">
        <v>32</v>
      </c>
      <c r="L19" s="15">
        <v>38738</v>
      </c>
      <c r="M19" s="15">
        <v>126295</v>
      </c>
      <c r="N19" s="15">
        <v>30</v>
      </c>
      <c r="O19" s="15">
        <v>34407</v>
      </c>
      <c r="P19" s="15">
        <v>119578</v>
      </c>
    </row>
    <row r="20" spans="1:16" ht="10.5">
      <c r="A20" s="6" t="s">
        <v>149</v>
      </c>
      <c r="B20" s="21">
        <v>36</v>
      </c>
      <c r="C20" s="15">
        <v>105970</v>
      </c>
      <c r="D20" s="15">
        <v>462803</v>
      </c>
      <c r="E20" s="15">
        <v>35</v>
      </c>
      <c r="F20" s="15">
        <v>100692</v>
      </c>
      <c r="G20" s="15">
        <v>467380</v>
      </c>
      <c r="H20" s="15">
        <v>37</v>
      </c>
      <c r="I20" s="15">
        <v>103203</v>
      </c>
      <c r="J20" s="15">
        <v>441609</v>
      </c>
      <c r="K20" s="15">
        <v>35</v>
      </c>
      <c r="L20" s="15">
        <v>102027</v>
      </c>
      <c r="M20" s="15">
        <v>443836</v>
      </c>
      <c r="N20" s="15">
        <v>35</v>
      </c>
      <c r="O20" s="15">
        <v>98125</v>
      </c>
      <c r="P20" s="15">
        <v>444609</v>
      </c>
    </row>
    <row r="21" spans="1:16" ht="11.25" customHeight="1">
      <c r="A21" s="1" t="s">
        <v>150</v>
      </c>
      <c r="B21" s="21">
        <v>131</v>
      </c>
      <c r="C21" s="15">
        <v>465445</v>
      </c>
      <c r="D21" s="15">
        <v>1782524</v>
      </c>
      <c r="E21" s="15">
        <v>130</v>
      </c>
      <c r="F21" s="15">
        <v>491808</v>
      </c>
      <c r="G21" s="15">
        <v>1943479</v>
      </c>
      <c r="H21" s="15">
        <v>132</v>
      </c>
      <c r="I21" s="15">
        <v>510540</v>
      </c>
      <c r="J21" s="15">
        <v>1993029</v>
      </c>
      <c r="K21" s="15">
        <v>127</v>
      </c>
      <c r="L21" s="15">
        <v>510776</v>
      </c>
      <c r="M21" s="15">
        <v>1912909</v>
      </c>
      <c r="N21" s="15">
        <v>134</v>
      </c>
      <c r="O21" s="15">
        <v>484372</v>
      </c>
      <c r="P21" s="15">
        <v>1901878</v>
      </c>
    </row>
    <row r="22" spans="1:16" ht="10.5">
      <c r="A22" s="6" t="s">
        <v>151</v>
      </c>
      <c r="B22" s="21">
        <v>2</v>
      </c>
      <c r="C22" s="15">
        <v>15130</v>
      </c>
      <c r="D22" s="15">
        <v>59972</v>
      </c>
      <c r="E22" s="15">
        <v>2</v>
      </c>
      <c r="F22" s="15">
        <v>15090</v>
      </c>
      <c r="G22" s="15">
        <v>55268</v>
      </c>
      <c r="H22" s="15">
        <v>2</v>
      </c>
      <c r="I22" s="15">
        <v>15040</v>
      </c>
      <c r="J22" s="15">
        <v>48083</v>
      </c>
      <c r="K22" s="15">
        <v>3</v>
      </c>
      <c r="L22" s="15">
        <v>15573</v>
      </c>
      <c r="M22" s="15">
        <v>46421</v>
      </c>
      <c r="N22" s="15">
        <v>2</v>
      </c>
      <c r="O22" s="15">
        <v>15060</v>
      </c>
      <c r="P22" s="15">
        <v>33414</v>
      </c>
    </row>
    <row r="23" spans="1:16" ht="10.5">
      <c r="A23" s="1" t="s">
        <v>152</v>
      </c>
      <c r="B23" s="21">
        <v>28</v>
      </c>
      <c r="C23" s="15">
        <v>53910</v>
      </c>
      <c r="D23" s="15">
        <v>190352</v>
      </c>
      <c r="E23" s="15">
        <v>27</v>
      </c>
      <c r="F23" s="15">
        <v>55510</v>
      </c>
      <c r="G23" s="15">
        <v>201784</v>
      </c>
      <c r="H23" s="15">
        <v>28</v>
      </c>
      <c r="I23" s="15">
        <v>47149</v>
      </c>
      <c r="J23" s="15">
        <v>176852</v>
      </c>
      <c r="K23" s="15">
        <v>27</v>
      </c>
      <c r="L23" s="15">
        <v>45664</v>
      </c>
      <c r="M23" s="15">
        <v>143575</v>
      </c>
      <c r="N23" s="15">
        <v>26</v>
      </c>
      <c r="O23" s="15">
        <v>43505</v>
      </c>
      <c r="P23" s="15">
        <v>143259</v>
      </c>
    </row>
    <row r="24" spans="1:16" ht="10.5">
      <c r="A24" s="6" t="s">
        <v>153</v>
      </c>
      <c r="B24" s="21">
        <v>51</v>
      </c>
      <c r="C24" s="15">
        <v>168605</v>
      </c>
      <c r="D24" s="15">
        <v>901581</v>
      </c>
      <c r="E24" s="15">
        <v>52</v>
      </c>
      <c r="F24" s="15">
        <v>170066</v>
      </c>
      <c r="G24" s="15">
        <v>886123</v>
      </c>
      <c r="H24" s="15">
        <v>50</v>
      </c>
      <c r="I24" s="15">
        <v>132454</v>
      </c>
      <c r="J24" s="15">
        <v>561270</v>
      </c>
      <c r="K24" s="15">
        <v>45</v>
      </c>
      <c r="L24" s="15">
        <v>125275</v>
      </c>
      <c r="M24" s="15">
        <v>520600</v>
      </c>
      <c r="N24" s="15">
        <v>46</v>
      </c>
      <c r="O24" s="15">
        <v>126551</v>
      </c>
      <c r="P24" s="15">
        <v>515234</v>
      </c>
    </row>
    <row r="25" spans="1:16" ht="10.5">
      <c r="A25" s="1" t="s">
        <v>154</v>
      </c>
      <c r="B25" s="21">
        <v>77</v>
      </c>
      <c r="C25" s="15">
        <v>1386044</v>
      </c>
      <c r="D25" s="15">
        <v>4652970</v>
      </c>
      <c r="E25" s="15">
        <v>76</v>
      </c>
      <c r="F25" s="15">
        <v>1397316</v>
      </c>
      <c r="G25" s="15">
        <v>3800702</v>
      </c>
      <c r="H25" s="15">
        <v>76</v>
      </c>
      <c r="I25" s="15">
        <v>1407769</v>
      </c>
      <c r="J25" s="15">
        <v>3075363</v>
      </c>
      <c r="K25" s="15">
        <v>75</v>
      </c>
      <c r="L25" s="15">
        <v>1397271</v>
      </c>
      <c r="M25" s="15">
        <v>3073252</v>
      </c>
      <c r="N25" s="15">
        <v>73</v>
      </c>
      <c r="O25" s="15">
        <v>1328088</v>
      </c>
      <c r="P25" s="15">
        <v>3222246</v>
      </c>
    </row>
    <row r="26" spans="1:16" ht="10.5">
      <c r="A26" s="1" t="s">
        <v>155</v>
      </c>
      <c r="B26" s="21">
        <v>47</v>
      </c>
      <c r="C26" s="15">
        <v>155804</v>
      </c>
      <c r="D26" s="15">
        <v>789618</v>
      </c>
      <c r="E26" s="15">
        <v>48</v>
      </c>
      <c r="F26" s="15">
        <v>166458</v>
      </c>
      <c r="G26" s="15">
        <v>862782</v>
      </c>
      <c r="H26" s="15">
        <v>48</v>
      </c>
      <c r="I26" s="15">
        <v>163438</v>
      </c>
      <c r="J26" s="15">
        <v>838734</v>
      </c>
      <c r="K26" s="15">
        <v>46</v>
      </c>
      <c r="L26" s="15">
        <v>159315</v>
      </c>
      <c r="M26" s="15">
        <v>771948</v>
      </c>
      <c r="N26" s="15">
        <v>46</v>
      </c>
      <c r="O26" s="15">
        <v>155804</v>
      </c>
      <c r="P26" s="15">
        <v>861143</v>
      </c>
    </row>
    <row r="27" spans="1:16" ht="10.5">
      <c r="A27" s="1" t="s">
        <v>156</v>
      </c>
      <c r="B27" s="21">
        <v>55</v>
      </c>
      <c r="C27" s="15">
        <v>138909</v>
      </c>
      <c r="D27" s="15">
        <v>411318</v>
      </c>
      <c r="E27" s="15">
        <v>55</v>
      </c>
      <c r="F27" s="15">
        <v>150868</v>
      </c>
      <c r="G27" s="15">
        <v>440075</v>
      </c>
      <c r="H27" s="15">
        <v>59</v>
      </c>
      <c r="I27" s="15">
        <v>155866</v>
      </c>
      <c r="J27" s="15">
        <v>454348</v>
      </c>
      <c r="K27" s="15">
        <v>195</v>
      </c>
      <c r="L27" s="15">
        <v>645886</v>
      </c>
      <c r="M27" s="15">
        <v>2620682</v>
      </c>
      <c r="N27" s="15">
        <v>195</v>
      </c>
      <c r="O27" s="15">
        <v>642561</v>
      </c>
      <c r="P27" s="15">
        <v>2648920</v>
      </c>
    </row>
    <row r="28" spans="1:16" ht="10.5">
      <c r="A28" s="1" t="s">
        <v>157</v>
      </c>
      <c r="B28" s="21"/>
      <c r="C28" s="15"/>
      <c r="D28" s="15"/>
      <c r="H28" s="15">
        <v>362</v>
      </c>
      <c r="I28" s="15">
        <v>797656</v>
      </c>
      <c r="J28" s="15">
        <v>3207666</v>
      </c>
      <c r="K28" s="15">
        <v>229</v>
      </c>
      <c r="L28" s="15">
        <v>299865</v>
      </c>
      <c r="M28" s="15">
        <v>1044517</v>
      </c>
      <c r="N28" s="15">
        <v>228</v>
      </c>
      <c r="O28" s="15">
        <v>292759</v>
      </c>
      <c r="P28" s="15">
        <v>1057831</v>
      </c>
    </row>
    <row r="29" spans="2:4" ht="10.5">
      <c r="B29" s="21"/>
      <c r="C29" s="15"/>
      <c r="D29" s="15"/>
    </row>
    <row r="30" spans="1:16" ht="10.5">
      <c r="A30" s="1" t="s">
        <v>158</v>
      </c>
      <c r="B30" s="21">
        <v>57</v>
      </c>
      <c r="C30" s="15">
        <v>310182</v>
      </c>
      <c r="D30" s="15">
        <v>1282583</v>
      </c>
      <c r="E30" s="15">
        <v>55</v>
      </c>
      <c r="F30" s="15">
        <v>315784</v>
      </c>
      <c r="G30" s="15">
        <v>1313140</v>
      </c>
      <c r="H30" s="15">
        <v>67</v>
      </c>
      <c r="I30" s="15">
        <v>326040</v>
      </c>
      <c r="J30" s="15">
        <v>1369111</v>
      </c>
      <c r="K30" s="15">
        <v>70</v>
      </c>
      <c r="L30" s="15">
        <v>330498</v>
      </c>
      <c r="M30" s="15">
        <v>1362642</v>
      </c>
      <c r="N30" s="15">
        <v>74</v>
      </c>
      <c r="O30" s="15">
        <v>336165</v>
      </c>
      <c r="P30" s="15">
        <v>1373188</v>
      </c>
    </row>
    <row r="31" spans="1:16" ht="10.5">
      <c r="A31" s="1" t="s">
        <v>159</v>
      </c>
      <c r="B31" s="21">
        <v>2</v>
      </c>
      <c r="C31" s="15">
        <v>154043</v>
      </c>
      <c r="D31" s="15">
        <v>653672</v>
      </c>
      <c r="E31" s="15">
        <v>2</v>
      </c>
      <c r="F31" s="15">
        <v>156276</v>
      </c>
      <c r="G31" s="15">
        <v>660930</v>
      </c>
      <c r="H31" s="15">
        <v>3</v>
      </c>
      <c r="I31" s="15">
        <v>158568</v>
      </c>
      <c r="J31" s="15">
        <v>685598</v>
      </c>
      <c r="K31" s="15">
        <v>2</v>
      </c>
      <c r="L31" s="15">
        <v>158563</v>
      </c>
      <c r="M31" s="15">
        <v>676244</v>
      </c>
      <c r="N31" s="15">
        <v>1</v>
      </c>
      <c r="O31" s="15">
        <v>160029</v>
      </c>
      <c r="P31" s="15">
        <v>664531</v>
      </c>
    </row>
    <row r="32" spans="1:16" ht="10.5">
      <c r="A32" s="1" t="s">
        <v>160</v>
      </c>
      <c r="B32" s="21">
        <v>9</v>
      </c>
      <c r="C32" s="15">
        <v>104204</v>
      </c>
      <c r="D32" s="15">
        <v>442634</v>
      </c>
      <c r="E32" s="15">
        <v>9</v>
      </c>
      <c r="F32" s="15">
        <v>105740</v>
      </c>
      <c r="G32" s="15">
        <v>463740</v>
      </c>
      <c r="H32" s="15">
        <v>9</v>
      </c>
      <c r="I32" s="15">
        <v>106377</v>
      </c>
      <c r="J32" s="15">
        <v>474454</v>
      </c>
      <c r="K32" s="15">
        <v>10</v>
      </c>
      <c r="L32" s="15">
        <v>108471</v>
      </c>
      <c r="M32" s="15">
        <v>475097</v>
      </c>
      <c r="N32" s="15">
        <v>10</v>
      </c>
      <c r="O32" s="15">
        <v>110412</v>
      </c>
      <c r="P32" s="15">
        <v>479886</v>
      </c>
    </row>
    <row r="33" spans="1:16" ht="10.5">
      <c r="A33" s="1" t="s">
        <v>161</v>
      </c>
      <c r="B33" s="21">
        <v>17</v>
      </c>
      <c r="C33" s="15">
        <v>15971</v>
      </c>
      <c r="D33" s="15">
        <v>83309</v>
      </c>
      <c r="E33" s="15">
        <v>17</v>
      </c>
      <c r="F33" s="15">
        <v>17018</v>
      </c>
      <c r="G33" s="15">
        <v>83176</v>
      </c>
      <c r="H33" s="15">
        <v>16</v>
      </c>
      <c r="I33" s="15">
        <v>16166</v>
      </c>
      <c r="J33" s="15">
        <v>84187</v>
      </c>
      <c r="K33" s="15">
        <v>18</v>
      </c>
      <c r="L33" s="15">
        <v>17782</v>
      </c>
      <c r="M33" s="15">
        <v>83551</v>
      </c>
      <c r="N33" s="15">
        <v>19</v>
      </c>
      <c r="O33" s="15">
        <v>18142</v>
      </c>
      <c r="P33" s="15">
        <v>89409</v>
      </c>
    </row>
    <row r="34" spans="1:16" ht="10.5">
      <c r="A34" s="6" t="s">
        <v>162</v>
      </c>
      <c r="B34" s="21">
        <v>29</v>
      </c>
      <c r="C34" s="15">
        <v>35964</v>
      </c>
      <c r="D34" s="15">
        <v>102968</v>
      </c>
      <c r="E34" s="15">
        <v>27</v>
      </c>
      <c r="F34" s="15">
        <v>36750</v>
      </c>
      <c r="G34" s="15">
        <v>105295</v>
      </c>
      <c r="H34" s="15">
        <v>39</v>
      </c>
      <c r="I34" s="15">
        <v>44929</v>
      </c>
      <c r="J34" s="15">
        <v>124872</v>
      </c>
      <c r="K34" s="15">
        <v>40</v>
      </c>
      <c r="L34" s="15">
        <v>45682</v>
      </c>
      <c r="M34" s="15">
        <v>127750</v>
      </c>
      <c r="N34" s="15">
        <v>44</v>
      </c>
      <c r="O34" s="15">
        <v>47582</v>
      </c>
      <c r="P34" s="15">
        <v>139362</v>
      </c>
    </row>
    <row r="35" spans="1:4" ht="10.5">
      <c r="A35" s="6"/>
      <c r="B35" s="21"/>
      <c r="C35" s="15"/>
      <c r="D35" s="15"/>
    </row>
    <row r="36" spans="1:16" ht="10.5">
      <c r="A36" s="1" t="s">
        <v>163</v>
      </c>
      <c r="B36" s="21">
        <v>67</v>
      </c>
      <c r="C36" s="15">
        <v>128007</v>
      </c>
      <c r="D36" s="15">
        <v>580049</v>
      </c>
      <c r="E36" s="15">
        <v>70</v>
      </c>
      <c r="F36" s="15">
        <v>131689</v>
      </c>
      <c r="G36" s="15">
        <v>592655</v>
      </c>
      <c r="H36" s="15">
        <v>75</v>
      </c>
      <c r="I36" s="15">
        <v>145751</v>
      </c>
      <c r="J36" s="15">
        <v>635114</v>
      </c>
      <c r="K36" s="15">
        <v>74</v>
      </c>
      <c r="L36" s="15">
        <v>139630</v>
      </c>
      <c r="M36" s="15">
        <v>639987</v>
      </c>
      <c r="N36" s="15">
        <v>72</v>
      </c>
      <c r="O36" s="15">
        <v>142059</v>
      </c>
      <c r="P36" s="15">
        <v>625775</v>
      </c>
    </row>
    <row r="37" spans="1:16" ht="10.5">
      <c r="A37" s="1" t="s">
        <v>164</v>
      </c>
      <c r="B37" s="21">
        <v>1</v>
      </c>
      <c r="C37" s="15">
        <v>4400</v>
      </c>
      <c r="D37" s="15">
        <v>12677</v>
      </c>
      <c r="E37" s="15">
        <v>1</v>
      </c>
      <c r="F37" s="15">
        <v>4400</v>
      </c>
      <c r="G37" s="15">
        <v>11540</v>
      </c>
      <c r="H37" s="15">
        <v>1</v>
      </c>
      <c r="I37" s="15">
        <v>8200</v>
      </c>
      <c r="J37" s="15">
        <v>14347</v>
      </c>
      <c r="K37" s="15">
        <v>1</v>
      </c>
      <c r="L37" s="15">
        <v>8200</v>
      </c>
      <c r="M37" s="15">
        <v>16853</v>
      </c>
      <c r="N37" s="15">
        <v>1</v>
      </c>
      <c r="O37" s="15">
        <v>8200</v>
      </c>
      <c r="P37" s="15">
        <v>14244</v>
      </c>
    </row>
    <row r="38" spans="1:16" ht="12">
      <c r="A38" s="1" t="s">
        <v>165</v>
      </c>
      <c r="B38" s="21">
        <v>66</v>
      </c>
      <c r="C38" s="76">
        <v>123607</v>
      </c>
      <c r="D38" s="15">
        <v>567372</v>
      </c>
      <c r="E38" s="15">
        <v>69</v>
      </c>
      <c r="F38" s="76">
        <v>127289</v>
      </c>
      <c r="G38" s="15">
        <v>581116</v>
      </c>
      <c r="H38" s="15">
        <v>74</v>
      </c>
      <c r="I38" s="76">
        <v>137551</v>
      </c>
      <c r="J38" s="15">
        <v>620767</v>
      </c>
      <c r="K38" s="15">
        <v>73</v>
      </c>
      <c r="L38" s="76">
        <v>131430</v>
      </c>
      <c r="M38" s="15">
        <v>623134</v>
      </c>
      <c r="N38" s="15">
        <v>71</v>
      </c>
      <c r="O38" s="76">
        <v>133859</v>
      </c>
      <c r="P38" s="15">
        <v>611531</v>
      </c>
    </row>
    <row r="39" spans="1:16" ht="10.5">
      <c r="A39" s="3" t="s">
        <v>166</v>
      </c>
      <c r="B39" s="18">
        <v>711</v>
      </c>
      <c r="C39" s="17">
        <v>835203</v>
      </c>
      <c r="D39" s="17">
        <v>2476792</v>
      </c>
      <c r="E39" s="17">
        <v>732</v>
      </c>
      <c r="F39" s="17">
        <v>897508</v>
      </c>
      <c r="G39" s="17">
        <v>2746989</v>
      </c>
      <c r="H39" s="17">
        <v>804</v>
      </c>
      <c r="I39" s="17">
        <v>973454</v>
      </c>
      <c r="J39" s="17">
        <v>3180312</v>
      </c>
      <c r="K39" s="17">
        <v>818</v>
      </c>
      <c r="L39" s="17">
        <v>1014226</v>
      </c>
      <c r="M39" s="17">
        <v>3255207</v>
      </c>
      <c r="N39" s="17">
        <v>842</v>
      </c>
      <c r="O39" s="17">
        <v>1014452</v>
      </c>
      <c r="P39" s="17">
        <v>3364921</v>
      </c>
    </row>
    <row r="40" spans="1:4" ht="10.5">
      <c r="A40" s="77" t="s">
        <v>167</v>
      </c>
      <c r="B40" s="15"/>
      <c r="C40" s="15"/>
      <c r="D40" s="15"/>
    </row>
    <row r="41" spans="1:4" ht="10.5">
      <c r="A41" s="6" t="s">
        <v>168</v>
      </c>
      <c r="B41" s="15"/>
      <c r="C41" s="15"/>
      <c r="D41" s="15"/>
    </row>
    <row r="42" spans="1:16" s="22" customFormat="1" ht="10.5">
      <c r="A42" s="6" t="s">
        <v>169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22" customFormat="1" ht="10.5">
      <c r="A43" s="6" t="s">
        <v>170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2:4" ht="10.5">
      <c r="B44" s="15"/>
      <c r="C44" s="15"/>
      <c r="D44" s="15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SheetLayoutView="75" workbookViewId="0" topLeftCell="B1">
      <selection activeCell="F13" sqref="F13"/>
    </sheetView>
  </sheetViews>
  <sheetFormatPr defaultColWidth="9.00390625" defaultRowHeight="12.75"/>
  <cols>
    <col min="1" max="1" width="5.875" style="82" customWidth="1"/>
    <col min="2" max="2" width="4.25390625" style="1" customWidth="1"/>
    <col min="3" max="3" width="15.375" style="85" customWidth="1"/>
    <col min="4" max="4" width="10.00390625" style="15" customWidth="1"/>
    <col min="5" max="5" width="8.875" style="15" customWidth="1"/>
    <col min="6" max="6" width="10.00390625" style="15" customWidth="1"/>
    <col min="7" max="11" width="8.875" style="15" customWidth="1"/>
    <col min="12" max="12" width="10.625" style="15" customWidth="1"/>
    <col min="13" max="13" width="8.875" style="84" customWidth="1"/>
    <col min="14" max="16" width="8.875" style="15" customWidth="1"/>
    <col min="17" max="17" width="4.125" style="1" customWidth="1"/>
    <col min="18" max="16384" width="8.875" style="1" customWidth="1"/>
  </cols>
  <sheetData>
    <row r="1" spans="3:5" ht="15" customHeight="1">
      <c r="C1" s="83" t="s">
        <v>171</v>
      </c>
      <c r="E1" s="76"/>
    </row>
    <row r="2" spans="13:16" ht="12" thickBot="1">
      <c r="M2" s="86"/>
      <c r="P2" s="77" t="s">
        <v>172</v>
      </c>
    </row>
    <row r="3" spans="1:17" ht="10.5">
      <c r="A3" s="82" t="s">
        <v>173</v>
      </c>
      <c r="B3" s="78"/>
      <c r="C3" s="87" t="s">
        <v>1</v>
      </c>
      <c r="D3" s="88" t="s">
        <v>174</v>
      </c>
      <c r="E3" s="89" t="s">
        <v>175</v>
      </c>
      <c r="F3" s="80"/>
      <c r="G3" s="89" t="s">
        <v>176</v>
      </c>
      <c r="H3" s="80"/>
      <c r="I3" s="89" t="s">
        <v>177</v>
      </c>
      <c r="J3" s="80"/>
      <c r="K3" s="89" t="s">
        <v>178</v>
      </c>
      <c r="L3" s="80"/>
      <c r="M3" s="90" t="s">
        <v>179</v>
      </c>
      <c r="N3" s="88" t="s">
        <v>180</v>
      </c>
      <c r="O3" s="89" t="s">
        <v>181</v>
      </c>
      <c r="P3" s="80"/>
      <c r="Q3" s="8"/>
    </row>
    <row r="4" spans="4:17" ht="10.5">
      <c r="D4" s="21"/>
      <c r="E4" s="21" t="s">
        <v>182</v>
      </c>
      <c r="F4" s="21" t="s">
        <v>183</v>
      </c>
      <c r="G4" s="21" t="s">
        <v>182</v>
      </c>
      <c r="H4" s="21" t="s">
        <v>183</v>
      </c>
      <c r="I4" s="21" t="s">
        <v>182</v>
      </c>
      <c r="J4" s="21" t="s">
        <v>183</v>
      </c>
      <c r="K4" s="21" t="s">
        <v>182</v>
      </c>
      <c r="L4" s="21" t="s">
        <v>183</v>
      </c>
      <c r="M4" s="91"/>
      <c r="N4" s="21" t="s">
        <v>184</v>
      </c>
      <c r="O4" s="21" t="s">
        <v>185</v>
      </c>
      <c r="P4" s="21" t="s">
        <v>183</v>
      </c>
      <c r="Q4" s="8"/>
    </row>
    <row r="5" spans="2:17" ht="10.5">
      <c r="B5" s="3"/>
      <c r="C5" s="92"/>
      <c r="D5" s="18"/>
      <c r="E5" s="18" t="s">
        <v>186</v>
      </c>
      <c r="F5" s="18"/>
      <c r="G5" s="18" t="s">
        <v>186</v>
      </c>
      <c r="H5" s="18"/>
      <c r="I5" s="18" t="s">
        <v>186</v>
      </c>
      <c r="J5" s="18"/>
      <c r="K5" s="18" t="s">
        <v>186</v>
      </c>
      <c r="L5" s="18"/>
      <c r="M5" s="93"/>
      <c r="N5" s="18" t="s">
        <v>187</v>
      </c>
      <c r="O5" s="18"/>
      <c r="P5" s="18"/>
      <c r="Q5" s="8"/>
    </row>
    <row r="6" spans="2:16" ht="10.5" hidden="1">
      <c r="B6" s="6"/>
      <c r="C6" s="94" t="s">
        <v>188</v>
      </c>
      <c r="D6" s="21">
        <v>5464009</v>
      </c>
      <c r="E6" s="15">
        <v>75</v>
      </c>
      <c r="F6" s="15">
        <v>5167946</v>
      </c>
      <c r="G6" s="15">
        <v>255</v>
      </c>
      <c r="H6" s="15">
        <v>253887</v>
      </c>
      <c r="I6" s="15">
        <v>107</v>
      </c>
      <c r="J6" s="15">
        <v>4453</v>
      </c>
      <c r="K6" s="15">
        <v>437</v>
      </c>
      <c r="L6" s="15">
        <v>5426286</v>
      </c>
      <c r="M6" s="84">
        <v>99.31</v>
      </c>
      <c r="N6" s="95">
        <v>0</v>
      </c>
      <c r="O6" s="15">
        <v>215</v>
      </c>
      <c r="P6" s="15">
        <v>4175</v>
      </c>
    </row>
    <row r="7" spans="2:16" ht="10.5" hidden="1">
      <c r="B7" s="6"/>
      <c r="C7" s="94" t="s">
        <v>90</v>
      </c>
      <c r="D7" s="21">
        <v>5494193</v>
      </c>
      <c r="E7" s="15">
        <v>75</v>
      </c>
      <c r="F7" s="15">
        <v>5203543</v>
      </c>
      <c r="G7" s="15">
        <v>254</v>
      </c>
      <c r="H7" s="15">
        <v>249359</v>
      </c>
      <c r="I7" s="15">
        <v>98</v>
      </c>
      <c r="J7" s="15">
        <v>3234</v>
      </c>
      <c r="K7" s="15">
        <v>427</v>
      </c>
      <c r="L7" s="15">
        <v>5456136</v>
      </c>
      <c r="M7" s="84">
        <v>99.31</v>
      </c>
      <c r="N7" s="95">
        <v>0</v>
      </c>
      <c r="O7" s="15">
        <v>206</v>
      </c>
      <c r="P7" s="15">
        <v>4389</v>
      </c>
    </row>
    <row r="8" spans="2:16" ht="10.5" hidden="1">
      <c r="B8" s="6"/>
      <c r="C8" s="94" t="s">
        <v>91</v>
      </c>
      <c r="D8" s="21">
        <v>5391437</v>
      </c>
      <c r="E8" s="15">
        <v>74</v>
      </c>
      <c r="F8" s="15">
        <v>5104016</v>
      </c>
      <c r="G8" s="15">
        <v>243</v>
      </c>
      <c r="H8" s="15">
        <v>249702</v>
      </c>
      <c r="I8" s="15">
        <v>87</v>
      </c>
      <c r="J8" s="15">
        <v>3372</v>
      </c>
      <c r="K8" s="15">
        <v>404</v>
      </c>
      <c r="L8" s="15">
        <v>5357090</v>
      </c>
      <c r="M8" s="84">
        <v>99.36</v>
      </c>
      <c r="N8" s="15">
        <v>0</v>
      </c>
      <c r="O8" s="15">
        <v>192</v>
      </c>
      <c r="P8" s="15">
        <v>4081</v>
      </c>
    </row>
    <row r="9" spans="2:17" ht="10.5">
      <c r="B9" s="6"/>
      <c r="C9" s="94" t="s">
        <v>106</v>
      </c>
      <c r="D9" s="103">
        <v>5416129</v>
      </c>
      <c r="E9" s="104">
        <v>74</v>
      </c>
      <c r="F9" s="104">
        <v>5139349</v>
      </c>
      <c r="G9" s="104">
        <v>232</v>
      </c>
      <c r="H9" s="104">
        <v>242330</v>
      </c>
      <c r="I9" s="104">
        <v>85</v>
      </c>
      <c r="J9" s="104">
        <v>2901</v>
      </c>
      <c r="K9" s="104">
        <v>391</v>
      </c>
      <c r="L9" s="104">
        <v>5384580</v>
      </c>
      <c r="M9" s="105">
        <v>99.42</v>
      </c>
      <c r="N9" s="104">
        <v>0</v>
      </c>
      <c r="O9" s="104">
        <v>191</v>
      </c>
      <c r="P9" s="104">
        <v>3746</v>
      </c>
      <c r="Q9" s="85"/>
    </row>
    <row r="10" spans="3:17" ht="10.5">
      <c r="C10" s="94" t="s">
        <v>189</v>
      </c>
      <c r="D10" s="103">
        <v>5444811</v>
      </c>
      <c r="E10" s="104">
        <v>74</v>
      </c>
      <c r="F10" s="104">
        <v>5182307</v>
      </c>
      <c r="G10" s="104">
        <v>221</v>
      </c>
      <c r="H10" s="104">
        <v>230577</v>
      </c>
      <c r="I10" s="104">
        <v>86</v>
      </c>
      <c r="J10" s="104">
        <v>2968</v>
      </c>
      <c r="K10" s="104">
        <v>381</v>
      </c>
      <c r="L10" s="104">
        <v>5415852</v>
      </c>
      <c r="M10" s="105">
        <v>99.47</v>
      </c>
      <c r="N10" s="104">
        <v>0</v>
      </c>
      <c r="O10" s="104">
        <v>193</v>
      </c>
      <c r="P10" s="104">
        <v>3979</v>
      </c>
      <c r="Q10" s="85"/>
    </row>
    <row r="11" spans="3:17" ht="10.5">
      <c r="C11" s="94" t="s">
        <v>190</v>
      </c>
      <c r="D11" s="103">
        <v>5471544</v>
      </c>
      <c r="E11" s="104">
        <v>74</v>
      </c>
      <c r="F11" s="104">
        <v>5213808</v>
      </c>
      <c r="G11" s="104">
        <v>211</v>
      </c>
      <c r="H11" s="104">
        <v>228134</v>
      </c>
      <c r="I11" s="104">
        <v>84</v>
      </c>
      <c r="J11" s="104">
        <v>3092</v>
      </c>
      <c r="K11" s="104">
        <v>369</v>
      </c>
      <c r="L11" s="104">
        <v>5445034</v>
      </c>
      <c r="M11" s="105">
        <v>99.52</v>
      </c>
      <c r="N11" s="104">
        <v>0</v>
      </c>
      <c r="O11" s="104">
        <v>188</v>
      </c>
      <c r="P11" s="104">
        <v>3625</v>
      </c>
      <c r="Q11" s="85"/>
    </row>
    <row r="12" spans="3:17" ht="10.5">
      <c r="C12" s="94" t="s">
        <v>191</v>
      </c>
      <c r="D12" s="103">
        <v>5492112</v>
      </c>
      <c r="E12" s="104">
        <v>74</v>
      </c>
      <c r="F12" s="104">
        <v>5247674</v>
      </c>
      <c r="G12" s="104">
        <v>203</v>
      </c>
      <c r="H12" s="104">
        <v>219257</v>
      </c>
      <c r="I12" s="104">
        <v>80</v>
      </c>
      <c r="J12" s="104">
        <v>2628</v>
      </c>
      <c r="K12" s="104">
        <v>357</v>
      </c>
      <c r="L12" s="104">
        <v>5469559</v>
      </c>
      <c r="M12" s="105">
        <v>99.59</v>
      </c>
      <c r="N12" s="104">
        <v>0</v>
      </c>
      <c r="O12" s="104">
        <v>178</v>
      </c>
      <c r="P12" s="104">
        <v>2945</v>
      </c>
      <c r="Q12" s="85"/>
    </row>
    <row r="13" spans="3:17" ht="10.5">
      <c r="C13" s="94" t="s">
        <v>192</v>
      </c>
      <c r="D13" s="103">
        <v>5548891</v>
      </c>
      <c r="E13" s="104">
        <v>74</v>
      </c>
      <c r="F13" s="104">
        <v>5317942</v>
      </c>
      <c r="G13" s="104">
        <v>197</v>
      </c>
      <c r="H13" s="104">
        <v>208331</v>
      </c>
      <c r="I13" s="104">
        <v>81</v>
      </c>
      <c r="J13" s="104">
        <v>2462</v>
      </c>
      <c r="K13" s="104">
        <v>352</v>
      </c>
      <c r="L13" s="104">
        <v>5528735</v>
      </c>
      <c r="M13" s="105">
        <v>99.63675624552725</v>
      </c>
      <c r="N13" s="104">
        <v>0</v>
      </c>
      <c r="O13" s="104">
        <v>167</v>
      </c>
      <c r="P13" s="104">
        <v>2473</v>
      </c>
      <c r="Q13" s="85"/>
    </row>
    <row r="14" ht="10.5">
      <c r="D14" s="21"/>
    </row>
    <row r="15" spans="3:16" ht="10.5">
      <c r="C15" s="96" t="s">
        <v>193</v>
      </c>
      <c r="D15" s="21">
        <v>988501</v>
      </c>
      <c r="E15" s="15">
        <v>4</v>
      </c>
      <c r="F15" s="15">
        <v>987962</v>
      </c>
      <c r="G15" s="15">
        <v>0</v>
      </c>
      <c r="H15" s="15">
        <v>0</v>
      </c>
      <c r="I15" s="15">
        <v>14</v>
      </c>
      <c r="J15" s="15">
        <v>381</v>
      </c>
      <c r="K15" s="15">
        <v>18</v>
      </c>
      <c r="L15" s="15">
        <v>988343</v>
      </c>
      <c r="M15" s="84">
        <v>99.98401620231037</v>
      </c>
      <c r="N15" s="15">
        <v>0</v>
      </c>
      <c r="O15" s="15">
        <v>2</v>
      </c>
      <c r="P15" s="15">
        <v>8</v>
      </c>
    </row>
    <row r="16" spans="3:16" ht="10.5">
      <c r="C16" s="96" t="s">
        <v>194</v>
      </c>
      <c r="D16" s="21">
        <v>700220</v>
      </c>
      <c r="E16" s="15">
        <v>5</v>
      </c>
      <c r="F16" s="15">
        <v>692260</v>
      </c>
      <c r="G16" s="15">
        <v>3</v>
      </c>
      <c r="H16" s="15">
        <v>3825</v>
      </c>
      <c r="I16" s="15">
        <v>7</v>
      </c>
      <c r="J16" s="15">
        <v>387</v>
      </c>
      <c r="K16" s="15">
        <v>15</v>
      </c>
      <c r="L16" s="15">
        <v>696472</v>
      </c>
      <c r="M16" s="84">
        <v>99.46473965325183</v>
      </c>
      <c r="N16" s="15">
        <v>0</v>
      </c>
      <c r="O16" s="15">
        <v>21</v>
      </c>
      <c r="P16" s="15">
        <v>125</v>
      </c>
    </row>
    <row r="17" spans="3:16" ht="10.5">
      <c r="C17" s="96" t="s">
        <v>195</v>
      </c>
      <c r="D17" s="21">
        <v>720467</v>
      </c>
      <c r="E17" s="15">
        <v>5</v>
      </c>
      <c r="F17" s="15">
        <v>708552</v>
      </c>
      <c r="G17" s="15">
        <v>14</v>
      </c>
      <c r="H17" s="15">
        <v>11022</v>
      </c>
      <c r="I17" s="15">
        <v>16</v>
      </c>
      <c r="J17" s="15">
        <v>817</v>
      </c>
      <c r="K17" s="15">
        <v>35</v>
      </c>
      <c r="L17" s="15">
        <v>720391</v>
      </c>
      <c r="M17" s="84">
        <v>99.98945128645725</v>
      </c>
      <c r="N17" s="15">
        <v>0</v>
      </c>
      <c r="O17" s="15">
        <v>12</v>
      </c>
      <c r="P17" s="15">
        <v>0</v>
      </c>
    </row>
    <row r="18" spans="3:16" ht="10.5">
      <c r="C18" s="96" t="s">
        <v>196</v>
      </c>
      <c r="D18" s="21">
        <v>297387</v>
      </c>
      <c r="E18" s="15">
        <v>10</v>
      </c>
      <c r="F18" s="15">
        <v>278201</v>
      </c>
      <c r="G18" s="15">
        <v>6</v>
      </c>
      <c r="H18" s="15">
        <v>15375</v>
      </c>
      <c r="I18" s="15">
        <v>5</v>
      </c>
      <c r="J18" s="15">
        <v>50</v>
      </c>
      <c r="K18" s="15">
        <v>21</v>
      </c>
      <c r="L18" s="15">
        <v>293626</v>
      </c>
      <c r="M18" s="84">
        <v>98.74170693406235</v>
      </c>
      <c r="N18" s="15">
        <v>19</v>
      </c>
      <c r="O18" s="15">
        <v>23</v>
      </c>
      <c r="P18" s="15">
        <v>178</v>
      </c>
    </row>
    <row r="19" spans="3:16" ht="10.5">
      <c r="C19" s="96" t="s">
        <v>197</v>
      </c>
      <c r="D19" s="21">
        <v>577211</v>
      </c>
      <c r="E19" s="15">
        <v>7</v>
      </c>
      <c r="F19" s="15">
        <v>561408</v>
      </c>
      <c r="G19" s="15">
        <v>14</v>
      </c>
      <c r="H19" s="15">
        <v>12163</v>
      </c>
      <c r="I19" s="15">
        <v>8</v>
      </c>
      <c r="J19" s="15">
        <v>162</v>
      </c>
      <c r="K19" s="15">
        <v>29</v>
      </c>
      <c r="L19" s="15">
        <v>573733</v>
      </c>
      <c r="M19" s="84">
        <v>99.39744738059393</v>
      </c>
      <c r="N19" s="15">
        <v>0</v>
      </c>
      <c r="O19" s="15">
        <v>17</v>
      </c>
      <c r="P19" s="15">
        <v>152</v>
      </c>
    </row>
    <row r="20" spans="3:16" ht="10.5">
      <c r="C20" s="96" t="s">
        <v>198</v>
      </c>
      <c r="D20" s="21">
        <v>292474</v>
      </c>
      <c r="E20" s="15">
        <v>11</v>
      </c>
      <c r="F20" s="15">
        <v>246000</v>
      </c>
      <c r="G20" s="15">
        <v>30</v>
      </c>
      <c r="H20" s="15">
        <v>41608</v>
      </c>
      <c r="I20" s="15">
        <v>2</v>
      </c>
      <c r="J20" s="15">
        <v>327</v>
      </c>
      <c r="K20" s="15">
        <v>43</v>
      </c>
      <c r="L20" s="15">
        <v>287935</v>
      </c>
      <c r="M20" s="84">
        <v>98.448067178621</v>
      </c>
      <c r="N20" s="15">
        <v>0</v>
      </c>
      <c r="O20" s="15">
        <v>25</v>
      </c>
      <c r="P20" s="15">
        <v>496</v>
      </c>
    </row>
    <row r="21" spans="3:16" ht="10.5">
      <c r="C21" s="96" t="s">
        <v>199</v>
      </c>
      <c r="D21" s="21">
        <v>199829</v>
      </c>
      <c r="E21" s="15">
        <v>12</v>
      </c>
      <c r="F21" s="15">
        <v>131622</v>
      </c>
      <c r="G21" s="15">
        <v>88</v>
      </c>
      <c r="H21" s="15">
        <v>66212</v>
      </c>
      <c r="I21" s="15">
        <v>3</v>
      </c>
      <c r="J21" s="15">
        <v>320</v>
      </c>
      <c r="K21" s="15">
        <v>103</v>
      </c>
      <c r="L21" s="15">
        <v>198154</v>
      </c>
      <c r="M21" s="84">
        <v>99.16178332474266</v>
      </c>
      <c r="N21" s="15">
        <v>0</v>
      </c>
      <c r="O21" s="15">
        <v>25</v>
      </c>
      <c r="P21" s="15">
        <v>933</v>
      </c>
    </row>
    <row r="22" spans="3:16" ht="10.5">
      <c r="C22" s="96" t="s">
        <v>200</v>
      </c>
      <c r="D22" s="21">
        <v>119008</v>
      </c>
      <c r="E22" s="15">
        <v>7</v>
      </c>
      <c r="F22" s="15">
        <v>70600</v>
      </c>
      <c r="G22" s="15">
        <v>20</v>
      </c>
      <c r="H22" s="15">
        <v>48061</v>
      </c>
      <c r="I22" s="15">
        <v>0</v>
      </c>
      <c r="J22" s="15">
        <v>0</v>
      </c>
      <c r="K22" s="15">
        <v>27</v>
      </c>
      <c r="L22" s="15">
        <v>118661</v>
      </c>
      <c r="M22" s="84">
        <v>99.69245764990589</v>
      </c>
      <c r="N22" s="15">
        <v>-19</v>
      </c>
      <c r="O22" s="15">
        <v>13</v>
      </c>
      <c r="P22" s="15">
        <v>205</v>
      </c>
    </row>
    <row r="23" spans="3:16" ht="10.5">
      <c r="C23" s="96" t="s">
        <v>201</v>
      </c>
      <c r="D23" s="21">
        <v>158364</v>
      </c>
      <c r="E23" s="15">
        <v>11</v>
      </c>
      <c r="F23" s="15">
        <v>150107</v>
      </c>
      <c r="G23" s="15">
        <v>8</v>
      </c>
      <c r="H23" s="15">
        <v>6928</v>
      </c>
      <c r="I23" s="15">
        <v>2</v>
      </c>
      <c r="J23" s="15">
        <v>18</v>
      </c>
      <c r="K23" s="15">
        <v>21</v>
      </c>
      <c r="L23" s="15">
        <v>157053</v>
      </c>
      <c r="M23" s="84">
        <v>99.17216033947109</v>
      </c>
      <c r="N23" s="15">
        <v>0</v>
      </c>
      <c r="O23" s="15">
        <v>6</v>
      </c>
      <c r="P23" s="15">
        <v>160</v>
      </c>
    </row>
    <row r="24" spans="3:4" ht="10.5">
      <c r="C24" s="96"/>
      <c r="D24" s="21"/>
    </row>
    <row r="25" spans="1:16" ht="10.5">
      <c r="A25" s="97">
        <v>1</v>
      </c>
      <c r="B25" s="98">
        <v>100</v>
      </c>
      <c r="C25" s="85" t="s">
        <v>202</v>
      </c>
      <c r="D25" s="21">
        <v>1495430</v>
      </c>
      <c r="E25" s="15">
        <v>2</v>
      </c>
      <c r="F25" s="15">
        <v>1491230</v>
      </c>
      <c r="G25" s="15">
        <v>14</v>
      </c>
      <c r="H25" s="15">
        <v>3137</v>
      </c>
      <c r="I25" s="15">
        <v>24</v>
      </c>
      <c r="J25" s="15">
        <v>0</v>
      </c>
      <c r="K25" s="15">
        <v>40</v>
      </c>
      <c r="L25" s="15">
        <v>1494367</v>
      </c>
      <c r="M25" s="84">
        <v>99.92891676641501</v>
      </c>
      <c r="N25" s="15">
        <v>0</v>
      </c>
      <c r="O25" s="15">
        <v>23</v>
      </c>
      <c r="P25" s="15">
        <v>216</v>
      </c>
    </row>
    <row r="26" spans="1:16" ht="10.5">
      <c r="A26" s="97">
        <v>46</v>
      </c>
      <c r="B26" s="60">
        <v>201</v>
      </c>
      <c r="C26" s="106" t="s">
        <v>228</v>
      </c>
      <c r="D26" s="21">
        <v>478653</v>
      </c>
      <c r="E26" s="15">
        <v>1</v>
      </c>
      <c r="F26" s="15">
        <v>475302</v>
      </c>
      <c r="G26" s="15">
        <v>0</v>
      </c>
      <c r="H26" s="15">
        <v>0</v>
      </c>
      <c r="I26" s="15">
        <v>7</v>
      </c>
      <c r="J26" s="15">
        <v>162</v>
      </c>
      <c r="K26" s="15">
        <v>8</v>
      </c>
      <c r="L26" s="15">
        <v>475464</v>
      </c>
      <c r="M26" s="84">
        <v>99.33375535095361</v>
      </c>
      <c r="N26" s="15">
        <v>0</v>
      </c>
      <c r="O26" s="15">
        <v>10</v>
      </c>
      <c r="P26" s="15">
        <v>88</v>
      </c>
    </row>
    <row r="27" spans="1:16" ht="10.5">
      <c r="A27" s="97">
        <v>13</v>
      </c>
      <c r="B27" s="60">
        <v>202</v>
      </c>
      <c r="C27" s="106" t="s">
        <v>229</v>
      </c>
      <c r="D27" s="21">
        <v>463914</v>
      </c>
      <c r="E27" s="15">
        <v>1</v>
      </c>
      <c r="F27" s="15">
        <v>463906</v>
      </c>
      <c r="G27" s="15">
        <v>0</v>
      </c>
      <c r="H27" s="15">
        <v>0</v>
      </c>
      <c r="I27" s="15">
        <v>1</v>
      </c>
      <c r="J27" s="15">
        <v>0</v>
      </c>
      <c r="K27" s="15">
        <v>2</v>
      </c>
      <c r="L27" s="15">
        <v>463906</v>
      </c>
      <c r="M27" s="84">
        <v>99.99827554244968</v>
      </c>
      <c r="N27" s="15">
        <v>0</v>
      </c>
      <c r="O27" s="15">
        <v>0</v>
      </c>
      <c r="P27" s="15">
        <v>0</v>
      </c>
    </row>
    <row r="28" spans="1:16" ht="10.5">
      <c r="A28" s="97">
        <v>25</v>
      </c>
      <c r="B28" s="60">
        <v>203</v>
      </c>
      <c r="C28" s="106" t="s">
        <v>230</v>
      </c>
      <c r="D28" s="21">
        <v>292681</v>
      </c>
      <c r="E28" s="15">
        <v>1</v>
      </c>
      <c r="F28" s="15">
        <v>292603</v>
      </c>
      <c r="G28" s="15">
        <v>0</v>
      </c>
      <c r="H28" s="15">
        <v>0</v>
      </c>
      <c r="I28" s="15">
        <v>12</v>
      </c>
      <c r="J28" s="15">
        <v>8</v>
      </c>
      <c r="K28" s="15">
        <v>13</v>
      </c>
      <c r="L28" s="15">
        <v>292611</v>
      </c>
      <c r="M28" s="84">
        <v>99.9760831758809</v>
      </c>
      <c r="N28" s="15">
        <v>0</v>
      </c>
      <c r="O28" s="15">
        <v>2</v>
      </c>
      <c r="P28" s="15">
        <v>0</v>
      </c>
    </row>
    <row r="29" spans="1:16" ht="10.5">
      <c r="A29" s="97">
        <v>14</v>
      </c>
      <c r="B29" s="60">
        <v>204</v>
      </c>
      <c r="C29" s="106" t="s">
        <v>231</v>
      </c>
      <c r="D29" s="21">
        <v>440195</v>
      </c>
      <c r="E29" s="15">
        <v>2</v>
      </c>
      <c r="F29" s="15">
        <v>439775</v>
      </c>
      <c r="G29" s="15">
        <v>0</v>
      </c>
      <c r="H29" s="15">
        <v>0</v>
      </c>
      <c r="I29" s="15">
        <v>11</v>
      </c>
      <c r="J29" s="15">
        <v>270</v>
      </c>
      <c r="K29" s="15">
        <v>13</v>
      </c>
      <c r="L29" s="15">
        <v>440045</v>
      </c>
      <c r="M29" s="84">
        <v>99.96592419268732</v>
      </c>
      <c r="N29" s="15">
        <v>0</v>
      </c>
      <c r="O29" s="15">
        <v>2</v>
      </c>
      <c r="P29" s="15">
        <v>8</v>
      </c>
    </row>
    <row r="30" spans="1:16" ht="10.5">
      <c r="A30" s="97">
        <v>105</v>
      </c>
      <c r="B30" s="60">
        <v>205</v>
      </c>
      <c r="C30" s="106" t="s">
        <v>232</v>
      </c>
      <c r="D30" s="21">
        <v>40914</v>
      </c>
      <c r="E30" s="15">
        <v>1</v>
      </c>
      <c r="F30" s="15">
        <v>40624</v>
      </c>
      <c r="G30" s="15">
        <v>2</v>
      </c>
      <c r="H30" s="15">
        <v>168</v>
      </c>
      <c r="I30" s="15">
        <v>1</v>
      </c>
      <c r="J30" s="15">
        <v>5</v>
      </c>
      <c r="K30" s="15">
        <v>4</v>
      </c>
      <c r="L30" s="15">
        <v>40797</v>
      </c>
      <c r="M30" s="84">
        <v>99.71403431588209</v>
      </c>
      <c r="N30" s="15">
        <v>0</v>
      </c>
      <c r="O30" s="15">
        <v>3</v>
      </c>
      <c r="P30" s="15">
        <v>77</v>
      </c>
    </row>
    <row r="31" spans="1:16" ht="10.5">
      <c r="A31" s="97">
        <v>15</v>
      </c>
      <c r="B31" s="60">
        <v>206</v>
      </c>
      <c r="C31" s="106" t="s">
        <v>233</v>
      </c>
      <c r="D31" s="21">
        <v>84392</v>
      </c>
      <c r="E31" s="15">
        <v>1</v>
      </c>
      <c r="F31" s="15">
        <v>84281</v>
      </c>
      <c r="G31" s="15">
        <v>0</v>
      </c>
      <c r="H31" s="15">
        <v>0</v>
      </c>
      <c r="I31" s="15">
        <v>2</v>
      </c>
      <c r="J31" s="15">
        <v>111</v>
      </c>
      <c r="K31" s="15">
        <v>3</v>
      </c>
      <c r="L31" s="15">
        <v>84392</v>
      </c>
      <c r="M31" s="84">
        <v>100</v>
      </c>
      <c r="N31" s="15">
        <v>0</v>
      </c>
      <c r="O31" s="15">
        <v>0</v>
      </c>
      <c r="P31" s="15">
        <v>0</v>
      </c>
    </row>
    <row r="32" spans="1:16" ht="10.5">
      <c r="A32" s="97">
        <v>18</v>
      </c>
      <c r="B32" s="60">
        <v>207</v>
      </c>
      <c r="C32" s="106" t="s">
        <v>234</v>
      </c>
      <c r="D32" s="21">
        <v>191090</v>
      </c>
      <c r="E32" s="15">
        <v>1</v>
      </c>
      <c r="F32" s="15">
        <v>190928</v>
      </c>
      <c r="G32" s="15">
        <v>0</v>
      </c>
      <c r="H32" s="15">
        <v>0</v>
      </c>
      <c r="I32" s="15">
        <v>1</v>
      </c>
      <c r="J32" s="15">
        <v>0</v>
      </c>
      <c r="K32" s="15">
        <v>2</v>
      </c>
      <c r="L32" s="15">
        <v>190928</v>
      </c>
      <c r="M32" s="84">
        <v>99.91522319325972</v>
      </c>
      <c r="N32" s="15">
        <v>0</v>
      </c>
      <c r="O32" s="15">
        <v>3</v>
      </c>
      <c r="P32" s="15">
        <v>0</v>
      </c>
    </row>
    <row r="33" spans="1:16" ht="10.5">
      <c r="A33" s="97">
        <v>56</v>
      </c>
      <c r="B33" s="60">
        <v>208</v>
      </c>
      <c r="C33" s="106" t="s">
        <v>235</v>
      </c>
      <c r="D33" s="21">
        <v>34109</v>
      </c>
      <c r="E33" s="15">
        <v>1</v>
      </c>
      <c r="F33" s="15">
        <v>34073</v>
      </c>
      <c r="G33" s="15">
        <v>0</v>
      </c>
      <c r="H33" s="15">
        <v>0</v>
      </c>
      <c r="I33" s="15">
        <v>0</v>
      </c>
      <c r="J33" s="15">
        <v>0</v>
      </c>
      <c r="K33" s="15">
        <v>1</v>
      </c>
      <c r="L33" s="15">
        <v>34073</v>
      </c>
      <c r="M33" s="84">
        <v>99.89445600867806</v>
      </c>
      <c r="N33" s="15">
        <v>0</v>
      </c>
      <c r="O33" s="15">
        <v>1</v>
      </c>
      <c r="P33" s="15">
        <v>36</v>
      </c>
    </row>
    <row r="34" spans="1:16" ht="10.5">
      <c r="A34" s="97">
        <v>75</v>
      </c>
      <c r="B34" s="60">
        <v>209</v>
      </c>
      <c r="C34" s="106" t="s">
        <v>236</v>
      </c>
      <c r="D34" s="21">
        <v>47142</v>
      </c>
      <c r="E34" s="15">
        <v>1</v>
      </c>
      <c r="F34" s="15">
        <v>37111</v>
      </c>
      <c r="G34" s="15">
        <v>8</v>
      </c>
      <c r="H34" s="15">
        <v>9838</v>
      </c>
      <c r="I34" s="15">
        <v>1</v>
      </c>
      <c r="J34" s="15">
        <v>0</v>
      </c>
      <c r="K34" s="15">
        <v>10</v>
      </c>
      <c r="L34" s="15">
        <v>46949</v>
      </c>
      <c r="M34" s="84">
        <v>99.59059861694455</v>
      </c>
      <c r="N34" s="15">
        <v>0</v>
      </c>
      <c r="O34" s="15">
        <v>2</v>
      </c>
      <c r="P34" s="15">
        <v>162</v>
      </c>
    </row>
    <row r="35" spans="1:16" ht="10.5">
      <c r="A35" s="97">
        <v>26</v>
      </c>
      <c r="B35" s="60">
        <v>210</v>
      </c>
      <c r="C35" s="106" t="s">
        <v>237</v>
      </c>
      <c r="D35" s="21">
        <v>266177</v>
      </c>
      <c r="E35" s="15">
        <v>1</v>
      </c>
      <c r="F35" s="15">
        <v>249871</v>
      </c>
      <c r="G35" s="15">
        <v>14</v>
      </c>
      <c r="H35" s="15">
        <v>11022</v>
      </c>
      <c r="I35" s="15">
        <v>3</v>
      </c>
      <c r="J35" s="15">
        <v>559</v>
      </c>
      <c r="K35" s="15">
        <v>18</v>
      </c>
      <c r="L35" s="15">
        <v>261452</v>
      </c>
      <c r="M35" s="84">
        <v>100</v>
      </c>
      <c r="N35" s="15">
        <v>4725</v>
      </c>
      <c r="O35" s="15">
        <v>4</v>
      </c>
      <c r="P35" s="15">
        <v>0</v>
      </c>
    </row>
    <row r="36" spans="1:16" ht="10.5">
      <c r="A36" s="97">
        <v>57</v>
      </c>
      <c r="B36" s="60">
        <v>211</v>
      </c>
      <c r="C36" s="106" t="s">
        <v>203</v>
      </c>
      <c r="D36" s="21">
        <v>40482</v>
      </c>
      <c r="E36" s="15">
        <v>1</v>
      </c>
      <c r="F36" s="15">
        <v>40532</v>
      </c>
      <c r="G36" s="15">
        <v>0</v>
      </c>
      <c r="H36" s="15">
        <v>0</v>
      </c>
      <c r="I36" s="15">
        <v>0</v>
      </c>
      <c r="J36" s="15">
        <v>0</v>
      </c>
      <c r="K36" s="15">
        <v>1</v>
      </c>
      <c r="L36" s="15">
        <v>40532</v>
      </c>
      <c r="M36" s="84">
        <v>99.49607232844228</v>
      </c>
      <c r="N36" s="15">
        <v>-254</v>
      </c>
      <c r="O36" s="15">
        <v>0</v>
      </c>
      <c r="P36" s="15">
        <v>0</v>
      </c>
    </row>
    <row r="37" spans="1:16" ht="10.5">
      <c r="A37" s="97">
        <v>58</v>
      </c>
      <c r="B37" s="60">
        <v>212</v>
      </c>
      <c r="C37" s="106" t="s">
        <v>238</v>
      </c>
      <c r="D37" s="21">
        <v>51983</v>
      </c>
      <c r="E37" s="15">
        <v>2</v>
      </c>
      <c r="F37" s="15">
        <v>51965</v>
      </c>
      <c r="G37" s="15">
        <v>0</v>
      </c>
      <c r="H37" s="15">
        <v>0</v>
      </c>
      <c r="I37" s="15">
        <v>0</v>
      </c>
      <c r="J37" s="15">
        <v>0</v>
      </c>
      <c r="K37" s="15">
        <v>2</v>
      </c>
      <c r="L37" s="15">
        <v>51965</v>
      </c>
      <c r="M37" s="84">
        <v>99.96537329511571</v>
      </c>
      <c r="N37" s="15">
        <v>0</v>
      </c>
      <c r="O37" s="15">
        <v>0</v>
      </c>
      <c r="P37" s="15">
        <v>0</v>
      </c>
    </row>
    <row r="38" spans="1:16" ht="10.5">
      <c r="A38" s="97">
        <v>32</v>
      </c>
      <c r="B38" s="60">
        <v>213</v>
      </c>
      <c r="C38" s="106" t="s">
        <v>239</v>
      </c>
      <c r="D38" s="21">
        <v>37678</v>
      </c>
      <c r="E38" s="15">
        <v>1</v>
      </c>
      <c r="F38" s="15">
        <v>35407</v>
      </c>
      <c r="G38" s="15">
        <v>1</v>
      </c>
      <c r="H38" s="15">
        <v>2258</v>
      </c>
      <c r="I38" s="15">
        <v>0</v>
      </c>
      <c r="J38" s="15">
        <v>0</v>
      </c>
      <c r="K38" s="15">
        <v>2</v>
      </c>
      <c r="L38" s="15">
        <v>37665</v>
      </c>
      <c r="M38" s="84">
        <v>99.96549710706513</v>
      </c>
      <c r="N38" s="15">
        <v>0</v>
      </c>
      <c r="O38" s="15">
        <v>1</v>
      </c>
      <c r="P38" s="15">
        <v>13</v>
      </c>
    </row>
    <row r="39" spans="1:16" ht="10.5">
      <c r="A39" s="97">
        <v>19</v>
      </c>
      <c r="B39" s="60">
        <v>214</v>
      </c>
      <c r="C39" s="106" t="s">
        <v>240</v>
      </c>
      <c r="D39" s="21">
        <v>214124</v>
      </c>
      <c r="E39" s="15">
        <v>1</v>
      </c>
      <c r="F39" s="15">
        <v>211035</v>
      </c>
      <c r="G39" s="15">
        <v>1</v>
      </c>
      <c r="H39" s="15">
        <v>3176</v>
      </c>
      <c r="I39" s="15">
        <v>2</v>
      </c>
      <c r="J39" s="15">
        <v>0</v>
      </c>
      <c r="K39" s="15">
        <v>4</v>
      </c>
      <c r="L39" s="15">
        <v>214211</v>
      </c>
      <c r="M39" s="84">
        <v>99.8832452223945</v>
      </c>
      <c r="N39" s="15">
        <v>-337</v>
      </c>
      <c r="O39" s="15">
        <v>6</v>
      </c>
      <c r="P39" s="15">
        <v>0</v>
      </c>
    </row>
    <row r="40" spans="1:16" ht="10.5">
      <c r="A40" s="97">
        <v>33</v>
      </c>
      <c r="B40" s="60">
        <v>215</v>
      </c>
      <c r="C40" s="106" t="s">
        <v>241</v>
      </c>
      <c r="D40" s="21">
        <v>76369</v>
      </c>
      <c r="E40" s="15">
        <v>1</v>
      </c>
      <c r="F40" s="15">
        <v>76018</v>
      </c>
      <c r="G40" s="15">
        <v>0</v>
      </c>
      <c r="H40" s="15">
        <v>0</v>
      </c>
      <c r="I40" s="15">
        <v>3</v>
      </c>
      <c r="J40" s="15">
        <v>0</v>
      </c>
      <c r="K40" s="15">
        <v>4</v>
      </c>
      <c r="L40" s="15">
        <v>76018</v>
      </c>
      <c r="M40" s="84">
        <v>99.67133260878104</v>
      </c>
      <c r="N40" s="15">
        <v>100</v>
      </c>
      <c r="O40" s="15">
        <v>9</v>
      </c>
      <c r="P40" s="15">
        <v>100</v>
      </c>
    </row>
    <row r="41" spans="1:16" ht="10.5">
      <c r="A41" s="97">
        <v>27</v>
      </c>
      <c r="B41" s="60">
        <v>216</v>
      </c>
      <c r="C41" s="106" t="s">
        <v>242</v>
      </c>
      <c r="D41" s="21">
        <v>95836</v>
      </c>
      <c r="E41" s="15">
        <v>1</v>
      </c>
      <c r="F41" s="15">
        <v>100555</v>
      </c>
      <c r="G41" s="15">
        <v>0</v>
      </c>
      <c r="H41" s="15">
        <v>0</v>
      </c>
      <c r="I41" s="15">
        <v>0</v>
      </c>
      <c r="J41" s="15">
        <v>0</v>
      </c>
      <c r="K41" s="15">
        <v>1</v>
      </c>
      <c r="L41" s="15">
        <v>100555</v>
      </c>
      <c r="M41" s="84">
        <v>99.99373930464543</v>
      </c>
      <c r="N41" s="15">
        <v>-4725</v>
      </c>
      <c r="O41" s="15">
        <v>3</v>
      </c>
      <c r="P41" s="15">
        <v>0</v>
      </c>
    </row>
    <row r="42" spans="1:16" ht="10.5">
      <c r="A42" s="97">
        <v>20</v>
      </c>
      <c r="B42" s="60">
        <v>217</v>
      </c>
      <c r="C42" s="106" t="s">
        <v>243</v>
      </c>
      <c r="D42" s="21">
        <v>153945</v>
      </c>
      <c r="E42" s="15">
        <v>1</v>
      </c>
      <c r="F42" s="15">
        <v>153474</v>
      </c>
      <c r="G42" s="15">
        <v>0</v>
      </c>
      <c r="H42" s="15">
        <v>0</v>
      </c>
      <c r="I42" s="15">
        <v>0</v>
      </c>
      <c r="J42" s="15">
        <v>0</v>
      </c>
      <c r="K42" s="15">
        <v>1</v>
      </c>
      <c r="L42" s="15">
        <v>153474</v>
      </c>
      <c r="M42" s="84">
        <v>99.91295592581766</v>
      </c>
      <c r="N42" s="15">
        <v>337</v>
      </c>
      <c r="O42" s="15">
        <v>4</v>
      </c>
      <c r="P42" s="15">
        <v>0</v>
      </c>
    </row>
    <row r="43" spans="1:16" ht="10.5">
      <c r="A43" s="97">
        <v>34</v>
      </c>
      <c r="B43" s="60">
        <v>218</v>
      </c>
      <c r="C43" s="106" t="s">
        <v>244</v>
      </c>
      <c r="D43" s="21">
        <v>49452</v>
      </c>
      <c r="E43" s="15">
        <v>1</v>
      </c>
      <c r="F43" s="15">
        <v>49614</v>
      </c>
      <c r="G43" s="15">
        <v>0</v>
      </c>
      <c r="H43" s="15">
        <v>0</v>
      </c>
      <c r="I43" s="15">
        <v>0</v>
      </c>
      <c r="J43" s="15">
        <v>0</v>
      </c>
      <c r="K43" s="15">
        <v>1</v>
      </c>
      <c r="L43" s="15">
        <v>49614</v>
      </c>
      <c r="M43" s="84">
        <v>100</v>
      </c>
      <c r="N43" s="15">
        <v>-162</v>
      </c>
      <c r="O43" s="15">
        <v>1</v>
      </c>
      <c r="P43" s="15">
        <v>0</v>
      </c>
    </row>
    <row r="44" spans="1:16" ht="10.5">
      <c r="A44" s="97">
        <v>21</v>
      </c>
      <c r="B44" s="60">
        <v>219</v>
      </c>
      <c r="C44" s="106" t="s">
        <v>245</v>
      </c>
      <c r="D44" s="21">
        <v>112021</v>
      </c>
      <c r="E44" s="15">
        <v>1</v>
      </c>
      <c r="F44" s="15">
        <v>107813</v>
      </c>
      <c r="G44" s="15">
        <v>2</v>
      </c>
      <c r="H44" s="15">
        <v>649</v>
      </c>
      <c r="I44" s="15">
        <v>4</v>
      </c>
      <c r="J44" s="15">
        <v>387</v>
      </c>
      <c r="K44" s="15">
        <v>7</v>
      </c>
      <c r="L44" s="15">
        <v>108849</v>
      </c>
      <c r="M44" s="84">
        <v>97.168388070094</v>
      </c>
      <c r="N44" s="15">
        <v>0</v>
      </c>
      <c r="O44" s="15">
        <v>8</v>
      </c>
      <c r="P44" s="15">
        <v>125</v>
      </c>
    </row>
    <row r="45" spans="1:16" ht="10.5">
      <c r="A45" s="97">
        <v>35</v>
      </c>
      <c r="B45" s="60">
        <v>220</v>
      </c>
      <c r="C45" s="106" t="s">
        <v>246</v>
      </c>
      <c r="D45" s="21">
        <v>50947</v>
      </c>
      <c r="E45" s="15">
        <v>1</v>
      </c>
      <c r="F45" s="15">
        <v>49541</v>
      </c>
      <c r="G45" s="15">
        <v>0</v>
      </c>
      <c r="H45" s="15">
        <v>0</v>
      </c>
      <c r="I45" s="15">
        <v>0</v>
      </c>
      <c r="J45" s="15">
        <v>0</v>
      </c>
      <c r="K45" s="15">
        <v>1</v>
      </c>
      <c r="L45" s="15">
        <v>49541</v>
      </c>
      <c r="M45" s="84">
        <v>97.36196439437063</v>
      </c>
      <c r="N45" s="15">
        <v>62</v>
      </c>
      <c r="O45" s="15">
        <v>1</v>
      </c>
      <c r="P45" s="15">
        <v>45</v>
      </c>
    </row>
    <row r="46" spans="1:16" ht="11.25" customHeight="1">
      <c r="A46" s="97">
        <v>96</v>
      </c>
      <c r="B46" s="60">
        <v>221</v>
      </c>
      <c r="C46" s="106" t="s">
        <v>247</v>
      </c>
      <c r="D46" s="21">
        <v>46318</v>
      </c>
      <c r="E46" s="15">
        <v>1</v>
      </c>
      <c r="F46" s="15">
        <v>25841</v>
      </c>
      <c r="G46" s="15">
        <v>8</v>
      </c>
      <c r="H46" s="15">
        <v>20496</v>
      </c>
      <c r="I46" s="15">
        <v>0</v>
      </c>
      <c r="J46" s="15">
        <v>0</v>
      </c>
      <c r="K46" s="15">
        <v>9</v>
      </c>
      <c r="L46" s="15">
        <v>46337</v>
      </c>
      <c r="M46" s="84">
        <v>100</v>
      </c>
      <c r="N46" s="15">
        <v>-19</v>
      </c>
      <c r="O46" s="15">
        <v>6</v>
      </c>
      <c r="P46" s="15">
        <v>0</v>
      </c>
    </row>
    <row r="47" spans="1:16" ht="11.25" customHeight="1">
      <c r="A47" s="97">
        <v>22</v>
      </c>
      <c r="B47" s="60">
        <v>301</v>
      </c>
      <c r="C47" s="106" t="s">
        <v>248</v>
      </c>
      <c r="D47" s="21">
        <v>29040</v>
      </c>
      <c r="E47" s="15">
        <v>1</v>
      </c>
      <c r="F47" s="15">
        <v>29010</v>
      </c>
      <c r="G47" s="15">
        <v>0</v>
      </c>
      <c r="H47" s="15">
        <v>0</v>
      </c>
      <c r="I47" s="15">
        <v>0</v>
      </c>
      <c r="J47" s="15">
        <v>0</v>
      </c>
      <c r="K47" s="15">
        <v>1</v>
      </c>
      <c r="L47" s="15">
        <v>29010</v>
      </c>
      <c r="M47" s="84">
        <v>99.89669421487604</v>
      </c>
      <c r="N47" s="15">
        <v>0</v>
      </c>
      <c r="O47" s="15">
        <v>0</v>
      </c>
      <c r="P47" s="15">
        <v>0</v>
      </c>
    </row>
    <row r="48" spans="1:16" ht="10.5">
      <c r="A48" s="97">
        <v>36</v>
      </c>
      <c r="B48" s="60">
        <v>321</v>
      </c>
      <c r="C48" s="106" t="s">
        <v>249</v>
      </c>
      <c r="D48" s="21">
        <v>9475</v>
      </c>
      <c r="E48" s="15">
        <v>1</v>
      </c>
      <c r="F48" s="15">
        <v>9381</v>
      </c>
      <c r="G48" s="15">
        <v>0</v>
      </c>
      <c r="H48" s="15">
        <v>0</v>
      </c>
      <c r="I48" s="15">
        <v>0</v>
      </c>
      <c r="J48" s="15">
        <v>0</v>
      </c>
      <c r="K48" s="15">
        <v>1</v>
      </c>
      <c r="L48" s="15">
        <v>9381</v>
      </c>
      <c r="M48" s="84">
        <v>99.00791556728232</v>
      </c>
      <c r="N48" s="15">
        <v>0</v>
      </c>
      <c r="O48" s="15">
        <v>2</v>
      </c>
      <c r="P48" s="15">
        <v>0</v>
      </c>
    </row>
    <row r="49" spans="1:16" ht="10.5">
      <c r="A49" s="97">
        <v>37</v>
      </c>
      <c r="B49" s="60">
        <v>341</v>
      </c>
      <c r="C49" s="106" t="s">
        <v>250</v>
      </c>
      <c r="D49" s="21">
        <v>21181</v>
      </c>
      <c r="E49" s="15">
        <v>1</v>
      </c>
      <c r="F49" s="15">
        <v>20948</v>
      </c>
      <c r="G49" s="15">
        <v>0</v>
      </c>
      <c r="H49" s="15">
        <v>0</v>
      </c>
      <c r="I49" s="15">
        <v>1</v>
      </c>
      <c r="J49" s="15">
        <v>50</v>
      </c>
      <c r="K49" s="15">
        <v>2</v>
      </c>
      <c r="L49" s="15">
        <v>20998</v>
      </c>
      <c r="M49" s="84">
        <v>99.02270903167934</v>
      </c>
      <c r="N49" s="15">
        <v>-24</v>
      </c>
      <c r="O49" s="15">
        <v>2</v>
      </c>
      <c r="P49" s="15">
        <v>10</v>
      </c>
    </row>
    <row r="50" spans="1:16" ht="10.5">
      <c r="A50" s="97">
        <v>38</v>
      </c>
      <c r="B50" s="60">
        <v>342</v>
      </c>
      <c r="C50" s="106" t="s">
        <v>251</v>
      </c>
      <c r="D50" s="21">
        <v>11775</v>
      </c>
      <c r="E50" s="15">
        <v>1</v>
      </c>
      <c r="F50" s="15">
        <v>11740</v>
      </c>
      <c r="G50" s="15">
        <v>0</v>
      </c>
      <c r="H50" s="15">
        <v>0</v>
      </c>
      <c r="I50" s="15">
        <v>1</v>
      </c>
      <c r="J50" s="15">
        <v>0</v>
      </c>
      <c r="K50" s="15">
        <v>2</v>
      </c>
      <c r="L50" s="15">
        <v>11740</v>
      </c>
      <c r="M50" s="84">
        <v>99.70276008492569</v>
      </c>
      <c r="N50" s="15">
        <v>0</v>
      </c>
      <c r="O50" s="15">
        <v>0</v>
      </c>
      <c r="P50" s="15">
        <v>0</v>
      </c>
    </row>
    <row r="51" spans="1:16" ht="10.5">
      <c r="A51" s="97">
        <v>39</v>
      </c>
      <c r="B51" s="60">
        <v>343</v>
      </c>
      <c r="C51" s="106" t="s">
        <v>252</v>
      </c>
      <c r="D51" s="21">
        <v>7275</v>
      </c>
      <c r="E51" s="15">
        <v>1</v>
      </c>
      <c r="F51" s="15">
        <v>6863</v>
      </c>
      <c r="G51" s="15">
        <v>0</v>
      </c>
      <c r="H51" s="15">
        <v>0</v>
      </c>
      <c r="I51" s="15">
        <v>0</v>
      </c>
      <c r="J51" s="15">
        <v>0</v>
      </c>
      <c r="K51" s="15">
        <v>1</v>
      </c>
      <c r="L51" s="15">
        <v>6863</v>
      </c>
      <c r="M51" s="84">
        <v>94.9278350515464</v>
      </c>
      <c r="N51" s="15">
        <v>43</v>
      </c>
      <c r="O51" s="15">
        <v>5</v>
      </c>
      <c r="P51" s="15">
        <v>10</v>
      </c>
    </row>
    <row r="52" spans="1:16" ht="10.5">
      <c r="A52" s="97">
        <v>40</v>
      </c>
      <c r="B52" s="60">
        <v>361</v>
      </c>
      <c r="C52" s="106" t="s">
        <v>253</v>
      </c>
      <c r="D52" s="21">
        <v>11711</v>
      </c>
      <c r="E52" s="15">
        <v>1</v>
      </c>
      <c r="F52" s="15">
        <v>10879</v>
      </c>
      <c r="G52" s="15">
        <v>0</v>
      </c>
      <c r="H52" s="15">
        <v>0</v>
      </c>
      <c r="I52" s="15">
        <v>0</v>
      </c>
      <c r="J52" s="15">
        <v>0</v>
      </c>
      <c r="K52" s="15">
        <v>1</v>
      </c>
      <c r="L52" s="15">
        <v>10879</v>
      </c>
      <c r="M52" s="84">
        <v>92.89556826914867</v>
      </c>
      <c r="N52" s="15">
        <v>0</v>
      </c>
      <c r="O52" s="15">
        <v>1</v>
      </c>
      <c r="P52" s="15">
        <v>0</v>
      </c>
    </row>
    <row r="53" spans="1:16" ht="10.5">
      <c r="A53" s="97">
        <v>41</v>
      </c>
      <c r="B53" s="60">
        <v>362</v>
      </c>
      <c r="C53" s="106" t="s">
        <v>254</v>
      </c>
      <c r="D53" s="21">
        <v>7418</v>
      </c>
      <c r="E53" s="15">
        <v>0</v>
      </c>
      <c r="F53" s="15">
        <v>0</v>
      </c>
      <c r="G53" s="15">
        <v>3</v>
      </c>
      <c r="H53" s="15">
        <v>7355</v>
      </c>
      <c r="I53" s="15">
        <v>0</v>
      </c>
      <c r="J53" s="15">
        <v>0</v>
      </c>
      <c r="K53" s="15">
        <v>3</v>
      </c>
      <c r="L53" s="15">
        <v>7355</v>
      </c>
      <c r="M53" s="84">
        <v>99.15071447829604</v>
      </c>
      <c r="N53" s="15">
        <v>0</v>
      </c>
      <c r="O53" s="15">
        <v>0</v>
      </c>
      <c r="P53" s="15">
        <v>0</v>
      </c>
    </row>
    <row r="54" spans="1:16" ht="10.5">
      <c r="A54" s="97">
        <v>42</v>
      </c>
      <c r="B54" s="60">
        <v>363</v>
      </c>
      <c r="C54" s="106" t="s">
        <v>255</v>
      </c>
      <c r="D54" s="21">
        <v>6207</v>
      </c>
      <c r="E54" s="15">
        <v>0</v>
      </c>
      <c r="F54" s="15">
        <v>0</v>
      </c>
      <c r="G54" s="15">
        <v>2</v>
      </c>
      <c r="H54" s="15">
        <v>5762</v>
      </c>
      <c r="I54" s="15">
        <v>0</v>
      </c>
      <c r="J54" s="15">
        <v>0</v>
      </c>
      <c r="K54" s="15">
        <v>2</v>
      </c>
      <c r="L54" s="15">
        <v>5762</v>
      </c>
      <c r="M54" s="84">
        <v>92.83067504430483</v>
      </c>
      <c r="N54" s="15">
        <v>0</v>
      </c>
      <c r="O54" s="15">
        <v>1</v>
      </c>
      <c r="P54" s="15">
        <v>0</v>
      </c>
    </row>
    <row r="55" spans="1:16" ht="10.5">
      <c r="A55" s="97">
        <v>43</v>
      </c>
      <c r="B55" s="60">
        <v>364</v>
      </c>
      <c r="C55" s="106" t="s">
        <v>256</v>
      </c>
      <c r="D55" s="21">
        <v>7899</v>
      </c>
      <c r="E55" s="15">
        <v>1</v>
      </c>
      <c r="F55" s="15">
        <v>7810</v>
      </c>
      <c r="G55" s="15">
        <v>0</v>
      </c>
      <c r="H55" s="15">
        <v>0</v>
      </c>
      <c r="I55" s="15">
        <v>0</v>
      </c>
      <c r="J55" s="15">
        <v>0</v>
      </c>
      <c r="K55" s="15">
        <v>1</v>
      </c>
      <c r="L55" s="15">
        <v>7810</v>
      </c>
      <c r="M55" s="84">
        <v>98.8732750981137</v>
      </c>
      <c r="N55" s="15">
        <v>0</v>
      </c>
      <c r="O55" s="15">
        <v>0</v>
      </c>
      <c r="P55" s="15">
        <v>0</v>
      </c>
    </row>
    <row r="56" spans="1:16" ht="10.5">
      <c r="A56" s="97">
        <v>28</v>
      </c>
      <c r="B56" s="60">
        <v>381</v>
      </c>
      <c r="C56" s="106" t="s">
        <v>257</v>
      </c>
      <c r="D56" s="21">
        <v>32097</v>
      </c>
      <c r="E56" s="15">
        <v>1</v>
      </c>
      <c r="F56" s="15">
        <v>31847</v>
      </c>
      <c r="G56" s="15">
        <v>0</v>
      </c>
      <c r="H56" s="15">
        <v>0</v>
      </c>
      <c r="I56" s="15">
        <v>1</v>
      </c>
      <c r="J56" s="15">
        <v>250</v>
      </c>
      <c r="K56" s="15">
        <v>2</v>
      </c>
      <c r="L56" s="15">
        <v>32097</v>
      </c>
      <c r="M56" s="84">
        <v>100</v>
      </c>
      <c r="N56" s="15">
        <v>0</v>
      </c>
      <c r="O56" s="15">
        <v>3</v>
      </c>
      <c r="P56" s="15">
        <v>0</v>
      </c>
    </row>
    <row r="57" spans="1:16" ht="10.5">
      <c r="A57" s="97">
        <v>29</v>
      </c>
      <c r="B57" s="60">
        <v>382</v>
      </c>
      <c r="C57" s="106" t="s">
        <v>258</v>
      </c>
      <c r="D57" s="21">
        <v>33676</v>
      </c>
      <c r="E57" s="15">
        <v>1</v>
      </c>
      <c r="F57" s="15">
        <v>33676</v>
      </c>
      <c r="G57" s="15">
        <v>0</v>
      </c>
      <c r="H57" s="15">
        <v>0</v>
      </c>
      <c r="I57" s="15">
        <v>0</v>
      </c>
      <c r="J57" s="15">
        <v>0</v>
      </c>
      <c r="K57" s="15">
        <v>1</v>
      </c>
      <c r="L57" s="15">
        <v>33676</v>
      </c>
      <c r="M57" s="84">
        <v>100</v>
      </c>
      <c r="N57" s="15">
        <v>0</v>
      </c>
      <c r="O57" s="15">
        <v>0</v>
      </c>
      <c r="P57" s="15">
        <v>0</v>
      </c>
    </row>
    <row r="58" spans="1:16" ht="10.5">
      <c r="A58" s="97">
        <v>47</v>
      </c>
      <c r="B58" s="60">
        <v>421</v>
      </c>
      <c r="C58" s="106" t="s">
        <v>259</v>
      </c>
      <c r="D58" s="21">
        <v>8945</v>
      </c>
      <c r="E58" s="15">
        <v>1</v>
      </c>
      <c r="F58" s="15">
        <v>5230</v>
      </c>
      <c r="G58" s="15">
        <v>2</v>
      </c>
      <c r="H58" s="15">
        <v>3715</v>
      </c>
      <c r="I58" s="15">
        <v>0</v>
      </c>
      <c r="J58" s="15">
        <v>0</v>
      </c>
      <c r="K58" s="15">
        <v>3</v>
      </c>
      <c r="L58" s="15">
        <v>8945</v>
      </c>
      <c r="M58" s="84">
        <v>100</v>
      </c>
      <c r="N58" s="15">
        <v>0</v>
      </c>
      <c r="O58" s="15">
        <v>0</v>
      </c>
      <c r="P58" s="15">
        <v>0</v>
      </c>
    </row>
    <row r="59" spans="1:16" ht="10.5">
      <c r="A59" s="97">
        <v>48</v>
      </c>
      <c r="B59" s="60">
        <v>422</v>
      </c>
      <c r="C59" s="106" t="s">
        <v>260</v>
      </c>
      <c r="D59" s="21">
        <v>21715</v>
      </c>
      <c r="E59" s="15">
        <v>1</v>
      </c>
      <c r="F59" s="15">
        <v>20767</v>
      </c>
      <c r="G59" s="15">
        <v>6</v>
      </c>
      <c r="H59" s="15">
        <v>923</v>
      </c>
      <c r="I59" s="15">
        <v>0</v>
      </c>
      <c r="J59" s="15">
        <v>0</v>
      </c>
      <c r="K59" s="15">
        <v>7</v>
      </c>
      <c r="L59" s="15">
        <v>21690</v>
      </c>
      <c r="M59" s="84">
        <v>99.88487220815104</v>
      </c>
      <c r="N59" s="15">
        <v>0</v>
      </c>
      <c r="O59" s="15">
        <v>2</v>
      </c>
      <c r="P59" s="15">
        <v>25</v>
      </c>
    </row>
    <row r="60" spans="1:16" ht="10.5">
      <c r="A60" s="97">
        <v>49</v>
      </c>
      <c r="B60" s="60">
        <v>441</v>
      </c>
      <c r="C60" s="106" t="s">
        <v>261</v>
      </c>
      <c r="D60" s="21">
        <v>8288</v>
      </c>
      <c r="E60" s="15">
        <v>1</v>
      </c>
      <c r="F60" s="15">
        <v>5905</v>
      </c>
      <c r="G60" s="15">
        <v>3</v>
      </c>
      <c r="H60" s="15">
        <v>2307</v>
      </c>
      <c r="I60" s="15">
        <v>0</v>
      </c>
      <c r="J60" s="15">
        <v>0</v>
      </c>
      <c r="K60" s="15">
        <v>4</v>
      </c>
      <c r="L60" s="15">
        <v>8212</v>
      </c>
      <c r="M60" s="84">
        <v>99.08301158301158</v>
      </c>
      <c r="N60" s="15">
        <v>0</v>
      </c>
      <c r="O60" s="15">
        <v>2</v>
      </c>
      <c r="P60" s="15">
        <v>0</v>
      </c>
    </row>
    <row r="61" spans="1:16" ht="10.5">
      <c r="A61" s="97">
        <v>50</v>
      </c>
      <c r="B61" s="60">
        <v>442</v>
      </c>
      <c r="C61" s="106" t="s">
        <v>262</v>
      </c>
      <c r="D61" s="21">
        <v>14863</v>
      </c>
      <c r="E61" s="15">
        <v>1</v>
      </c>
      <c r="F61" s="15">
        <v>14832</v>
      </c>
      <c r="G61" s="15">
        <v>0</v>
      </c>
      <c r="H61" s="15">
        <v>0</v>
      </c>
      <c r="I61" s="15">
        <v>0</v>
      </c>
      <c r="J61" s="15">
        <v>0</v>
      </c>
      <c r="K61" s="15">
        <v>1</v>
      </c>
      <c r="L61" s="15">
        <v>14832</v>
      </c>
      <c r="M61" s="84">
        <v>99.79142837919667</v>
      </c>
      <c r="N61" s="15">
        <v>0</v>
      </c>
      <c r="O61" s="15">
        <v>0</v>
      </c>
      <c r="P61" s="15">
        <v>0</v>
      </c>
    </row>
    <row r="62" spans="1:16" ht="10.5">
      <c r="A62" s="97">
        <v>51</v>
      </c>
      <c r="B62" s="60">
        <v>443</v>
      </c>
      <c r="C62" s="106" t="s">
        <v>263</v>
      </c>
      <c r="D62" s="21">
        <v>19663</v>
      </c>
      <c r="E62" s="15">
        <v>1</v>
      </c>
      <c r="F62" s="15">
        <v>19565</v>
      </c>
      <c r="G62" s="15">
        <v>0</v>
      </c>
      <c r="H62" s="15">
        <v>0</v>
      </c>
      <c r="I62" s="15">
        <v>1</v>
      </c>
      <c r="J62" s="15">
        <v>0</v>
      </c>
      <c r="K62" s="15">
        <v>2</v>
      </c>
      <c r="L62" s="15">
        <v>19565</v>
      </c>
      <c r="M62" s="84">
        <v>99.50160199359203</v>
      </c>
      <c r="N62" s="15">
        <v>0</v>
      </c>
      <c r="O62" s="15">
        <v>1</v>
      </c>
      <c r="P62" s="15">
        <v>0</v>
      </c>
    </row>
    <row r="63" spans="1:16" ht="10.5">
      <c r="A63" s="97">
        <v>52</v>
      </c>
      <c r="B63" s="60">
        <v>444</v>
      </c>
      <c r="C63" s="106" t="s">
        <v>264</v>
      </c>
      <c r="D63" s="21">
        <v>19827</v>
      </c>
      <c r="E63" s="15">
        <v>1</v>
      </c>
      <c r="F63" s="15">
        <v>19807</v>
      </c>
      <c r="G63" s="15">
        <v>0</v>
      </c>
      <c r="H63" s="15">
        <v>0</v>
      </c>
      <c r="I63" s="15">
        <v>0</v>
      </c>
      <c r="J63" s="15">
        <v>0</v>
      </c>
      <c r="K63" s="15">
        <v>1</v>
      </c>
      <c r="L63" s="15">
        <v>19807</v>
      </c>
      <c r="M63" s="84">
        <v>99.89912745246382</v>
      </c>
      <c r="N63" s="15">
        <v>0</v>
      </c>
      <c r="O63" s="15">
        <v>1</v>
      </c>
      <c r="P63" s="15">
        <v>0</v>
      </c>
    </row>
    <row r="64" spans="1:16" ht="10.5">
      <c r="A64" s="97">
        <v>53</v>
      </c>
      <c r="B64" s="60">
        <v>445</v>
      </c>
      <c r="C64" s="106" t="s">
        <v>265</v>
      </c>
      <c r="D64" s="21">
        <v>5257</v>
      </c>
      <c r="E64" s="15">
        <v>0</v>
      </c>
      <c r="F64" s="15">
        <v>0</v>
      </c>
      <c r="G64" s="15">
        <v>3</v>
      </c>
      <c r="H64" s="15">
        <v>5218</v>
      </c>
      <c r="I64" s="15">
        <v>0</v>
      </c>
      <c r="J64" s="15">
        <v>0</v>
      </c>
      <c r="K64" s="15">
        <v>3</v>
      </c>
      <c r="L64" s="15">
        <v>5218</v>
      </c>
      <c r="M64" s="84">
        <v>99.25813201445692</v>
      </c>
      <c r="N64" s="15">
        <v>0</v>
      </c>
      <c r="O64" s="15">
        <v>1</v>
      </c>
      <c r="P64" s="15">
        <v>39</v>
      </c>
    </row>
    <row r="65" spans="1:16" ht="10.5">
      <c r="A65" s="97">
        <v>59</v>
      </c>
      <c r="B65" s="60">
        <v>461</v>
      </c>
      <c r="C65" s="106" t="s">
        <v>266</v>
      </c>
      <c r="D65" s="21">
        <v>17246</v>
      </c>
      <c r="E65" s="15">
        <v>1</v>
      </c>
      <c r="F65" s="15">
        <v>17143</v>
      </c>
      <c r="G65" s="15">
        <v>1</v>
      </c>
      <c r="H65" s="15">
        <v>94</v>
      </c>
      <c r="I65" s="15">
        <v>0</v>
      </c>
      <c r="J65" s="15">
        <v>0</v>
      </c>
      <c r="K65" s="15">
        <v>2</v>
      </c>
      <c r="L65" s="15">
        <v>17237</v>
      </c>
      <c r="M65" s="84">
        <v>99.9478139858518</v>
      </c>
      <c r="N65" s="15">
        <v>0</v>
      </c>
      <c r="O65" s="15">
        <v>2</v>
      </c>
      <c r="P65" s="15">
        <v>9</v>
      </c>
    </row>
    <row r="66" spans="1:16" ht="10.5">
      <c r="A66" s="97">
        <v>60</v>
      </c>
      <c r="B66" s="60">
        <v>462</v>
      </c>
      <c r="C66" s="106" t="s">
        <v>267</v>
      </c>
      <c r="D66" s="21">
        <v>13038</v>
      </c>
      <c r="E66" s="15">
        <v>0</v>
      </c>
      <c r="F66" s="15">
        <v>12784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12784</v>
      </c>
      <c r="M66" s="84">
        <v>100</v>
      </c>
      <c r="N66" s="15">
        <v>254</v>
      </c>
      <c r="O66" s="15">
        <v>0</v>
      </c>
      <c r="P66" s="15">
        <v>0</v>
      </c>
    </row>
    <row r="67" spans="1:16" ht="10.5">
      <c r="A67" s="97">
        <v>61</v>
      </c>
      <c r="B67" s="60">
        <v>463</v>
      </c>
      <c r="C67" s="106" t="s">
        <v>268</v>
      </c>
      <c r="D67" s="21">
        <v>12105</v>
      </c>
      <c r="E67" s="15">
        <v>0</v>
      </c>
      <c r="F67" s="15">
        <v>12105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12105</v>
      </c>
      <c r="M67" s="84">
        <v>100</v>
      </c>
      <c r="N67" s="15">
        <v>0</v>
      </c>
      <c r="O67" s="15">
        <v>0</v>
      </c>
      <c r="P67" s="15">
        <v>0</v>
      </c>
    </row>
    <row r="68" spans="1:16" ht="10.5">
      <c r="A68" s="97">
        <v>62</v>
      </c>
      <c r="B68" s="60">
        <v>464</v>
      </c>
      <c r="C68" s="106" t="s">
        <v>269</v>
      </c>
      <c r="D68" s="21">
        <v>32017</v>
      </c>
      <c r="E68" s="15">
        <v>1</v>
      </c>
      <c r="F68" s="15">
        <v>31735</v>
      </c>
      <c r="G68" s="15">
        <v>0</v>
      </c>
      <c r="H68" s="15">
        <v>0</v>
      </c>
      <c r="I68" s="15">
        <v>0</v>
      </c>
      <c r="J68" s="15">
        <v>0</v>
      </c>
      <c r="K68" s="15">
        <v>1</v>
      </c>
      <c r="L68" s="15">
        <v>31735</v>
      </c>
      <c r="M68" s="84">
        <v>99.11921791548241</v>
      </c>
      <c r="N68" s="15">
        <v>0</v>
      </c>
      <c r="O68" s="15">
        <v>0</v>
      </c>
      <c r="P68" s="15">
        <v>0</v>
      </c>
    </row>
    <row r="69" spans="1:16" ht="10.5">
      <c r="A69" s="97">
        <v>63</v>
      </c>
      <c r="B69" s="60">
        <v>481</v>
      </c>
      <c r="C69" s="106" t="s">
        <v>270</v>
      </c>
      <c r="D69" s="21">
        <v>18300</v>
      </c>
      <c r="E69" s="15">
        <v>2</v>
      </c>
      <c r="F69" s="15">
        <v>17719</v>
      </c>
      <c r="G69" s="15">
        <v>1</v>
      </c>
      <c r="H69" s="15">
        <v>85</v>
      </c>
      <c r="I69" s="15">
        <v>0</v>
      </c>
      <c r="J69" s="15">
        <v>0</v>
      </c>
      <c r="K69" s="15">
        <v>3</v>
      </c>
      <c r="L69" s="15">
        <v>17804</v>
      </c>
      <c r="M69" s="84">
        <v>97.2896174863388</v>
      </c>
      <c r="N69" s="15">
        <v>0</v>
      </c>
      <c r="O69" s="15">
        <v>6</v>
      </c>
      <c r="P69" s="15">
        <v>145</v>
      </c>
    </row>
    <row r="70" spans="1:16" ht="10.5">
      <c r="A70" s="97">
        <v>64</v>
      </c>
      <c r="B70" s="60">
        <v>501</v>
      </c>
      <c r="C70" s="106" t="s">
        <v>271</v>
      </c>
      <c r="D70" s="21">
        <v>8700</v>
      </c>
      <c r="E70" s="15">
        <v>0</v>
      </c>
      <c r="F70" s="15">
        <v>0</v>
      </c>
      <c r="G70" s="15">
        <v>2</v>
      </c>
      <c r="H70" s="15">
        <v>8265</v>
      </c>
      <c r="I70" s="15">
        <v>0</v>
      </c>
      <c r="J70" s="15">
        <v>0</v>
      </c>
      <c r="K70" s="15">
        <v>2</v>
      </c>
      <c r="L70" s="15">
        <v>8265</v>
      </c>
      <c r="M70" s="84">
        <v>95</v>
      </c>
      <c r="N70" s="15">
        <v>0</v>
      </c>
      <c r="O70" s="15">
        <v>2</v>
      </c>
      <c r="P70" s="15">
        <v>0</v>
      </c>
    </row>
    <row r="71" spans="1:16" ht="10.5">
      <c r="A71" s="97">
        <v>65</v>
      </c>
      <c r="B71" s="60">
        <v>502</v>
      </c>
      <c r="C71" s="106" t="s">
        <v>272</v>
      </c>
      <c r="D71" s="21">
        <v>5583</v>
      </c>
      <c r="E71" s="15">
        <v>1</v>
      </c>
      <c r="F71" s="15">
        <v>5550</v>
      </c>
      <c r="G71" s="15">
        <v>0</v>
      </c>
      <c r="H71" s="15">
        <v>0</v>
      </c>
      <c r="I71" s="15">
        <v>0</v>
      </c>
      <c r="J71" s="15">
        <v>0</v>
      </c>
      <c r="K71" s="15">
        <v>1</v>
      </c>
      <c r="L71" s="15">
        <v>5550</v>
      </c>
      <c r="M71" s="84">
        <v>99.40891993551854</v>
      </c>
      <c r="N71" s="15">
        <v>0</v>
      </c>
      <c r="O71" s="15">
        <v>0</v>
      </c>
      <c r="P71" s="15">
        <v>0</v>
      </c>
    </row>
    <row r="72" spans="1:16" ht="10.5">
      <c r="A72" s="97">
        <v>66</v>
      </c>
      <c r="B72" s="60">
        <v>503</v>
      </c>
      <c r="C72" s="106" t="s">
        <v>273</v>
      </c>
      <c r="D72" s="21">
        <v>4521</v>
      </c>
      <c r="E72" s="15">
        <v>0</v>
      </c>
      <c r="F72" s="15">
        <v>0</v>
      </c>
      <c r="G72" s="15">
        <v>3</v>
      </c>
      <c r="H72" s="15">
        <v>4449</v>
      </c>
      <c r="I72" s="15">
        <v>0</v>
      </c>
      <c r="J72" s="15">
        <v>0</v>
      </c>
      <c r="K72" s="15">
        <v>3</v>
      </c>
      <c r="L72" s="15">
        <v>4449</v>
      </c>
      <c r="M72" s="84">
        <v>98.40743198407432</v>
      </c>
      <c r="N72" s="15">
        <v>0</v>
      </c>
      <c r="O72" s="15">
        <v>0</v>
      </c>
      <c r="P72" s="15">
        <v>0</v>
      </c>
    </row>
    <row r="73" spans="1:16" ht="10.5">
      <c r="A73" s="97">
        <v>67</v>
      </c>
      <c r="B73" s="60">
        <v>504</v>
      </c>
      <c r="C73" s="106" t="s">
        <v>274</v>
      </c>
      <c r="D73" s="21">
        <v>3340</v>
      </c>
      <c r="E73" s="15">
        <v>1</v>
      </c>
      <c r="F73" s="15">
        <v>0</v>
      </c>
      <c r="G73" s="15">
        <v>1</v>
      </c>
      <c r="H73" s="15">
        <v>3309</v>
      </c>
      <c r="I73" s="15">
        <v>0</v>
      </c>
      <c r="J73" s="15">
        <v>0</v>
      </c>
      <c r="K73" s="15">
        <v>2</v>
      </c>
      <c r="L73" s="15">
        <v>3309</v>
      </c>
      <c r="M73" s="84">
        <v>99.07185628742515</v>
      </c>
      <c r="N73" s="15">
        <v>0</v>
      </c>
      <c r="O73" s="15">
        <v>0</v>
      </c>
      <c r="P73" s="15">
        <v>0</v>
      </c>
    </row>
    <row r="74" spans="1:16" ht="10.5">
      <c r="A74" s="97">
        <v>68</v>
      </c>
      <c r="B74" s="60">
        <v>521</v>
      </c>
      <c r="C74" s="106" t="s">
        <v>275</v>
      </c>
      <c r="D74" s="21">
        <v>25856</v>
      </c>
      <c r="E74" s="15">
        <v>1</v>
      </c>
      <c r="F74" s="15">
        <v>22394</v>
      </c>
      <c r="G74" s="15">
        <v>8</v>
      </c>
      <c r="H74" s="15">
        <v>2521</v>
      </c>
      <c r="I74" s="15">
        <v>0</v>
      </c>
      <c r="J74" s="15">
        <v>0</v>
      </c>
      <c r="K74" s="15">
        <v>9</v>
      </c>
      <c r="L74" s="15">
        <v>24915</v>
      </c>
      <c r="M74" s="84">
        <v>96.36061262376238</v>
      </c>
      <c r="N74" s="15">
        <v>0</v>
      </c>
      <c r="O74" s="15">
        <v>4</v>
      </c>
      <c r="P74" s="15">
        <v>79</v>
      </c>
    </row>
    <row r="75" spans="1:16" ht="10.5">
      <c r="A75" s="97">
        <v>69</v>
      </c>
      <c r="B75" s="60">
        <v>522</v>
      </c>
      <c r="C75" s="106" t="s">
        <v>276</v>
      </c>
      <c r="D75" s="21">
        <v>5853</v>
      </c>
      <c r="E75" s="15">
        <v>0</v>
      </c>
      <c r="F75" s="15">
        <v>0</v>
      </c>
      <c r="G75" s="15">
        <v>2</v>
      </c>
      <c r="H75" s="15">
        <v>5520</v>
      </c>
      <c r="I75" s="15">
        <v>2</v>
      </c>
      <c r="J75" s="15">
        <v>327</v>
      </c>
      <c r="K75" s="15">
        <v>4</v>
      </c>
      <c r="L75" s="15">
        <v>5847</v>
      </c>
      <c r="M75" s="84">
        <v>99.89748846745259</v>
      </c>
      <c r="N75" s="15">
        <v>0</v>
      </c>
      <c r="O75" s="15">
        <v>0</v>
      </c>
      <c r="P75" s="15">
        <v>0</v>
      </c>
    </row>
    <row r="76" spans="1:16" ht="10.5">
      <c r="A76" s="97">
        <v>70</v>
      </c>
      <c r="B76" s="60">
        <v>523</v>
      </c>
      <c r="C76" s="106" t="s">
        <v>277</v>
      </c>
      <c r="D76" s="21">
        <v>10522</v>
      </c>
      <c r="E76" s="15">
        <v>0</v>
      </c>
      <c r="F76" s="15">
        <v>0</v>
      </c>
      <c r="G76" s="15">
        <v>7</v>
      </c>
      <c r="H76" s="15">
        <v>10359</v>
      </c>
      <c r="I76" s="15">
        <v>0</v>
      </c>
      <c r="J76" s="15">
        <v>0</v>
      </c>
      <c r="K76" s="15">
        <v>7</v>
      </c>
      <c r="L76" s="15">
        <v>10359</v>
      </c>
      <c r="M76" s="84">
        <v>98.45086485459038</v>
      </c>
      <c r="N76" s="15">
        <v>0</v>
      </c>
      <c r="O76" s="15">
        <v>2</v>
      </c>
      <c r="P76" s="15">
        <v>49</v>
      </c>
    </row>
    <row r="77" spans="1:16" ht="10.5">
      <c r="A77" s="97">
        <v>71</v>
      </c>
      <c r="B77" s="60">
        <v>524</v>
      </c>
      <c r="C77" s="106" t="s">
        <v>278</v>
      </c>
      <c r="D77" s="21">
        <v>4837</v>
      </c>
      <c r="E77" s="15">
        <v>0</v>
      </c>
      <c r="F77" s="15">
        <v>0</v>
      </c>
      <c r="G77" s="15">
        <v>3</v>
      </c>
      <c r="H77" s="15">
        <v>4720</v>
      </c>
      <c r="I77" s="15">
        <v>0</v>
      </c>
      <c r="J77" s="15">
        <v>0</v>
      </c>
      <c r="K77" s="15">
        <v>3</v>
      </c>
      <c r="L77" s="15">
        <v>4720</v>
      </c>
      <c r="M77" s="84">
        <v>97.58114533801944</v>
      </c>
      <c r="N77" s="15">
        <v>0</v>
      </c>
      <c r="O77" s="15">
        <v>2</v>
      </c>
      <c r="P77" s="15">
        <v>110</v>
      </c>
    </row>
    <row r="78" spans="1:16" ht="10.5">
      <c r="A78" s="97">
        <v>72</v>
      </c>
      <c r="B78" s="60">
        <v>525</v>
      </c>
      <c r="C78" s="106" t="s">
        <v>279</v>
      </c>
      <c r="D78" s="21">
        <v>3982</v>
      </c>
      <c r="E78" s="15">
        <v>0</v>
      </c>
      <c r="F78" s="15">
        <v>0</v>
      </c>
      <c r="G78" s="15">
        <v>2</v>
      </c>
      <c r="H78" s="15">
        <v>2286</v>
      </c>
      <c r="I78" s="15">
        <v>0</v>
      </c>
      <c r="J78" s="15">
        <v>0</v>
      </c>
      <c r="K78" s="15">
        <v>2</v>
      </c>
      <c r="L78" s="15">
        <v>2286</v>
      </c>
      <c r="M78" s="84">
        <v>57.40833751883475</v>
      </c>
      <c r="N78" s="15">
        <v>0</v>
      </c>
      <c r="O78" s="15">
        <v>6</v>
      </c>
      <c r="P78" s="15">
        <v>68</v>
      </c>
    </row>
    <row r="79" spans="1:16" ht="10.5">
      <c r="A79" s="97">
        <v>76</v>
      </c>
      <c r="B79" s="60">
        <v>541</v>
      </c>
      <c r="C79" s="106" t="s">
        <v>280</v>
      </c>
      <c r="D79" s="21">
        <v>4318</v>
      </c>
      <c r="E79" s="15">
        <v>1</v>
      </c>
      <c r="F79" s="15">
        <v>4220</v>
      </c>
      <c r="G79" s="15">
        <v>1</v>
      </c>
      <c r="H79" s="15">
        <v>98</v>
      </c>
      <c r="I79" s="15">
        <v>0</v>
      </c>
      <c r="J79" s="15">
        <v>0</v>
      </c>
      <c r="K79" s="15">
        <v>2</v>
      </c>
      <c r="L79" s="15">
        <v>4318</v>
      </c>
      <c r="M79" s="84">
        <v>100</v>
      </c>
      <c r="N79" s="15">
        <v>0</v>
      </c>
      <c r="O79" s="15">
        <v>0</v>
      </c>
      <c r="P79" s="15">
        <v>0</v>
      </c>
    </row>
    <row r="80" spans="1:16" ht="10.5">
      <c r="A80" s="97">
        <v>77</v>
      </c>
      <c r="B80" s="60">
        <v>542</v>
      </c>
      <c r="C80" s="106" t="s">
        <v>281</v>
      </c>
      <c r="D80" s="21">
        <v>5741</v>
      </c>
      <c r="E80" s="15">
        <v>0</v>
      </c>
      <c r="F80" s="15">
        <v>0</v>
      </c>
      <c r="G80" s="15">
        <v>8</v>
      </c>
      <c r="H80" s="15">
        <v>5659</v>
      </c>
      <c r="I80" s="15">
        <v>0</v>
      </c>
      <c r="J80" s="15">
        <v>0</v>
      </c>
      <c r="K80" s="15">
        <v>8</v>
      </c>
      <c r="L80" s="15">
        <v>5659</v>
      </c>
      <c r="M80" s="84">
        <v>98.57167740811705</v>
      </c>
      <c r="N80" s="15">
        <v>0</v>
      </c>
      <c r="O80" s="15">
        <v>1</v>
      </c>
      <c r="P80" s="15">
        <v>0</v>
      </c>
    </row>
    <row r="81" spans="1:16" ht="10.5">
      <c r="A81" s="97">
        <v>78</v>
      </c>
      <c r="B81" s="60">
        <v>543</v>
      </c>
      <c r="C81" s="106" t="s">
        <v>282</v>
      </c>
      <c r="D81" s="21">
        <v>13906</v>
      </c>
      <c r="E81" s="15">
        <v>1</v>
      </c>
      <c r="F81" s="15">
        <v>9711</v>
      </c>
      <c r="G81" s="15">
        <v>9</v>
      </c>
      <c r="H81" s="15">
        <v>4085</v>
      </c>
      <c r="I81" s="15">
        <v>0</v>
      </c>
      <c r="J81" s="15">
        <v>0</v>
      </c>
      <c r="K81" s="15">
        <v>10</v>
      </c>
      <c r="L81" s="15">
        <v>13796</v>
      </c>
      <c r="M81" s="84">
        <v>99.20897454336259</v>
      </c>
      <c r="N81" s="15">
        <v>0</v>
      </c>
      <c r="O81" s="15">
        <v>2</v>
      </c>
      <c r="P81" s="15">
        <v>71</v>
      </c>
    </row>
    <row r="82" spans="1:16" ht="10.5">
      <c r="A82" s="97">
        <v>79</v>
      </c>
      <c r="B82" s="60">
        <v>544</v>
      </c>
      <c r="C82" s="106" t="s">
        <v>283</v>
      </c>
      <c r="D82" s="21">
        <v>18344</v>
      </c>
      <c r="E82" s="15">
        <v>1</v>
      </c>
      <c r="F82" s="15">
        <v>15019</v>
      </c>
      <c r="G82" s="15">
        <v>6</v>
      </c>
      <c r="H82" s="15">
        <v>3239</v>
      </c>
      <c r="I82" s="15">
        <v>0</v>
      </c>
      <c r="J82" s="15">
        <v>0</v>
      </c>
      <c r="K82" s="15">
        <v>7</v>
      </c>
      <c r="L82" s="15">
        <v>18258</v>
      </c>
      <c r="M82" s="84">
        <v>99.53118185782817</v>
      </c>
      <c r="N82" s="15">
        <v>0</v>
      </c>
      <c r="O82" s="15">
        <v>1</v>
      </c>
      <c r="P82" s="15">
        <v>29</v>
      </c>
    </row>
    <row r="83" spans="1:16" ht="10.5">
      <c r="A83" s="97">
        <v>80</v>
      </c>
      <c r="B83" s="60">
        <v>561</v>
      </c>
      <c r="C83" s="106" t="s">
        <v>284</v>
      </c>
      <c r="D83" s="21">
        <v>11223</v>
      </c>
      <c r="E83" s="15">
        <v>1</v>
      </c>
      <c r="F83" s="15">
        <v>10034</v>
      </c>
      <c r="G83" s="15">
        <v>2</v>
      </c>
      <c r="H83" s="15">
        <v>1133</v>
      </c>
      <c r="I83" s="15">
        <v>0</v>
      </c>
      <c r="J83" s="15">
        <v>0</v>
      </c>
      <c r="K83" s="15">
        <v>3</v>
      </c>
      <c r="L83" s="15">
        <v>11167</v>
      </c>
      <c r="M83" s="84">
        <v>99.50102468145772</v>
      </c>
      <c r="N83" s="15">
        <v>0</v>
      </c>
      <c r="O83" s="15">
        <v>1</v>
      </c>
      <c r="P83" s="15">
        <v>25</v>
      </c>
    </row>
    <row r="84" spans="1:16" ht="10.5">
      <c r="A84" s="97">
        <v>81</v>
      </c>
      <c r="B84" s="60">
        <v>562</v>
      </c>
      <c r="C84" s="106" t="s">
        <v>285</v>
      </c>
      <c r="D84" s="21">
        <v>5692</v>
      </c>
      <c r="E84" s="15">
        <v>0</v>
      </c>
      <c r="F84" s="15">
        <v>0</v>
      </c>
      <c r="G84" s="15">
        <v>6</v>
      </c>
      <c r="H84" s="15">
        <v>5529</v>
      </c>
      <c r="I84" s="15">
        <v>0</v>
      </c>
      <c r="J84" s="15">
        <v>0</v>
      </c>
      <c r="K84" s="15">
        <v>6</v>
      </c>
      <c r="L84" s="15">
        <v>5529</v>
      </c>
      <c r="M84" s="84">
        <v>97.13633169360506</v>
      </c>
      <c r="N84" s="15">
        <v>0</v>
      </c>
      <c r="O84" s="15">
        <v>1</v>
      </c>
      <c r="P84" s="15">
        <v>41</v>
      </c>
    </row>
    <row r="85" spans="1:16" ht="10.5">
      <c r="A85" s="97">
        <v>82</v>
      </c>
      <c r="B85" s="60">
        <v>581</v>
      </c>
      <c r="C85" s="106" t="s">
        <v>286</v>
      </c>
      <c r="D85" s="21">
        <v>6595</v>
      </c>
      <c r="E85" s="15">
        <v>0</v>
      </c>
      <c r="F85" s="15">
        <v>0</v>
      </c>
      <c r="G85" s="15">
        <v>7</v>
      </c>
      <c r="H85" s="15">
        <v>6324</v>
      </c>
      <c r="I85" s="15">
        <v>0</v>
      </c>
      <c r="J85" s="15">
        <v>0</v>
      </c>
      <c r="K85" s="15">
        <v>7</v>
      </c>
      <c r="L85" s="15">
        <v>6324</v>
      </c>
      <c r="M85" s="84">
        <v>95.89082638362396</v>
      </c>
      <c r="N85" s="15">
        <v>0</v>
      </c>
      <c r="O85" s="15">
        <v>5</v>
      </c>
      <c r="P85" s="15">
        <v>184</v>
      </c>
    </row>
    <row r="86" spans="1:16" ht="10.5">
      <c r="A86" s="97">
        <v>83</v>
      </c>
      <c r="B86" s="60">
        <v>582</v>
      </c>
      <c r="C86" s="106" t="s">
        <v>287</v>
      </c>
      <c r="D86" s="21">
        <v>11119</v>
      </c>
      <c r="E86" s="15">
        <v>1</v>
      </c>
      <c r="F86" s="15">
        <v>8422</v>
      </c>
      <c r="G86" s="15">
        <v>4</v>
      </c>
      <c r="H86" s="15">
        <v>2619</v>
      </c>
      <c r="I86" s="15">
        <v>0</v>
      </c>
      <c r="J86" s="15">
        <v>0</v>
      </c>
      <c r="K86" s="15">
        <v>5</v>
      </c>
      <c r="L86" s="15">
        <v>11041</v>
      </c>
      <c r="M86" s="84">
        <v>99.29849806637287</v>
      </c>
      <c r="N86" s="15">
        <v>0</v>
      </c>
      <c r="O86" s="15">
        <v>1</v>
      </c>
      <c r="P86" s="15">
        <v>43</v>
      </c>
    </row>
    <row r="87" spans="1:16" ht="10.5">
      <c r="A87" s="97">
        <v>84</v>
      </c>
      <c r="B87" s="60">
        <v>583</v>
      </c>
      <c r="C87" s="106" t="s">
        <v>288</v>
      </c>
      <c r="D87" s="21">
        <v>2596</v>
      </c>
      <c r="E87" s="15">
        <v>0</v>
      </c>
      <c r="F87" s="15">
        <v>0</v>
      </c>
      <c r="G87" s="15">
        <v>1</v>
      </c>
      <c r="H87" s="15">
        <v>2596</v>
      </c>
      <c r="I87" s="15">
        <v>0</v>
      </c>
      <c r="J87" s="15">
        <v>0</v>
      </c>
      <c r="K87" s="15">
        <v>1</v>
      </c>
      <c r="L87" s="15">
        <v>2596</v>
      </c>
      <c r="M87" s="84">
        <v>100</v>
      </c>
      <c r="N87" s="15">
        <v>0</v>
      </c>
      <c r="O87" s="15">
        <v>1</v>
      </c>
      <c r="P87" s="15">
        <v>0</v>
      </c>
    </row>
    <row r="88" spans="1:16" ht="10.5">
      <c r="A88" s="97">
        <v>85</v>
      </c>
      <c r="B88" s="60">
        <v>584</v>
      </c>
      <c r="C88" s="106" t="s">
        <v>289</v>
      </c>
      <c r="D88" s="21">
        <v>7305</v>
      </c>
      <c r="E88" s="15">
        <v>1</v>
      </c>
      <c r="F88" s="15">
        <v>4443</v>
      </c>
      <c r="G88" s="15">
        <v>7</v>
      </c>
      <c r="H88" s="15">
        <v>2743</v>
      </c>
      <c r="I88" s="15">
        <v>0</v>
      </c>
      <c r="J88" s="15">
        <v>0</v>
      </c>
      <c r="K88" s="15">
        <v>8</v>
      </c>
      <c r="L88" s="15">
        <v>7186</v>
      </c>
      <c r="M88" s="84">
        <v>98.3709787816564</v>
      </c>
      <c r="N88" s="15">
        <v>0</v>
      </c>
      <c r="O88" s="15">
        <v>3</v>
      </c>
      <c r="P88" s="15">
        <v>90</v>
      </c>
    </row>
    <row r="89" spans="1:16" ht="10.5">
      <c r="A89" s="97">
        <v>86</v>
      </c>
      <c r="B89" s="60">
        <v>601</v>
      </c>
      <c r="C89" s="106" t="s">
        <v>290</v>
      </c>
      <c r="D89" s="21">
        <v>11897</v>
      </c>
      <c r="E89" s="15">
        <v>1</v>
      </c>
      <c r="F89" s="15">
        <v>8108</v>
      </c>
      <c r="G89" s="15">
        <v>5</v>
      </c>
      <c r="H89" s="15">
        <v>3716</v>
      </c>
      <c r="I89" s="15">
        <v>0</v>
      </c>
      <c r="J89" s="15">
        <v>0</v>
      </c>
      <c r="K89" s="15">
        <v>6</v>
      </c>
      <c r="L89" s="15">
        <v>11824</v>
      </c>
      <c r="M89" s="84">
        <v>99.38639993275615</v>
      </c>
      <c r="N89" s="15">
        <v>0</v>
      </c>
      <c r="O89" s="15">
        <v>0</v>
      </c>
      <c r="P89" s="15">
        <v>0</v>
      </c>
    </row>
    <row r="90" spans="1:16" ht="10.5">
      <c r="A90" s="97">
        <v>87</v>
      </c>
      <c r="B90" s="60">
        <v>602</v>
      </c>
      <c r="C90" s="106" t="s">
        <v>291</v>
      </c>
      <c r="D90" s="21">
        <v>8685</v>
      </c>
      <c r="E90" s="15">
        <v>0</v>
      </c>
      <c r="F90" s="15">
        <v>0</v>
      </c>
      <c r="G90" s="15">
        <v>7</v>
      </c>
      <c r="H90" s="15">
        <v>8650</v>
      </c>
      <c r="I90" s="15">
        <v>0</v>
      </c>
      <c r="J90" s="15">
        <v>0</v>
      </c>
      <c r="K90" s="15">
        <v>7</v>
      </c>
      <c r="L90" s="15">
        <v>8650</v>
      </c>
      <c r="M90" s="84">
        <v>99.59700633275763</v>
      </c>
      <c r="N90" s="15">
        <v>0</v>
      </c>
      <c r="O90" s="15">
        <v>1</v>
      </c>
      <c r="P90" s="15">
        <v>0</v>
      </c>
    </row>
    <row r="91" spans="1:16" ht="10.5">
      <c r="A91" s="97">
        <v>88</v>
      </c>
      <c r="B91" s="60">
        <v>603</v>
      </c>
      <c r="C91" s="106" t="s">
        <v>204</v>
      </c>
      <c r="D91" s="21">
        <v>4745</v>
      </c>
      <c r="E91" s="15">
        <v>0</v>
      </c>
      <c r="F91" s="15">
        <v>0</v>
      </c>
      <c r="G91" s="15">
        <v>5</v>
      </c>
      <c r="H91" s="15">
        <v>4745</v>
      </c>
      <c r="I91" s="15">
        <v>0</v>
      </c>
      <c r="J91" s="15">
        <v>0</v>
      </c>
      <c r="K91" s="15">
        <v>5</v>
      </c>
      <c r="L91" s="15">
        <v>4745</v>
      </c>
      <c r="M91" s="84">
        <v>100</v>
      </c>
      <c r="N91" s="15">
        <v>0</v>
      </c>
      <c r="O91" s="15">
        <v>0</v>
      </c>
      <c r="P91" s="15">
        <v>0</v>
      </c>
    </row>
    <row r="92" spans="1:16" ht="10.5">
      <c r="A92" s="97">
        <v>89</v>
      </c>
      <c r="B92" s="60">
        <v>604</v>
      </c>
      <c r="C92" s="106" t="s">
        <v>205</v>
      </c>
      <c r="D92" s="21">
        <v>4547</v>
      </c>
      <c r="E92" s="15">
        <v>0</v>
      </c>
      <c r="F92" s="15">
        <v>0</v>
      </c>
      <c r="G92" s="15">
        <v>7</v>
      </c>
      <c r="H92" s="15">
        <v>4324</v>
      </c>
      <c r="I92" s="15">
        <v>0</v>
      </c>
      <c r="J92" s="15">
        <v>0</v>
      </c>
      <c r="K92" s="15">
        <v>7</v>
      </c>
      <c r="L92" s="15">
        <v>4324</v>
      </c>
      <c r="M92" s="84">
        <v>95.09566747305917</v>
      </c>
      <c r="N92" s="15">
        <v>0</v>
      </c>
      <c r="O92" s="15">
        <v>2</v>
      </c>
      <c r="P92" s="15">
        <v>123</v>
      </c>
    </row>
    <row r="93" spans="1:16" ht="10.5">
      <c r="A93" s="97">
        <v>90</v>
      </c>
      <c r="B93" s="60">
        <v>621</v>
      </c>
      <c r="C93" s="106" t="s">
        <v>206</v>
      </c>
      <c r="D93" s="21">
        <v>5017</v>
      </c>
      <c r="E93" s="15">
        <v>1</v>
      </c>
      <c r="F93" s="15">
        <v>4353</v>
      </c>
      <c r="G93" s="15">
        <v>2</v>
      </c>
      <c r="H93" s="15">
        <v>591</v>
      </c>
      <c r="I93" s="15">
        <v>1</v>
      </c>
      <c r="J93" s="15">
        <v>0</v>
      </c>
      <c r="K93" s="15">
        <v>4</v>
      </c>
      <c r="L93" s="15">
        <v>4944</v>
      </c>
      <c r="M93" s="84">
        <v>98.5449471795894</v>
      </c>
      <c r="N93" s="15">
        <v>0</v>
      </c>
      <c r="O93" s="15">
        <v>2</v>
      </c>
      <c r="P93" s="15">
        <v>52</v>
      </c>
    </row>
    <row r="94" spans="1:16" ht="10.5">
      <c r="A94" s="97">
        <v>91</v>
      </c>
      <c r="B94" s="60">
        <v>622</v>
      </c>
      <c r="C94" s="106" t="s">
        <v>207</v>
      </c>
      <c r="D94" s="21">
        <v>17079</v>
      </c>
      <c r="E94" s="15">
        <v>1</v>
      </c>
      <c r="F94" s="15">
        <v>16822</v>
      </c>
      <c r="G94" s="15">
        <v>1</v>
      </c>
      <c r="H94" s="15">
        <v>139</v>
      </c>
      <c r="I94" s="15">
        <v>0</v>
      </c>
      <c r="J94" s="15">
        <v>0</v>
      </c>
      <c r="K94" s="15">
        <v>2</v>
      </c>
      <c r="L94" s="15">
        <v>16961</v>
      </c>
      <c r="M94" s="84">
        <v>99.33836875695299</v>
      </c>
      <c r="N94" s="15">
        <v>5</v>
      </c>
      <c r="O94" s="15">
        <v>2</v>
      </c>
      <c r="P94" s="15">
        <v>113</v>
      </c>
    </row>
    <row r="95" spans="1:16" ht="10.5">
      <c r="A95" s="97">
        <v>92</v>
      </c>
      <c r="B95" s="60">
        <v>623</v>
      </c>
      <c r="C95" s="106" t="s">
        <v>208</v>
      </c>
      <c r="D95" s="21">
        <v>6375</v>
      </c>
      <c r="E95" s="15">
        <v>1</v>
      </c>
      <c r="F95" s="15">
        <v>6274</v>
      </c>
      <c r="G95" s="15">
        <v>1</v>
      </c>
      <c r="H95" s="15">
        <v>106</v>
      </c>
      <c r="I95" s="15">
        <v>0</v>
      </c>
      <c r="J95" s="15">
        <v>0</v>
      </c>
      <c r="K95" s="15">
        <v>2</v>
      </c>
      <c r="L95" s="15">
        <v>6380</v>
      </c>
      <c r="M95" s="84">
        <v>100</v>
      </c>
      <c r="N95" s="15">
        <v>-5</v>
      </c>
      <c r="O95" s="15">
        <v>0</v>
      </c>
      <c r="P95" s="15">
        <v>0</v>
      </c>
    </row>
    <row r="96" spans="1:16" ht="10.5">
      <c r="A96" s="97">
        <v>93</v>
      </c>
      <c r="B96" s="60">
        <v>624</v>
      </c>
      <c r="C96" s="106" t="s">
        <v>209</v>
      </c>
      <c r="D96" s="21">
        <v>7503</v>
      </c>
      <c r="E96" s="15">
        <v>1</v>
      </c>
      <c r="F96" s="15">
        <v>7105</v>
      </c>
      <c r="G96" s="15">
        <v>1</v>
      </c>
      <c r="H96" s="15">
        <v>78</v>
      </c>
      <c r="I96" s="15">
        <v>1</v>
      </c>
      <c r="J96" s="15">
        <v>320</v>
      </c>
      <c r="K96" s="15">
        <v>3</v>
      </c>
      <c r="L96" s="15">
        <v>7503</v>
      </c>
      <c r="M96" s="84">
        <v>100</v>
      </c>
      <c r="N96" s="15">
        <v>0</v>
      </c>
      <c r="O96" s="15">
        <v>0</v>
      </c>
      <c r="P96" s="15">
        <v>0</v>
      </c>
    </row>
    <row r="97" spans="1:16" ht="10.5">
      <c r="A97" s="97">
        <v>97</v>
      </c>
      <c r="B97" s="60">
        <v>641</v>
      </c>
      <c r="C97" s="106" t="s">
        <v>210</v>
      </c>
      <c r="D97" s="21">
        <v>9979</v>
      </c>
      <c r="E97" s="15">
        <v>1</v>
      </c>
      <c r="F97" s="15">
        <v>9918</v>
      </c>
      <c r="G97" s="15">
        <v>0</v>
      </c>
      <c r="H97" s="15">
        <v>0</v>
      </c>
      <c r="I97" s="15">
        <v>0</v>
      </c>
      <c r="J97" s="15">
        <v>0</v>
      </c>
      <c r="K97" s="15">
        <v>1</v>
      </c>
      <c r="L97" s="15">
        <v>9918</v>
      </c>
      <c r="M97" s="84">
        <v>99.3887163042389</v>
      </c>
      <c r="N97" s="15">
        <v>0</v>
      </c>
      <c r="O97" s="15">
        <v>1</v>
      </c>
      <c r="P97" s="15">
        <v>0</v>
      </c>
    </row>
    <row r="98" spans="1:16" ht="10.5">
      <c r="A98" s="97">
        <v>98</v>
      </c>
      <c r="B98" s="60">
        <v>642</v>
      </c>
      <c r="C98" s="106" t="s">
        <v>211</v>
      </c>
      <c r="D98" s="21">
        <v>19286</v>
      </c>
      <c r="E98" s="15">
        <v>1</v>
      </c>
      <c r="F98" s="15">
        <v>9471</v>
      </c>
      <c r="G98" s="15">
        <v>3</v>
      </c>
      <c r="H98" s="15">
        <v>9762</v>
      </c>
      <c r="I98" s="15">
        <v>0</v>
      </c>
      <c r="J98" s="15">
        <v>0</v>
      </c>
      <c r="K98" s="15">
        <v>4</v>
      </c>
      <c r="L98" s="15">
        <v>19233</v>
      </c>
      <c r="M98" s="84">
        <v>99.72518925645547</v>
      </c>
      <c r="N98" s="15">
        <v>0</v>
      </c>
      <c r="O98" s="15">
        <v>2</v>
      </c>
      <c r="P98" s="15">
        <v>53</v>
      </c>
    </row>
    <row r="99" spans="1:16" ht="10.5">
      <c r="A99" s="97">
        <v>99</v>
      </c>
      <c r="B99" s="60">
        <v>643</v>
      </c>
      <c r="C99" s="106" t="s">
        <v>212</v>
      </c>
      <c r="D99" s="21">
        <v>7377</v>
      </c>
      <c r="E99" s="15">
        <v>1</v>
      </c>
      <c r="F99" s="15">
        <v>7308</v>
      </c>
      <c r="G99" s="15">
        <v>0</v>
      </c>
      <c r="H99" s="15">
        <v>0</v>
      </c>
      <c r="I99" s="15">
        <v>0</v>
      </c>
      <c r="J99" s="15">
        <v>0</v>
      </c>
      <c r="K99" s="15">
        <v>1</v>
      </c>
      <c r="L99" s="15">
        <v>7308</v>
      </c>
      <c r="M99" s="84">
        <v>99.06466043106954</v>
      </c>
      <c r="N99" s="15">
        <v>0</v>
      </c>
      <c r="O99" s="15">
        <v>0</v>
      </c>
      <c r="P99" s="15">
        <v>0</v>
      </c>
    </row>
    <row r="100" spans="1:16" ht="10.5">
      <c r="A100" s="97">
        <v>100</v>
      </c>
      <c r="B100" s="60">
        <v>644</v>
      </c>
      <c r="C100" s="106" t="s">
        <v>213</v>
      </c>
      <c r="D100" s="21">
        <v>12313</v>
      </c>
      <c r="E100" s="15">
        <v>1</v>
      </c>
      <c r="F100" s="15">
        <v>7072</v>
      </c>
      <c r="G100" s="15">
        <v>4</v>
      </c>
      <c r="H100" s="15">
        <v>5116</v>
      </c>
      <c r="I100" s="15">
        <v>0</v>
      </c>
      <c r="J100" s="15">
        <v>0</v>
      </c>
      <c r="K100" s="15">
        <v>5</v>
      </c>
      <c r="L100" s="15">
        <v>12188</v>
      </c>
      <c r="M100" s="84">
        <v>98.98481279948022</v>
      </c>
      <c r="N100" s="15">
        <v>0</v>
      </c>
      <c r="O100" s="15">
        <v>1</v>
      </c>
      <c r="P100" s="15">
        <v>95</v>
      </c>
    </row>
    <row r="101" spans="1:16" ht="10.5">
      <c r="A101" s="97">
        <v>101</v>
      </c>
      <c r="B101" s="60">
        <v>645</v>
      </c>
      <c r="C101" s="106" t="s">
        <v>214</v>
      </c>
      <c r="D101" s="21">
        <v>13563</v>
      </c>
      <c r="E101" s="15">
        <v>2</v>
      </c>
      <c r="F101" s="15">
        <v>10990</v>
      </c>
      <c r="G101" s="15">
        <v>1</v>
      </c>
      <c r="H101" s="15">
        <v>2572</v>
      </c>
      <c r="I101" s="15">
        <v>0</v>
      </c>
      <c r="J101" s="15">
        <v>0</v>
      </c>
      <c r="K101" s="15">
        <v>3</v>
      </c>
      <c r="L101" s="15">
        <v>13562</v>
      </c>
      <c r="M101" s="84">
        <v>99.99262699992627</v>
      </c>
      <c r="N101" s="15">
        <v>0</v>
      </c>
      <c r="O101" s="15">
        <v>2</v>
      </c>
      <c r="P101" s="15">
        <v>0</v>
      </c>
    </row>
    <row r="102" spans="1:16" ht="10.5">
      <c r="A102" s="97">
        <v>102</v>
      </c>
      <c r="B102" s="60">
        <v>646</v>
      </c>
      <c r="C102" s="106" t="s">
        <v>215</v>
      </c>
      <c r="D102" s="21">
        <v>10172</v>
      </c>
      <c r="E102" s="15">
        <v>0</v>
      </c>
      <c r="F102" s="15">
        <v>0</v>
      </c>
      <c r="G102" s="15">
        <v>4</v>
      </c>
      <c r="H102" s="15">
        <v>10115</v>
      </c>
      <c r="I102" s="15">
        <v>0</v>
      </c>
      <c r="J102" s="15">
        <v>0</v>
      </c>
      <c r="K102" s="15">
        <v>4</v>
      </c>
      <c r="L102" s="15">
        <v>10115</v>
      </c>
      <c r="M102" s="84">
        <v>99.43963822257177</v>
      </c>
      <c r="N102" s="15">
        <v>0</v>
      </c>
      <c r="O102" s="15">
        <v>1</v>
      </c>
      <c r="P102" s="15">
        <v>57</v>
      </c>
    </row>
    <row r="103" spans="1:16" ht="10.5">
      <c r="A103" s="97">
        <v>106</v>
      </c>
      <c r="B103" s="60">
        <v>681</v>
      </c>
      <c r="C103" s="106" t="s">
        <v>216</v>
      </c>
      <c r="D103" s="21">
        <v>16743</v>
      </c>
      <c r="E103" s="15">
        <v>1</v>
      </c>
      <c r="F103" s="15">
        <v>13603</v>
      </c>
      <c r="G103" s="15">
        <v>2</v>
      </c>
      <c r="H103" s="15">
        <v>3008</v>
      </c>
      <c r="I103" s="15">
        <v>0</v>
      </c>
      <c r="J103" s="15">
        <v>0</v>
      </c>
      <c r="K103" s="15">
        <v>3</v>
      </c>
      <c r="L103" s="15">
        <v>16611</v>
      </c>
      <c r="M103" s="84">
        <v>99.21161082243326</v>
      </c>
      <c r="N103" s="15">
        <v>0</v>
      </c>
      <c r="O103" s="15">
        <v>1</v>
      </c>
      <c r="P103" s="15">
        <v>83</v>
      </c>
    </row>
    <row r="104" spans="1:16" ht="10.5">
      <c r="A104" s="97">
        <v>107</v>
      </c>
      <c r="B104" s="60">
        <v>682</v>
      </c>
      <c r="C104" s="106" t="s">
        <v>217</v>
      </c>
      <c r="D104" s="21">
        <v>6761</v>
      </c>
      <c r="E104" s="15">
        <v>1</v>
      </c>
      <c r="F104" s="15">
        <v>6311</v>
      </c>
      <c r="G104" s="15">
        <v>0</v>
      </c>
      <c r="H104" s="15">
        <v>0</v>
      </c>
      <c r="I104" s="15">
        <v>0</v>
      </c>
      <c r="J104" s="15">
        <v>0</v>
      </c>
      <c r="K104" s="15">
        <v>1</v>
      </c>
      <c r="L104" s="15">
        <v>6311</v>
      </c>
      <c r="M104" s="84">
        <v>99.27525513977223</v>
      </c>
      <c r="N104" s="15">
        <v>401</v>
      </c>
      <c r="O104" s="15">
        <v>0</v>
      </c>
      <c r="P104" s="15">
        <v>0</v>
      </c>
    </row>
    <row r="105" spans="1:16" ht="10.5">
      <c r="A105" s="97">
        <v>108</v>
      </c>
      <c r="B105" s="60">
        <v>683</v>
      </c>
      <c r="C105" s="106" t="s">
        <v>218</v>
      </c>
      <c r="D105" s="21">
        <v>10139</v>
      </c>
      <c r="E105" s="15">
        <v>1</v>
      </c>
      <c r="F105" s="15">
        <v>7294</v>
      </c>
      <c r="G105" s="15">
        <v>3</v>
      </c>
      <c r="H105" s="15">
        <v>2285</v>
      </c>
      <c r="I105" s="15">
        <v>0</v>
      </c>
      <c r="J105" s="15">
        <v>0</v>
      </c>
      <c r="K105" s="15">
        <v>4</v>
      </c>
      <c r="L105" s="15">
        <v>9579</v>
      </c>
      <c r="M105" s="84">
        <v>94.47677285728375</v>
      </c>
      <c r="N105" s="15">
        <v>0</v>
      </c>
      <c r="O105" s="15">
        <v>0</v>
      </c>
      <c r="P105" s="15">
        <v>0</v>
      </c>
    </row>
    <row r="106" spans="1:16" ht="10.5">
      <c r="A106" s="97">
        <v>109</v>
      </c>
      <c r="B106" s="60">
        <v>684</v>
      </c>
      <c r="C106" s="106" t="s">
        <v>292</v>
      </c>
      <c r="D106" s="21">
        <v>9191</v>
      </c>
      <c r="E106" s="15">
        <v>1</v>
      </c>
      <c r="F106" s="15">
        <v>9173</v>
      </c>
      <c r="G106" s="15">
        <v>0</v>
      </c>
      <c r="H106" s="15">
        <v>0</v>
      </c>
      <c r="I106" s="15">
        <v>0</v>
      </c>
      <c r="J106" s="15">
        <v>0</v>
      </c>
      <c r="K106" s="15">
        <v>1</v>
      </c>
      <c r="L106" s="15">
        <v>9173</v>
      </c>
      <c r="M106" s="84">
        <v>99.8041562397998</v>
      </c>
      <c r="N106" s="15">
        <v>0</v>
      </c>
      <c r="O106" s="15">
        <v>0</v>
      </c>
      <c r="P106" s="15">
        <v>0</v>
      </c>
    </row>
    <row r="107" spans="1:16" ht="10.5">
      <c r="A107" s="97">
        <v>110</v>
      </c>
      <c r="B107" s="60">
        <v>685</v>
      </c>
      <c r="C107" s="106" t="s">
        <v>219</v>
      </c>
      <c r="D107" s="21">
        <v>11098</v>
      </c>
      <c r="E107" s="15">
        <v>1</v>
      </c>
      <c r="F107" s="15">
        <v>10950</v>
      </c>
      <c r="G107" s="15">
        <v>0</v>
      </c>
      <c r="H107" s="15">
        <v>0</v>
      </c>
      <c r="I107" s="15">
        <v>1</v>
      </c>
      <c r="J107" s="15">
        <v>13</v>
      </c>
      <c r="K107" s="15">
        <v>2</v>
      </c>
      <c r="L107" s="15">
        <v>10963</v>
      </c>
      <c r="M107" s="84">
        <v>98.78356460623536</v>
      </c>
      <c r="N107" s="15">
        <v>0</v>
      </c>
      <c r="O107" s="15">
        <v>1</v>
      </c>
      <c r="P107" s="15">
        <v>0</v>
      </c>
    </row>
    <row r="108" spans="1:16" ht="10.5">
      <c r="A108" s="97">
        <v>111</v>
      </c>
      <c r="B108" s="60">
        <v>686</v>
      </c>
      <c r="C108" s="106" t="s">
        <v>220</v>
      </c>
      <c r="D108" s="21">
        <v>8765</v>
      </c>
      <c r="E108" s="15">
        <v>1</v>
      </c>
      <c r="F108" s="15">
        <v>9032</v>
      </c>
      <c r="G108" s="15">
        <v>0</v>
      </c>
      <c r="H108" s="15">
        <v>0</v>
      </c>
      <c r="I108" s="15">
        <v>0</v>
      </c>
      <c r="J108" s="15">
        <v>0</v>
      </c>
      <c r="K108" s="15">
        <v>1</v>
      </c>
      <c r="L108" s="15">
        <v>9032</v>
      </c>
      <c r="M108" s="84">
        <v>98.47119224187108</v>
      </c>
      <c r="N108" s="15">
        <v>-401</v>
      </c>
      <c r="O108" s="15">
        <v>0</v>
      </c>
      <c r="P108" s="15">
        <v>0</v>
      </c>
    </row>
    <row r="109" spans="1:16" ht="10.5">
      <c r="A109" s="97">
        <v>112</v>
      </c>
      <c r="B109" s="60">
        <v>701</v>
      </c>
      <c r="C109" s="106" t="s">
        <v>221</v>
      </c>
      <c r="D109" s="21">
        <v>6134</v>
      </c>
      <c r="E109" s="15">
        <v>1</v>
      </c>
      <c r="F109" s="15">
        <v>6116</v>
      </c>
      <c r="G109" s="15">
        <v>0</v>
      </c>
      <c r="H109" s="15">
        <v>0</v>
      </c>
      <c r="I109" s="15">
        <v>0</v>
      </c>
      <c r="J109" s="15">
        <v>0</v>
      </c>
      <c r="K109" s="15">
        <v>1</v>
      </c>
      <c r="L109" s="15">
        <v>6116</v>
      </c>
      <c r="M109" s="84">
        <v>99.7065536354744</v>
      </c>
      <c r="N109" s="15">
        <v>0</v>
      </c>
      <c r="O109" s="15">
        <v>0</v>
      </c>
      <c r="P109" s="15">
        <v>0</v>
      </c>
    </row>
    <row r="110" spans="1:16" ht="10.5">
      <c r="A110" s="97">
        <v>113</v>
      </c>
      <c r="B110" s="60">
        <v>702</v>
      </c>
      <c r="C110" s="106" t="s">
        <v>222</v>
      </c>
      <c r="D110" s="21">
        <v>12436</v>
      </c>
      <c r="E110" s="15">
        <v>1</v>
      </c>
      <c r="F110" s="15">
        <v>12337</v>
      </c>
      <c r="G110" s="15">
        <v>0</v>
      </c>
      <c r="H110" s="15">
        <v>0</v>
      </c>
      <c r="I110" s="15">
        <v>0</v>
      </c>
      <c r="J110" s="15">
        <v>0</v>
      </c>
      <c r="K110" s="15">
        <v>1</v>
      </c>
      <c r="L110" s="15">
        <v>12337</v>
      </c>
      <c r="M110" s="84">
        <v>99.2039240913477</v>
      </c>
      <c r="N110" s="15">
        <v>0</v>
      </c>
      <c r="O110" s="15">
        <v>0</v>
      </c>
      <c r="P110" s="15">
        <v>0</v>
      </c>
    </row>
    <row r="111" spans="1:16" ht="10.5">
      <c r="A111" s="97">
        <v>114</v>
      </c>
      <c r="B111" s="60">
        <v>703</v>
      </c>
      <c r="C111" s="106" t="s">
        <v>223</v>
      </c>
      <c r="D111" s="21">
        <v>16641</v>
      </c>
      <c r="E111" s="15">
        <v>1</v>
      </c>
      <c r="F111" s="15">
        <v>16604</v>
      </c>
      <c r="G111" s="15">
        <v>0</v>
      </c>
      <c r="H111" s="15">
        <v>0</v>
      </c>
      <c r="I111" s="15">
        <v>0</v>
      </c>
      <c r="J111" s="15">
        <v>0</v>
      </c>
      <c r="K111" s="15">
        <v>1</v>
      </c>
      <c r="L111" s="15">
        <v>16604</v>
      </c>
      <c r="M111" s="84">
        <v>99.77765759269275</v>
      </c>
      <c r="N111" s="15">
        <v>0</v>
      </c>
      <c r="O111" s="15">
        <v>1</v>
      </c>
      <c r="P111" s="15">
        <v>0</v>
      </c>
    </row>
    <row r="112" spans="1:16" ht="10.5">
      <c r="A112" s="97">
        <v>115</v>
      </c>
      <c r="B112" s="60">
        <v>704</v>
      </c>
      <c r="C112" s="106" t="s">
        <v>224</v>
      </c>
      <c r="D112" s="18">
        <v>19542</v>
      </c>
      <c r="E112" s="17">
        <v>1</v>
      </c>
      <c r="F112" s="17">
        <v>18063</v>
      </c>
      <c r="G112" s="17">
        <v>1</v>
      </c>
      <c r="H112" s="17">
        <v>1467</v>
      </c>
      <c r="I112" s="17">
        <v>0</v>
      </c>
      <c r="J112" s="17">
        <v>0</v>
      </c>
      <c r="K112" s="17">
        <v>2</v>
      </c>
      <c r="L112" s="17">
        <v>19530</v>
      </c>
      <c r="M112" s="99">
        <v>99.9385937979736</v>
      </c>
      <c r="N112" s="17">
        <v>0</v>
      </c>
      <c r="O112" s="17">
        <v>0</v>
      </c>
      <c r="P112" s="17">
        <v>0</v>
      </c>
    </row>
    <row r="113" spans="3:16" ht="10.5">
      <c r="C113" s="100" t="s">
        <v>225</v>
      </c>
      <c r="D113" s="101"/>
      <c r="E113" s="101"/>
      <c r="F113" s="101"/>
      <c r="G113" s="101"/>
      <c r="H113" s="101"/>
      <c r="I113" s="101"/>
      <c r="J113" s="101"/>
      <c r="K113" s="101"/>
      <c r="L113" s="101"/>
      <c r="M113" s="102"/>
      <c r="N113" s="101"/>
      <c r="O113" s="101"/>
      <c r="P113" s="101"/>
    </row>
    <row r="114" spans="3:4" ht="10.5">
      <c r="C114" s="94" t="s">
        <v>226</v>
      </c>
      <c r="D114" s="19"/>
    </row>
    <row r="115" spans="3:4" ht="10.5">
      <c r="C115" s="94" t="s">
        <v>227</v>
      </c>
      <c r="D115" s="19"/>
    </row>
    <row r="116" ht="10.5">
      <c r="D116" s="19"/>
    </row>
  </sheetData>
  <printOptions/>
  <pageMargins left="0.5" right="0.36" top="0.69" bottom="0.38" header="0.5" footer="0.26"/>
  <pageSetup fitToHeight="1" fitToWidth="1" horizontalDpi="300" verticalDpi="3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8"/>
  <sheetViews>
    <sheetView zoomScaleSheetLayoutView="75" workbookViewId="0" topLeftCell="B1">
      <selection activeCell="C11" sqref="C11"/>
    </sheetView>
  </sheetViews>
  <sheetFormatPr defaultColWidth="9.00390625" defaultRowHeight="12.75"/>
  <cols>
    <col min="1" max="1" width="11.625" style="82" customWidth="1"/>
    <col min="2" max="2" width="3.625" style="1" customWidth="1"/>
    <col min="3" max="3" width="16.875" style="1" customWidth="1"/>
    <col min="4" max="4" width="11.00390625" style="108" customWidth="1"/>
    <col min="5" max="5" width="8.875" style="109" customWidth="1"/>
    <col min="6" max="6" width="10.50390625" style="108" customWidth="1"/>
    <col min="7" max="7" width="13.00390625" style="108" customWidth="1"/>
    <col min="8" max="8" width="11.875" style="108" customWidth="1"/>
    <col min="9" max="9" width="9.50390625" style="109" customWidth="1"/>
    <col min="10" max="10" width="14.625" style="109" customWidth="1"/>
    <col min="11" max="16384" width="8.875" style="1" customWidth="1"/>
  </cols>
  <sheetData>
    <row r="1" spans="1:10" s="85" customFormat="1" ht="15" customHeight="1">
      <c r="A1" s="139"/>
      <c r="C1" s="140" t="s">
        <v>301</v>
      </c>
      <c r="D1" s="121"/>
      <c r="E1" s="141"/>
      <c r="F1" s="121"/>
      <c r="G1" s="121"/>
      <c r="H1" s="121"/>
      <c r="I1" s="120"/>
      <c r="J1" s="120"/>
    </row>
    <row r="2" spans="1:10" s="85" customFormat="1" ht="11.25" thickBot="1">
      <c r="A2" s="139"/>
      <c r="B2" s="94"/>
      <c r="C2" s="94" t="s">
        <v>302</v>
      </c>
      <c r="D2" s="121"/>
      <c r="E2" s="120"/>
      <c r="F2" s="121"/>
      <c r="G2" s="121"/>
      <c r="H2" s="121"/>
      <c r="I2" s="120"/>
      <c r="J2" s="120" t="s">
        <v>303</v>
      </c>
    </row>
    <row r="3" spans="1:10" s="85" customFormat="1" ht="10.5">
      <c r="A3" s="139" t="s">
        <v>304</v>
      </c>
      <c r="B3" s="87"/>
      <c r="C3" s="87" t="s">
        <v>1</v>
      </c>
      <c r="D3" s="142" t="s">
        <v>305</v>
      </c>
      <c r="E3" s="143" t="s">
        <v>306</v>
      </c>
      <c r="F3" s="144"/>
      <c r="G3" s="142" t="s">
        <v>307</v>
      </c>
      <c r="H3" s="145" t="s">
        <v>308</v>
      </c>
      <c r="I3" s="146"/>
      <c r="J3" s="146"/>
    </row>
    <row r="4" spans="1:10" s="85" customFormat="1" ht="10.5">
      <c r="A4" s="139"/>
      <c r="D4" s="119" t="s">
        <v>309</v>
      </c>
      <c r="E4" s="147" t="s">
        <v>310</v>
      </c>
      <c r="F4" s="148" t="s">
        <v>311</v>
      </c>
      <c r="G4" s="119" t="s">
        <v>312</v>
      </c>
      <c r="H4" s="119" t="s">
        <v>313</v>
      </c>
      <c r="I4" s="147" t="s">
        <v>314</v>
      </c>
      <c r="J4" s="149" t="s">
        <v>315</v>
      </c>
    </row>
    <row r="5" spans="1:10" s="85" customFormat="1" ht="10.5">
      <c r="A5" s="139"/>
      <c r="B5" s="92"/>
      <c r="C5" s="92"/>
      <c r="D5" s="150"/>
      <c r="E5" s="151"/>
      <c r="F5" s="150" t="s">
        <v>309</v>
      </c>
      <c r="G5" s="150"/>
      <c r="H5" s="152" t="s">
        <v>316</v>
      </c>
      <c r="I5" s="151" t="s">
        <v>317</v>
      </c>
      <c r="J5" s="153" t="s">
        <v>318</v>
      </c>
    </row>
    <row r="6" spans="1:10" s="85" customFormat="1" ht="10.5" hidden="1">
      <c r="A6" s="139"/>
      <c r="B6" s="154"/>
      <c r="C6" s="154" t="s">
        <v>89</v>
      </c>
      <c r="D6" s="119">
        <v>5429.3</v>
      </c>
      <c r="E6" s="120">
        <v>40738</v>
      </c>
      <c r="F6" s="121">
        <v>3461.3</v>
      </c>
      <c r="G6" s="121">
        <v>63.8</v>
      </c>
      <c r="H6" s="121">
        <v>1715.3</v>
      </c>
      <c r="I6" s="120">
        <v>34</v>
      </c>
      <c r="J6" s="120">
        <v>6</v>
      </c>
    </row>
    <row r="7" spans="1:10" s="85" customFormat="1" ht="10.5" hidden="1">
      <c r="A7" s="139"/>
      <c r="B7" s="94"/>
      <c r="C7" s="94" t="s">
        <v>90</v>
      </c>
      <c r="D7" s="119">
        <v>5457.6</v>
      </c>
      <c r="E7" s="120">
        <v>43852</v>
      </c>
      <c r="F7" s="121">
        <v>3598.3</v>
      </c>
      <c r="G7" s="121">
        <v>65.9</v>
      </c>
      <c r="H7" s="121">
        <v>1731.3</v>
      </c>
      <c r="I7" s="120">
        <v>39</v>
      </c>
      <c r="J7" s="120">
        <v>6</v>
      </c>
    </row>
    <row r="8" spans="1:10" s="85" customFormat="1" ht="12">
      <c r="A8" s="139"/>
      <c r="B8" s="94"/>
      <c r="C8" s="94" t="s">
        <v>319</v>
      </c>
      <c r="D8" s="119">
        <v>5446.6</v>
      </c>
      <c r="E8" s="120">
        <v>53300</v>
      </c>
      <c r="F8" s="121">
        <v>3907.2</v>
      </c>
      <c r="G8" s="155">
        <v>71.73649616274372</v>
      </c>
      <c r="H8" s="121">
        <v>1818</v>
      </c>
      <c r="I8" s="120">
        <v>55</v>
      </c>
      <c r="J8" s="120">
        <v>29</v>
      </c>
    </row>
    <row r="9" spans="1:10" s="85" customFormat="1" ht="12">
      <c r="A9" s="139"/>
      <c r="C9" s="124" t="s">
        <v>320</v>
      </c>
      <c r="D9" s="122">
        <v>5473.8</v>
      </c>
      <c r="E9" s="120">
        <v>56997</v>
      </c>
      <c r="F9" s="121">
        <v>4068.5</v>
      </c>
      <c r="G9" s="155">
        <v>74.3267930870693</v>
      </c>
      <c r="H9" s="121">
        <v>1851.3</v>
      </c>
      <c r="I9" s="120">
        <v>68</v>
      </c>
      <c r="J9" s="120">
        <v>30</v>
      </c>
    </row>
    <row r="10" spans="1:10" s="85" customFormat="1" ht="12">
      <c r="A10" s="139"/>
      <c r="C10" s="124" t="s">
        <v>321</v>
      </c>
      <c r="D10" s="122">
        <v>5500.8</v>
      </c>
      <c r="E10" s="123">
        <v>61772</v>
      </c>
      <c r="F10" s="121">
        <v>4225.9</v>
      </c>
      <c r="G10" s="155">
        <v>76.82337114601512</v>
      </c>
      <c r="H10" s="121">
        <v>1978.1</v>
      </c>
      <c r="I10" s="120">
        <v>82</v>
      </c>
      <c r="J10" s="120">
        <v>30</v>
      </c>
    </row>
    <row r="11" spans="1:10" s="85" customFormat="1" ht="12">
      <c r="A11" s="139"/>
      <c r="C11" s="124" t="s">
        <v>322</v>
      </c>
      <c r="D11" s="122">
        <v>5521.4</v>
      </c>
      <c r="E11" s="123">
        <v>67841</v>
      </c>
      <c r="F11" s="121">
        <v>4387.4</v>
      </c>
      <c r="G11" s="155">
        <v>79.46173072046945</v>
      </c>
      <c r="H11" s="121">
        <v>2130.4</v>
      </c>
      <c r="I11" s="120">
        <v>97</v>
      </c>
      <c r="J11" s="120">
        <v>30</v>
      </c>
    </row>
    <row r="12" spans="1:10" s="85" customFormat="1" ht="12">
      <c r="A12" s="139"/>
      <c r="C12" s="124" t="s">
        <v>323</v>
      </c>
      <c r="D12" s="122">
        <v>5537.4</v>
      </c>
      <c r="E12" s="123">
        <v>69130.2</v>
      </c>
      <c r="F12" s="121">
        <v>4524.695999999999</v>
      </c>
      <c r="G12" s="155">
        <v>81.71156138259832</v>
      </c>
      <c r="H12" s="121">
        <v>2142.1619999999984</v>
      </c>
      <c r="I12" s="123">
        <v>105</v>
      </c>
      <c r="J12" s="123">
        <v>30</v>
      </c>
    </row>
    <row r="13" spans="1:10" s="85" customFormat="1" ht="12">
      <c r="A13" s="139"/>
      <c r="C13" s="96"/>
      <c r="D13" s="122"/>
      <c r="E13" s="123"/>
      <c r="F13" s="121"/>
      <c r="G13" s="156"/>
      <c r="H13" s="121"/>
      <c r="I13" s="123"/>
      <c r="J13" s="123"/>
    </row>
    <row r="14" spans="1:10" s="85" customFormat="1" ht="12">
      <c r="A14" s="139">
        <v>1</v>
      </c>
      <c r="B14" s="85">
        <v>100</v>
      </c>
      <c r="C14" s="96" t="s">
        <v>82</v>
      </c>
      <c r="D14" s="122">
        <v>1470.607</v>
      </c>
      <c r="E14" s="120">
        <v>16086</v>
      </c>
      <c r="F14" s="121">
        <v>1439.5</v>
      </c>
      <c r="G14" s="155">
        <v>97.88475099057736</v>
      </c>
      <c r="H14" s="125">
        <v>910.725</v>
      </c>
      <c r="I14" s="120">
        <v>7</v>
      </c>
      <c r="J14" s="120">
        <v>2</v>
      </c>
    </row>
    <row r="15" spans="1:10" s="85" customFormat="1" ht="12">
      <c r="A15" s="139">
        <v>46</v>
      </c>
      <c r="B15" s="85">
        <v>201</v>
      </c>
      <c r="C15" s="96" t="s">
        <v>83</v>
      </c>
      <c r="D15" s="122">
        <v>475.757</v>
      </c>
      <c r="E15" s="120">
        <v>8619.7</v>
      </c>
      <c r="F15" s="121">
        <v>408.9</v>
      </c>
      <c r="G15" s="155">
        <v>85.94723777054251</v>
      </c>
      <c r="H15" s="125">
        <v>289</v>
      </c>
      <c r="I15" s="120">
        <v>4</v>
      </c>
      <c r="J15" s="120">
        <v>1</v>
      </c>
    </row>
    <row r="16" spans="1:10" s="85" customFormat="1" ht="12">
      <c r="A16" s="139">
        <v>13</v>
      </c>
      <c r="B16" s="85">
        <v>202</v>
      </c>
      <c r="C16" s="96" t="s">
        <v>84</v>
      </c>
      <c r="D16" s="122">
        <v>464.17</v>
      </c>
      <c r="E16" s="120">
        <v>3999.4</v>
      </c>
      <c r="F16" s="121">
        <v>464.08</v>
      </c>
      <c r="G16" s="155">
        <v>99.98061055216839</v>
      </c>
      <c r="H16" s="125">
        <v>235.7</v>
      </c>
      <c r="I16" s="120">
        <v>2</v>
      </c>
      <c r="J16" s="120">
        <v>2</v>
      </c>
    </row>
    <row r="17" spans="1:10" s="85" customFormat="1" ht="12">
      <c r="A17" s="139">
        <v>25</v>
      </c>
      <c r="B17" s="85">
        <v>203</v>
      </c>
      <c r="C17" s="96" t="s">
        <v>86</v>
      </c>
      <c r="D17" s="122">
        <v>292.316</v>
      </c>
      <c r="E17" s="120">
        <v>3075</v>
      </c>
      <c r="F17" s="121">
        <v>247.118</v>
      </c>
      <c r="G17" s="155">
        <v>84.53796576307832</v>
      </c>
      <c r="H17" s="125">
        <v>117.8</v>
      </c>
      <c r="I17" s="120">
        <v>4</v>
      </c>
      <c r="J17" s="126" t="s">
        <v>324</v>
      </c>
    </row>
    <row r="18" spans="1:10" s="85" customFormat="1" ht="12">
      <c r="A18" s="139">
        <v>14</v>
      </c>
      <c r="B18" s="85">
        <v>204</v>
      </c>
      <c r="C18" s="96" t="s">
        <v>85</v>
      </c>
      <c r="D18" s="122">
        <v>430.267</v>
      </c>
      <c r="E18" s="120">
        <v>4714.2</v>
      </c>
      <c r="F18" s="121">
        <v>428.9</v>
      </c>
      <c r="G18" s="155">
        <v>99.68229029881445</v>
      </c>
      <c r="H18" s="125">
        <v>306</v>
      </c>
      <c r="I18" s="120">
        <v>3</v>
      </c>
      <c r="J18" s="104">
        <v>2</v>
      </c>
    </row>
    <row r="19" spans="1:10" s="85" customFormat="1" ht="12">
      <c r="A19" s="139">
        <v>105</v>
      </c>
      <c r="B19" s="85">
        <v>205</v>
      </c>
      <c r="C19" s="96" t="s">
        <v>325</v>
      </c>
      <c r="D19" s="122">
        <v>42.077</v>
      </c>
      <c r="E19" s="120">
        <v>126</v>
      </c>
      <c r="F19" s="121">
        <v>5.997</v>
      </c>
      <c r="G19" s="155">
        <v>14.252441951660053</v>
      </c>
      <c r="H19" s="125">
        <v>5.86</v>
      </c>
      <c r="I19" s="120">
        <v>1</v>
      </c>
      <c r="J19" s="126" t="s">
        <v>324</v>
      </c>
    </row>
    <row r="20" spans="1:10" s="85" customFormat="1" ht="12">
      <c r="A20" s="139">
        <v>15</v>
      </c>
      <c r="B20" s="85">
        <v>206</v>
      </c>
      <c r="C20" s="96" t="s">
        <v>326</v>
      </c>
      <c r="D20" s="119">
        <v>84.541</v>
      </c>
      <c r="E20" s="120">
        <v>1030</v>
      </c>
      <c r="F20" s="121">
        <v>84.221</v>
      </c>
      <c r="G20" s="155">
        <v>99.62148543310347</v>
      </c>
      <c r="H20" s="125">
        <v>55.65</v>
      </c>
      <c r="I20" s="120">
        <v>3</v>
      </c>
      <c r="J20" s="126" t="s">
        <v>324</v>
      </c>
    </row>
    <row r="21" spans="1:10" s="85" customFormat="1" ht="12">
      <c r="A21" s="139">
        <v>18</v>
      </c>
      <c r="B21" s="85">
        <v>207</v>
      </c>
      <c r="C21" s="96" t="s">
        <v>327</v>
      </c>
      <c r="D21" s="119">
        <v>190.601</v>
      </c>
      <c r="E21" s="120">
        <v>2013</v>
      </c>
      <c r="F21" s="121">
        <v>188.499</v>
      </c>
      <c r="G21" s="155">
        <v>98.89717262763574</v>
      </c>
      <c r="H21" s="126" t="s">
        <v>324</v>
      </c>
      <c r="I21" s="126" t="s">
        <v>324</v>
      </c>
      <c r="J21" s="104">
        <v>2</v>
      </c>
    </row>
    <row r="22" spans="1:10" s="85" customFormat="1" ht="12">
      <c r="A22" s="139">
        <v>56</v>
      </c>
      <c r="B22" s="85">
        <v>208</v>
      </c>
      <c r="C22" s="96" t="s">
        <v>328</v>
      </c>
      <c r="D22" s="119">
        <v>34.313</v>
      </c>
      <c r="E22" s="120">
        <v>657.6</v>
      </c>
      <c r="F22" s="121">
        <v>29.104</v>
      </c>
      <c r="G22" s="155">
        <v>84.81916474805466</v>
      </c>
      <c r="H22" s="125">
        <v>18.4</v>
      </c>
      <c r="I22" s="120">
        <v>1</v>
      </c>
      <c r="J22" s="126" t="s">
        <v>324</v>
      </c>
    </row>
    <row r="23" spans="1:10" s="85" customFormat="1" ht="12">
      <c r="A23" s="139">
        <v>75</v>
      </c>
      <c r="B23" s="85">
        <v>209</v>
      </c>
      <c r="C23" s="96" t="s">
        <v>329</v>
      </c>
      <c r="D23" s="119">
        <v>47.901</v>
      </c>
      <c r="E23" s="120">
        <v>833</v>
      </c>
      <c r="F23" s="121">
        <v>30.954</v>
      </c>
      <c r="G23" s="155">
        <v>64.62078035949145</v>
      </c>
      <c r="H23" s="125">
        <v>18.33</v>
      </c>
      <c r="I23" s="120">
        <v>1</v>
      </c>
      <c r="J23" s="126" t="s">
        <v>324</v>
      </c>
    </row>
    <row r="24" spans="1:10" s="85" customFormat="1" ht="12">
      <c r="A24" s="139">
        <v>26</v>
      </c>
      <c r="B24" s="85">
        <v>210</v>
      </c>
      <c r="C24" s="96" t="s">
        <v>293</v>
      </c>
      <c r="D24" s="119">
        <v>265.996</v>
      </c>
      <c r="E24" s="120">
        <v>2870</v>
      </c>
      <c r="F24" s="121">
        <v>192.585</v>
      </c>
      <c r="G24" s="155">
        <v>72.40146468367946</v>
      </c>
      <c r="H24" s="126" t="s">
        <v>324</v>
      </c>
      <c r="I24" s="126" t="s">
        <v>324</v>
      </c>
      <c r="J24" s="104">
        <v>1</v>
      </c>
    </row>
    <row r="25" spans="1:10" s="85" customFormat="1" ht="12">
      <c r="A25" s="139">
        <v>57</v>
      </c>
      <c r="B25" s="85">
        <v>211</v>
      </c>
      <c r="C25" s="96" t="s">
        <v>330</v>
      </c>
      <c r="D25" s="119">
        <v>41.105</v>
      </c>
      <c r="E25" s="120">
        <v>1098.9</v>
      </c>
      <c r="F25" s="121">
        <v>27.975</v>
      </c>
      <c r="G25" s="155">
        <v>68.05741393990999</v>
      </c>
      <c r="H25" s="104">
        <v>1.4</v>
      </c>
      <c r="I25" s="104">
        <v>1</v>
      </c>
      <c r="J25" s="104">
        <v>1</v>
      </c>
    </row>
    <row r="26" spans="1:10" s="85" customFormat="1" ht="12">
      <c r="A26" s="139">
        <v>58</v>
      </c>
      <c r="B26" s="85">
        <v>212</v>
      </c>
      <c r="C26" s="96" t="s">
        <v>331</v>
      </c>
      <c r="D26" s="119">
        <v>52.725</v>
      </c>
      <c r="E26" s="120">
        <v>1430</v>
      </c>
      <c r="F26" s="121">
        <v>48.484</v>
      </c>
      <c r="G26" s="155">
        <v>91.95637743006164</v>
      </c>
      <c r="H26" s="125">
        <v>27.875</v>
      </c>
      <c r="I26" s="120">
        <v>5</v>
      </c>
      <c r="J26" s="126" t="s">
        <v>324</v>
      </c>
    </row>
    <row r="27" spans="1:10" s="85" customFormat="1" ht="12">
      <c r="A27" s="139">
        <v>32</v>
      </c>
      <c r="B27" s="85">
        <v>213</v>
      </c>
      <c r="C27" s="96" t="s">
        <v>332</v>
      </c>
      <c r="D27" s="119">
        <v>38.243</v>
      </c>
      <c r="E27" s="120">
        <v>500</v>
      </c>
      <c r="F27" s="121">
        <v>16.561</v>
      </c>
      <c r="G27" s="155">
        <v>43.304657061423</v>
      </c>
      <c r="H27" s="126" t="s">
        <v>324</v>
      </c>
      <c r="I27" s="126" t="s">
        <v>324</v>
      </c>
      <c r="J27" s="104">
        <v>1</v>
      </c>
    </row>
    <row r="28" spans="1:10" s="85" customFormat="1" ht="12">
      <c r="A28" s="139">
        <v>19</v>
      </c>
      <c r="B28" s="85">
        <v>214</v>
      </c>
      <c r="C28" s="96" t="s">
        <v>333</v>
      </c>
      <c r="D28" s="119">
        <v>215.005</v>
      </c>
      <c r="E28" s="120">
        <v>2307.3</v>
      </c>
      <c r="F28" s="121">
        <v>209.066</v>
      </c>
      <c r="G28" s="155">
        <v>97.23773865724054</v>
      </c>
      <c r="H28" s="126" t="s">
        <v>324</v>
      </c>
      <c r="I28" s="126" t="s">
        <v>324</v>
      </c>
      <c r="J28" s="104">
        <v>2</v>
      </c>
    </row>
    <row r="29" spans="1:10" s="85" customFormat="1" ht="12">
      <c r="A29" s="139">
        <v>33</v>
      </c>
      <c r="B29" s="85">
        <v>215</v>
      </c>
      <c r="C29" s="96" t="s">
        <v>334</v>
      </c>
      <c r="D29" s="119">
        <v>76.911</v>
      </c>
      <c r="E29" s="120">
        <v>1002.5</v>
      </c>
      <c r="F29" s="121">
        <v>43.673</v>
      </c>
      <c r="G29" s="155">
        <v>56.78381505896426</v>
      </c>
      <c r="H29" s="126" t="s">
        <v>324</v>
      </c>
      <c r="I29" s="126" t="s">
        <v>324</v>
      </c>
      <c r="J29" s="104">
        <v>1</v>
      </c>
    </row>
    <row r="30" spans="1:10" s="85" customFormat="1" ht="12">
      <c r="A30" s="139">
        <v>27</v>
      </c>
      <c r="B30" s="85">
        <v>216</v>
      </c>
      <c r="C30" s="96" t="s">
        <v>335</v>
      </c>
      <c r="D30" s="119">
        <v>97.549</v>
      </c>
      <c r="E30" s="120">
        <v>875</v>
      </c>
      <c r="F30" s="121">
        <v>59.6</v>
      </c>
      <c r="G30" s="155">
        <v>61.0974997180904</v>
      </c>
      <c r="H30" s="125">
        <v>33.5</v>
      </c>
      <c r="I30" s="120">
        <v>2</v>
      </c>
      <c r="J30" s="104">
        <v>1</v>
      </c>
    </row>
    <row r="31" spans="1:10" s="85" customFormat="1" ht="12">
      <c r="A31" s="139">
        <v>20</v>
      </c>
      <c r="B31" s="85">
        <v>217</v>
      </c>
      <c r="C31" s="96" t="s">
        <v>336</v>
      </c>
      <c r="D31" s="119">
        <v>155.343</v>
      </c>
      <c r="E31" s="120">
        <v>1664.3</v>
      </c>
      <c r="F31" s="121">
        <v>152.18</v>
      </c>
      <c r="G31" s="155">
        <v>97.96386061811604</v>
      </c>
      <c r="H31" s="127" t="s">
        <v>324</v>
      </c>
      <c r="I31" s="126" t="s">
        <v>324</v>
      </c>
      <c r="J31" s="104">
        <v>1</v>
      </c>
    </row>
    <row r="32" spans="1:10" s="85" customFormat="1" ht="12">
      <c r="A32" s="139">
        <v>34</v>
      </c>
      <c r="B32" s="85">
        <v>218</v>
      </c>
      <c r="C32" s="96" t="s">
        <v>337</v>
      </c>
      <c r="D32" s="119">
        <v>49.843</v>
      </c>
      <c r="E32" s="120">
        <v>1167.6</v>
      </c>
      <c r="F32" s="121">
        <v>34.187</v>
      </c>
      <c r="G32" s="155">
        <v>68.5893706237586</v>
      </c>
      <c r="H32" s="127" t="s">
        <v>324</v>
      </c>
      <c r="I32" s="126" t="s">
        <v>324</v>
      </c>
      <c r="J32" s="104">
        <v>1</v>
      </c>
    </row>
    <row r="33" spans="1:10" s="85" customFormat="1" ht="12">
      <c r="A33" s="139">
        <v>21</v>
      </c>
      <c r="B33" s="85">
        <v>219</v>
      </c>
      <c r="C33" s="96" t="s">
        <v>338</v>
      </c>
      <c r="D33" s="119">
        <v>111.24</v>
      </c>
      <c r="E33" s="120">
        <v>1699.6</v>
      </c>
      <c r="F33" s="121">
        <v>79.419</v>
      </c>
      <c r="G33" s="155">
        <v>71.39428263214671</v>
      </c>
      <c r="H33" s="127" t="s">
        <v>324</v>
      </c>
      <c r="I33" s="126" t="s">
        <v>324</v>
      </c>
      <c r="J33" s="104">
        <v>1</v>
      </c>
    </row>
    <row r="34" spans="1:10" s="85" customFormat="1" ht="12">
      <c r="A34" s="139">
        <v>35</v>
      </c>
      <c r="B34" s="85">
        <v>220</v>
      </c>
      <c r="C34" s="96" t="s">
        <v>339</v>
      </c>
      <c r="D34" s="119">
        <v>51.26</v>
      </c>
      <c r="E34" s="120">
        <v>709.7</v>
      </c>
      <c r="F34" s="121">
        <v>17.45</v>
      </c>
      <c r="G34" s="155">
        <v>34.04213811939134</v>
      </c>
      <c r="H34" s="127" t="s">
        <v>324</v>
      </c>
      <c r="I34" s="126" t="s">
        <v>324</v>
      </c>
      <c r="J34" s="104">
        <v>1</v>
      </c>
    </row>
    <row r="35" spans="1:10" s="85" customFormat="1" ht="12">
      <c r="A35" s="139">
        <v>96</v>
      </c>
      <c r="B35" s="85">
        <v>221</v>
      </c>
      <c r="C35" s="96" t="s">
        <v>340</v>
      </c>
      <c r="D35" s="119">
        <v>47.284</v>
      </c>
      <c r="E35" s="120">
        <v>773</v>
      </c>
      <c r="F35" s="121">
        <v>18.211</v>
      </c>
      <c r="G35" s="155">
        <v>38.51408510278318</v>
      </c>
      <c r="H35" s="125">
        <v>11.245</v>
      </c>
      <c r="I35" s="104">
        <v>7</v>
      </c>
      <c r="J35" s="126" t="s">
        <v>324</v>
      </c>
    </row>
    <row r="36" spans="1:10" s="85" customFormat="1" ht="12">
      <c r="A36" s="139">
        <v>22</v>
      </c>
      <c r="B36" s="85">
        <v>301</v>
      </c>
      <c r="C36" s="96" t="s">
        <v>294</v>
      </c>
      <c r="D36" s="119">
        <v>29.406</v>
      </c>
      <c r="E36" s="120">
        <v>671.7</v>
      </c>
      <c r="F36" s="121">
        <v>28.163</v>
      </c>
      <c r="G36" s="155">
        <v>95.77297150241448</v>
      </c>
      <c r="H36" s="127" t="s">
        <v>324</v>
      </c>
      <c r="I36" s="126" t="s">
        <v>324</v>
      </c>
      <c r="J36" s="104">
        <v>1</v>
      </c>
    </row>
    <row r="37" spans="1:10" s="85" customFormat="1" ht="12">
      <c r="A37" s="139">
        <v>36</v>
      </c>
      <c r="B37" s="85">
        <v>321</v>
      </c>
      <c r="C37" s="96" t="s">
        <v>341</v>
      </c>
      <c r="D37" s="119">
        <v>9.337</v>
      </c>
      <c r="E37" s="120">
        <v>177.1</v>
      </c>
      <c r="F37" s="121">
        <v>3.656</v>
      </c>
      <c r="G37" s="155">
        <v>39.15604583913463</v>
      </c>
      <c r="H37" s="125">
        <v>1.85</v>
      </c>
      <c r="I37" s="104">
        <v>1</v>
      </c>
      <c r="J37" s="126" t="s">
        <v>324</v>
      </c>
    </row>
    <row r="38" spans="1:10" s="85" customFormat="1" ht="12">
      <c r="A38" s="139">
        <v>37</v>
      </c>
      <c r="B38" s="85">
        <v>341</v>
      </c>
      <c r="C38" s="96" t="s">
        <v>342</v>
      </c>
      <c r="D38" s="119">
        <v>21.052</v>
      </c>
      <c r="E38" s="120">
        <v>617.4</v>
      </c>
      <c r="F38" s="121">
        <v>13.64</v>
      </c>
      <c r="G38" s="155">
        <v>64.79194375831275</v>
      </c>
      <c r="H38" s="127" t="s">
        <v>324</v>
      </c>
      <c r="I38" s="126" t="s">
        <v>324</v>
      </c>
      <c r="J38" s="104">
        <v>1</v>
      </c>
    </row>
    <row r="39" spans="1:10" s="85" customFormat="1" ht="12">
      <c r="A39" s="139">
        <v>38</v>
      </c>
      <c r="B39" s="85">
        <v>342</v>
      </c>
      <c r="C39" s="96" t="s">
        <v>343</v>
      </c>
      <c r="D39" s="119">
        <v>11.521</v>
      </c>
      <c r="E39" s="120">
        <v>620</v>
      </c>
      <c r="F39" s="125">
        <v>11.279</v>
      </c>
      <c r="G39" s="155">
        <v>97.89948789167606</v>
      </c>
      <c r="H39" s="127" t="s">
        <v>324</v>
      </c>
      <c r="I39" s="126" t="s">
        <v>324</v>
      </c>
      <c r="J39" s="104">
        <v>1</v>
      </c>
    </row>
    <row r="40" spans="1:10" s="85" customFormat="1" ht="12">
      <c r="A40" s="139">
        <v>39</v>
      </c>
      <c r="B40" s="85">
        <v>343</v>
      </c>
      <c r="C40" s="96" t="s">
        <v>344</v>
      </c>
      <c r="D40" s="119">
        <v>7.503</v>
      </c>
      <c r="E40" s="120">
        <v>256</v>
      </c>
      <c r="F40" s="121">
        <v>1.692</v>
      </c>
      <c r="G40" s="155">
        <v>22.550979608156737</v>
      </c>
      <c r="H40" s="125">
        <v>3.1</v>
      </c>
      <c r="I40" s="104">
        <v>1</v>
      </c>
      <c r="J40" s="126" t="s">
        <v>324</v>
      </c>
    </row>
    <row r="41" spans="1:10" s="85" customFormat="1" ht="12">
      <c r="A41" s="139">
        <v>40</v>
      </c>
      <c r="B41" s="85">
        <v>361</v>
      </c>
      <c r="C41" s="96" t="s">
        <v>345</v>
      </c>
      <c r="D41" s="119">
        <v>11.882</v>
      </c>
      <c r="E41" s="120">
        <v>325</v>
      </c>
      <c r="F41" s="121">
        <v>7.688</v>
      </c>
      <c r="G41" s="155">
        <v>64.70291196768221</v>
      </c>
      <c r="H41" s="125">
        <v>4.5</v>
      </c>
      <c r="I41" s="104">
        <v>1</v>
      </c>
      <c r="J41" s="126" t="s">
        <v>324</v>
      </c>
    </row>
    <row r="42" spans="1:10" s="85" customFormat="1" ht="12">
      <c r="A42" s="139">
        <v>42</v>
      </c>
      <c r="B42" s="85">
        <v>363</v>
      </c>
      <c r="C42" s="96" t="s">
        <v>295</v>
      </c>
      <c r="D42" s="119">
        <v>6.128</v>
      </c>
      <c r="E42" s="120">
        <v>98</v>
      </c>
      <c r="F42" s="121">
        <v>2.607</v>
      </c>
      <c r="G42" s="155">
        <v>42.54242819843343</v>
      </c>
      <c r="H42" s="125">
        <v>0.645</v>
      </c>
      <c r="I42" s="104">
        <v>1</v>
      </c>
      <c r="J42" s="126" t="s">
        <v>324</v>
      </c>
    </row>
    <row r="43" spans="1:10" s="85" customFormat="1" ht="12">
      <c r="A43" s="139">
        <v>43</v>
      </c>
      <c r="B43" s="85">
        <v>364</v>
      </c>
      <c r="C43" s="96" t="s">
        <v>296</v>
      </c>
      <c r="D43" s="119">
        <v>8.179</v>
      </c>
      <c r="E43" s="120">
        <v>190</v>
      </c>
      <c r="F43" s="121">
        <v>5.408</v>
      </c>
      <c r="G43" s="155">
        <v>66.12055263479644</v>
      </c>
      <c r="H43" s="125">
        <v>2.9</v>
      </c>
      <c r="I43" s="104">
        <v>1</v>
      </c>
      <c r="J43" s="126" t="s">
        <v>324</v>
      </c>
    </row>
    <row r="44" spans="1:10" s="85" customFormat="1" ht="12">
      <c r="A44" s="139">
        <v>28</v>
      </c>
      <c r="B44" s="85">
        <v>381</v>
      </c>
      <c r="C44" s="96" t="s">
        <v>346</v>
      </c>
      <c r="D44" s="119">
        <v>32.603</v>
      </c>
      <c r="E44" s="120">
        <v>412</v>
      </c>
      <c r="F44" s="121">
        <v>14.85</v>
      </c>
      <c r="G44" s="155">
        <v>45.54795570959727</v>
      </c>
      <c r="H44" s="127" t="s">
        <v>324</v>
      </c>
      <c r="I44" s="126" t="s">
        <v>324</v>
      </c>
      <c r="J44" s="104">
        <v>1</v>
      </c>
    </row>
    <row r="45" spans="1:10" s="85" customFormat="1" ht="12">
      <c r="A45" s="139">
        <v>29</v>
      </c>
      <c r="B45" s="85">
        <v>382</v>
      </c>
      <c r="C45" s="96" t="s">
        <v>347</v>
      </c>
      <c r="D45" s="119">
        <v>34.285</v>
      </c>
      <c r="E45" s="120">
        <v>293</v>
      </c>
      <c r="F45" s="121">
        <v>21.56</v>
      </c>
      <c r="G45" s="155">
        <v>62.88464343007146</v>
      </c>
      <c r="H45" s="127" t="s">
        <v>324</v>
      </c>
      <c r="I45" s="126" t="s">
        <v>324</v>
      </c>
      <c r="J45" s="104">
        <v>1</v>
      </c>
    </row>
    <row r="46" spans="1:10" s="85" customFormat="1" ht="12">
      <c r="A46" s="139">
        <v>47</v>
      </c>
      <c r="B46" s="85">
        <v>421</v>
      </c>
      <c r="C46" s="96" t="s">
        <v>348</v>
      </c>
      <c r="D46" s="119">
        <v>8.408</v>
      </c>
      <c r="E46" s="120">
        <v>42</v>
      </c>
      <c r="F46" s="121">
        <v>3.5</v>
      </c>
      <c r="G46" s="155">
        <v>41.62702188392008</v>
      </c>
      <c r="H46" s="125">
        <v>2.86</v>
      </c>
      <c r="I46" s="104">
        <v>1</v>
      </c>
      <c r="J46" s="126" t="s">
        <v>324</v>
      </c>
    </row>
    <row r="47" spans="1:10" s="85" customFormat="1" ht="12">
      <c r="A47" s="139">
        <v>48</v>
      </c>
      <c r="B47" s="85">
        <v>422</v>
      </c>
      <c r="C47" s="96" t="s">
        <v>349</v>
      </c>
      <c r="D47" s="119">
        <v>22.015</v>
      </c>
      <c r="E47" s="120">
        <v>40</v>
      </c>
      <c r="F47" s="125">
        <v>1.348</v>
      </c>
      <c r="G47" s="155">
        <v>6.1230978878037705</v>
      </c>
      <c r="H47" s="125">
        <v>1.5</v>
      </c>
      <c r="I47" s="104">
        <v>1</v>
      </c>
      <c r="J47" s="126" t="s">
        <v>324</v>
      </c>
    </row>
    <row r="48" spans="1:10" s="85" customFormat="1" ht="12">
      <c r="A48" s="139">
        <v>49</v>
      </c>
      <c r="B48" s="85">
        <v>441</v>
      </c>
      <c r="C48" s="96" t="s">
        <v>350</v>
      </c>
      <c r="D48" s="119">
        <v>8.58</v>
      </c>
      <c r="E48" s="120">
        <v>196</v>
      </c>
      <c r="F48" s="121">
        <v>3.732</v>
      </c>
      <c r="G48" s="155">
        <v>43.4965034965035</v>
      </c>
      <c r="H48" s="125">
        <v>2</v>
      </c>
      <c r="I48" s="104">
        <v>2</v>
      </c>
      <c r="J48" s="126" t="s">
        <v>324</v>
      </c>
    </row>
    <row r="49" spans="1:10" s="85" customFormat="1" ht="12">
      <c r="A49" s="139">
        <v>52</v>
      </c>
      <c r="B49" s="85">
        <v>444</v>
      </c>
      <c r="C49" s="96" t="s">
        <v>351</v>
      </c>
      <c r="D49" s="119">
        <v>20.341</v>
      </c>
      <c r="E49" s="120">
        <v>85</v>
      </c>
      <c r="F49" s="121">
        <v>3.66</v>
      </c>
      <c r="G49" s="155">
        <v>17.993215672779115</v>
      </c>
      <c r="H49" s="125">
        <v>2</v>
      </c>
      <c r="I49" s="104">
        <v>1</v>
      </c>
      <c r="J49" s="126" t="s">
        <v>324</v>
      </c>
    </row>
    <row r="50" spans="1:10" s="85" customFormat="1" ht="12">
      <c r="A50" s="139">
        <v>53</v>
      </c>
      <c r="B50" s="85">
        <v>445</v>
      </c>
      <c r="C50" s="96" t="s">
        <v>297</v>
      </c>
      <c r="D50" s="119">
        <v>5.408</v>
      </c>
      <c r="E50" s="120">
        <v>129</v>
      </c>
      <c r="F50" s="121">
        <v>3.356</v>
      </c>
      <c r="G50" s="155">
        <v>62.056213017751475</v>
      </c>
      <c r="H50" s="125">
        <v>1.62</v>
      </c>
      <c r="I50" s="104">
        <v>1</v>
      </c>
      <c r="J50" s="126" t="s">
        <v>324</v>
      </c>
    </row>
    <row r="51" spans="1:10" s="85" customFormat="1" ht="12">
      <c r="A51" s="139">
        <v>59</v>
      </c>
      <c r="B51" s="85">
        <v>461</v>
      </c>
      <c r="C51" s="96" t="s">
        <v>352</v>
      </c>
      <c r="D51" s="119">
        <v>17.188</v>
      </c>
      <c r="E51" s="120">
        <v>729.3</v>
      </c>
      <c r="F51" s="121">
        <v>7.041</v>
      </c>
      <c r="G51" s="155">
        <v>40.96462648359321</v>
      </c>
      <c r="H51" s="127" t="s">
        <v>324</v>
      </c>
      <c r="I51" s="126" t="s">
        <v>324</v>
      </c>
      <c r="J51" s="104">
        <v>1</v>
      </c>
    </row>
    <row r="52" spans="1:10" s="85" customFormat="1" ht="12">
      <c r="A52" s="139">
        <v>60</v>
      </c>
      <c r="B52" s="85">
        <v>462</v>
      </c>
      <c r="C52" s="96" t="s">
        <v>298</v>
      </c>
      <c r="D52" s="119">
        <v>12.945</v>
      </c>
      <c r="E52" s="120">
        <v>345</v>
      </c>
      <c r="F52" s="121">
        <v>9.3</v>
      </c>
      <c r="G52" s="155">
        <v>71.84241019698726</v>
      </c>
      <c r="H52" s="127" t="s">
        <v>324</v>
      </c>
      <c r="I52" s="126" t="s">
        <v>324</v>
      </c>
      <c r="J52" s="104">
        <v>1</v>
      </c>
    </row>
    <row r="53" spans="1:10" s="85" customFormat="1" ht="12">
      <c r="A53" s="139">
        <v>61</v>
      </c>
      <c r="B53" s="85">
        <v>463</v>
      </c>
      <c r="C53" s="96" t="s">
        <v>353</v>
      </c>
      <c r="D53" s="119">
        <v>12.325</v>
      </c>
      <c r="E53" s="120">
        <v>344</v>
      </c>
      <c r="F53" s="125">
        <v>9.887</v>
      </c>
      <c r="G53" s="155">
        <v>80.21906693711969</v>
      </c>
      <c r="H53" s="125">
        <v>0.8</v>
      </c>
      <c r="I53" s="104">
        <v>1</v>
      </c>
      <c r="J53" s="104">
        <v>1</v>
      </c>
    </row>
    <row r="54" spans="1:10" s="85" customFormat="1" ht="12">
      <c r="A54" s="139">
        <v>62</v>
      </c>
      <c r="B54" s="85">
        <v>464</v>
      </c>
      <c r="C54" s="96" t="s">
        <v>354</v>
      </c>
      <c r="D54" s="119">
        <v>32.652</v>
      </c>
      <c r="E54" s="120">
        <v>441.9</v>
      </c>
      <c r="F54" s="121">
        <v>20.457</v>
      </c>
      <c r="G54" s="155">
        <v>62.651598676957</v>
      </c>
      <c r="H54" s="127" t="s">
        <v>324</v>
      </c>
      <c r="I54" s="126" t="s">
        <v>324</v>
      </c>
      <c r="J54" s="104">
        <v>1</v>
      </c>
    </row>
    <row r="55" spans="1:10" s="85" customFormat="1" ht="12">
      <c r="A55" s="139">
        <v>63</v>
      </c>
      <c r="B55" s="85">
        <v>481</v>
      </c>
      <c r="C55" s="96" t="s">
        <v>355</v>
      </c>
      <c r="D55" s="119">
        <v>18.834</v>
      </c>
      <c r="E55" s="120">
        <v>420</v>
      </c>
      <c r="F55" s="121">
        <v>4.786</v>
      </c>
      <c r="G55" s="155">
        <v>25.41148985876606</v>
      </c>
      <c r="H55" s="125">
        <v>2.24</v>
      </c>
      <c r="I55" s="104">
        <v>1</v>
      </c>
      <c r="J55" s="126" t="s">
        <v>324</v>
      </c>
    </row>
    <row r="56" spans="1:10" s="85" customFormat="1" ht="12">
      <c r="A56" s="139">
        <v>65</v>
      </c>
      <c r="B56" s="85">
        <v>502</v>
      </c>
      <c r="C56" s="96" t="s">
        <v>356</v>
      </c>
      <c r="D56" s="119">
        <v>5.876</v>
      </c>
      <c r="E56" s="120">
        <v>29</v>
      </c>
      <c r="F56" s="121">
        <v>0.93</v>
      </c>
      <c r="G56" s="155">
        <v>15.827093260721577</v>
      </c>
      <c r="H56" s="125">
        <v>0.61</v>
      </c>
      <c r="I56" s="104">
        <v>1</v>
      </c>
      <c r="J56" s="126" t="s">
        <v>324</v>
      </c>
    </row>
    <row r="57" spans="1:10" s="85" customFormat="1" ht="12">
      <c r="A57" s="139">
        <v>66</v>
      </c>
      <c r="B57" s="85">
        <v>503</v>
      </c>
      <c r="C57" s="96" t="s">
        <v>357</v>
      </c>
      <c r="D57" s="119">
        <v>4.646</v>
      </c>
      <c r="E57" s="120">
        <v>80.1</v>
      </c>
      <c r="F57" s="125">
        <v>1.811</v>
      </c>
      <c r="G57" s="155">
        <v>38.97976754197159</v>
      </c>
      <c r="H57" s="125">
        <v>0.33</v>
      </c>
      <c r="I57" s="120">
        <v>1</v>
      </c>
      <c r="J57" s="126" t="s">
        <v>324</v>
      </c>
    </row>
    <row r="58" spans="1:10" s="85" customFormat="1" ht="12">
      <c r="A58" s="139">
        <v>67</v>
      </c>
      <c r="B58" s="85">
        <v>504</v>
      </c>
      <c r="C58" s="96" t="s">
        <v>299</v>
      </c>
      <c r="D58" s="119">
        <v>3.482</v>
      </c>
      <c r="E58" s="120">
        <v>205</v>
      </c>
      <c r="F58" s="125">
        <v>2.955</v>
      </c>
      <c r="G58" s="155">
        <v>84.86502010338886</v>
      </c>
      <c r="H58" s="125">
        <v>1.7</v>
      </c>
      <c r="I58" s="104">
        <v>1</v>
      </c>
      <c r="J58" s="126" t="s">
        <v>324</v>
      </c>
    </row>
    <row r="59" spans="1:10" s="85" customFormat="1" ht="12">
      <c r="A59" s="139">
        <v>68</v>
      </c>
      <c r="B59" s="85">
        <v>521</v>
      </c>
      <c r="C59" s="96" t="s">
        <v>358</v>
      </c>
      <c r="D59" s="119">
        <v>26.882</v>
      </c>
      <c r="E59" s="120">
        <v>330</v>
      </c>
      <c r="F59" s="125">
        <v>9.054</v>
      </c>
      <c r="G59" s="155">
        <v>33.68052972249089</v>
      </c>
      <c r="H59" s="127" t="s">
        <v>324</v>
      </c>
      <c r="I59" s="126" t="s">
        <v>324</v>
      </c>
      <c r="J59" s="104">
        <v>1</v>
      </c>
    </row>
    <row r="60" spans="1:10" s="85" customFormat="1" ht="12">
      <c r="A60" s="139">
        <v>70</v>
      </c>
      <c r="B60" s="85">
        <v>523</v>
      </c>
      <c r="C60" s="96" t="s">
        <v>359</v>
      </c>
      <c r="D60" s="119">
        <v>11.175</v>
      </c>
      <c r="E60" s="120">
        <v>208.4</v>
      </c>
      <c r="F60" s="125">
        <v>3.926</v>
      </c>
      <c r="G60" s="155">
        <v>35.131991051454136</v>
      </c>
      <c r="H60" s="125">
        <v>6.66</v>
      </c>
      <c r="I60" s="120">
        <v>2</v>
      </c>
      <c r="J60" s="126" t="s">
        <v>324</v>
      </c>
    </row>
    <row r="61" spans="1:10" s="85" customFormat="1" ht="12">
      <c r="A61" s="139">
        <v>71</v>
      </c>
      <c r="B61" s="85">
        <v>524</v>
      </c>
      <c r="C61" s="96" t="s">
        <v>360</v>
      </c>
      <c r="D61" s="119">
        <v>5.059</v>
      </c>
      <c r="E61" s="120">
        <v>139</v>
      </c>
      <c r="F61" s="125">
        <v>3.302</v>
      </c>
      <c r="G61" s="155">
        <v>65.2698161692034</v>
      </c>
      <c r="H61" s="125">
        <v>2.473</v>
      </c>
      <c r="I61" s="104">
        <v>5</v>
      </c>
      <c r="J61" s="126" t="s">
        <v>324</v>
      </c>
    </row>
    <row r="62" spans="1:10" s="85" customFormat="1" ht="12">
      <c r="A62" s="139">
        <v>72</v>
      </c>
      <c r="B62" s="85">
        <v>525</v>
      </c>
      <c r="C62" s="96" t="s">
        <v>361</v>
      </c>
      <c r="D62" s="119">
        <v>4.234</v>
      </c>
      <c r="E62" s="120">
        <v>90.7</v>
      </c>
      <c r="F62" s="125">
        <v>1.537</v>
      </c>
      <c r="G62" s="155">
        <v>36.3013698630137</v>
      </c>
      <c r="H62" s="125">
        <v>1.96</v>
      </c>
      <c r="I62" s="120">
        <v>2</v>
      </c>
      <c r="J62" s="126" t="s">
        <v>324</v>
      </c>
    </row>
    <row r="63" spans="1:10" s="85" customFormat="1" ht="12">
      <c r="A63" s="139">
        <v>77</v>
      </c>
      <c r="B63" s="85">
        <v>542</v>
      </c>
      <c r="C63" s="96" t="s">
        <v>362</v>
      </c>
      <c r="D63" s="119">
        <v>6.024</v>
      </c>
      <c r="E63" s="120">
        <v>90</v>
      </c>
      <c r="F63" s="125">
        <v>2.9</v>
      </c>
      <c r="G63" s="155">
        <v>48.14077025232403</v>
      </c>
      <c r="H63" s="125">
        <v>2.65</v>
      </c>
      <c r="I63" s="120">
        <v>1</v>
      </c>
      <c r="J63" s="126" t="s">
        <v>324</v>
      </c>
    </row>
    <row r="64" spans="1:10" s="85" customFormat="1" ht="12">
      <c r="A64" s="139">
        <v>78</v>
      </c>
      <c r="B64" s="85">
        <v>543</v>
      </c>
      <c r="C64" s="96" t="s">
        <v>363</v>
      </c>
      <c r="D64" s="119">
        <v>14.363</v>
      </c>
      <c r="E64" s="120">
        <v>65</v>
      </c>
      <c r="F64" s="125">
        <v>2.539</v>
      </c>
      <c r="G64" s="155">
        <v>17.677365452899814</v>
      </c>
      <c r="H64" s="125">
        <v>2.1</v>
      </c>
      <c r="I64" s="120">
        <v>2</v>
      </c>
      <c r="J64" s="126" t="s">
        <v>324</v>
      </c>
    </row>
    <row r="65" spans="1:10" s="85" customFormat="1" ht="12">
      <c r="A65" s="139">
        <v>79</v>
      </c>
      <c r="B65" s="85">
        <v>544</v>
      </c>
      <c r="C65" s="96" t="s">
        <v>364</v>
      </c>
      <c r="D65" s="119">
        <v>18.878</v>
      </c>
      <c r="E65" s="120">
        <v>403</v>
      </c>
      <c r="F65" s="125">
        <v>6.965</v>
      </c>
      <c r="G65" s="155">
        <v>36.89479817777307</v>
      </c>
      <c r="H65" s="125">
        <v>7.175</v>
      </c>
      <c r="I65" s="120">
        <v>4</v>
      </c>
      <c r="J65" s="126" t="s">
        <v>324</v>
      </c>
    </row>
    <row r="66" spans="1:10" s="85" customFormat="1" ht="12">
      <c r="A66" s="139">
        <v>80</v>
      </c>
      <c r="B66" s="85">
        <v>561</v>
      </c>
      <c r="C66" s="96" t="s">
        <v>365</v>
      </c>
      <c r="D66" s="119">
        <v>11.533</v>
      </c>
      <c r="E66" s="120">
        <v>190</v>
      </c>
      <c r="F66" s="125">
        <v>4.229</v>
      </c>
      <c r="G66" s="155">
        <v>36.66868984652736</v>
      </c>
      <c r="H66" s="125">
        <v>2.5</v>
      </c>
      <c r="I66" s="104">
        <v>1</v>
      </c>
      <c r="J66" s="126" t="s">
        <v>324</v>
      </c>
    </row>
    <row r="67" spans="1:10" s="85" customFormat="1" ht="12">
      <c r="A67" s="139">
        <v>81</v>
      </c>
      <c r="B67" s="85">
        <v>562</v>
      </c>
      <c r="C67" s="96" t="s">
        <v>366</v>
      </c>
      <c r="D67" s="119">
        <v>5.952</v>
      </c>
      <c r="E67" s="120">
        <v>97</v>
      </c>
      <c r="F67" s="125">
        <v>2.238</v>
      </c>
      <c r="G67" s="155">
        <v>37.600806451612904</v>
      </c>
      <c r="H67" s="125">
        <v>1.31</v>
      </c>
      <c r="I67" s="120">
        <v>1</v>
      </c>
      <c r="J67" s="126" t="s">
        <v>324</v>
      </c>
    </row>
    <row r="68" spans="1:10" s="85" customFormat="1" ht="12">
      <c r="A68" s="139">
        <v>82</v>
      </c>
      <c r="B68" s="85">
        <v>581</v>
      </c>
      <c r="C68" s="96" t="s">
        <v>367</v>
      </c>
      <c r="D68" s="119">
        <v>6.882</v>
      </c>
      <c r="E68" s="120">
        <v>183.4</v>
      </c>
      <c r="F68" s="125">
        <v>3.94</v>
      </c>
      <c r="G68" s="155">
        <v>57.25079918628306</v>
      </c>
      <c r="H68" s="125">
        <v>4.191</v>
      </c>
      <c r="I68" s="104">
        <v>3</v>
      </c>
      <c r="J68" s="126" t="s">
        <v>324</v>
      </c>
    </row>
    <row r="69" spans="1:10" s="85" customFormat="1" ht="12">
      <c r="A69" s="139">
        <v>83</v>
      </c>
      <c r="B69" s="85">
        <v>582</v>
      </c>
      <c r="C69" s="96" t="s">
        <v>368</v>
      </c>
      <c r="D69" s="119">
        <v>11.618</v>
      </c>
      <c r="E69" s="120">
        <v>159</v>
      </c>
      <c r="F69" s="125">
        <v>4.739</v>
      </c>
      <c r="G69" s="155">
        <v>40.79015321053537</v>
      </c>
      <c r="H69" s="125">
        <v>2.85</v>
      </c>
      <c r="I69" s="104">
        <v>2</v>
      </c>
      <c r="J69" s="126" t="s">
        <v>324</v>
      </c>
    </row>
    <row r="70" spans="1:10" s="85" customFormat="1" ht="12">
      <c r="A70" s="139">
        <v>86</v>
      </c>
      <c r="B70" s="85">
        <v>601</v>
      </c>
      <c r="C70" s="96" t="s">
        <v>369</v>
      </c>
      <c r="D70" s="119">
        <v>12.005</v>
      </c>
      <c r="E70" s="120">
        <v>282</v>
      </c>
      <c r="F70" s="125">
        <v>6.508</v>
      </c>
      <c r="G70" s="155">
        <v>54.210745522698865</v>
      </c>
      <c r="H70" s="125">
        <v>4.6</v>
      </c>
      <c r="I70" s="104">
        <v>2</v>
      </c>
      <c r="J70" s="126" t="s">
        <v>324</v>
      </c>
    </row>
    <row r="71" spans="1:10" s="85" customFormat="1" ht="12">
      <c r="A71" s="139">
        <v>87</v>
      </c>
      <c r="B71" s="85">
        <v>602</v>
      </c>
      <c r="C71" s="96" t="s">
        <v>370</v>
      </c>
      <c r="D71" s="119">
        <v>8.985</v>
      </c>
      <c r="E71" s="120">
        <v>94</v>
      </c>
      <c r="F71" s="121">
        <v>2.993</v>
      </c>
      <c r="G71" s="155">
        <v>33.31107401224263</v>
      </c>
      <c r="H71" s="125">
        <v>2.02</v>
      </c>
      <c r="I71" s="104">
        <v>1</v>
      </c>
      <c r="J71" s="126" t="s">
        <v>324</v>
      </c>
    </row>
    <row r="72" spans="1:10" s="85" customFormat="1" ht="12">
      <c r="A72" s="139">
        <v>88</v>
      </c>
      <c r="B72" s="85">
        <v>603</v>
      </c>
      <c r="C72" s="96" t="s">
        <v>371</v>
      </c>
      <c r="D72" s="119">
        <v>4.932</v>
      </c>
      <c r="E72" s="120">
        <v>131</v>
      </c>
      <c r="F72" s="121">
        <v>2.418</v>
      </c>
      <c r="G72" s="155">
        <v>49.02676399026764</v>
      </c>
      <c r="H72" s="125">
        <v>1.385</v>
      </c>
      <c r="I72" s="120">
        <v>2</v>
      </c>
      <c r="J72" s="126" t="s">
        <v>324</v>
      </c>
    </row>
    <row r="73" spans="1:10" s="85" customFormat="1" ht="12">
      <c r="A73" s="139">
        <v>89</v>
      </c>
      <c r="B73" s="85">
        <v>604</v>
      </c>
      <c r="C73" s="96" t="s">
        <v>372</v>
      </c>
      <c r="D73" s="119">
        <v>4.753</v>
      </c>
      <c r="E73" s="120">
        <v>107</v>
      </c>
      <c r="F73" s="121">
        <v>1.942</v>
      </c>
      <c r="G73" s="155">
        <v>40.8584052177572</v>
      </c>
      <c r="H73" s="125">
        <v>2.45</v>
      </c>
      <c r="I73" s="120">
        <v>3</v>
      </c>
      <c r="J73" s="126" t="s">
        <v>324</v>
      </c>
    </row>
    <row r="74" spans="1:10" s="85" customFormat="1" ht="12">
      <c r="A74" s="139">
        <v>90</v>
      </c>
      <c r="B74" s="85">
        <v>621</v>
      </c>
      <c r="C74" s="96" t="s">
        <v>373</v>
      </c>
      <c r="D74" s="119">
        <v>5.072</v>
      </c>
      <c r="E74" s="120">
        <v>95.7</v>
      </c>
      <c r="F74" s="121">
        <v>3.835</v>
      </c>
      <c r="G74" s="155">
        <v>75.61119873817034</v>
      </c>
      <c r="H74" s="125">
        <v>2.6</v>
      </c>
      <c r="I74" s="120">
        <v>1</v>
      </c>
      <c r="J74" s="126" t="s">
        <v>324</v>
      </c>
    </row>
    <row r="75" spans="1:10" s="85" customFormat="1" ht="12">
      <c r="A75" s="139">
        <v>91</v>
      </c>
      <c r="B75" s="85">
        <v>622</v>
      </c>
      <c r="C75" s="96" t="s">
        <v>300</v>
      </c>
      <c r="D75" s="119">
        <v>17.429</v>
      </c>
      <c r="E75" s="120">
        <v>317</v>
      </c>
      <c r="F75" s="121">
        <v>6.866</v>
      </c>
      <c r="G75" s="155">
        <v>39.39411325951001</v>
      </c>
      <c r="H75" s="125">
        <v>5.2</v>
      </c>
      <c r="I75" s="120">
        <v>3</v>
      </c>
      <c r="J75" s="126" t="s">
        <v>324</v>
      </c>
    </row>
    <row r="76" spans="1:10" s="85" customFormat="1" ht="12">
      <c r="A76" s="139">
        <v>92</v>
      </c>
      <c r="B76" s="85">
        <v>623</v>
      </c>
      <c r="C76" s="96" t="s">
        <v>374</v>
      </c>
      <c r="D76" s="119">
        <v>6.569</v>
      </c>
      <c r="E76" s="120">
        <v>59</v>
      </c>
      <c r="F76" s="121">
        <v>1.682</v>
      </c>
      <c r="G76" s="155">
        <v>25.605114933779877</v>
      </c>
      <c r="H76" s="125">
        <v>0.93</v>
      </c>
      <c r="I76" s="120">
        <v>1</v>
      </c>
      <c r="J76" s="126" t="s">
        <v>324</v>
      </c>
    </row>
    <row r="77" spans="1:10" s="85" customFormat="1" ht="12">
      <c r="A77" s="139">
        <v>93</v>
      </c>
      <c r="B77" s="85">
        <v>624</v>
      </c>
      <c r="C77" s="96" t="s">
        <v>375</v>
      </c>
      <c r="D77" s="119">
        <v>7.354</v>
      </c>
      <c r="E77" s="120">
        <v>102</v>
      </c>
      <c r="F77" s="121">
        <v>2.7</v>
      </c>
      <c r="G77" s="155">
        <v>36.71471308131629</v>
      </c>
      <c r="H77" s="125">
        <v>1.4</v>
      </c>
      <c r="I77" s="120">
        <v>1</v>
      </c>
      <c r="J77" s="126" t="s">
        <v>324</v>
      </c>
    </row>
    <row r="78" spans="1:10" s="85" customFormat="1" ht="12">
      <c r="A78" s="139">
        <v>97</v>
      </c>
      <c r="B78" s="85">
        <v>641</v>
      </c>
      <c r="C78" s="96" t="s">
        <v>376</v>
      </c>
      <c r="D78" s="119">
        <v>10.056</v>
      </c>
      <c r="E78" s="120">
        <v>337</v>
      </c>
      <c r="F78" s="121">
        <v>8.104</v>
      </c>
      <c r="G78" s="155">
        <v>80.58870326173428</v>
      </c>
      <c r="H78" s="125">
        <v>3.9</v>
      </c>
      <c r="I78" s="120">
        <v>1</v>
      </c>
      <c r="J78" s="126" t="s">
        <v>324</v>
      </c>
    </row>
    <row r="79" spans="1:10" s="85" customFormat="1" ht="12">
      <c r="A79" s="139">
        <v>98</v>
      </c>
      <c r="B79" s="85">
        <v>642</v>
      </c>
      <c r="C79" s="96" t="s">
        <v>377</v>
      </c>
      <c r="D79" s="119">
        <v>19.461</v>
      </c>
      <c r="E79" s="120">
        <v>638</v>
      </c>
      <c r="F79" s="121">
        <v>10.337</v>
      </c>
      <c r="G79" s="155">
        <v>53.116489389034484</v>
      </c>
      <c r="H79" s="125">
        <v>9.004</v>
      </c>
      <c r="I79" s="120">
        <v>3</v>
      </c>
      <c r="J79" s="126" t="s">
        <v>324</v>
      </c>
    </row>
    <row r="80" spans="1:10" s="85" customFormat="1" ht="12">
      <c r="A80" s="139">
        <v>100</v>
      </c>
      <c r="B80" s="85">
        <v>644</v>
      </c>
      <c r="C80" s="96" t="s">
        <v>378</v>
      </c>
      <c r="D80" s="119">
        <v>12.768</v>
      </c>
      <c r="E80" s="120">
        <v>153</v>
      </c>
      <c r="F80" s="121">
        <v>2.405</v>
      </c>
      <c r="G80" s="155">
        <v>18.83615288220551</v>
      </c>
      <c r="H80" s="125">
        <v>1.5</v>
      </c>
      <c r="I80" s="120">
        <v>1</v>
      </c>
      <c r="J80" s="126" t="s">
        <v>324</v>
      </c>
    </row>
    <row r="81" spans="1:10" s="85" customFormat="1" ht="12">
      <c r="A81" s="139">
        <v>101</v>
      </c>
      <c r="B81" s="85">
        <v>645</v>
      </c>
      <c r="C81" s="96" t="s">
        <v>379</v>
      </c>
      <c r="D81" s="119">
        <v>13.965</v>
      </c>
      <c r="E81" s="120">
        <v>157</v>
      </c>
      <c r="F81" s="121">
        <v>3.925</v>
      </c>
      <c r="G81" s="155">
        <v>28.105979233798784</v>
      </c>
      <c r="H81" s="125">
        <v>2.12</v>
      </c>
      <c r="I81" s="120">
        <v>2</v>
      </c>
      <c r="J81" s="126" t="s">
        <v>324</v>
      </c>
    </row>
    <row r="82" spans="1:10" s="85" customFormat="1" ht="12">
      <c r="A82" s="139">
        <v>102</v>
      </c>
      <c r="B82" s="85">
        <v>646</v>
      </c>
      <c r="C82" s="96" t="s">
        <v>380</v>
      </c>
      <c r="D82" s="119">
        <v>10.566</v>
      </c>
      <c r="E82" s="120">
        <v>190</v>
      </c>
      <c r="F82" s="121">
        <v>3.971</v>
      </c>
      <c r="G82" s="155">
        <v>37.582812795759985</v>
      </c>
      <c r="H82" s="125">
        <v>2.48</v>
      </c>
      <c r="I82" s="104">
        <v>2</v>
      </c>
      <c r="J82" s="126" t="s">
        <v>324</v>
      </c>
    </row>
    <row r="83" spans="1:10" s="85" customFormat="1" ht="12">
      <c r="A83" s="139">
        <v>106</v>
      </c>
      <c r="B83" s="85">
        <v>682</v>
      </c>
      <c r="C83" s="96" t="s">
        <v>381</v>
      </c>
      <c r="D83" s="119">
        <v>7.093</v>
      </c>
      <c r="E83" s="120">
        <v>291.7</v>
      </c>
      <c r="F83" s="125">
        <v>4.764</v>
      </c>
      <c r="G83" s="155">
        <v>67.16481037642747</v>
      </c>
      <c r="H83" s="125">
        <v>7.7</v>
      </c>
      <c r="I83" s="104">
        <v>1</v>
      </c>
      <c r="J83" s="126" t="s">
        <v>324</v>
      </c>
    </row>
    <row r="84" spans="1:10" s="85" customFormat="1" ht="12">
      <c r="A84" s="139">
        <v>110</v>
      </c>
      <c r="B84" s="85">
        <v>685</v>
      </c>
      <c r="C84" s="96" t="s">
        <v>382</v>
      </c>
      <c r="D84" s="119">
        <v>11.471</v>
      </c>
      <c r="E84" s="128">
        <v>58</v>
      </c>
      <c r="F84" s="122">
        <v>1.48</v>
      </c>
      <c r="G84" s="155">
        <v>12.9021009502223</v>
      </c>
      <c r="H84" s="129">
        <v>0.864</v>
      </c>
      <c r="I84" s="130">
        <v>1</v>
      </c>
      <c r="J84" s="131" t="s">
        <v>324</v>
      </c>
    </row>
    <row r="85" spans="1:10" s="85" customFormat="1" ht="12">
      <c r="A85" s="139">
        <v>111</v>
      </c>
      <c r="B85" s="85">
        <v>686</v>
      </c>
      <c r="C85" s="132" t="s">
        <v>383</v>
      </c>
      <c r="D85" s="133">
        <v>8.745</v>
      </c>
      <c r="E85" s="134">
        <v>164</v>
      </c>
      <c r="F85" s="133">
        <v>5.427</v>
      </c>
      <c r="G85" s="157">
        <v>62.05831903945111</v>
      </c>
      <c r="H85" s="135" t="s">
        <v>324</v>
      </c>
      <c r="I85" s="136" t="s">
        <v>324</v>
      </c>
      <c r="J85" s="136" t="s">
        <v>324</v>
      </c>
    </row>
    <row r="86" spans="1:10" s="85" customFormat="1" ht="12">
      <c r="A86" s="139"/>
      <c r="C86" s="137" t="s">
        <v>384</v>
      </c>
      <c r="D86" s="122"/>
      <c r="E86" s="128"/>
      <c r="F86" s="122"/>
      <c r="G86" s="155"/>
      <c r="H86" s="122"/>
      <c r="I86" s="128"/>
      <c r="J86" s="128"/>
    </row>
    <row r="87" spans="1:10" s="85" customFormat="1" ht="10.5">
      <c r="A87" s="139"/>
      <c r="C87" s="94" t="s">
        <v>385</v>
      </c>
      <c r="D87" s="121"/>
      <c r="E87" s="120"/>
      <c r="F87" s="121"/>
      <c r="G87" s="121"/>
      <c r="H87" s="121"/>
      <c r="I87" s="120"/>
      <c r="J87" s="120"/>
    </row>
    <row r="88" spans="1:10" s="85" customFormat="1" ht="10.5">
      <c r="A88" s="139"/>
      <c r="C88" s="94" t="s">
        <v>386</v>
      </c>
      <c r="D88" s="121"/>
      <c r="E88" s="120"/>
      <c r="F88" s="121"/>
      <c r="G88" s="121"/>
      <c r="H88" s="121"/>
      <c r="I88" s="120"/>
      <c r="J88" s="120"/>
    </row>
  </sheetData>
  <printOptions/>
  <pageMargins left="0.5" right="0.36" top="0.69" bottom="0.38" header="0.5" footer="0.26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6"/>
  <sheetViews>
    <sheetView zoomScaleSheetLayoutView="75" workbookViewId="0" topLeftCell="A42">
      <selection activeCell="A67" sqref="A67"/>
    </sheetView>
  </sheetViews>
  <sheetFormatPr defaultColWidth="9.00390625" defaultRowHeight="12.75"/>
  <cols>
    <col min="1" max="1" width="14.00390625" style="1" customWidth="1"/>
    <col min="2" max="5" width="8.875" style="108" customWidth="1"/>
    <col min="6" max="6" width="18.50390625" style="1" customWidth="1"/>
    <col min="7" max="7" width="19.00390625" style="1" customWidth="1"/>
    <col min="8" max="8" width="13.50390625" style="1" customWidth="1"/>
    <col min="9" max="16384" width="8.875" style="1" customWidth="1"/>
  </cols>
  <sheetData>
    <row r="1" ht="14.25">
      <c r="A1" s="74" t="s">
        <v>301</v>
      </c>
    </row>
    <row r="2" ht="11.25" thickBot="1">
      <c r="A2" s="6" t="s">
        <v>387</v>
      </c>
    </row>
    <row r="3" spans="1:8" ht="10.5">
      <c r="A3" s="78" t="s">
        <v>1</v>
      </c>
      <c r="B3" s="112" t="s">
        <v>388</v>
      </c>
      <c r="C3" s="111"/>
      <c r="D3" s="112" t="s">
        <v>306</v>
      </c>
      <c r="E3" s="111"/>
      <c r="F3" s="158" t="s">
        <v>389</v>
      </c>
      <c r="G3" s="159"/>
      <c r="H3" s="160" t="s">
        <v>390</v>
      </c>
    </row>
    <row r="4" spans="1:8" ht="10.5">
      <c r="A4" s="3"/>
      <c r="B4" s="118" t="s">
        <v>310</v>
      </c>
      <c r="C4" s="118" t="s">
        <v>391</v>
      </c>
      <c r="D4" s="118" t="s">
        <v>310</v>
      </c>
      <c r="E4" s="118" t="s">
        <v>391</v>
      </c>
      <c r="F4" s="11" t="s">
        <v>392</v>
      </c>
      <c r="G4" s="11" t="s">
        <v>393</v>
      </c>
      <c r="H4" s="4"/>
    </row>
    <row r="5" spans="1:8" ht="10.5">
      <c r="A5" s="6" t="s">
        <v>394</v>
      </c>
      <c r="B5" s="114">
        <v>6637.1</v>
      </c>
      <c r="C5" s="108">
        <v>624.5</v>
      </c>
      <c r="D5" s="108">
        <v>4067.7</v>
      </c>
      <c r="E5" s="108">
        <v>329.2</v>
      </c>
      <c r="F5" s="1">
        <v>439.5</v>
      </c>
      <c r="G5" s="1">
        <v>182.4</v>
      </c>
      <c r="H5" s="1" t="s">
        <v>395</v>
      </c>
    </row>
    <row r="6" spans="2:8" ht="10.5">
      <c r="B6" s="114"/>
      <c r="H6" s="1" t="s">
        <v>396</v>
      </c>
    </row>
    <row r="7" spans="1:7" ht="10.5">
      <c r="A7" s="1" t="s">
        <v>336</v>
      </c>
      <c r="B7" s="114">
        <v>2749.8</v>
      </c>
      <c r="C7" s="108">
        <v>243.3</v>
      </c>
      <c r="D7" s="108">
        <v>1664.3</v>
      </c>
      <c r="E7" s="108">
        <v>152.2</v>
      </c>
      <c r="F7" s="95" t="s">
        <v>397</v>
      </c>
      <c r="G7" s="95" t="s">
        <v>397</v>
      </c>
    </row>
    <row r="8" spans="1:7" ht="10.5">
      <c r="A8" s="1" t="s">
        <v>294</v>
      </c>
      <c r="B8" s="114">
        <v>1665.3</v>
      </c>
      <c r="C8" s="108">
        <v>88.5</v>
      </c>
      <c r="D8" s="108">
        <v>671.7</v>
      </c>
      <c r="E8" s="108">
        <v>28.2</v>
      </c>
      <c r="F8" s="95" t="s">
        <v>397</v>
      </c>
      <c r="G8" s="95" t="s">
        <v>397</v>
      </c>
    </row>
    <row r="9" spans="1:7" ht="10.5">
      <c r="A9" s="1" t="s">
        <v>327</v>
      </c>
      <c r="B9" s="114">
        <v>1491.3</v>
      </c>
      <c r="C9" s="108">
        <v>198.8</v>
      </c>
      <c r="D9" s="108">
        <v>1278.8</v>
      </c>
      <c r="E9" s="108">
        <v>111.4</v>
      </c>
      <c r="F9" s="95" t="s">
        <v>397</v>
      </c>
      <c r="G9" s="95" t="s">
        <v>397</v>
      </c>
    </row>
    <row r="10" spans="1:8" ht="10.5">
      <c r="A10" s="3" t="s">
        <v>333</v>
      </c>
      <c r="B10" s="116">
        <v>730.7</v>
      </c>
      <c r="C10" s="161">
        <v>93.9</v>
      </c>
      <c r="D10" s="161">
        <v>452.9</v>
      </c>
      <c r="E10" s="161">
        <v>37.4</v>
      </c>
      <c r="F10" s="162" t="s">
        <v>397</v>
      </c>
      <c r="G10" s="162" t="s">
        <v>397</v>
      </c>
      <c r="H10" s="3"/>
    </row>
    <row r="11" spans="1:8" ht="10.5">
      <c r="A11" s="8"/>
      <c r="B11" s="163"/>
      <c r="C11" s="163"/>
      <c r="D11" s="163"/>
      <c r="E11" s="163"/>
      <c r="F11" s="8"/>
      <c r="G11" s="8"/>
      <c r="H11" s="8"/>
    </row>
    <row r="12" ht="11.25" thickBot="1">
      <c r="A12" s="6" t="s">
        <v>398</v>
      </c>
    </row>
    <row r="13" spans="1:8" ht="10.5">
      <c r="A13" s="78" t="s">
        <v>1</v>
      </c>
      <c r="B13" s="112" t="s">
        <v>388</v>
      </c>
      <c r="C13" s="111"/>
      <c r="D13" s="112" t="s">
        <v>306</v>
      </c>
      <c r="E13" s="111"/>
      <c r="F13" s="158" t="s">
        <v>399</v>
      </c>
      <c r="G13" s="159"/>
      <c r="H13" s="160" t="s">
        <v>390</v>
      </c>
    </row>
    <row r="14" spans="1:8" ht="10.5">
      <c r="A14" s="3"/>
      <c r="B14" s="118" t="s">
        <v>310</v>
      </c>
      <c r="C14" s="118" t="s">
        <v>391</v>
      </c>
      <c r="D14" s="118" t="s">
        <v>310</v>
      </c>
      <c r="E14" s="118" t="s">
        <v>391</v>
      </c>
      <c r="F14" s="11" t="s">
        <v>392</v>
      </c>
      <c r="G14" s="11" t="s">
        <v>393</v>
      </c>
      <c r="H14" s="4"/>
    </row>
    <row r="15" spans="1:8" ht="12">
      <c r="A15" s="6" t="s">
        <v>400</v>
      </c>
      <c r="B15" s="114">
        <v>6637</v>
      </c>
      <c r="C15" s="108">
        <v>735</v>
      </c>
      <c r="D15" s="108">
        <v>5717.8</v>
      </c>
      <c r="E15" s="108">
        <v>588.4</v>
      </c>
      <c r="F15" s="108">
        <v>465</v>
      </c>
      <c r="G15" s="108">
        <v>374</v>
      </c>
      <c r="H15" t="s">
        <v>401</v>
      </c>
    </row>
    <row r="16" spans="2:8" ht="10.5">
      <c r="B16" s="114"/>
      <c r="H16" s="1" t="s">
        <v>396</v>
      </c>
    </row>
    <row r="17" spans="1:7" ht="10.5">
      <c r="A17" s="1" t="s">
        <v>85</v>
      </c>
      <c r="B17" s="114">
        <v>1480.9</v>
      </c>
      <c r="C17" s="108">
        <v>107.6</v>
      </c>
      <c r="D17" s="108">
        <v>1102.7</v>
      </c>
      <c r="E17" s="108">
        <v>82.7</v>
      </c>
      <c r="F17" s="95" t="s">
        <v>397</v>
      </c>
      <c r="G17" s="95" t="s">
        <v>397</v>
      </c>
    </row>
    <row r="18" spans="1:7" ht="10.5">
      <c r="A18" s="1" t="s">
        <v>84</v>
      </c>
      <c r="B18" s="114">
        <v>2071.7</v>
      </c>
      <c r="C18" s="108">
        <v>308.8</v>
      </c>
      <c r="D18" s="108">
        <v>2026.5</v>
      </c>
      <c r="E18" s="108">
        <v>256.9</v>
      </c>
      <c r="F18" s="95" t="s">
        <v>397</v>
      </c>
      <c r="G18" s="95" t="s">
        <v>397</v>
      </c>
    </row>
    <row r="19" spans="1:7" ht="10.5">
      <c r="A19" s="1" t="s">
        <v>327</v>
      </c>
      <c r="B19" s="114">
        <v>792.6</v>
      </c>
      <c r="C19" s="108">
        <v>93</v>
      </c>
      <c r="D19" s="108">
        <v>734.2</v>
      </c>
      <c r="E19" s="108">
        <v>77.2</v>
      </c>
      <c r="F19" s="95" t="s">
        <v>397</v>
      </c>
      <c r="G19" s="95" t="s">
        <v>397</v>
      </c>
    </row>
    <row r="20" spans="1:8" ht="10.5">
      <c r="A20" s="3" t="s">
        <v>333</v>
      </c>
      <c r="B20" s="116">
        <v>2291.8</v>
      </c>
      <c r="C20" s="161">
        <v>225.6</v>
      </c>
      <c r="D20" s="161">
        <v>1854.4</v>
      </c>
      <c r="E20" s="161">
        <v>171.6</v>
      </c>
      <c r="F20" s="162" t="s">
        <v>397</v>
      </c>
      <c r="G20" s="162" t="s">
        <v>397</v>
      </c>
      <c r="H20" s="3"/>
    </row>
    <row r="21" spans="1:8" ht="10.5">
      <c r="A21" s="8"/>
      <c r="B21" s="163"/>
      <c r="C21" s="163"/>
      <c r="D21" s="163"/>
      <c r="E21" s="163"/>
      <c r="F21" s="8"/>
      <c r="G21" s="8"/>
      <c r="H21" s="8"/>
    </row>
    <row r="22" ht="11.25" thickBot="1">
      <c r="A22" s="6" t="s">
        <v>402</v>
      </c>
    </row>
    <row r="23" spans="1:8" ht="10.5">
      <c r="A23" s="78" t="s">
        <v>1</v>
      </c>
      <c r="B23" s="112" t="s">
        <v>388</v>
      </c>
      <c r="C23" s="111"/>
      <c r="D23" s="112" t="s">
        <v>306</v>
      </c>
      <c r="E23" s="111"/>
      <c r="F23" s="158" t="s">
        <v>403</v>
      </c>
      <c r="G23" s="159"/>
      <c r="H23" s="160" t="s">
        <v>390</v>
      </c>
    </row>
    <row r="24" spans="1:8" ht="10.5">
      <c r="A24" s="3"/>
      <c r="B24" s="118" t="s">
        <v>310</v>
      </c>
      <c r="C24" s="118" t="s">
        <v>391</v>
      </c>
      <c r="D24" s="118" t="s">
        <v>310</v>
      </c>
      <c r="E24" s="118" t="s">
        <v>391</v>
      </c>
      <c r="F24" s="11" t="s">
        <v>392</v>
      </c>
      <c r="G24" s="11" t="s">
        <v>393</v>
      </c>
      <c r="H24" s="4"/>
    </row>
    <row r="25" spans="1:8" ht="10.5">
      <c r="A25" s="6" t="s">
        <v>400</v>
      </c>
      <c r="B25" s="114">
        <v>6749.7</v>
      </c>
      <c r="C25" s="108">
        <v>264.8</v>
      </c>
      <c r="D25" s="108">
        <v>3521.5</v>
      </c>
      <c r="E25" s="108">
        <v>164.4</v>
      </c>
      <c r="F25" s="108">
        <v>195</v>
      </c>
      <c r="G25" s="108">
        <v>100</v>
      </c>
      <c r="H25" s="1" t="s">
        <v>404</v>
      </c>
    </row>
    <row r="26" spans="1:8" ht="10.5">
      <c r="A26" s="6"/>
      <c r="B26" s="114"/>
      <c r="H26" s="1" t="s">
        <v>396</v>
      </c>
    </row>
    <row r="27" spans="1:8" ht="12">
      <c r="A27" s="1" t="s">
        <v>338</v>
      </c>
      <c r="B27" s="114">
        <v>2798.3</v>
      </c>
      <c r="C27" s="108">
        <v>128</v>
      </c>
      <c r="D27" s="108">
        <v>1699.6</v>
      </c>
      <c r="E27" s="108">
        <v>79.4</v>
      </c>
      <c r="F27" s="95" t="s">
        <v>397</v>
      </c>
      <c r="G27" s="95" t="s">
        <v>397</v>
      </c>
      <c r="H27"/>
    </row>
    <row r="28" spans="1:7" ht="10.5">
      <c r="A28" s="1" t="s">
        <v>85</v>
      </c>
      <c r="B28" s="114">
        <v>949.4</v>
      </c>
      <c r="C28" s="108">
        <v>28</v>
      </c>
      <c r="D28" s="108">
        <v>544.9</v>
      </c>
      <c r="E28" s="108">
        <v>16.5</v>
      </c>
      <c r="F28" s="95" t="s">
        <v>397</v>
      </c>
      <c r="G28" s="95" t="s">
        <v>397</v>
      </c>
    </row>
    <row r="29" spans="1:8" ht="10.5">
      <c r="A29" s="3" t="s">
        <v>82</v>
      </c>
      <c r="B29" s="116">
        <v>3002</v>
      </c>
      <c r="C29" s="161">
        <v>108.8</v>
      </c>
      <c r="D29" s="161">
        <v>1277</v>
      </c>
      <c r="E29" s="161">
        <v>68.5</v>
      </c>
      <c r="F29" s="162" t="s">
        <v>397</v>
      </c>
      <c r="G29" s="162" t="s">
        <v>397</v>
      </c>
      <c r="H29" s="3"/>
    </row>
    <row r="30" spans="2:5" ht="10.5">
      <c r="B30" s="163"/>
      <c r="C30" s="163"/>
      <c r="D30" s="163"/>
      <c r="E30" s="163"/>
    </row>
    <row r="31" spans="1:2" ht="11.25" thickBot="1">
      <c r="A31" s="6" t="s">
        <v>405</v>
      </c>
      <c r="B31" s="164"/>
    </row>
    <row r="32" spans="1:8" ht="10.5">
      <c r="A32" s="78" t="s">
        <v>1</v>
      </c>
      <c r="B32" s="112" t="s">
        <v>388</v>
      </c>
      <c r="C32" s="111"/>
      <c r="D32" s="112" t="s">
        <v>306</v>
      </c>
      <c r="E32" s="111"/>
      <c r="F32" s="158" t="s">
        <v>406</v>
      </c>
      <c r="G32" s="159"/>
      <c r="H32" s="160" t="s">
        <v>390</v>
      </c>
    </row>
    <row r="33" spans="1:8" ht="10.5">
      <c r="A33" s="3"/>
      <c r="B33" s="118" t="s">
        <v>310</v>
      </c>
      <c r="C33" s="118" t="s">
        <v>391</v>
      </c>
      <c r="D33" s="118" t="s">
        <v>310</v>
      </c>
      <c r="E33" s="118" t="s">
        <v>391</v>
      </c>
      <c r="F33" s="11" t="s">
        <v>392</v>
      </c>
      <c r="G33" s="11" t="s">
        <v>393</v>
      </c>
      <c r="H33" s="4"/>
    </row>
    <row r="34" spans="1:8" ht="10.5">
      <c r="A34" s="6" t="s">
        <v>400</v>
      </c>
      <c r="B34" s="114">
        <v>9215.2</v>
      </c>
      <c r="C34" s="108">
        <v>413.3</v>
      </c>
      <c r="D34" s="108">
        <v>3771</v>
      </c>
      <c r="E34" s="108">
        <v>244.6</v>
      </c>
      <c r="F34" s="108">
        <v>282</v>
      </c>
      <c r="G34" s="1">
        <v>109.5</v>
      </c>
      <c r="H34" s="6" t="s">
        <v>407</v>
      </c>
    </row>
    <row r="35" spans="1:8" ht="10.5">
      <c r="A35" s="6"/>
      <c r="B35" s="114"/>
      <c r="H35" s="1" t="s">
        <v>396</v>
      </c>
    </row>
    <row r="36" spans="1:8" ht="12">
      <c r="A36" s="1" t="s">
        <v>293</v>
      </c>
      <c r="B36" s="114">
        <v>6327.2</v>
      </c>
      <c r="C36" s="108">
        <v>276.9</v>
      </c>
      <c r="D36" s="108">
        <v>2870</v>
      </c>
      <c r="E36" s="108">
        <v>192.6</v>
      </c>
      <c r="F36" s="95" t="s">
        <v>397</v>
      </c>
      <c r="G36" s="95" t="s">
        <v>397</v>
      </c>
      <c r="H36"/>
    </row>
    <row r="37" spans="1:8" ht="12">
      <c r="A37" s="1" t="s">
        <v>335</v>
      </c>
      <c r="B37" s="114">
        <v>1090</v>
      </c>
      <c r="C37" s="108">
        <v>50</v>
      </c>
      <c r="D37" s="108">
        <v>196</v>
      </c>
      <c r="E37" s="108">
        <v>15.5</v>
      </c>
      <c r="F37" s="95" t="s">
        <v>397</v>
      </c>
      <c r="G37" s="95" t="s">
        <v>397</v>
      </c>
      <c r="H37"/>
    </row>
    <row r="38" spans="1:8" ht="10.5">
      <c r="A38" s="8" t="s">
        <v>346</v>
      </c>
      <c r="B38" s="114">
        <v>1200</v>
      </c>
      <c r="C38" s="164">
        <v>36.4</v>
      </c>
      <c r="D38" s="164">
        <v>412</v>
      </c>
      <c r="E38" s="164">
        <v>14.9</v>
      </c>
      <c r="F38" s="95" t="s">
        <v>397</v>
      </c>
      <c r="G38" s="95" t="s">
        <v>397</v>
      </c>
      <c r="H38" s="8"/>
    </row>
    <row r="39" spans="1:8" ht="10.5">
      <c r="A39" s="3" t="s">
        <v>347</v>
      </c>
      <c r="B39" s="116">
        <v>598</v>
      </c>
      <c r="C39" s="161">
        <v>50</v>
      </c>
      <c r="D39" s="161">
        <v>293</v>
      </c>
      <c r="E39" s="161">
        <v>21.6</v>
      </c>
      <c r="F39" s="162" t="s">
        <v>397</v>
      </c>
      <c r="G39" s="162" t="s">
        <v>397</v>
      </c>
      <c r="H39" s="3"/>
    </row>
    <row r="40" spans="2:5" ht="10.5">
      <c r="B40" s="138"/>
      <c r="C40" s="138"/>
      <c r="D40" s="138"/>
      <c r="E40" s="138"/>
    </row>
    <row r="41" ht="11.25" thickBot="1">
      <c r="A41" s="6" t="s">
        <v>408</v>
      </c>
    </row>
    <row r="42" spans="1:8" ht="10.5">
      <c r="A42" s="78" t="s">
        <v>1</v>
      </c>
      <c r="B42" s="112" t="s">
        <v>388</v>
      </c>
      <c r="C42" s="111"/>
      <c r="D42" s="112" t="s">
        <v>306</v>
      </c>
      <c r="E42" s="111"/>
      <c r="F42" s="158" t="s">
        <v>409</v>
      </c>
      <c r="G42" s="159"/>
      <c r="H42" s="160" t="s">
        <v>390</v>
      </c>
    </row>
    <row r="43" spans="1:8" ht="10.5">
      <c r="A43" s="3"/>
      <c r="B43" s="118" t="s">
        <v>310</v>
      </c>
      <c r="C43" s="118" t="s">
        <v>391</v>
      </c>
      <c r="D43" s="118" t="s">
        <v>310</v>
      </c>
      <c r="E43" s="118" t="s">
        <v>391</v>
      </c>
      <c r="F43" s="11" t="s">
        <v>392</v>
      </c>
      <c r="G43" s="11" t="s">
        <v>393</v>
      </c>
      <c r="H43" s="4"/>
    </row>
    <row r="44" spans="1:8" ht="10.5">
      <c r="A44" s="6" t="s">
        <v>410</v>
      </c>
      <c r="B44" s="114">
        <v>17190.3</v>
      </c>
      <c r="C44" s="108">
        <v>353.9</v>
      </c>
      <c r="D44" s="108">
        <v>5177.2</v>
      </c>
      <c r="E44" s="108">
        <v>200.1</v>
      </c>
      <c r="F44" s="108">
        <v>255</v>
      </c>
      <c r="G44" s="1">
        <v>66</v>
      </c>
      <c r="H44" s="6" t="s">
        <v>411</v>
      </c>
    </row>
    <row r="45" spans="1:8" ht="10.5">
      <c r="A45" s="6"/>
      <c r="B45" s="114"/>
      <c r="H45" s="1" t="s">
        <v>396</v>
      </c>
    </row>
    <row r="46" spans="1:8" ht="12">
      <c r="A46" s="1" t="s">
        <v>82</v>
      </c>
      <c r="B46" s="114">
        <v>1515</v>
      </c>
      <c r="C46" s="108">
        <v>97.8</v>
      </c>
      <c r="D46" s="108">
        <v>560</v>
      </c>
      <c r="E46" s="108">
        <v>63.2</v>
      </c>
      <c r="F46" s="95" t="s">
        <v>397</v>
      </c>
      <c r="G46" s="95" t="s">
        <v>397</v>
      </c>
      <c r="H46"/>
    </row>
    <row r="47" spans="1:8" ht="12">
      <c r="A47" s="1" t="s">
        <v>332</v>
      </c>
      <c r="B47" s="114">
        <v>1547.5</v>
      </c>
      <c r="C47" s="108">
        <v>34.4</v>
      </c>
      <c r="D47" s="108">
        <v>500</v>
      </c>
      <c r="E47" s="108">
        <v>16.6</v>
      </c>
      <c r="F47" s="95" t="s">
        <v>397</v>
      </c>
      <c r="G47" s="95" t="s">
        <v>397</v>
      </c>
      <c r="H47"/>
    </row>
    <row r="48" spans="1:8" ht="10.5">
      <c r="A48" s="8" t="s">
        <v>334</v>
      </c>
      <c r="B48" s="114">
        <v>4253</v>
      </c>
      <c r="C48" s="164">
        <v>91.4</v>
      </c>
      <c r="D48" s="164">
        <v>1002.5</v>
      </c>
      <c r="E48" s="164">
        <v>43.7</v>
      </c>
      <c r="F48" s="95" t="s">
        <v>397</v>
      </c>
      <c r="G48" s="95" t="s">
        <v>397</v>
      </c>
      <c r="H48" s="8"/>
    </row>
    <row r="49" spans="1:8" ht="10.5">
      <c r="A49" s="8" t="s">
        <v>337</v>
      </c>
      <c r="B49" s="114">
        <v>4110</v>
      </c>
      <c r="C49" s="164">
        <v>58.2</v>
      </c>
      <c r="D49" s="164">
        <v>1167.6</v>
      </c>
      <c r="E49" s="164">
        <v>34.2</v>
      </c>
      <c r="F49" s="95" t="s">
        <v>397</v>
      </c>
      <c r="G49" s="95" t="s">
        <v>397</v>
      </c>
      <c r="H49" s="8"/>
    </row>
    <row r="50" spans="1:7" ht="10.5">
      <c r="A50" s="1" t="s">
        <v>339</v>
      </c>
      <c r="B50" s="114">
        <v>2624.1</v>
      </c>
      <c r="C50" s="108">
        <v>35.3</v>
      </c>
      <c r="D50" s="108">
        <v>709.7</v>
      </c>
      <c r="E50" s="108">
        <v>17.5</v>
      </c>
      <c r="F50" s="95" t="s">
        <v>397</v>
      </c>
      <c r="G50" s="95" t="s">
        <v>397</v>
      </c>
    </row>
    <row r="51" spans="1:7" ht="10.5">
      <c r="A51" s="1" t="s">
        <v>342</v>
      </c>
      <c r="B51" s="114">
        <v>2108</v>
      </c>
      <c r="C51" s="108">
        <v>22</v>
      </c>
      <c r="D51" s="108">
        <v>617.4</v>
      </c>
      <c r="E51" s="108">
        <v>13.6</v>
      </c>
      <c r="F51" s="95" t="s">
        <v>397</v>
      </c>
      <c r="G51" s="95" t="s">
        <v>397</v>
      </c>
    </row>
    <row r="52" spans="1:8" ht="10.5">
      <c r="A52" s="3" t="s">
        <v>343</v>
      </c>
      <c r="B52" s="116">
        <v>1032.7</v>
      </c>
      <c r="C52" s="161">
        <v>14.8</v>
      </c>
      <c r="D52" s="161">
        <v>620</v>
      </c>
      <c r="E52" s="161">
        <v>11.3</v>
      </c>
      <c r="F52" s="162" t="s">
        <v>397</v>
      </c>
      <c r="G52" s="162" t="s">
        <v>397</v>
      </c>
      <c r="H52" s="3"/>
    </row>
    <row r="53" spans="2:5" ht="10.5">
      <c r="B53" s="138"/>
      <c r="C53" s="165"/>
      <c r="D53" s="138"/>
      <c r="E53" s="138"/>
    </row>
    <row r="54" ht="11.25" thickBot="1">
      <c r="A54" s="6" t="s">
        <v>412</v>
      </c>
    </row>
    <row r="55" spans="1:8" ht="10.5">
      <c r="A55" s="78" t="s">
        <v>1</v>
      </c>
      <c r="B55" s="112" t="s">
        <v>388</v>
      </c>
      <c r="C55" s="111"/>
      <c r="D55" s="112" t="s">
        <v>306</v>
      </c>
      <c r="E55" s="111"/>
      <c r="F55" s="158" t="s">
        <v>413</v>
      </c>
      <c r="G55" s="159"/>
      <c r="H55" s="160" t="s">
        <v>390</v>
      </c>
    </row>
    <row r="56" spans="1:8" ht="10.5">
      <c r="A56" s="3"/>
      <c r="B56" s="118" t="s">
        <v>310</v>
      </c>
      <c r="C56" s="118" t="s">
        <v>391</v>
      </c>
      <c r="D56" s="118" t="s">
        <v>310</v>
      </c>
      <c r="E56" s="118" t="s">
        <v>391</v>
      </c>
      <c r="F56" s="11" t="s">
        <v>392</v>
      </c>
      <c r="G56" s="11" t="s">
        <v>393</v>
      </c>
      <c r="H56" s="4"/>
    </row>
    <row r="57" spans="1:8" ht="10.5">
      <c r="A57" s="6" t="s">
        <v>400</v>
      </c>
      <c r="B57" s="114">
        <v>9286.3</v>
      </c>
      <c r="C57" s="108">
        <v>204.8</v>
      </c>
      <c r="D57" s="108">
        <v>4318.6</v>
      </c>
      <c r="E57" s="108">
        <v>144.9</v>
      </c>
      <c r="F57" s="108">
        <v>198</v>
      </c>
      <c r="G57" s="108">
        <v>80.5</v>
      </c>
      <c r="H57" s="1" t="s">
        <v>414</v>
      </c>
    </row>
    <row r="58" spans="1:8" ht="10.5">
      <c r="A58" s="6"/>
      <c r="B58" s="114"/>
      <c r="H58" s="1" t="s">
        <v>396</v>
      </c>
    </row>
    <row r="59" spans="1:8" ht="12">
      <c r="A59" s="1" t="s">
        <v>83</v>
      </c>
      <c r="B59" s="114">
        <v>2443.8</v>
      </c>
      <c r="C59" s="108">
        <v>81.2</v>
      </c>
      <c r="D59" s="108">
        <v>1617.5</v>
      </c>
      <c r="E59" s="108">
        <v>63.8</v>
      </c>
      <c r="F59" s="95" t="s">
        <v>397</v>
      </c>
      <c r="G59" s="95" t="s">
        <v>397</v>
      </c>
      <c r="H59"/>
    </row>
    <row r="60" spans="1:7" ht="10.5">
      <c r="A60" s="1" t="s">
        <v>330</v>
      </c>
      <c r="B60" s="114">
        <v>2331.5</v>
      </c>
      <c r="C60" s="108">
        <v>36.3</v>
      </c>
      <c r="D60" s="108">
        <v>1017.9</v>
      </c>
      <c r="E60" s="108">
        <v>27</v>
      </c>
      <c r="F60" s="95" t="s">
        <v>397</v>
      </c>
      <c r="G60" s="95" t="s">
        <v>397</v>
      </c>
    </row>
    <row r="61" spans="1:8" ht="10.5">
      <c r="A61" s="8" t="s">
        <v>354</v>
      </c>
      <c r="B61" s="114">
        <v>1505.5</v>
      </c>
      <c r="C61" s="164">
        <v>35.7</v>
      </c>
      <c r="D61" s="164">
        <v>441.9</v>
      </c>
      <c r="E61" s="164">
        <v>20.5</v>
      </c>
      <c r="F61" s="95" t="s">
        <v>397</v>
      </c>
      <c r="G61" s="95" t="s">
        <v>397</v>
      </c>
      <c r="H61" s="8"/>
    </row>
    <row r="62" spans="1:8" ht="10.5">
      <c r="A62" s="8" t="s">
        <v>298</v>
      </c>
      <c r="B62" s="114">
        <v>661</v>
      </c>
      <c r="C62" s="164">
        <v>14.1</v>
      </c>
      <c r="D62" s="164">
        <v>345</v>
      </c>
      <c r="E62" s="164">
        <v>9.3</v>
      </c>
      <c r="F62" s="95" t="s">
        <v>397</v>
      </c>
      <c r="G62" s="95" t="s">
        <v>397</v>
      </c>
      <c r="H62" s="8"/>
    </row>
    <row r="63" spans="1:7" ht="10.5">
      <c r="A63" s="1" t="s">
        <v>353</v>
      </c>
      <c r="B63" s="114">
        <v>573</v>
      </c>
      <c r="C63" s="108">
        <v>11.3</v>
      </c>
      <c r="D63" s="108">
        <v>234</v>
      </c>
      <c r="E63" s="108">
        <v>8.6</v>
      </c>
      <c r="F63" s="95" t="s">
        <v>397</v>
      </c>
      <c r="G63" s="95" t="s">
        <v>397</v>
      </c>
    </row>
    <row r="64" spans="1:7" ht="10.5">
      <c r="A64" s="1" t="s">
        <v>352</v>
      </c>
      <c r="B64" s="114">
        <v>933.5</v>
      </c>
      <c r="C64" s="108">
        <v>12</v>
      </c>
      <c r="D64" s="108">
        <v>332.3</v>
      </c>
      <c r="E64" s="108">
        <v>6.6</v>
      </c>
      <c r="F64" s="95" t="s">
        <v>397</v>
      </c>
      <c r="G64" s="95" t="s">
        <v>397</v>
      </c>
    </row>
    <row r="65" spans="1:8" ht="10.5">
      <c r="A65" s="3" t="s">
        <v>358</v>
      </c>
      <c r="B65" s="116">
        <v>838</v>
      </c>
      <c r="C65" s="161">
        <v>14.2</v>
      </c>
      <c r="D65" s="161">
        <v>330</v>
      </c>
      <c r="E65" s="161">
        <v>9.1</v>
      </c>
      <c r="F65" s="162" t="s">
        <v>397</v>
      </c>
      <c r="G65" s="162" t="s">
        <v>397</v>
      </c>
      <c r="H65" s="3"/>
    </row>
    <row r="66" spans="1:5" ht="10.5">
      <c r="A66" s="1" t="s">
        <v>415</v>
      </c>
      <c r="B66" s="138"/>
      <c r="C66" s="138"/>
      <c r="D66" s="138"/>
      <c r="E66" s="138"/>
    </row>
  </sheetData>
  <printOptions/>
  <pageMargins left="0.65" right="0.36" top="0.69" bottom="0.38" header="0.5" footer="0.2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75" workbookViewId="0" topLeftCell="A1">
      <selection activeCell="B24" sqref="B24"/>
    </sheetView>
  </sheetViews>
  <sheetFormatPr defaultColWidth="9.00390625" defaultRowHeight="12.75"/>
  <cols>
    <col min="1" max="1" width="15.50390625" style="15" customWidth="1"/>
    <col min="2" max="2" width="16.375" style="15" customWidth="1"/>
    <col min="3" max="3" width="12.75390625" style="15" customWidth="1"/>
    <col min="4" max="4" width="9.375" style="15" customWidth="1"/>
    <col min="5" max="5" width="12.00390625" style="15" customWidth="1"/>
    <col min="6" max="6" width="12.125" style="15" customWidth="1"/>
    <col min="7" max="16384" width="8.875" style="15" customWidth="1"/>
  </cols>
  <sheetData>
    <row r="1" spans="1:3" ht="15" customHeight="1">
      <c r="A1" s="166" t="s">
        <v>416</v>
      </c>
      <c r="C1" s="76"/>
    </row>
    <row r="2" spans="7:9" ht="12" thickBot="1">
      <c r="G2" s="15" t="s">
        <v>417</v>
      </c>
      <c r="H2" s="76"/>
      <c r="I2" s="77" t="s">
        <v>418</v>
      </c>
    </row>
    <row r="3" spans="1:9" ht="10.5">
      <c r="A3" s="167" t="s">
        <v>1</v>
      </c>
      <c r="B3" s="88" t="s">
        <v>419</v>
      </c>
      <c r="C3" s="88" t="s">
        <v>420</v>
      </c>
      <c r="D3" s="88" t="s">
        <v>421</v>
      </c>
      <c r="E3" s="79" t="s">
        <v>422</v>
      </c>
      <c r="F3" s="80"/>
      <c r="G3" s="88" t="s">
        <v>423</v>
      </c>
      <c r="H3" s="88" t="s">
        <v>424</v>
      </c>
      <c r="I3" s="88" t="s">
        <v>425</v>
      </c>
    </row>
    <row r="4" spans="2:9" ht="10.5">
      <c r="B4" s="21" t="s">
        <v>426</v>
      </c>
      <c r="C4" s="21" t="s">
        <v>427</v>
      </c>
      <c r="D4" s="168" t="s">
        <v>422</v>
      </c>
      <c r="E4" s="168" t="s">
        <v>428</v>
      </c>
      <c r="F4" s="168" t="s">
        <v>429</v>
      </c>
      <c r="G4" s="21" t="s">
        <v>427</v>
      </c>
      <c r="H4" s="21" t="s">
        <v>430</v>
      </c>
      <c r="I4" s="168" t="s">
        <v>431</v>
      </c>
    </row>
    <row r="5" spans="1:9" ht="10.5">
      <c r="A5" s="17"/>
      <c r="B5" s="18"/>
      <c r="C5" s="18"/>
      <c r="D5" s="18" t="s">
        <v>432</v>
      </c>
      <c r="E5" s="18" t="s">
        <v>433</v>
      </c>
      <c r="F5" s="18" t="s">
        <v>316</v>
      </c>
      <c r="G5" s="18"/>
      <c r="H5" s="18"/>
      <c r="I5" s="18" t="s">
        <v>434</v>
      </c>
    </row>
    <row r="6" spans="1:9" ht="10.5">
      <c r="A6" s="19"/>
      <c r="B6" s="21"/>
      <c r="C6" s="19"/>
      <c r="D6" s="19"/>
      <c r="E6" s="19"/>
      <c r="F6" s="19"/>
      <c r="G6" s="19"/>
      <c r="H6" s="19"/>
      <c r="I6" s="19"/>
    </row>
    <row r="7" spans="1:9" ht="12">
      <c r="A7" s="15" t="s">
        <v>435</v>
      </c>
      <c r="B7" s="169" t="s">
        <v>436</v>
      </c>
      <c r="C7" s="15" t="s">
        <v>437</v>
      </c>
      <c r="D7" s="15">
        <v>281766</v>
      </c>
      <c r="E7" s="15">
        <v>1289900</v>
      </c>
      <c r="F7" s="15">
        <v>953850</v>
      </c>
      <c r="G7" s="170" t="s">
        <v>438</v>
      </c>
      <c r="H7" s="171" t="s">
        <v>439</v>
      </c>
      <c r="I7" s="15">
        <v>568</v>
      </c>
    </row>
    <row r="8" spans="2:8" ht="12">
      <c r="B8" s="169"/>
      <c r="G8" s="170"/>
      <c r="H8" s="171" t="s">
        <v>440</v>
      </c>
    </row>
    <row r="9" spans="2:8" ht="12">
      <c r="B9" s="169"/>
      <c r="G9" s="170"/>
      <c r="H9" s="171"/>
    </row>
    <row r="10" spans="1:9" ht="12">
      <c r="A10" s="15" t="s">
        <v>441</v>
      </c>
      <c r="B10" s="169" t="s">
        <v>442</v>
      </c>
      <c r="C10" s="15" t="s">
        <v>437</v>
      </c>
      <c r="D10" s="15">
        <v>1896</v>
      </c>
      <c r="E10" s="15">
        <v>5100</v>
      </c>
      <c r="F10" s="15">
        <v>6250</v>
      </c>
      <c r="G10" s="170" t="s">
        <v>443</v>
      </c>
      <c r="H10" s="171" t="s">
        <v>439</v>
      </c>
      <c r="I10" s="15">
        <v>850</v>
      </c>
    </row>
    <row r="11" spans="1:8" ht="10.5">
      <c r="A11" s="15" t="s">
        <v>444</v>
      </c>
      <c r="B11" s="169"/>
      <c r="G11" s="170"/>
      <c r="H11" s="170"/>
    </row>
    <row r="12" spans="2:8" ht="10.5">
      <c r="B12" s="169"/>
      <c r="G12" s="170"/>
      <c r="H12" s="170"/>
    </row>
    <row r="13" spans="1:9" ht="10.5">
      <c r="A13" s="15" t="s">
        <v>445</v>
      </c>
      <c r="B13" s="169" t="s">
        <v>446</v>
      </c>
      <c r="C13" s="15" t="s">
        <v>437</v>
      </c>
      <c r="D13" s="15">
        <v>85230</v>
      </c>
      <c r="E13" s="15">
        <v>750700</v>
      </c>
      <c r="F13" s="15">
        <v>268638</v>
      </c>
      <c r="G13" s="170" t="s">
        <v>438</v>
      </c>
      <c r="H13" s="170" t="s">
        <v>439</v>
      </c>
      <c r="I13" s="15">
        <v>1534</v>
      </c>
    </row>
    <row r="14" spans="1:8" ht="10.5">
      <c r="A14" s="15" t="s">
        <v>444</v>
      </c>
      <c r="B14" s="169"/>
      <c r="G14" s="170"/>
      <c r="H14" s="15" t="s">
        <v>440</v>
      </c>
    </row>
    <row r="15" spans="2:7" ht="10.5">
      <c r="B15" s="169"/>
      <c r="G15" s="170"/>
    </row>
    <row r="16" spans="1:9" ht="12">
      <c r="A16" s="15" t="s">
        <v>447</v>
      </c>
      <c r="B16" s="169" t="s">
        <v>448</v>
      </c>
      <c r="C16" s="15" t="s">
        <v>437</v>
      </c>
      <c r="D16" s="15">
        <v>0</v>
      </c>
      <c r="E16" s="15">
        <v>19000</v>
      </c>
      <c r="F16" s="15">
        <v>0</v>
      </c>
      <c r="G16" s="170" t="s">
        <v>438</v>
      </c>
      <c r="H16" s="171" t="s">
        <v>439</v>
      </c>
      <c r="I16" s="15">
        <v>0</v>
      </c>
    </row>
    <row r="17" spans="1:9" ht="10.5">
      <c r="A17" s="15" t="s">
        <v>449</v>
      </c>
      <c r="B17" s="169"/>
      <c r="D17" s="95"/>
      <c r="E17" s="95"/>
      <c r="F17" s="95"/>
      <c r="G17" s="170"/>
      <c r="H17" s="95"/>
      <c r="I17" s="95"/>
    </row>
    <row r="18" spans="2:9" ht="10.5">
      <c r="B18" s="169"/>
      <c r="G18" s="170"/>
      <c r="H18" s="95"/>
      <c r="I18" s="95"/>
    </row>
    <row r="19" spans="1:9" ht="12">
      <c r="A19" s="15" t="s">
        <v>450</v>
      </c>
      <c r="B19" s="169" t="s">
        <v>451</v>
      </c>
      <c r="C19" s="15" t="s">
        <v>437</v>
      </c>
      <c r="D19" s="15">
        <v>5147</v>
      </c>
      <c r="E19" s="15">
        <v>37100</v>
      </c>
      <c r="F19" s="15">
        <v>18850</v>
      </c>
      <c r="G19" s="170" t="s">
        <v>438</v>
      </c>
      <c r="H19" s="171" t="s">
        <v>439</v>
      </c>
      <c r="I19" s="15">
        <v>2949</v>
      </c>
    </row>
    <row r="20" spans="1:9" ht="10.5">
      <c r="A20" s="17" t="s">
        <v>452</v>
      </c>
      <c r="B20" s="172"/>
      <c r="C20" s="17"/>
      <c r="D20" s="162"/>
      <c r="E20" s="162"/>
      <c r="F20" s="162"/>
      <c r="G20" s="162"/>
      <c r="H20" s="162"/>
      <c r="I20" s="162"/>
    </row>
    <row r="21" ht="10.5">
      <c r="A21" s="46" t="s">
        <v>453</v>
      </c>
    </row>
  </sheetData>
  <printOptions/>
  <pageMargins left="0.55" right="0.22" top="0.69" bottom="0.38" header="0.5" footer="0.2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159 発電所・発電力</dc:title>
  <dc:subject/>
  <dc:creator>兵庫県企画部統計課</dc:creator>
  <cp:keywords/>
  <dc:description/>
  <cp:lastModifiedBy>兵庫県</cp:lastModifiedBy>
  <cp:lastPrinted>2002-11-20T07:52:46Z</cp:lastPrinted>
  <dcterms:created xsi:type="dcterms:W3CDTF">2000-12-12T11:53:29Z</dcterms:created>
  <dcterms:modified xsi:type="dcterms:W3CDTF">2001-10-18T05:08:02Z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