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2390" windowHeight="9315" tabRatio="736" activeTab="0"/>
  </bookViews>
  <sheets>
    <sheet name="目次" sheetId="1" r:id="rId1"/>
    <sheet name="12,1" sheetId="2" r:id="rId2"/>
    <sheet name="12,2" sheetId="3" r:id="rId3"/>
    <sheet name="12,3" sheetId="4" r:id="rId4"/>
    <sheet name="12,4" sheetId="5" r:id="rId5"/>
    <sheet name="12,5" sheetId="6" r:id="rId6"/>
    <sheet name="12,6,1" sheetId="7" r:id="rId7"/>
    <sheet name="12,6,2" sheetId="8" r:id="rId8"/>
    <sheet name="12,8" sheetId="9" r:id="rId9"/>
    <sheet name="12,9,1" sheetId="10" r:id="rId10"/>
    <sheet name="12,9,2" sheetId="11" r:id="rId11"/>
    <sheet name="12,9,3" sheetId="12" r:id="rId12"/>
    <sheet name="12,9,4" sheetId="13" r:id="rId13"/>
    <sheet name="12,9,5" sheetId="14" r:id="rId14"/>
    <sheet name="12,9,6" sheetId="15" r:id="rId15"/>
    <sheet name="12,9,7" sheetId="16" r:id="rId16"/>
    <sheet name="12,9,8" sheetId="17" r:id="rId17"/>
    <sheet name="12,9,9" sheetId="18" r:id="rId18"/>
    <sheet name="12,9,10" sheetId="19" r:id="rId19"/>
    <sheet name="12,9,11" sheetId="20" r:id="rId20"/>
    <sheet name="12,9,12" sheetId="21" r:id="rId21"/>
    <sheet name="12,10,1" sheetId="22" r:id="rId22"/>
    <sheet name="12,10,2" sheetId="23" r:id="rId23"/>
    <sheet name="12,10,3" sheetId="24" r:id="rId24"/>
    <sheet name="12,10,4" sheetId="25" r:id="rId25"/>
    <sheet name="12,11,1" sheetId="26" r:id="rId26"/>
    <sheet name="12,11,2" sheetId="27" r:id="rId27"/>
    <sheet name="12,11,3" sheetId="28" r:id="rId28"/>
    <sheet name="12,11,4" sheetId="29" r:id="rId29"/>
    <sheet name="12,11,5" sheetId="30" r:id="rId30"/>
    <sheet name="12,11,6" sheetId="31" r:id="rId31"/>
    <sheet name="12,11,7" sheetId="32" r:id="rId32"/>
    <sheet name="12,11,8" sheetId="33" r:id="rId33"/>
    <sheet name="12,11,9" sheetId="34" r:id="rId34"/>
    <sheet name="12,12" sheetId="35" r:id="rId35"/>
    <sheet name="12,13" sheetId="36" r:id="rId36"/>
    <sheet name="12,14" sheetId="37" r:id="rId37"/>
    <sheet name="12,15" sheetId="38" r:id="rId38"/>
    <sheet name="12,16,1" sheetId="39" r:id="rId39"/>
    <sheet name="12,16,2" sheetId="40" r:id="rId40"/>
    <sheet name="12,17,1" sheetId="41" r:id="rId41"/>
    <sheet name="12,17,2" sheetId="42" r:id="rId42"/>
    <sheet name="12,18" sheetId="43" r:id="rId43"/>
    <sheet name="12,19" sheetId="44" r:id="rId44"/>
    <sheet name="12,20" sheetId="45" r:id="rId45"/>
    <sheet name="12,21" sheetId="46" r:id="rId46"/>
  </sheets>
  <definedNames>
    <definedName name="_xlnm.Print_Area" localSheetId="5">'12,5'!$A$1:$X$135</definedName>
    <definedName name="_xlnm.Print_Titles" localSheetId="42">'12,18'!$A:$A</definedName>
    <definedName name="_xlnm.Print_Titles" localSheetId="43">'12,19'!$A:$A</definedName>
    <definedName name="_xlnm.Print_Titles" localSheetId="2">'12,2'!$2:$4</definedName>
    <definedName name="_xlnm.Print_Titles" localSheetId="3">'12,3'!$2:$4</definedName>
    <definedName name="_xlnm.Print_Titles" localSheetId="5">'12,5'!$2:$6</definedName>
    <definedName name="_xlnm.Print_Titles" localSheetId="9">'12,9,1'!$A:$A</definedName>
    <definedName name="_xlnm.Print_Titles" localSheetId="18">'12,9,10'!$A:$A</definedName>
    <definedName name="_xlnm.Print_Titles" localSheetId="19">'12,9,11'!$A:$A</definedName>
    <definedName name="_xlnm.Print_Titles" localSheetId="15">'12,9,7'!$A:$A</definedName>
  </definedNames>
  <calcPr fullCalcOnLoad="1"/>
</workbook>
</file>

<file path=xl/sharedStrings.xml><?xml version="1.0" encoding="utf-8"?>
<sst xmlns="http://schemas.openxmlformats.org/spreadsheetml/2006/main" count="2254" uniqueCount="1066">
  <si>
    <t>12.1</t>
  </si>
  <si>
    <t>12.2</t>
  </si>
  <si>
    <t>市町別道路現況</t>
  </si>
  <si>
    <t>12.3</t>
  </si>
  <si>
    <t>日本旅客鉄道駅別旅客運輸状況</t>
  </si>
  <si>
    <t>12.4</t>
  </si>
  <si>
    <t>地方鉄軌道運輸状況</t>
  </si>
  <si>
    <t>12.5</t>
  </si>
  <si>
    <t>市町別自動車台数</t>
  </si>
  <si>
    <t>12.6</t>
  </si>
  <si>
    <t>旅客自動車運輸状況</t>
  </si>
  <si>
    <t>トラック輸送トン数推移</t>
  </si>
  <si>
    <t>12.8</t>
  </si>
  <si>
    <t>12.9</t>
  </si>
  <si>
    <t>有料道路利用状況(日本道路公団・阪神高速道路公団・本州四国連絡橋公団関係）</t>
  </si>
  <si>
    <t>12.9.1</t>
  </si>
  <si>
    <t>名神高速道路・中国自動車道＜入口＞</t>
  </si>
  <si>
    <t>12.9.2</t>
  </si>
  <si>
    <t>名神高速道路・中国自動車道＜出口＞</t>
  </si>
  <si>
    <t>12.9.3</t>
  </si>
  <si>
    <t>第二神明有料道路</t>
  </si>
  <si>
    <t>12.9.4</t>
  </si>
  <si>
    <t>姫路バイパス、竜野・太子バイパス</t>
  </si>
  <si>
    <t>12.9.5</t>
  </si>
  <si>
    <t>舞鶴自動車道</t>
  </si>
  <si>
    <t>12.9.6</t>
  </si>
  <si>
    <t>山陽自動車道</t>
  </si>
  <si>
    <t>12.9.7</t>
  </si>
  <si>
    <t>阪神高速道路</t>
  </si>
  <si>
    <t>12.9.8</t>
  </si>
  <si>
    <t>阪神高速道路神戸湾岸線</t>
  </si>
  <si>
    <t>12.9.9</t>
  </si>
  <si>
    <t>本州四国連絡道路</t>
  </si>
  <si>
    <t>12.10</t>
  </si>
  <si>
    <t>有料道路利用状況(兵庫県道路公社関係）</t>
  </si>
  <si>
    <t>12.10.1</t>
  </si>
  <si>
    <t>但馬海岸・第二但馬海岸道路</t>
  </si>
  <si>
    <t>12.10.2</t>
  </si>
  <si>
    <t>播但連絡道路・同（第２期）</t>
  </si>
  <si>
    <t>12.10.3</t>
  </si>
  <si>
    <t>遠阪トンネル</t>
  </si>
  <si>
    <t>12.10.4</t>
  </si>
  <si>
    <t>西宮北道路</t>
  </si>
  <si>
    <t>12.11</t>
  </si>
  <si>
    <t>有料道路利用状況(神戸市営・神戸市道路公社関係）</t>
  </si>
  <si>
    <t>12.11.1</t>
  </si>
  <si>
    <t>摩耶大橋</t>
  </si>
  <si>
    <t>12.11.2</t>
  </si>
  <si>
    <t>西神戸有料道路</t>
  </si>
  <si>
    <t>12.11.3</t>
  </si>
  <si>
    <t>新神戸トンネル</t>
  </si>
  <si>
    <t>12.11.4</t>
  </si>
  <si>
    <t>山麓パイパス</t>
  </si>
  <si>
    <t>12.11.5</t>
  </si>
  <si>
    <t>六　　甲　　北</t>
  </si>
  <si>
    <t>12.11.6</t>
  </si>
  <si>
    <t>六　　甲　　北　　II</t>
  </si>
  <si>
    <t>12.11.7</t>
  </si>
  <si>
    <t>六甲有料道路（表六甲区間）</t>
  </si>
  <si>
    <t>12.11.8</t>
  </si>
  <si>
    <t>六甲有料道路（裏六甲区間）</t>
  </si>
  <si>
    <t>12.11.9</t>
  </si>
  <si>
    <t>六甲有料道路（六甲山トンネル区間）</t>
  </si>
  <si>
    <t>12.12</t>
  </si>
  <si>
    <t>船舶在籍状況</t>
  </si>
  <si>
    <t>12.13</t>
  </si>
  <si>
    <t>はしけ・引船保有状況</t>
  </si>
  <si>
    <t>12.14</t>
  </si>
  <si>
    <t>港湾労働者数</t>
  </si>
  <si>
    <t>12.15</t>
  </si>
  <si>
    <t>港湾別船舶入港状況</t>
  </si>
  <si>
    <t>12.16</t>
  </si>
  <si>
    <t>港湾別品目別輸移出貨物量</t>
  </si>
  <si>
    <t>12.17</t>
  </si>
  <si>
    <t>港湾別品目別輸移入貨物量</t>
  </si>
  <si>
    <t>12.18</t>
  </si>
  <si>
    <t>営業倉庫利用状況</t>
  </si>
  <si>
    <t>12.18.1</t>
  </si>
  <si>
    <t>普通倉庫</t>
  </si>
  <si>
    <t>12.18.2</t>
  </si>
  <si>
    <t>冷蔵倉庫</t>
  </si>
  <si>
    <t>12.18.3</t>
  </si>
  <si>
    <t>水面木材倉庫倉庫</t>
  </si>
  <si>
    <t>12.19</t>
  </si>
  <si>
    <t>運転免許保有状況</t>
  </si>
  <si>
    <t>12.20</t>
  </si>
  <si>
    <t>引受内国郵便物数（有料分）</t>
  </si>
  <si>
    <t>12.21</t>
  </si>
  <si>
    <t>郵便局数</t>
  </si>
  <si>
    <t>道路現況＜平成１２年４月１日現在＞</t>
  </si>
  <si>
    <t>フェリーボート利用状況＜平成１１年度＞</t>
  </si>
  <si>
    <t>第12章　運輸・通信</t>
  </si>
  <si>
    <t>区分</t>
  </si>
  <si>
    <t>総計</t>
  </si>
  <si>
    <t>国道</t>
  </si>
  <si>
    <t>主要地方道</t>
  </si>
  <si>
    <t>一般県道</t>
  </si>
  <si>
    <t>市町道</t>
  </si>
  <si>
    <t>計</t>
  </si>
  <si>
    <t>県道</t>
  </si>
  <si>
    <t>市道</t>
  </si>
  <si>
    <t>総延長</t>
  </si>
  <si>
    <t>重用延長</t>
  </si>
  <si>
    <t>未供用延長</t>
  </si>
  <si>
    <t>渡船場(箇所)</t>
  </si>
  <si>
    <t>渡船場(延長)</t>
  </si>
  <si>
    <t>実延長</t>
  </si>
  <si>
    <t>（規格改良・未改良別）</t>
  </si>
  <si>
    <t>　改良済延長</t>
  </si>
  <si>
    <t>　　19.5 m以上</t>
  </si>
  <si>
    <t>　　13.0 m～19.5 m</t>
  </si>
  <si>
    <t>　　5.5 m～13.0 m</t>
  </si>
  <si>
    <t>　　5.5 m未満</t>
  </si>
  <si>
    <t>　未改良延長</t>
  </si>
  <si>
    <t>　　5.5 m以上</t>
  </si>
  <si>
    <t>　　3.5 m～5.5 m</t>
  </si>
  <si>
    <t>　　3.5 m未満</t>
  </si>
  <si>
    <t>　(内)自動車交通不能</t>
  </si>
  <si>
    <t>（路面別）</t>
  </si>
  <si>
    <t>　舗装道延長</t>
  </si>
  <si>
    <t>　　セメント系</t>
  </si>
  <si>
    <t>　　高級アスファルト系</t>
  </si>
  <si>
    <t>　　簡易アスファルト系</t>
  </si>
  <si>
    <t>　未舗装道延長</t>
  </si>
  <si>
    <t>（種類別）</t>
  </si>
  <si>
    <t>　道路延長</t>
  </si>
  <si>
    <t>　橋りょう(橋数)</t>
  </si>
  <si>
    <t>　橋りょう(延長)</t>
  </si>
  <si>
    <t>　トンネル(箇所)</t>
  </si>
  <si>
    <t>　トンネル(延長)</t>
  </si>
  <si>
    <t>(別掲)</t>
  </si>
  <si>
    <t>　歩道設置道路実延長</t>
  </si>
  <si>
    <t>　中央帯設置道路実延長</t>
  </si>
  <si>
    <t>　立体横断施設</t>
  </si>
  <si>
    <t>　鉄道との交差箇所</t>
  </si>
  <si>
    <t>　　(内)立体交差</t>
  </si>
  <si>
    <t>(単位：㎞) 県道路補修課  調</t>
  </si>
  <si>
    <t>(注)有料道路は除く。</t>
  </si>
  <si>
    <t>12.2  市町別道路現況</t>
  </si>
  <si>
    <t>舗装済延長</t>
  </si>
  <si>
    <t>舗装率</t>
  </si>
  <si>
    <t>神戸市　　</t>
  </si>
  <si>
    <t>阪神南地域</t>
  </si>
  <si>
    <t>　尼崎市　</t>
  </si>
  <si>
    <t>　西宮市　</t>
  </si>
  <si>
    <t>　芦屋市　</t>
  </si>
  <si>
    <t>阪神北地域</t>
  </si>
  <si>
    <t>　伊丹市　</t>
  </si>
  <si>
    <t>　宝塚市　</t>
  </si>
  <si>
    <t>　川西市　</t>
  </si>
  <si>
    <t>　三田市　</t>
  </si>
  <si>
    <t>　猪名川町</t>
  </si>
  <si>
    <t>東播磨地域</t>
  </si>
  <si>
    <t>　明石市　</t>
  </si>
  <si>
    <t>　加古川市</t>
  </si>
  <si>
    <t>　高砂市　</t>
  </si>
  <si>
    <t>　稲美町　</t>
  </si>
  <si>
    <t>　播磨町　</t>
  </si>
  <si>
    <t>北播磨地域</t>
  </si>
  <si>
    <t>　西脇市　</t>
  </si>
  <si>
    <t>　三木市　</t>
  </si>
  <si>
    <t>　小野市　</t>
  </si>
  <si>
    <t>　加西市　</t>
  </si>
  <si>
    <t>　吉川町　</t>
  </si>
  <si>
    <t>　社　町　</t>
  </si>
  <si>
    <t>　滝野町　</t>
  </si>
  <si>
    <t>　東条町　</t>
  </si>
  <si>
    <t>　中　町　</t>
  </si>
  <si>
    <t>　加美町　</t>
  </si>
  <si>
    <t>　八千代町</t>
  </si>
  <si>
    <t>　黒田庄町</t>
  </si>
  <si>
    <t>中播磨地域</t>
  </si>
  <si>
    <t>　姫路市　</t>
  </si>
  <si>
    <t>　家島町　</t>
  </si>
  <si>
    <t>　夢前町　</t>
  </si>
  <si>
    <t>　神崎町　</t>
  </si>
  <si>
    <t>　市川町　</t>
  </si>
  <si>
    <t>　福崎町　</t>
  </si>
  <si>
    <t>　香寺町　</t>
  </si>
  <si>
    <t>　大河内町</t>
  </si>
  <si>
    <t>西播磨地域</t>
  </si>
  <si>
    <t>　相生市　</t>
  </si>
  <si>
    <t>　龍野市　</t>
  </si>
  <si>
    <t>　赤穂市　</t>
  </si>
  <si>
    <t>　新宮町　</t>
  </si>
  <si>
    <t>　揖保川町</t>
  </si>
  <si>
    <t>　御津町　</t>
  </si>
  <si>
    <t>　太子町　</t>
  </si>
  <si>
    <t>　上郡町　</t>
  </si>
  <si>
    <t>　佐用町　</t>
  </si>
  <si>
    <t>　上月町　</t>
  </si>
  <si>
    <t>　南光町　</t>
  </si>
  <si>
    <t>　三日月町</t>
  </si>
  <si>
    <t>　山崎町　</t>
  </si>
  <si>
    <t>　安富町　</t>
  </si>
  <si>
    <t>　一宮町　</t>
  </si>
  <si>
    <t>　波賀町　</t>
  </si>
  <si>
    <t>　千種町　</t>
  </si>
  <si>
    <t>但馬地域　</t>
  </si>
  <si>
    <t>　豊岡市　</t>
  </si>
  <si>
    <t>　城崎町　</t>
  </si>
  <si>
    <t>　竹野町　</t>
  </si>
  <si>
    <t>　香住町　</t>
  </si>
  <si>
    <t>　日高町　</t>
  </si>
  <si>
    <t>　出石町　</t>
  </si>
  <si>
    <t>　但東町　</t>
  </si>
  <si>
    <t>　村岡町　</t>
  </si>
  <si>
    <t>　浜坂町　</t>
  </si>
  <si>
    <t>　美方町　</t>
  </si>
  <si>
    <t>　温泉町　</t>
  </si>
  <si>
    <t>　八鹿町　</t>
  </si>
  <si>
    <t>　養父町　</t>
  </si>
  <si>
    <t>　大屋町　</t>
  </si>
  <si>
    <t>　関宮町　</t>
  </si>
  <si>
    <t>　生野町　</t>
  </si>
  <si>
    <t>　和田山町</t>
  </si>
  <si>
    <t>　山東町　</t>
  </si>
  <si>
    <t>　朝来町　</t>
  </si>
  <si>
    <t>丹波地域　</t>
  </si>
  <si>
    <t>　篠山市　</t>
  </si>
  <si>
    <t>　柏原町　</t>
  </si>
  <si>
    <t>　氷上町　</t>
  </si>
  <si>
    <t>　青垣町　</t>
  </si>
  <si>
    <t>　春日町　</t>
  </si>
  <si>
    <t>　山南町　</t>
  </si>
  <si>
    <t>　市島町　</t>
  </si>
  <si>
    <t>淡路地域　</t>
  </si>
  <si>
    <t>　洲本市　</t>
  </si>
  <si>
    <t>　津名町　</t>
  </si>
  <si>
    <t>　淡路町　</t>
  </si>
  <si>
    <t>　北淡町　</t>
  </si>
  <si>
    <t>　五色町　</t>
  </si>
  <si>
    <t>　東浦町　</t>
  </si>
  <si>
    <t>　緑　町　</t>
  </si>
  <si>
    <t>　西淡町　</t>
  </si>
  <si>
    <t>　三原町　</t>
  </si>
  <si>
    <t>　南淡町　</t>
  </si>
  <si>
    <t>(単位：ｍ、％)</t>
  </si>
  <si>
    <t>(注)有料道路は除く</t>
  </si>
  <si>
    <t>12.3  日本旅客鉄道駅別旅客運輸状況</t>
  </si>
  <si>
    <t>乗車人員(一日平均)</t>
  </si>
  <si>
    <t>普通</t>
  </si>
  <si>
    <t>定期</t>
  </si>
  <si>
    <t>平成5年度</t>
  </si>
  <si>
    <t>　　8年度</t>
  </si>
  <si>
    <t>　　9年度</t>
  </si>
  <si>
    <t>　　10年度</t>
  </si>
  <si>
    <t>東海道本線</t>
  </si>
  <si>
    <t>　尼崎</t>
  </si>
  <si>
    <t>　立花</t>
  </si>
  <si>
    <t>　甲子園口</t>
  </si>
  <si>
    <t>　西宮</t>
  </si>
  <si>
    <t>　芦屋</t>
  </si>
  <si>
    <t>　甲南山手</t>
  </si>
  <si>
    <t>　摂津本山</t>
  </si>
  <si>
    <t>　住吉</t>
  </si>
  <si>
    <t>　六甲道</t>
  </si>
  <si>
    <t>　灘</t>
  </si>
  <si>
    <t>　三宮</t>
  </si>
  <si>
    <t>　元町</t>
  </si>
  <si>
    <t>　神戸</t>
  </si>
  <si>
    <t>新幹線新神戸</t>
  </si>
  <si>
    <t>山陽本線</t>
  </si>
  <si>
    <t>　兵庫</t>
  </si>
  <si>
    <t>　新長田</t>
  </si>
  <si>
    <t>　鷹取</t>
  </si>
  <si>
    <t>　須磨</t>
  </si>
  <si>
    <t>　塩屋</t>
  </si>
  <si>
    <t>　垂水</t>
  </si>
  <si>
    <t>　舞子</t>
  </si>
  <si>
    <t>　朝霧</t>
  </si>
  <si>
    <t>　明石</t>
  </si>
  <si>
    <t>　西明石</t>
  </si>
  <si>
    <t>　大久保</t>
  </si>
  <si>
    <t>　魚住</t>
  </si>
  <si>
    <t>　土山</t>
  </si>
  <si>
    <t>　東加古川</t>
  </si>
  <si>
    <t>　加古川</t>
  </si>
  <si>
    <t>　宝殿</t>
  </si>
  <si>
    <t>　曽根</t>
  </si>
  <si>
    <t>　御着</t>
  </si>
  <si>
    <t>　姫路</t>
  </si>
  <si>
    <t>　英賀保</t>
  </si>
  <si>
    <t>　網干</t>
  </si>
  <si>
    <t>　竜野</t>
  </si>
  <si>
    <t>　相生</t>
  </si>
  <si>
    <t>　有年</t>
  </si>
  <si>
    <t>　上郡</t>
  </si>
  <si>
    <t>　和田岬</t>
  </si>
  <si>
    <t>山陰本線</t>
  </si>
  <si>
    <t>　梁瀬</t>
  </si>
  <si>
    <t>　和田山</t>
  </si>
  <si>
    <t>　養父</t>
  </si>
  <si>
    <t>　八鹿</t>
  </si>
  <si>
    <t>　江原</t>
  </si>
  <si>
    <t>　国府</t>
  </si>
  <si>
    <t>　豊岡</t>
  </si>
  <si>
    <t>　玄武洞</t>
  </si>
  <si>
    <t>　城崎</t>
  </si>
  <si>
    <t>　竹野</t>
  </si>
  <si>
    <t>　佐津</t>
  </si>
  <si>
    <t>　柴山</t>
  </si>
  <si>
    <t>　香住</t>
  </si>
  <si>
    <t>　鎧</t>
  </si>
  <si>
    <t>　餘部</t>
  </si>
  <si>
    <t>　久谷</t>
  </si>
  <si>
    <t>　浜坂</t>
  </si>
  <si>
    <t>　諸寄</t>
  </si>
  <si>
    <t>　居組</t>
  </si>
  <si>
    <t>福知山線</t>
  </si>
  <si>
    <t>　塚口</t>
  </si>
  <si>
    <t>　猪名寺</t>
  </si>
  <si>
    <t>　伊丹</t>
  </si>
  <si>
    <t>　北伊丹</t>
  </si>
  <si>
    <t>　川西池田</t>
  </si>
  <si>
    <t>　中山寺</t>
  </si>
  <si>
    <t>　宝塚</t>
  </si>
  <si>
    <t>　生瀬</t>
  </si>
  <si>
    <t>　西宮名塩</t>
  </si>
  <si>
    <t>　武田尾</t>
  </si>
  <si>
    <t>　道場</t>
  </si>
  <si>
    <t>　三田</t>
  </si>
  <si>
    <t>　新三田</t>
  </si>
  <si>
    <t>　広野</t>
  </si>
  <si>
    <t>　相野</t>
  </si>
  <si>
    <t>　藍本</t>
  </si>
  <si>
    <t>　草野</t>
  </si>
  <si>
    <t>　古市</t>
  </si>
  <si>
    <t>　南矢代</t>
  </si>
  <si>
    <t>　篠山口</t>
  </si>
  <si>
    <t>　丹波大山</t>
  </si>
  <si>
    <t>　下滝</t>
  </si>
  <si>
    <t>　谷川</t>
  </si>
  <si>
    <t>　柏原</t>
  </si>
  <si>
    <t>　石生</t>
  </si>
  <si>
    <t>　黒井</t>
  </si>
  <si>
    <t>　市島</t>
  </si>
  <si>
    <t>　丹波竹田</t>
  </si>
  <si>
    <t>播但線</t>
  </si>
  <si>
    <t>　京口</t>
  </si>
  <si>
    <t>　野里</t>
  </si>
  <si>
    <t>　砥堀</t>
  </si>
  <si>
    <t>　仁豊野</t>
  </si>
  <si>
    <t>　香呂</t>
  </si>
  <si>
    <t>　溝口</t>
  </si>
  <si>
    <t>　福崎</t>
  </si>
  <si>
    <t>　甘地</t>
  </si>
  <si>
    <t>　鶴居</t>
  </si>
  <si>
    <t>　新野</t>
  </si>
  <si>
    <t>　寺前</t>
  </si>
  <si>
    <t>　長谷</t>
  </si>
  <si>
    <t>　生野</t>
  </si>
  <si>
    <t>　新井</t>
  </si>
  <si>
    <t>　青倉</t>
  </si>
  <si>
    <t>　竹田</t>
  </si>
  <si>
    <t>姫新線</t>
  </si>
  <si>
    <t>　播磨高岡</t>
  </si>
  <si>
    <t>　余部</t>
  </si>
  <si>
    <t>　太市</t>
  </si>
  <si>
    <t>　本竜野</t>
  </si>
  <si>
    <t>　東觜崎</t>
  </si>
  <si>
    <t>　播磨新宮</t>
  </si>
  <si>
    <t>　千本</t>
  </si>
  <si>
    <t>　西栗栖</t>
  </si>
  <si>
    <t>　三日月</t>
  </si>
  <si>
    <t>　播磨徳久</t>
  </si>
  <si>
    <t>　佐用</t>
  </si>
  <si>
    <t>　上月</t>
  </si>
  <si>
    <t>加古川線</t>
  </si>
  <si>
    <t>　日岡</t>
  </si>
  <si>
    <t>　神野</t>
  </si>
  <si>
    <t>　厄神</t>
  </si>
  <si>
    <t>　市場</t>
  </si>
  <si>
    <t>　小野町</t>
  </si>
  <si>
    <t>　粟生</t>
  </si>
  <si>
    <t>　河合西</t>
  </si>
  <si>
    <t>　青野ヶ原</t>
  </si>
  <si>
    <t>　社町</t>
  </si>
  <si>
    <t>　滝野</t>
  </si>
  <si>
    <t>　滝</t>
  </si>
  <si>
    <t>　西脇市</t>
  </si>
  <si>
    <t>　新西脇</t>
  </si>
  <si>
    <t>　比延</t>
  </si>
  <si>
    <t>　日本へそ公園</t>
  </si>
  <si>
    <t>　黒田庄</t>
  </si>
  <si>
    <t>　本黒田</t>
  </si>
  <si>
    <t>　船町口</t>
  </si>
  <si>
    <t>　久下村</t>
  </si>
  <si>
    <t>赤穂線</t>
  </si>
  <si>
    <t>　西相生</t>
  </si>
  <si>
    <t>　坂越</t>
  </si>
  <si>
    <t>　播州赤穂</t>
  </si>
  <si>
    <t>　天和</t>
  </si>
  <si>
    <t>　備前福河</t>
  </si>
  <si>
    <t>（単位：日平均人）西日本旅客鉄道株式会社  調</t>
  </si>
  <si>
    <t>(注) 1　新幹線と在来線が併合しているものは在来線の駅に含む。(西明石、姫路、相生)</t>
  </si>
  <si>
    <t xml:space="preserve">    2　単位未満四捨五入のため、総数と内訳の合計とは必ずしも一致しない。</t>
  </si>
  <si>
    <t>12.4  地方鉄軌道運輸状況</t>
  </si>
  <si>
    <t>運輸数量</t>
  </si>
  <si>
    <t>運輸収入</t>
  </si>
  <si>
    <t>旅客運送</t>
  </si>
  <si>
    <t>手小荷物</t>
  </si>
  <si>
    <t>総額</t>
  </si>
  <si>
    <t>旅客収入</t>
  </si>
  <si>
    <t>手小荷物収入</t>
  </si>
  <si>
    <t>線路使用料収入</t>
  </si>
  <si>
    <t>運輸雑収入</t>
  </si>
  <si>
    <t>計(千人)</t>
  </si>
  <si>
    <t>定期(千人)</t>
  </si>
  <si>
    <t>定期外(千人)</t>
  </si>
  <si>
    <t>(千個)</t>
  </si>
  <si>
    <t>(千円)</t>
  </si>
  <si>
    <t>計(千円)</t>
  </si>
  <si>
    <t>定期(千円)</t>
  </si>
  <si>
    <t>定期外(千円)</t>
  </si>
  <si>
    <t>阪急電鉄</t>
  </si>
  <si>
    <t>平成4年度</t>
  </si>
  <si>
    <t>阪神電鉄</t>
  </si>
  <si>
    <t>山陽電鉄</t>
  </si>
  <si>
    <t>神戸電鉄</t>
  </si>
  <si>
    <t>能勢電鉄</t>
  </si>
  <si>
    <t>六甲摩耶鉄道</t>
  </si>
  <si>
    <t>神戸高速鉄道</t>
  </si>
  <si>
    <t>神戸新交通</t>
  </si>
  <si>
    <t>神戸市交通局(地下鉄)</t>
  </si>
  <si>
    <t>三木鉄道</t>
  </si>
  <si>
    <t>北条鉄道</t>
  </si>
  <si>
    <t>北神急行電鉄</t>
  </si>
  <si>
    <t>近畿運輸局　調</t>
  </si>
  <si>
    <t>(注)各電鉄の数値は全線分を掲載。能勢電鉄の数値はケーブルを除く全線分。</t>
  </si>
  <si>
    <t xml:space="preserve">   </t>
  </si>
  <si>
    <t>12.5  市町別自動車台数</t>
  </si>
  <si>
    <t>登録自動車計</t>
  </si>
  <si>
    <t>原動機付</t>
  </si>
  <si>
    <t>軽自動車計</t>
  </si>
  <si>
    <t>小型特殊</t>
  </si>
  <si>
    <t>小型二輪</t>
  </si>
  <si>
    <t>貨物車</t>
  </si>
  <si>
    <t>乗合車</t>
  </si>
  <si>
    <t>乗用</t>
  </si>
  <si>
    <t>特種用途</t>
  </si>
  <si>
    <t>大型特殊</t>
  </si>
  <si>
    <t>自転車</t>
  </si>
  <si>
    <t>二輪</t>
  </si>
  <si>
    <t>三輪</t>
  </si>
  <si>
    <t>四輪乗用</t>
  </si>
  <si>
    <t>四輪貨物</t>
  </si>
  <si>
    <t>(1500以下)</t>
  </si>
  <si>
    <t>(250超)</t>
  </si>
  <si>
    <t>うち普通車</t>
  </si>
  <si>
    <t>うち小型車</t>
  </si>
  <si>
    <t>(1500超)</t>
  </si>
  <si>
    <t>(125以下)</t>
  </si>
  <si>
    <t>(250以下)</t>
  </si>
  <si>
    <t>(2000超)</t>
  </si>
  <si>
    <t>(550超)</t>
  </si>
  <si>
    <t>平成7年度</t>
  </si>
  <si>
    <t>　 10年度</t>
  </si>
  <si>
    <t>但馬地域</t>
  </si>
  <si>
    <t>丹波地域</t>
  </si>
  <si>
    <t>淡路地域</t>
  </si>
  <si>
    <t>12.6  旅客自動車輸送状況</t>
  </si>
  <si>
    <t>12.6.1  種類別旅客自動車輸送状況</t>
  </si>
  <si>
    <t>近畿運輸局兵庫陸運支局　調</t>
  </si>
  <si>
    <t>一般乗合</t>
  </si>
  <si>
    <t>一般貸切</t>
  </si>
  <si>
    <t>一般乗用</t>
  </si>
  <si>
    <t>特定旅客</t>
  </si>
  <si>
    <t>輸送人員(千人)</t>
  </si>
  <si>
    <t>走行(千km)</t>
  </si>
  <si>
    <t>延実働車数(台)</t>
  </si>
  <si>
    <t>許可車数</t>
  </si>
  <si>
    <t xml:space="preserve">    4年度</t>
  </si>
  <si>
    <t>12.6.2  月別旅客自動車輸送状況(一般乗用のみ)</t>
  </si>
  <si>
    <t xml:space="preserve">    8年 1月</t>
  </si>
  <si>
    <t xml:space="preserve">        2月</t>
  </si>
  <si>
    <t xml:space="preserve">        3月</t>
  </si>
  <si>
    <t>　　　　5月</t>
  </si>
  <si>
    <t>　　　　6月</t>
  </si>
  <si>
    <t>　　　　7月</t>
  </si>
  <si>
    <t>　　　　8月</t>
  </si>
  <si>
    <t>　　　　9月</t>
  </si>
  <si>
    <t>　　　　10月</t>
  </si>
  <si>
    <t>　　　　11月</t>
  </si>
  <si>
    <t>　　　　12月</t>
  </si>
  <si>
    <t>　　　　2月</t>
  </si>
  <si>
    <t>　　　　3月</t>
  </si>
  <si>
    <t>　</t>
  </si>
  <si>
    <t>12.8  フェリーボート利用状況&lt;平成11年度&gt;</t>
  </si>
  <si>
    <t>総数</t>
  </si>
  <si>
    <t>バス</t>
  </si>
  <si>
    <t>乗用自動車</t>
  </si>
  <si>
    <t>普通トラック</t>
  </si>
  <si>
    <t>その他の自動車</t>
  </si>
  <si>
    <t>本土～淡路島</t>
  </si>
  <si>
    <t>小計</t>
  </si>
  <si>
    <t>平成11年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</si>
  <si>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</si>
  <si>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</si>
  <si>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</si>
  <si>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</si>
  <si>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</si>
  <si>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</si>
  <si>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</si>
  <si>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</si>
  <si>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12年 1月</t>
  </si>
  <si>
    <t>本土～四国・九州・沖縄</t>
  </si>
  <si>
    <t>淡路島～四国</t>
  </si>
  <si>
    <t>平成8年 4月</t>
  </si>
  <si>
    <t xml:space="preserve">    9年 1月</t>
  </si>
  <si>
    <t>(単位:台) 神戸海運監理部  調</t>
  </si>
  <si>
    <t>(注) 1 本土～淡路島：淡路フェリーボート(須磨・大磯)、大阪湾フェリー(泉佐野～津名)、西宮フェリー(西宮・津名)</t>
  </si>
  <si>
    <t xml:space="preserve">       甲子園高速フェリー(西宮・津名)、明石フェリー(明石・岩屋)、淡路フェリーボート(高浜・大磯)</t>
  </si>
  <si>
    <t xml:space="preserve">     2 本土～四国・九州・沖縄：阪九フェリー(神戸～新門司)、マリンエキスプレス(神戸～細島)、ダイヤモンドフェリー</t>
  </si>
  <si>
    <t xml:space="preserve">       (神戸～松山・大分)、四国中央フェリーボート(神戸～川之島・新居浜)、関西汽船(神戸～坂手・高松・今治</t>
  </si>
  <si>
    <t xml:space="preserve">       ・松山・別府・那覇)、愛媛阪神フェリー(神戸～今治・松山)、加藤汽船(神戸～高松)、日本海運(神戸～高松)</t>
  </si>
  <si>
    <t xml:space="preserve">       、四国フェリー(神戸～高松)、関西急行フェリー(姫路～福田）、四国開発フェリー（神戸～新居浜・東予）</t>
  </si>
  <si>
    <t xml:space="preserve">     3 淡路～四国：淡路フェリーボート(阿那賀・亀浦)</t>
  </si>
  <si>
    <t>12.9  有料道路利用状況(日本道路公団、阪神高速道路公団、本州四国連絡橋公団)</t>
  </si>
  <si>
    <t>12.9.1　名神高速道路、中国自動車道(入口インターチェンジ別)</t>
  </si>
  <si>
    <t>＜入口＞インターチェンジ別</t>
  </si>
  <si>
    <t>名神高速道路</t>
  </si>
  <si>
    <t>中国自動車道</t>
  </si>
  <si>
    <t>西宮</t>
  </si>
  <si>
    <t>尼崎</t>
  </si>
  <si>
    <t>宝塚</t>
  </si>
  <si>
    <t>西宮北</t>
  </si>
  <si>
    <t>神戸三田</t>
  </si>
  <si>
    <t>吉川</t>
  </si>
  <si>
    <t>ひょうご東条</t>
  </si>
  <si>
    <t>滝野社</t>
  </si>
  <si>
    <t>加西</t>
  </si>
  <si>
    <t>福崎</t>
  </si>
  <si>
    <t>山崎</t>
  </si>
  <si>
    <t>佐用</t>
  </si>
  <si>
    <t xml:space="preserve">    8年度</t>
  </si>
  <si>
    <t xml:space="preserve">    9年度</t>
  </si>
  <si>
    <t xml:space="preserve">    10年度</t>
  </si>
  <si>
    <t>(単位：台) 日本道路公団  調</t>
  </si>
  <si>
    <t>(注) 1.加西は平成4年3月19日供用開始</t>
  </si>
  <si>
    <t>(注)　ひょうご東条は平成8年4月9日供用開始</t>
  </si>
  <si>
    <t>平成7年度</t>
  </si>
  <si>
    <t xml:space="preserve">    11年度</t>
  </si>
  <si>
    <t xml:space="preserve">    11年 4月</t>
  </si>
  <si>
    <t xml:space="preserve">   12年 1月</t>
  </si>
  <si>
    <t>12.9.2　名神高速道路、中国自動車道(出口インターチェンジ別)</t>
  </si>
  <si>
    <t>＜出口＞インターチェンジ別</t>
  </si>
  <si>
    <t>(注) 加西は平成4年3月19日供用開始</t>
  </si>
  <si>
    <t>12.9.3第二神明有料道路</t>
  </si>
  <si>
    <t>インターチェンジ別</t>
  </si>
  <si>
    <t>須磨</t>
  </si>
  <si>
    <t>名谷</t>
  </si>
  <si>
    <t>高丸</t>
  </si>
  <si>
    <t>大久保</t>
  </si>
  <si>
    <t>明石西</t>
  </si>
  <si>
    <t>(単位：台)日本道路公団　調</t>
  </si>
  <si>
    <t>12.9.4　姫路バイパス、竜野・太子バイパス</t>
  </si>
  <si>
    <t>姫路バイパス</t>
  </si>
  <si>
    <t>竜野・太子バイパス</t>
  </si>
  <si>
    <t>高砂</t>
  </si>
  <si>
    <t>太子</t>
  </si>
  <si>
    <t>太子上太田</t>
  </si>
  <si>
    <t>(単位:台) 日本道路公団  調</t>
  </si>
  <si>
    <t>(注)　太子上太田は平成8年12月17日供用開始。</t>
  </si>
  <si>
    <t>12.9.5舞鶴自動車道</t>
  </si>
  <si>
    <t>三田西</t>
  </si>
  <si>
    <t>丹南篠山口</t>
  </si>
  <si>
    <t>春日</t>
  </si>
  <si>
    <t>12.9.6山陽自動車道</t>
  </si>
  <si>
    <t>神戸北</t>
  </si>
  <si>
    <t>三木東</t>
  </si>
  <si>
    <t>三木小野</t>
  </si>
  <si>
    <t>加古川北</t>
  </si>
  <si>
    <t>山陽姫路東</t>
  </si>
  <si>
    <t>山陽姫路西</t>
  </si>
  <si>
    <t>竜野</t>
  </si>
  <si>
    <t>竜野西</t>
  </si>
  <si>
    <t>赤穂</t>
  </si>
  <si>
    <t>(注)１神戸北、三木東、三木小野は平成8年11月14日供用開始。</t>
  </si>
  <si>
    <t>　　２加古川北は平成9年12月10日供用開始。</t>
  </si>
  <si>
    <t>12.9.7　阪神高速道路(神戸西宮線)</t>
  </si>
  <si>
    <t xml:space="preserve"> </t>
  </si>
  <si>
    <t>神戸西宮線合計</t>
  </si>
  <si>
    <t>普通区間(計)</t>
  </si>
  <si>
    <t>特定区間(計)</t>
  </si>
  <si>
    <t>須磨合併</t>
  </si>
  <si>
    <t>月見山</t>
  </si>
  <si>
    <t>若宮</t>
  </si>
  <si>
    <t>湊川東行</t>
  </si>
  <si>
    <t>湊川西行</t>
  </si>
  <si>
    <t>柳原東行</t>
  </si>
  <si>
    <t>柳原西行</t>
  </si>
  <si>
    <t>京橋東行</t>
  </si>
  <si>
    <t>京橋西行</t>
  </si>
  <si>
    <t>生田川</t>
  </si>
  <si>
    <t>摩耶東行</t>
  </si>
  <si>
    <t>摩耶西行</t>
  </si>
  <si>
    <t>魚崎</t>
  </si>
  <si>
    <t>深江</t>
  </si>
  <si>
    <t>芦屋</t>
  </si>
  <si>
    <t>芦屋入口</t>
  </si>
  <si>
    <t>芦屋出口</t>
  </si>
  <si>
    <t>(単位：台)阪神高速道路公団  調</t>
  </si>
  <si>
    <t>12.9.8　阪神高速道路(大阪西宮線)</t>
  </si>
  <si>
    <t>大阪西宮線合計</t>
  </si>
  <si>
    <t>尼崎西入口</t>
  </si>
  <si>
    <t>尼崎西出口</t>
  </si>
  <si>
    <t>12.9.9　阪神高速道路(北神戸線)</t>
  </si>
  <si>
    <t>北神戸線合計</t>
  </si>
  <si>
    <t>前開東出口</t>
  </si>
  <si>
    <t>前開西入口</t>
  </si>
  <si>
    <t>前開</t>
  </si>
  <si>
    <t>布施畑西入口</t>
  </si>
  <si>
    <t>布施畑東入口</t>
  </si>
  <si>
    <t>布施畑合併</t>
  </si>
  <si>
    <t>藍那</t>
  </si>
  <si>
    <t>箕谷入口</t>
  </si>
  <si>
    <t>しあわせの村</t>
  </si>
  <si>
    <t>箕谷合併</t>
  </si>
  <si>
    <t>有馬口</t>
  </si>
  <si>
    <t>からと西</t>
  </si>
  <si>
    <t>五社</t>
  </si>
  <si>
    <t>柳谷合併</t>
  </si>
  <si>
    <t>(注)1　箕谷入口は平成6年4月20日、有馬口、からと西、五社、柳谷合併は平成10年4月2日、布施畑合併は平成10年4月5日供用開始。</t>
  </si>
  <si>
    <t>　　2　北神戸線はすべて普通区間。</t>
  </si>
  <si>
    <t>12.9.10　阪神高速道路(神戸湾岸線)</t>
  </si>
  <si>
    <t>神戸湾岸線合計</t>
  </si>
  <si>
    <t>南芦屋浜</t>
  </si>
  <si>
    <t>南芦屋浜入口</t>
  </si>
  <si>
    <t>深江浜東</t>
  </si>
  <si>
    <t>深江浜西</t>
  </si>
  <si>
    <t>六甲ｱｲﾗﾝﾄﾞ北</t>
  </si>
  <si>
    <t>魚崎浜</t>
  </si>
  <si>
    <t>住吉浜</t>
  </si>
  <si>
    <t>尼崎東海岸出口</t>
  </si>
  <si>
    <t>尼崎東海岸入口</t>
  </si>
  <si>
    <t>尼崎末広出口</t>
  </si>
  <si>
    <t>尼崎末広入口</t>
  </si>
  <si>
    <t>西宮浜出口</t>
  </si>
  <si>
    <t>西宮浜入口</t>
  </si>
  <si>
    <t>(注)住吉浜は平成9年12月15日供用開始。</t>
  </si>
  <si>
    <t>12.9.11　阪神高速道路(相互)</t>
  </si>
  <si>
    <t>相互合計</t>
  </si>
  <si>
    <t>学園南入口相互</t>
  </si>
  <si>
    <t>学園南出口相互</t>
  </si>
  <si>
    <t>垂水第二相互</t>
  </si>
  <si>
    <t>垂水第三相互</t>
  </si>
  <si>
    <t>須磨東行相互</t>
  </si>
  <si>
    <t>須磨西行相互</t>
  </si>
  <si>
    <t>(注)平成10年4月5日供用開始。</t>
  </si>
  <si>
    <t>12.9.12　本州四国連絡道路</t>
  </si>
  <si>
    <t>神戸西本線</t>
  </si>
  <si>
    <t>神戸西</t>
  </si>
  <si>
    <t>布施畑</t>
  </si>
  <si>
    <t>垂水第一</t>
  </si>
  <si>
    <t>垂水第二</t>
  </si>
  <si>
    <t>垂水第三</t>
  </si>
  <si>
    <t>淡路第一</t>
  </si>
  <si>
    <t>東浦</t>
  </si>
  <si>
    <t>北淡</t>
  </si>
  <si>
    <t>津名一宮</t>
  </si>
  <si>
    <t>洲本</t>
  </si>
  <si>
    <t>西淡三原</t>
  </si>
  <si>
    <t>淡路島南</t>
  </si>
  <si>
    <t>(単位：台)本州四国連絡橋公団  調</t>
  </si>
  <si>
    <t>（注）神戸西本線、神戸西、布施畑、垂水第一、垂水第二、垂水第三、淡路第一、東浦、北淡は、平成10年4月5日供用開始。</t>
  </si>
  <si>
    <t>12.10  有料道路利用状況(兵庫県道路公社関係)</t>
  </si>
  <si>
    <t>12.10.1  但馬海岸・第二但馬海岸有料道路</t>
  </si>
  <si>
    <t>普通車</t>
  </si>
  <si>
    <t>大型(1)</t>
  </si>
  <si>
    <t>大型(2)</t>
  </si>
  <si>
    <t>軽自動車等</t>
  </si>
  <si>
    <t>軽車両等</t>
  </si>
  <si>
    <t>その他</t>
  </si>
  <si>
    <t>(単位：台)兵庫県道路公社  調</t>
  </si>
  <si>
    <t>(注)但馬海岸・第二但馬海岸有料道路は平成7年7月1日から無料開放のため、数値なし。</t>
  </si>
  <si>
    <t>12.10.2播但連絡有料道路・同(第2期)</t>
  </si>
  <si>
    <t>総　数</t>
  </si>
  <si>
    <t>12.10.3遠阪トンネル有料道路</t>
  </si>
  <si>
    <t>12.10.4西宮北道路</t>
  </si>
  <si>
    <t>大型</t>
  </si>
  <si>
    <t>12.11 有料道路利用状況(神戸市営、神戸市道路公社関係)</t>
  </si>
  <si>
    <t>12.11.1　ハーバーハイウェイ</t>
  </si>
  <si>
    <t>ハーバーハイウェイ</t>
  </si>
  <si>
    <t>(単位：台)神戸市港湾整備局  調</t>
  </si>
  <si>
    <t>(注)1 摩耶大橋を含む。</t>
  </si>
  <si>
    <t xml:space="preserve">    2 平成5年2月8日よりポートアイランド～六甲アイランド供用開始。</t>
  </si>
  <si>
    <t xml:space="preserve">    3 六甲アイランド～摩耶　平成6年12月27日供用開始。</t>
  </si>
  <si>
    <t xml:space="preserve">    4 平成7年11月1日より摩耶大橋及び港湾幹線道路六甲アイランド～摩耶間徴収再開。</t>
  </si>
  <si>
    <t xml:space="preserve">    5 平成8年8月24日より港湾幹線道路全面開通。</t>
  </si>
  <si>
    <t xml:space="preserve">    6 平成9年12月15日より阪神高速道路湾岸線との住吉浜渡り線供用開始。</t>
  </si>
  <si>
    <t>12.11.2　西神戸有料道路</t>
  </si>
  <si>
    <t>大型 Ⅰ</t>
  </si>
  <si>
    <t>大型 Ⅱ</t>
  </si>
  <si>
    <t>(単位：台)神戸市道路公社  調</t>
  </si>
  <si>
    <t>12.11.3　新神戸トンネル</t>
  </si>
  <si>
    <t>12.11.4　山麓バイパス</t>
  </si>
  <si>
    <t>山麓バイパス</t>
  </si>
  <si>
    <t>12.11.5　六甲北Ⅰ</t>
  </si>
  <si>
    <t>六甲北Ⅰ</t>
  </si>
  <si>
    <t>12.11.6　六甲北Ⅱ</t>
  </si>
  <si>
    <t>六甲北Ⅱ</t>
  </si>
  <si>
    <t>12.11.7　六甲有料道路(表六甲区間)</t>
  </si>
  <si>
    <t>六甲有料道路</t>
  </si>
  <si>
    <t>表六甲区間</t>
  </si>
  <si>
    <t>12.11.8　六甲有料道路(裏六甲区間)</t>
  </si>
  <si>
    <t>裏六甲区間</t>
  </si>
  <si>
    <t>12.11.9　六甲有料道路(六甲トンネル区間)</t>
  </si>
  <si>
    <t>六甲山トンネル区間</t>
  </si>
  <si>
    <t>12.12　　船舶在籍状況</t>
  </si>
  <si>
    <t>汽船</t>
  </si>
  <si>
    <t>帆船</t>
  </si>
  <si>
    <t>隻数</t>
  </si>
  <si>
    <t>総トン数</t>
  </si>
  <si>
    <t>平成4年12月末</t>
  </si>
  <si>
    <t>平成5年12月末</t>
  </si>
  <si>
    <t>平成7年12月末</t>
  </si>
  <si>
    <t xml:space="preserve">    8年12月末</t>
  </si>
  <si>
    <t xml:space="preserve">    9年12月末</t>
  </si>
  <si>
    <t xml:space="preserve">    10年12月末</t>
  </si>
  <si>
    <t xml:space="preserve">    11年12月末</t>
  </si>
  <si>
    <t>鋼船</t>
  </si>
  <si>
    <t>100トン以上</t>
  </si>
  <si>
    <t>100トン未満</t>
  </si>
  <si>
    <t>木船</t>
  </si>
  <si>
    <t>神戸海運監理部  調</t>
  </si>
  <si>
    <t>12.13  はしけ・引船保有状況</t>
  </si>
  <si>
    <t>平成7年3月末</t>
  </si>
  <si>
    <t>平成8年3月末</t>
  </si>
  <si>
    <t>平成10年3月末</t>
  </si>
  <si>
    <t>平成11年3月末</t>
  </si>
  <si>
    <t>はしけ</t>
  </si>
  <si>
    <t>引船</t>
  </si>
  <si>
    <t>積トン数</t>
  </si>
  <si>
    <t>馬力数</t>
  </si>
  <si>
    <t>総　　計</t>
  </si>
  <si>
    <t>　一般</t>
  </si>
  <si>
    <t>　独航</t>
  </si>
  <si>
    <t>　神戸港</t>
  </si>
  <si>
    <t>　　一般</t>
  </si>
  <si>
    <t>　　独航</t>
  </si>
  <si>
    <t>　尼崎港</t>
  </si>
  <si>
    <t>　姫路港</t>
  </si>
  <si>
    <t>　東播磨港</t>
  </si>
  <si>
    <t>12.14  港湾労働者数</t>
  </si>
  <si>
    <t>現場職員</t>
  </si>
  <si>
    <t>船内</t>
  </si>
  <si>
    <t>沿岸</t>
  </si>
  <si>
    <t>いかだ</t>
  </si>
  <si>
    <t>常用</t>
  </si>
  <si>
    <t>日雇</t>
  </si>
  <si>
    <t>延人員</t>
  </si>
  <si>
    <t>平成5年度末</t>
  </si>
  <si>
    <t>　　　日雇</t>
  </si>
  <si>
    <t>　　　センター</t>
  </si>
  <si>
    <t>(注)1 「日雇延人員」は年度間延人員である。</t>
  </si>
  <si>
    <t xml:space="preserve">    2 神戸港はセンター派遣労働者の数値を下段にセンターとして示している。</t>
  </si>
  <si>
    <t>(単位：人)神戸海運監理部  調</t>
  </si>
  <si>
    <t>12.15  港湾別船舶入港状況</t>
  </si>
  <si>
    <t>県港湾課  調</t>
  </si>
  <si>
    <t>外航</t>
  </si>
  <si>
    <t>内航</t>
  </si>
  <si>
    <t>平成4年</t>
  </si>
  <si>
    <t>平成5年</t>
  </si>
  <si>
    <t>平成7年</t>
  </si>
  <si>
    <t>　　8年</t>
  </si>
  <si>
    <t>　　9年</t>
  </si>
  <si>
    <t xml:space="preserve">   10年</t>
  </si>
  <si>
    <t xml:space="preserve">   11年</t>
  </si>
  <si>
    <t>※　神　戸　港</t>
  </si>
  <si>
    <t>姫　路　港</t>
  </si>
  <si>
    <t>　東部工業港区</t>
  </si>
  <si>
    <t>　飾 磨 港 区</t>
  </si>
  <si>
    <t>　広 畑 港 区</t>
  </si>
  <si>
    <t>　網 干 港 区</t>
  </si>
  <si>
    <t>　西部工業港区</t>
  </si>
  <si>
    <t>尼崎西宮芦屋港</t>
  </si>
  <si>
    <t>　尼 崎 港 区</t>
  </si>
  <si>
    <t>　西 宮 港 区</t>
  </si>
  <si>
    <t>　芦 屋 港 区</t>
  </si>
  <si>
    <t>東 播 磨 港</t>
  </si>
  <si>
    <t>　二 見 港 区</t>
  </si>
  <si>
    <t>　別 府 港 区</t>
  </si>
  <si>
    <t>　別府西港区</t>
  </si>
  <si>
    <t>　高 砂 港 区</t>
  </si>
  <si>
    <t>　伊 保 港 区</t>
  </si>
  <si>
    <t>　曽 根 港 区</t>
  </si>
  <si>
    <t>明　石　港</t>
  </si>
  <si>
    <t>江井ヶ島港</t>
  </si>
  <si>
    <t>相　生　港</t>
  </si>
  <si>
    <t>坂　越　港</t>
  </si>
  <si>
    <t>赤　穂　港</t>
  </si>
  <si>
    <t>古　池　港</t>
  </si>
  <si>
    <t>家　島　港</t>
  </si>
  <si>
    <t>網　手　港</t>
  </si>
  <si>
    <t>岩　屋　港</t>
  </si>
  <si>
    <t>浦　　　港</t>
  </si>
  <si>
    <t>津　名　港</t>
  </si>
  <si>
    <t>　佐 野 港 区</t>
  </si>
  <si>
    <t>　志 筑 港 区</t>
  </si>
  <si>
    <t>　塩 田 港 区</t>
  </si>
  <si>
    <t>洲　本　港</t>
  </si>
  <si>
    <t>由　良　港</t>
  </si>
  <si>
    <t>阿　万　港</t>
  </si>
  <si>
    <t>福　良　港</t>
  </si>
  <si>
    <t>津　井　港</t>
  </si>
  <si>
    <t>湊　　　港</t>
  </si>
  <si>
    <t>都　志　港</t>
  </si>
  <si>
    <t>山　田　港</t>
  </si>
  <si>
    <t>江　井　港</t>
  </si>
  <si>
    <t>郡　家　港</t>
  </si>
  <si>
    <t>室　津　港</t>
  </si>
  <si>
    <t>※古茂江港</t>
  </si>
  <si>
    <t>津 居 山 港</t>
  </si>
  <si>
    <t>竹　野　港</t>
  </si>
  <si>
    <t>柴　山　港</t>
  </si>
  <si>
    <t>※印は市管理港湾</t>
  </si>
  <si>
    <t>12.16.1  港湾別品目別輸出貨物量</t>
  </si>
  <si>
    <t>農水産品</t>
  </si>
  <si>
    <t>林産品</t>
  </si>
  <si>
    <t>鉱産品</t>
  </si>
  <si>
    <t>金属機械工業品</t>
  </si>
  <si>
    <t>化学工業品</t>
  </si>
  <si>
    <t>軽工業品</t>
  </si>
  <si>
    <t>雑工業品</t>
  </si>
  <si>
    <t>特殊品</t>
  </si>
  <si>
    <t>分類不能のもの</t>
  </si>
  <si>
    <t>フェリー貨物</t>
  </si>
  <si>
    <t xml:space="preserve">    6年</t>
  </si>
  <si>
    <t xml:space="preserve">    7年</t>
  </si>
  <si>
    <t>平成9年</t>
  </si>
  <si>
    <t>　 10年</t>
  </si>
  <si>
    <t>　 11年</t>
  </si>
  <si>
    <t>12.16.2  港湾別品目移出貨物量</t>
  </si>
  <si>
    <t>12.17.1  港湾別品目別輸入貨物量</t>
  </si>
  <si>
    <t>　　10年</t>
  </si>
  <si>
    <t>　　11年</t>
  </si>
  <si>
    <t>12.17.2  港湾別品目別移入貨物量</t>
  </si>
  <si>
    <t>12.18  営業倉庫利用状況</t>
  </si>
  <si>
    <t>水面木材倉庫</t>
  </si>
  <si>
    <t>合計</t>
  </si>
  <si>
    <t>1～3類倉庫</t>
  </si>
  <si>
    <t>危険品倉庫</t>
  </si>
  <si>
    <t>野積倉庫</t>
  </si>
  <si>
    <t>貯蔵槽倉庫</t>
  </si>
  <si>
    <t>水産・水産加工品</t>
  </si>
  <si>
    <t>畜産・畜産加工品</t>
  </si>
  <si>
    <t>農産・農産加工品</t>
  </si>
  <si>
    <t>冷凍食品</t>
  </si>
  <si>
    <t>入庫高</t>
  </si>
  <si>
    <t>残高</t>
  </si>
  <si>
    <t>平成6年</t>
  </si>
  <si>
    <t xml:space="preserve">    9年</t>
  </si>
  <si>
    <t xml:space="preserve">    10年</t>
  </si>
  <si>
    <t xml:space="preserve">    11年</t>
  </si>
  <si>
    <t>11年1月</t>
  </si>
  <si>
    <t xml:space="preserve">   2月</t>
  </si>
  <si>
    <t xml:space="preserve">   3月</t>
  </si>
  <si>
    <t xml:space="preserve">   4月</t>
  </si>
  <si>
    <t xml:space="preserve">   5月</t>
  </si>
  <si>
    <t xml:space="preserve">   6月</t>
  </si>
  <si>
    <t xml:space="preserve">   7月</t>
  </si>
  <si>
    <t xml:space="preserve">   8月</t>
  </si>
  <si>
    <t xml:space="preserve">   9月</t>
  </si>
  <si>
    <t>　10月</t>
  </si>
  <si>
    <t>　11月</t>
  </si>
  <si>
    <t>　12月</t>
  </si>
  <si>
    <t>資料：「倉庫統計季報」</t>
  </si>
  <si>
    <t>(注)年末、月末現在(入庫高は年間、月間)</t>
  </si>
  <si>
    <t>12.19  運転免許保有状況</t>
  </si>
  <si>
    <t>免許保有者数</t>
  </si>
  <si>
    <t>免許数</t>
  </si>
  <si>
    <t>男</t>
  </si>
  <si>
    <t>女</t>
  </si>
  <si>
    <t>二 種</t>
  </si>
  <si>
    <t>一種</t>
  </si>
  <si>
    <t>平成3年12月末</t>
  </si>
  <si>
    <t xml:space="preserve">   10年12月末</t>
  </si>
  <si>
    <t xml:space="preserve">   11年12月末</t>
  </si>
  <si>
    <t>県警察本部  調</t>
  </si>
  <si>
    <t>(注)大型特殊はけん引を含む。その他は二輪、小型特殊および原付の合算。</t>
  </si>
  <si>
    <t>12.20  引受内国郵便物数(有料分)</t>
  </si>
  <si>
    <t>通常郵便物</t>
  </si>
  <si>
    <t>小包郵便物</t>
  </si>
  <si>
    <t>普通通常郵便物</t>
  </si>
  <si>
    <t>特殊通常郵便物</t>
  </si>
  <si>
    <t>普通速達</t>
  </si>
  <si>
    <t>書留</t>
  </si>
  <si>
    <t>特殊</t>
  </si>
  <si>
    <t>小包</t>
  </si>
  <si>
    <t>第一種</t>
  </si>
  <si>
    <t>第二種</t>
  </si>
  <si>
    <t>第三種</t>
  </si>
  <si>
    <t>第四種</t>
  </si>
  <si>
    <t>電子郵便</t>
  </si>
  <si>
    <t>項目合計</t>
  </si>
  <si>
    <t>郵便</t>
  </si>
  <si>
    <t xml:space="preserve"> 　 8年度</t>
  </si>
  <si>
    <t xml:space="preserve"> 　 9年度</t>
  </si>
  <si>
    <t xml:space="preserve"> 　 10年度</t>
  </si>
  <si>
    <t xml:space="preserve"> 　 11年度</t>
  </si>
  <si>
    <t>(単位：通常＝千通，小包＝千個)近畿郵政局  調</t>
  </si>
  <si>
    <t>(注)1　郵政省から業務のために差し出す郵便物は除く。</t>
  </si>
  <si>
    <t>　　2　小包の普通には、冊子小包を含む。</t>
  </si>
  <si>
    <t>　　3　保冷郵便・その他特殊取扱は除く。</t>
  </si>
  <si>
    <t>12.21  郵便局数</t>
  </si>
  <si>
    <t>普通局</t>
  </si>
  <si>
    <t>特定局</t>
  </si>
  <si>
    <t>簡易局</t>
  </si>
  <si>
    <t>集配</t>
  </si>
  <si>
    <t>無集配</t>
  </si>
  <si>
    <t>平成5年3月末</t>
  </si>
  <si>
    <t>平成6年3月末</t>
  </si>
  <si>
    <t xml:space="preserve">    9年3月末</t>
  </si>
  <si>
    <t xml:space="preserve">   10年3月末</t>
  </si>
  <si>
    <t xml:space="preserve">   11年3月末</t>
  </si>
  <si>
    <t xml:space="preserve">   12年3月末</t>
  </si>
  <si>
    <t>近畿郵政局  調</t>
  </si>
  <si>
    <t>(注)兵庫県内に所在する数で分室は除く。</t>
  </si>
  <si>
    <t>※12.7</t>
  </si>
  <si>
    <t>※　非公表</t>
  </si>
  <si>
    <t>12.1  道路現況&lt;平成11年4月1日現在&gt;</t>
  </si>
  <si>
    <t>県計</t>
  </si>
  <si>
    <t>県道路補修課  調(平成11年4月1日現在)</t>
  </si>
  <si>
    <t>平成7年度</t>
  </si>
  <si>
    <t>　　11年度</t>
  </si>
  <si>
    <t>　 11年度</t>
  </si>
  <si>
    <t>　神戸市</t>
  </si>
  <si>
    <t>阪神南地域</t>
  </si>
  <si>
    <t>　尼崎市</t>
  </si>
  <si>
    <t>　西宮市　　</t>
  </si>
  <si>
    <t>　芦屋市　　</t>
  </si>
  <si>
    <t>阪神北地域</t>
  </si>
  <si>
    <t>　伊丹市</t>
  </si>
  <si>
    <t>　宝塚市　　</t>
  </si>
  <si>
    <t>　川西市　　</t>
  </si>
  <si>
    <t>　三田市　　</t>
  </si>
  <si>
    <t>　猪名川町　</t>
  </si>
  <si>
    <t>東播磨地域</t>
  </si>
  <si>
    <t>　明石市　　</t>
  </si>
  <si>
    <t>　加古川市　</t>
  </si>
  <si>
    <t>　高砂市　　</t>
  </si>
  <si>
    <t>　稲美町　　</t>
  </si>
  <si>
    <t>　播磨町</t>
  </si>
  <si>
    <t>北播磨地域</t>
  </si>
  <si>
    <t>　西脇市　　</t>
  </si>
  <si>
    <t>　三木市　　</t>
  </si>
  <si>
    <t>　小野市　　</t>
  </si>
  <si>
    <t>　加西市　　</t>
  </si>
  <si>
    <t>　吉川町　　</t>
  </si>
  <si>
    <t>　社町　　　</t>
  </si>
  <si>
    <t>　滝野町　　</t>
  </si>
  <si>
    <t>　東条町　　</t>
  </si>
  <si>
    <t>　中町　　　</t>
  </si>
  <si>
    <t>　加美町　　</t>
  </si>
  <si>
    <t>　八千代町　</t>
  </si>
  <si>
    <t>　黒田庄町　</t>
  </si>
  <si>
    <t>中播磨地域</t>
  </si>
  <si>
    <t>　姫路市　　</t>
  </si>
  <si>
    <t>　家島町　　</t>
  </si>
  <si>
    <t>　夢前町　　</t>
  </si>
  <si>
    <t>　神崎町　　</t>
  </si>
  <si>
    <t>　市川町　　</t>
  </si>
  <si>
    <t>　福崎町　　</t>
  </si>
  <si>
    <t>　香寺町　　</t>
  </si>
  <si>
    <t>　大河内町　</t>
  </si>
  <si>
    <t>西播磨地域</t>
  </si>
  <si>
    <t>　相生市</t>
  </si>
  <si>
    <t>　龍野市</t>
  </si>
  <si>
    <t>　赤穂市　　</t>
  </si>
  <si>
    <t>　新宮町　　</t>
  </si>
  <si>
    <t>　揖保川町　</t>
  </si>
  <si>
    <t>　御津町　　</t>
  </si>
  <si>
    <t>　太子町　　</t>
  </si>
  <si>
    <t>　上郡町　　</t>
  </si>
  <si>
    <t>　佐用町　　</t>
  </si>
  <si>
    <t>　上月町　　</t>
  </si>
  <si>
    <t>　南光町　　</t>
  </si>
  <si>
    <t>　三日月町　</t>
  </si>
  <si>
    <t>　山崎町　　</t>
  </si>
  <si>
    <t>　安富町　　</t>
  </si>
  <si>
    <t>　一宮町　　</t>
  </si>
  <si>
    <t>　波賀町　　</t>
  </si>
  <si>
    <t>　千種町　　</t>
  </si>
  <si>
    <t>　豊岡市　　</t>
  </si>
  <si>
    <t>　城崎町　　</t>
  </si>
  <si>
    <t>　竹野町　　</t>
  </si>
  <si>
    <t>　香住町　　</t>
  </si>
  <si>
    <t>　日高町　　</t>
  </si>
  <si>
    <t>　出石町　　</t>
  </si>
  <si>
    <t>　但東町　　</t>
  </si>
  <si>
    <t>　村岡町　　</t>
  </si>
  <si>
    <t>　浜坂町　　</t>
  </si>
  <si>
    <t>　美方町　　</t>
  </si>
  <si>
    <t>　温泉町　　</t>
  </si>
  <si>
    <t>　八鹿町　　</t>
  </si>
  <si>
    <t>　養父町　　</t>
  </si>
  <si>
    <t>　大屋町　　</t>
  </si>
  <si>
    <t>　関宮町　　</t>
  </si>
  <si>
    <t>　生野町　　</t>
  </si>
  <si>
    <t>　和田山町　</t>
  </si>
  <si>
    <t>　山東町　　</t>
  </si>
  <si>
    <t>　朝来町　　</t>
  </si>
  <si>
    <t>　篠山市　　</t>
  </si>
  <si>
    <t>　柏原町　　</t>
  </si>
  <si>
    <t>　氷上町　　</t>
  </si>
  <si>
    <t>　青垣町　　</t>
  </si>
  <si>
    <t>　春日町　　</t>
  </si>
  <si>
    <t>　山南町　　</t>
  </si>
  <si>
    <t>　市島町　　</t>
  </si>
  <si>
    <t>　洲本市　　</t>
  </si>
  <si>
    <t>　津名町　　</t>
  </si>
  <si>
    <t>　淡路町　　</t>
  </si>
  <si>
    <t>　北淡町　　</t>
  </si>
  <si>
    <t>　五色町　　</t>
  </si>
  <si>
    <t>　東浦町　　</t>
  </si>
  <si>
    <t>　緑町　　　</t>
  </si>
  <si>
    <t>　西淡町　　</t>
  </si>
  <si>
    <t>　三原町　　</t>
  </si>
  <si>
    <t>　南淡町　　</t>
  </si>
  <si>
    <t xml:space="preserve"> (単位：台）近畿運輸局兵庫陸運支局・県市町振興課調</t>
  </si>
  <si>
    <t>資料：登録自動車､小型二輪車…近畿運輸局兵庫陸運支局調（平成12年３月31日現在）</t>
  </si>
  <si>
    <t>　　　原動機付自動車､軽自動車､小型特殊…県市町振興課調（12年3月31日現在）</t>
  </si>
  <si>
    <t>（注）１ 不明車があるため､各市町の積み上げは県計と必ずしも一致しない。（）内は排気量で､単位はCC。　</t>
  </si>
  <si>
    <t>　　　２ 四輪貨物には雪上走行車を含む。</t>
  </si>
  <si>
    <t>　　11年度</t>
  </si>
  <si>
    <t>近畿運輸局兵庫陸運支局　調</t>
  </si>
  <si>
    <t>平成11年度</t>
  </si>
  <si>
    <t>　　11年 4月</t>
  </si>
  <si>
    <t>　　12年 1月</t>
  </si>
  <si>
    <t>近畿運輸局兵庫陸運支局　調</t>
  </si>
  <si>
    <t xml:space="preserve">    11年度</t>
  </si>
  <si>
    <t xml:space="preserve">    11年 4月</t>
  </si>
  <si>
    <t xml:space="preserve">   12年 1月</t>
  </si>
  <si>
    <t>平成7年度</t>
  </si>
  <si>
    <t xml:space="preserve">    11年度</t>
  </si>
  <si>
    <t xml:space="preserve">    11年 4月</t>
  </si>
  <si>
    <t xml:space="preserve">   12年 1月</t>
  </si>
  <si>
    <t>夜間収受機対応</t>
  </si>
  <si>
    <t>平成7年度</t>
  </si>
  <si>
    <t xml:space="preserve">    11年度</t>
  </si>
  <si>
    <t xml:space="preserve">    11年 4月</t>
  </si>
  <si>
    <t xml:space="preserve">   12年 1月</t>
  </si>
  <si>
    <t xml:space="preserve">    7 平成10年2月1日よりハーバーハイウェイ24時間料金徴収に変更し、新港ランプ供用開始</t>
  </si>
  <si>
    <t xml:space="preserve">    8 平成12年2月1日より20時～翌8時，ポートアイランド摩耶間及び六甲アイランド摩耶間の料金徴収夜間収受機対応</t>
  </si>
  <si>
    <t>平成7年度</t>
  </si>
  <si>
    <t xml:space="preserve">    11年度</t>
  </si>
  <si>
    <t xml:space="preserve">    11年 4月</t>
  </si>
  <si>
    <t xml:space="preserve">   12年 1月</t>
  </si>
  <si>
    <t>平成7年度</t>
  </si>
  <si>
    <t xml:space="preserve">    11年度</t>
  </si>
  <si>
    <t xml:space="preserve">    11年 4月</t>
  </si>
  <si>
    <t xml:space="preserve">   12年 1月</t>
  </si>
  <si>
    <t>平成7年度末</t>
  </si>
  <si>
    <t xml:space="preserve">    8年度末</t>
  </si>
  <si>
    <t xml:space="preserve">    9年度末</t>
  </si>
  <si>
    <t xml:space="preserve">    10年度末</t>
  </si>
  <si>
    <t xml:space="preserve">    11年度末</t>
  </si>
  <si>
    <t xml:space="preserve"> (単位：隻､総トン）県港湾課　調</t>
  </si>
  <si>
    <t>（注）総トン数５トン以上の船舶について調査したみにである。</t>
  </si>
  <si>
    <t>(単位：フレート・トン）県港湾課　調　　資料　「兵庫県港湾統計年報」</t>
  </si>
  <si>
    <t>(注）　※印は市菅理港湾</t>
  </si>
  <si>
    <t>(単位：フレート・トン）県港湾課　調　　資料　「兵庫県港湾統計年報」</t>
  </si>
  <si>
    <t>（単位：フレート・トン）県港湾課　調　資料「兵庫県港湾統計年報」</t>
  </si>
  <si>
    <t>（注）　※印は市管理港湾</t>
  </si>
  <si>
    <t>(単位：千t、千㎡)日本倉庫協会  調</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</si>
</sst>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0.0"/>
    <numFmt numFmtId="185" formatCode="#\ ###\ ##0.0;\-#\ ###\ ##0.0;&quot;－&quot;"/>
    <numFmt numFmtId="186" formatCode="#\ ###\ ##0;\-#\ ###\ ##0;&quot;－&quot;"/>
    <numFmt numFmtId="187" formatCode="0.0_);[Red]\(0.0\)"/>
    <numFmt numFmtId="188" formatCode="#\ ###\ ##0"/>
    <numFmt numFmtId="189" formatCode="@\-\ "/>
    <numFmt numFmtId="190" formatCode="0.0"/>
    <numFmt numFmtId="191" formatCode="#\ ###\ ###\ ###\ ##0"/>
    <numFmt numFmtId="192" formatCode="###\ ###"/>
    <numFmt numFmtId="193" formatCode="#,##0_ "/>
    <numFmt numFmtId="194" formatCode="#,##0_);[Red]\(#,##0\)"/>
    <numFmt numFmtId="195" formatCode="##\ ###\ ###"/>
    <numFmt numFmtId="196" formatCode="#\ ###\ ###"/>
    <numFmt numFmtId="197" formatCode="&quot;F&quot;\ #,##0_-;&quot;F&quot;\ #,##0\-"/>
    <numFmt numFmtId="198" formatCode="&quot;F&quot;\ #,##0_-;[Red]&quot;F&quot;\ #,##0\-"/>
    <numFmt numFmtId="199" formatCode="&quot;F&quot;\ #,##0.00_-;&quot;F&quot;\ #,##0.00\-"/>
    <numFmt numFmtId="200" formatCode="&quot;F&quot;\ #,##0.00_-;[Red]&quot;F&quot;\ #,##0.00\-"/>
    <numFmt numFmtId="201" formatCode="_-&quot;F&quot;\ * #,##0_-;_-&quot;F&quot;\ * #,##0\-;_-&quot;F&quot;\ * &quot;-&quot;_-;_-@_-"/>
    <numFmt numFmtId="202" formatCode="_-* #,##0_-;_-* #,##0\-;_-* &quot;-&quot;_-;_-@_-"/>
    <numFmt numFmtId="203" formatCode="_-&quot;F&quot;\ * #,##0.00_-;_-&quot;F&quot;\ * #,##0.00\-;_-&quot;F&quot;\ * &quot;-&quot;??_-;_-@_-"/>
    <numFmt numFmtId="204" formatCode="_-* #,##0.00_-;_-* #,##0.00\-;_-* &quot;-&quot;??_-;_-@_-"/>
    <numFmt numFmtId="205" formatCode="###\ ###\ ###\ ##0"/>
    <numFmt numFmtId="206" formatCode="[$-411]gggee&quot;年&quot;m&quot;月&quot;d&quot;日&quot;"/>
    <numFmt numFmtId="207" formatCode="#\ ##0.0"/>
    <numFmt numFmtId="208" formatCode="##\ ###\ ##0"/>
    <numFmt numFmtId="209" formatCode="###\ ##0"/>
    <numFmt numFmtId="210" formatCode="#\ ##0"/>
    <numFmt numFmtId="211" formatCode="###\ ###\ ###"/>
    <numFmt numFmtId="212" formatCode="###\ ###\ ##0"/>
    <numFmt numFmtId="213" formatCode="##\ ##0.0"/>
    <numFmt numFmtId="214" formatCode="##\ ##0"/>
    <numFmt numFmtId="215" formatCode="##\ ###"/>
    <numFmt numFmtId="216" formatCode="##\ ###;0"/>
    <numFmt numFmtId="217" formatCode="0.00000000000000_);[Red]\(0.00000000000000\)"/>
    <numFmt numFmtId="218" formatCode="0_ "/>
  </numFmts>
  <fonts count="14">
    <font>
      <sz val="11"/>
      <name val="ＭＳ Ｐゴシック"/>
      <family val="3"/>
    </font>
    <font>
      <sz val="6"/>
      <name val="ＭＳ Ｐゴシック"/>
      <family val="3"/>
    </font>
    <font>
      <sz val="12"/>
      <name val="ＭＳ Ｐゴシック"/>
      <family val="3"/>
    </font>
    <font>
      <sz val="14"/>
      <name val="ＭＳ Ｐゴシック"/>
      <family val="3"/>
    </font>
    <font>
      <sz val="10"/>
      <name val="ＭＳ 明朝"/>
      <family val="1"/>
    </font>
    <font>
      <sz val="6"/>
      <name val="ＭＳ Ｐ明朝"/>
      <family val="1"/>
    </font>
    <font>
      <sz val="10"/>
      <name val="明朝"/>
      <family val="1"/>
    </font>
    <font>
      <sz val="6"/>
      <name val="ＭＳ 明朝"/>
      <family val="1"/>
    </font>
    <font>
      <sz val="11"/>
      <name val="ＭＳ 明朝"/>
      <family val="1"/>
    </font>
    <font>
      <sz val="12"/>
      <name val="ＭＳ ゴシック"/>
      <family val="3"/>
    </font>
    <font>
      <sz val="10"/>
      <name val="ＭＳ ゴシック"/>
      <family val="3"/>
    </font>
    <font>
      <sz val="9"/>
      <name val="ＭＳ ゴシック"/>
      <family val="3"/>
    </font>
    <font>
      <sz val="8"/>
      <name val="ＭＳ ゴシック"/>
      <family val="3"/>
    </font>
    <font>
      <sz val="11"/>
      <name val="ＭＳ ゴシック"/>
      <family val="3"/>
    </font>
  </fonts>
  <fills count="2">
    <fill>
      <patternFill/>
    </fill>
    <fill>
      <patternFill patternType="gray125"/>
    </fill>
  </fills>
  <borders count="20">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style="thin"/>
      <right style="thin"/>
      <top>
        <color indexed="63"/>
      </top>
      <bottom style="thin"/>
    </border>
    <border>
      <left style="thin"/>
      <right>
        <color indexed="63"/>
      </right>
      <top style="medium"/>
      <bottom style="thin"/>
    </border>
    <border>
      <left style="thin"/>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566">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9" fillId="0" borderId="0" xfId="21" applyFont="1" applyAlignment="1" quotePrefix="1">
      <alignment horizontal="left"/>
      <protection/>
    </xf>
    <xf numFmtId="0" fontId="10" fillId="0" borderId="0" xfId="21" applyFont="1">
      <alignment/>
      <protection/>
    </xf>
    <xf numFmtId="0" fontId="9" fillId="0" borderId="0" xfId="21" applyFont="1">
      <alignment/>
      <protection/>
    </xf>
    <xf numFmtId="0" fontId="11" fillId="0" borderId="1" xfId="21" applyFont="1" applyBorder="1" applyAlignment="1">
      <alignment/>
      <protection/>
    </xf>
    <xf numFmtId="0" fontId="11" fillId="0" borderId="1" xfId="21" applyFont="1" applyBorder="1" applyAlignment="1" quotePrefix="1">
      <alignment horizontal="left"/>
      <protection/>
    </xf>
    <xf numFmtId="0" fontId="11" fillId="0" borderId="0" xfId="21" applyFont="1" applyBorder="1" applyAlignment="1" quotePrefix="1">
      <alignment horizontal="left"/>
      <protection/>
    </xf>
    <xf numFmtId="0" fontId="11" fillId="0" borderId="2" xfId="21" applyFont="1" applyBorder="1" applyAlignment="1" quotePrefix="1">
      <alignment horizontal="left"/>
      <protection/>
    </xf>
    <xf numFmtId="0" fontId="11" fillId="0" borderId="3" xfId="21" applyFont="1" applyBorder="1" applyAlignment="1" quotePrefix="1">
      <alignment horizontal="left"/>
      <protection/>
    </xf>
    <xf numFmtId="0" fontId="11" fillId="0" borderId="4" xfId="21" applyFont="1" applyBorder="1" applyAlignment="1">
      <alignment/>
      <protection/>
    </xf>
    <xf numFmtId="0" fontId="11" fillId="0" borderId="2" xfId="21" applyFont="1" applyBorder="1" applyAlignment="1">
      <alignment/>
      <protection/>
    </xf>
    <xf numFmtId="0" fontId="10" fillId="0" borderId="0" xfId="21" applyFont="1" applyBorder="1">
      <alignment/>
      <protection/>
    </xf>
    <xf numFmtId="0" fontId="11" fillId="0" borderId="3" xfId="21" applyFont="1" applyBorder="1" applyAlignment="1">
      <alignment/>
      <protection/>
    </xf>
    <xf numFmtId="185" fontId="11" fillId="0" borderId="2" xfId="21" applyNumberFormat="1" applyFont="1" applyBorder="1" applyAlignment="1">
      <alignment/>
      <protection/>
    </xf>
    <xf numFmtId="185" fontId="11" fillId="0" borderId="0" xfId="21" applyNumberFormat="1" applyFont="1" applyBorder="1" applyAlignment="1">
      <alignment/>
      <protection/>
    </xf>
    <xf numFmtId="185" fontId="11" fillId="0" borderId="5" xfId="21" applyNumberFormat="1" applyFont="1" applyBorder="1" applyAlignment="1">
      <alignment/>
      <protection/>
    </xf>
    <xf numFmtId="0" fontId="11" fillId="0" borderId="0" xfId="21" applyFont="1" applyBorder="1" applyAlignment="1">
      <alignment/>
      <protection/>
    </xf>
    <xf numFmtId="185" fontId="10" fillId="0" borderId="2" xfId="21" applyNumberFormat="1" applyFont="1" applyBorder="1">
      <alignment/>
      <protection/>
    </xf>
    <xf numFmtId="186" fontId="11" fillId="0" borderId="2" xfId="21" applyNumberFormat="1" applyFont="1" applyBorder="1" applyAlignment="1">
      <alignment/>
      <protection/>
    </xf>
    <xf numFmtId="186" fontId="11" fillId="0" borderId="0" xfId="21" applyNumberFormat="1" applyFont="1" applyBorder="1" applyAlignment="1">
      <alignment/>
      <protection/>
    </xf>
    <xf numFmtId="0" fontId="11" fillId="0" borderId="4" xfId="21" applyFont="1" applyBorder="1" applyAlignment="1" quotePrefix="1">
      <alignment horizontal="left"/>
      <protection/>
    </xf>
    <xf numFmtId="186" fontId="11" fillId="0" borderId="3" xfId="21" applyNumberFormat="1" applyFont="1" applyBorder="1" applyAlignment="1">
      <alignment/>
      <protection/>
    </xf>
    <xf numFmtId="186" fontId="11" fillId="0" borderId="4" xfId="21" applyNumberFormat="1" applyFont="1" applyBorder="1" applyAlignment="1">
      <alignment/>
      <protection/>
    </xf>
    <xf numFmtId="0" fontId="11" fillId="0" borderId="0" xfId="21" applyFont="1" applyBorder="1" applyAlignment="1" quotePrefix="1">
      <alignment/>
      <protection/>
    </xf>
    <xf numFmtId="0" fontId="9" fillId="0" borderId="0" xfId="22" applyFont="1" applyAlignment="1" quotePrefix="1">
      <alignment horizontal="left"/>
      <protection/>
    </xf>
    <xf numFmtId="0" fontId="10" fillId="0" borderId="0" xfId="22" applyFont="1">
      <alignment/>
      <protection/>
    </xf>
    <xf numFmtId="0" fontId="9" fillId="0" borderId="0" xfId="22" applyFont="1">
      <alignment/>
      <protection/>
    </xf>
    <xf numFmtId="0" fontId="11" fillId="0" borderId="1" xfId="22" applyFont="1" applyBorder="1" applyAlignment="1">
      <alignment/>
      <protection/>
    </xf>
    <xf numFmtId="0" fontId="11" fillId="0" borderId="1" xfId="22" applyFont="1" applyBorder="1" applyAlignment="1" quotePrefix="1">
      <alignment horizontal="left"/>
      <protection/>
    </xf>
    <xf numFmtId="0" fontId="11" fillId="0" borderId="0" xfId="22" applyFont="1" applyBorder="1" applyAlignment="1" quotePrefix="1">
      <alignment horizontal="left"/>
      <protection/>
    </xf>
    <xf numFmtId="0" fontId="11" fillId="0" borderId="3" xfId="22" applyFont="1" applyBorder="1" applyAlignment="1" quotePrefix="1">
      <alignment horizontal="left"/>
      <protection/>
    </xf>
    <xf numFmtId="0" fontId="11" fillId="0" borderId="4" xfId="22" applyFont="1" applyBorder="1" applyAlignment="1">
      <alignment/>
      <protection/>
    </xf>
    <xf numFmtId="0" fontId="11" fillId="0" borderId="3" xfId="22" applyFont="1" applyBorder="1" applyAlignment="1">
      <alignment/>
      <protection/>
    </xf>
    <xf numFmtId="0" fontId="11" fillId="0" borderId="0" xfId="22" applyFont="1" applyBorder="1" applyAlignment="1">
      <alignment/>
      <protection/>
    </xf>
    <xf numFmtId="186" fontId="11" fillId="0" borderId="2" xfId="22" applyNumberFormat="1" applyFont="1" applyBorder="1" applyAlignment="1">
      <alignment/>
      <protection/>
    </xf>
    <xf numFmtId="186" fontId="11" fillId="0" borderId="0" xfId="22" applyNumberFormat="1" applyFont="1" applyBorder="1" applyAlignment="1">
      <alignment/>
      <protection/>
    </xf>
    <xf numFmtId="184" fontId="11" fillId="0" borderId="0" xfId="22" applyNumberFormat="1" applyFont="1" applyBorder="1" applyAlignment="1">
      <alignment/>
      <protection/>
    </xf>
    <xf numFmtId="0" fontId="11" fillId="0" borderId="6" xfId="22" applyFont="1" applyBorder="1" applyAlignment="1">
      <alignment vertical="distributed" wrapText="1"/>
      <protection/>
    </xf>
    <xf numFmtId="0" fontId="11" fillId="0" borderId="7" xfId="22" applyFont="1" applyBorder="1" applyAlignment="1">
      <alignment vertical="distributed" wrapText="1"/>
      <protection/>
    </xf>
    <xf numFmtId="186" fontId="11" fillId="0" borderId="3" xfId="22" applyNumberFormat="1" applyFont="1" applyBorder="1" applyAlignment="1">
      <alignment/>
      <protection/>
    </xf>
    <xf numFmtId="0" fontId="11" fillId="0" borderId="0" xfId="22" applyFont="1" applyBorder="1" applyAlignment="1" quotePrefix="1">
      <alignment/>
      <protection/>
    </xf>
    <xf numFmtId="0" fontId="10" fillId="0" borderId="5" xfId="22" applyFont="1" applyBorder="1">
      <alignment/>
      <protection/>
    </xf>
    <xf numFmtId="186" fontId="10" fillId="0" borderId="5" xfId="22" applyNumberFormat="1" applyFont="1" applyBorder="1">
      <alignment/>
      <protection/>
    </xf>
    <xf numFmtId="188" fontId="10" fillId="0" borderId="5" xfId="22" applyNumberFormat="1" applyFont="1" applyBorder="1">
      <alignment/>
      <protection/>
    </xf>
    <xf numFmtId="0" fontId="10" fillId="0" borderId="0" xfId="22" applyFont="1" applyBorder="1">
      <alignment/>
      <protection/>
    </xf>
    <xf numFmtId="186" fontId="10" fillId="0" borderId="0" xfId="22" applyNumberFormat="1" applyFont="1" applyBorder="1">
      <alignment/>
      <protection/>
    </xf>
    <xf numFmtId="0" fontId="9" fillId="0" borderId="0" xfId="23" applyFont="1" applyAlignment="1" quotePrefix="1">
      <alignment horizontal="left"/>
      <protection/>
    </xf>
    <xf numFmtId="0" fontId="10" fillId="0" borderId="0" xfId="23" applyFont="1">
      <alignment/>
      <protection/>
    </xf>
    <xf numFmtId="0" fontId="9" fillId="0" borderId="0" xfId="23" applyFont="1">
      <alignment/>
      <protection/>
    </xf>
    <xf numFmtId="0" fontId="11" fillId="0" borderId="1" xfId="23" applyFont="1" applyBorder="1" applyAlignment="1" quotePrefix="1">
      <alignment horizontal="left"/>
      <protection/>
    </xf>
    <xf numFmtId="0" fontId="11" fillId="0" borderId="1" xfId="23" applyFont="1" applyBorder="1" applyAlignment="1">
      <alignment/>
      <protection/>
    </xf>
    <xf numFmtId="0" fontId="11" fillId="0" borderId="0" xfId="23" applyFont="1" applyBorder="1" applyAlignment="1" quotePrefix="1">
      <alignment horizontal="left"/>
      <protection/>
    </xf>
    <xf numFmtId="0" fontId="11" fillId="0" borderId="3" xfId="23" applyFont="1" applyBorder="1" applyAlignment="1" quotePrefix="1">
      <alignment horizontal="left"/>
      <protection/>
    </xf>
    <xf numFmtId="0" fontId="11" fillId="0" borderId="4" xfId="23" applyFont="1" applyBorder="1" applyAlignment="1">
      <alignment/>
      <protection/>
    </xf>
    <xf numFmtId="0" fontId="11" fillId="0" borderId="3" xfId="23" applyFont="1" applyBorder="1" applyAlignment="1">
      <alignment/>
      <protection/>
    </xf>
    <xf numFmtId="186" fontId="11" fillId="0" borderId="2" xfId="23" applyNumberFormat="1" applyFont="1" applyBorder="1" applyAlignment="1">
      <alignment/>
      <protection/>
    </xf>
    <xf numFmtId="186" fontId="11" fillId="0" borderId="0" xfId="23" applyNumberFormat="1" applyFont="1" applyBorder="1" applyAlignment="1">
      <alignment/>
      <protection/>
    </xf>
    <xf numFmtId="188" fontId="10" fillId="0" borderId="0" xfId="23" applyNumberFormat="1" applyFont="1">
      <alignment/>
      <protection/>
    </xf>
    <xf numFmtId="186" fontId="11" fillId="0" borderId="0" xfId="23" applyNumberFormat="1" applyFont="1">
      <alignment/>
      <protection/>
    </xf>
    <xf numFmtId="0" fontId="11" fillId="0" borderId="0" xfId="23" applyFont="1" applyBorder="1" applyAlignment="1">
      <alignment/>
      <protection/>
    </xf>
    <xf numFmtId="0" fontId="11" fillId="0" borderId="0" xfId="23" applyFont="1" applyBorder="1" applyAlignment="1">
      <alignment horizontal="left"/>
      <protection/>
    </xf>
    <xf numFmtId="0" fontId="11" fillId="0" borderId="4" xfId="23" applyFont="1" applyBorder="1" applyAlignment="1" quotePrefix="1">
      <alignment horizontal="left"/>
      <protection/>
    </xf>
    <xf numFmtId="186" fontId="11" fillId="0" borderId="3" xfId="23" applyNumberFormat="1" applyFont="1" applyBorder="1" applyAlignment="1">
      <alignment/>
      <protection/>
    </xf>
    <xf numFmtId="186" fontId="11" fillId="0" borderId="4" xfId="23" applyNumberFormat="1" applyFont="1" applyBorder="1" applyAlignment="1">
      <alignment/>
      <protection/>
    </xf>
    <xf numFmtId="0" fontId="11" fillId="0" borderId="5" xfId="23" applyFont="1" applyBorder="1" applyAlignment="1" quotePrefix="1">
      <alignment horizontal="left"/>
      <protection/>
    </xf>
    <xf numFmtId="0" fontId="10" fillId="0" borderId="0" xfId="23" applyFont="1" applyAlignment="1" quotePrefix="1">
      <alignment horizontal="left"/>
      <protection/>
    </xf>
    <xf numFmtId="0" fontId="9" fillId="0" borderId="0" xfId="24" applyFont="1" applyAlignment="1" quotePrefix="1">
      <alignment horizontal="left"/>
      <protection/>
    </xf>
    <xf numFmtId="195" fontId="9" fillId="0" borderId="0" xfId="24" applyNumberFormat="1" applyFont="1">
      <alignment/>
      <protection/>
    </xf>
    <xf numFmtId="0" fontId="9" fillId="0" borderId="0" xfId="24" applyFont="1">
      <alignment/>
      <protection/>
    </xf>
    <xf numFmtId="0" fontId="9" fillId="0" borderId="0" xfId="24" applyFont="1" applyBorder="1">
      <alignment/>
      <protection/>
    </xf>
    <xf numFmtId="0" fontId="11" fillId="0" borderId="1" xfId="24" applyFont="1" applyBorder="1" applyAlignment="1">
      <alignment/>
      <protection/>
    </xf>
    <xf numFmtId="195" fontId="11" fillId="0" borderId="1" xfId="24" applyNumberFormat="1" applyFont="1" applyBorder="1" applyAlignment="1">
      <alignment/>
      <protection/>
    </xf>
    <xf numFmtId="0" fontId="10" fillId="0" borderId="0" xfId="24" applyFont="1">
      <alignment/>
      <protection/>
    </xf>
    <xf numFmtId="0" fontId="10" fillId="0" borderId="0" xfId="24" applyFont="1" applyBorder="1">
      <alignment/>
      <protection/>
    </xf>
    <xf numFmtId="0" fontId="11" fillId="0" borderId="0" xfId="24" applyFont="1" applyBorder="1" applyAlignment="1">
      <alignment/>
      <protection/>
    </xf>
    <xf numFmtId="195" fontId="11" fillId="0" borderId="3" xfId="24" applyNumberFormat="1" applyFont="1" applyBorder="1" applyAlignment="1" quotePrefix="1">
      <alignment horizontal="left"/>
      <protection/>
    </xf>
    <xf numFmtId="195" fontId="11" fillId="0" borderId="4" xfId="24" applyNumberFormat="1" applyFont="1" applyBorder="1" applyAlignment="1">
      <alignment/>
      <protection/>
    </xf>
    <xf numFmtId="195" fontId="11" fillId="0" borderId="2" xfId="24" applyNumberFormat="1" applyFont="1" applyBorder="1" applyAlignment="1">
      <alignment/>
      <protection/>
    </xf>
    <xf numFmtId="195" fontId="11" fillId="0" borderId="2" xfId="24" applyNumberFormat="1" applyFont="1" applyBorder="1" applyAlignment="1" quotePrefix="1">
      <alignment horizontal="left"/>
      <protection/>
    </xf>
    <xf numFmtId="0" fontId="11" fillId="0" borderId="4" xfId="24" applyFont="1" applyBorder="1" applyAlignment="1">
      <alignment/>
      <protection/>
    </xf>
    <xf numFmtId="195" fontId="11" fillId="0" borderId="3" xfId="24" applyNumberFormat="1" applyFont="1" applyBorder="1" applyAlignment="1">
      <alignment/>
      <protection/>
    </xf>
    <xf numFmtId="186" fontId="11" fillId="0" borderId="2" xfId="24" applyNumberFormat="1" applyFont="1" applyBorder="1" applyAlignment="1">
      <alignment/>
      <protection/>
    </xf>
    <xf numFmtId="186" fontId="11" fillId="0" borderId="0" xfId="24" applyNumberFormat="1" applyFont="1" applyBorder="1" applyAlignment="1">
      <alignment/>
      <protection/>
    </xf>
    <xf numFmtId="0" fontId="11" fillId="0" borderId="0" xfId="24" applyFont="1" applyBorder="1" applyAlignment="1" quotePrefix="1">
      <alignment horizontal="left"/>
      <protection/>
    </xf>
    <xf numFmtId="186" fontId="11" fillId="0" borderId="0" xfId="24" applyNumberFormat="1" applyFont="1" applyBorder="1" applyAlignment="1">
      <alignment horizontal="right"/>
      <protection/>
    </xf>
    <xf numFmtId="188" fontId="10" fillId="0" borderId="0" xfId="24" applyNumberFormat="1" applyFont="1" applyBorder="1">
      <alignment/>
      <protection/>
    </xf>
    <xf numFmtId="188" fontId="10" fillId="0" borderId="0" xfId="24" applyNumberFormat="1" applyFont="1">
      <alignment/>
      <protection/>
    </xf>
    <xf numFmtId="186" fontId="11" fillId="0" borderId="2" xfId="24" applyNumberFormat="1" applyFont="1" applyBorder="1">
      <alignment/>
      <protection/>
    </xf>
    <xf numFmtId="195" fontId="10" fillId="0" borderId="0" xfId="24" applyNumberFormat="1" applyFont="1">
      <alignment/>
      <protection/>
    </xf>
    <xf numFmtId="0" fontId="11" fillId="0" borderId="4" xfId="24" applyFont="1" applyBorder="1" applyAlignment="1" quotePrefix="1">
      <alignment horizontal="left"/>
      <protection/>
    </xf>
    <xf numFmtId="186" fontId="11" fillId="0" borderId="3" xfId="24" applyNumberFormat="1" applyFont="1" applyBorder="1" applyAlignment="1">
      <alignment/>
      <protection/>
    </xf>
    <xf numFmtId="186" fontId="11" fillId="0" borderId="4" xfId="24" applyNumberFormat="1" applyFont="1" applyBorder="1" applyAlignment="1">
      <alignment/>
      <protection/>
    </xf>
    <xf numFmtId="186" fontId="11" fillId="0" borderId="4" xfId="24" applyNumberFormat="1" applyFont="1" applyBorder="1" applyAlignment="1">
      <alignment horizontal="right"/>
      <protection/>
    </xf>
    <xf numFmtId="195" fontId="11" fillId="0" borderId="0" xfId="24" applyNumberFormat="1" applyFont="1" applyBorder="1" applyAlignment="1">
      <alignment/>
      <protection/>
    </xf>
    <xf numFmtId="196" fontId="9" fillId="0" borderId="0" xfId="25" applyNumberFormat="1" applyFont="1" applyAlignment="1" quotePrefix="1">
      <alignment horizontal="left"/>
      <protection/>
    </xf>
    <xf numFmtId="0" fontId="11" fillId="0" borderId="0" xfId="25" applyFont="1">
      <alignment/>
      <protection/>
    </xf>
    <xf numFmtId="196" fontId="9" fillId="0" borderId="0" xfId="25" applyNumberFormat="1" applyFont="1">
      <alignment/>
      <protection/>
    </xf>
    <xf numFmtId="0" fontId="9" fillId="0" borderId="0" xfId="25" applyFont="1">
      <alignment/>
      <protection/>
    </xf>
    <xf numFmtId="0" fontId="11" fillId="0" borderId="1" xfId="25" applyFont="1" applyBorder="1" applyAlignment="1">
      <alignment/>
      <protection/>
    </xf>
    <xf numFmtId="196" fontId="11" fillId="0" borderId="1" xfId="25" applyNumberFormat="1" applyFont="1" applyBorder="1" applyAlignment="1">
      <alignment/>
      <protection/>
    </xf>
    <xf numFmtId="196" fontId="11" fillId="0" borderId="1" xfId="25" applyNumberFormat="1" applyFont="1" applyBorder="1" applyAlignment="1" quotePrefix="1">
      <alignment horizontal="left"/>
      <protection/>
    </xf>
    <xf numFmtId="0" fontId="10" fillId="0" borderId="0" xfId="25" applyFont="1">
      <alignment/>
      <protection/>
    </xf>
    <xf numFmtId="0" fontId="11" fillId="0" borderId="0" xfId="25" applyFont="1" applyBorder="1" applyAlignment="1">
      <alignment/>
      <protection/>
    </xf>
    <xf numFmtId="196" fontId="11" fillId="0" borderId="2" xfId="25" applyNumberFormat="1" applyFont="1" applyBorder="1" applyAlignment="1">
      <alignment/>
      <protection/>
    </xf>
    <xf numFmtId="196" fontId="11" fillId="0" borderId="2" xfId="25" applyNumberFormat="1" applyFont="1" applyBorder="1" applyAlignment="1" quotePrefix="1">
      <alignment horizontal="left"/>
      <protection/>
    </xf>
    <xf numFmtId="196" fontId="11" fillId="0" borderId="4" xfId="25" applyNumberFormat="1" applyFont="1" applyBorder="1" applyAlignment="1">
      <alignment/>
      <protection/>
    </xf>
    <xf numFmtId="196" fontId="11" fillId="0" borderId="2" xfId="25" applyNumberFormat="1" applyFont="1" applyBorder="1" applyAlignment="1">
      <alignment horizontal="left"/>
      <protection/>
    </xf>
    <xf numFmtId="0" fontId="10" fillId="0" borderId="2" xfId="25" applyFont="1" applyBorder="1">
      <alignment/>
      <protection/>
    </xf>
    <xf numFmtId="0" fontId="11" fillId="0" borderId="4" xfId="25" applyFont="1" applyBorder="1" applyAlignment="1">
      <alignment/>
      <protection/>
    </xf>
    <xf numFmtId="196" fontId="11" fillId="0" borderId="3" xfId="25" applyNumberFormat="1" applyFont="1" applyBorder="1" applyAlignment="1">
      <alignment/>
      <protection/>
    </xf>
    <xf numFmtId="0" fontId="12" fillId="0" borderId="0" xfId="25" applyFont="1">
      <alignment/>
      <protection/>
    </xf>
    <xf numFmtId="0" fontId="11" fillId="0" borderId="0" xfId="25" applyFont="1" applyBorder="1" applyAlignment="1" quotePrefix="1">
      <alignment horizontal="left"/>
      <protection/>
    </xf>
    <xf numFmtId="188" fontId="11" fillId="0" borderId="2" xfId="25" applyNumberFormat="1" applyFont="1" applyBorder="1" applyAlignment="1">
      <alignment/>
      <protection/>
    </xf>
    <xf numFmtId="188" fontId="11" fillId="0" borderId="0" xfId="25" applyNumberFormat="1" applyFont="1" applyBorder="1" applyAlignment="1">
      <alignment/>
      <protection/>
    </xf>
    <xf numFmtId="188" fontId="10" fillId="0" borderId="0" xfId="25" applyNumberFormat="1" applyFont="1">
      <alignment/>
      <protection/>
    </xf>
    <xf numFmtId="186" fontId="11" fillId="0" borderId="2" xfId="25" applyNumberFormat="1" applyFont="1" applyBorder="1">
      <alignment/>
      <protection/>
    </xf>
    <xf numFmtId="186" fontId="11" fillId="0" borderId="0" xfId="25" applyNumberFormat="1" applyFont="1" applyBorder="1" applyAlignment="1">
      <alignment/>
      <protection/>
    </xf>
    <xf numFmtId="186" fontId="11" fillId="0" borderId="0" xfId="25" applyNumberFormat="1" applyFont="1">
      <alignment/>
      <protection/>
    </xf>
    <xf numFmtId="0" fontId="11" fillId="0" borderId="6" xfId="25" applyFont="1" applyBorder="1" applyAlignment="1">
      <alignment vertical="distributed" wrapText="1"/>
      <protection/>
    </xf>
    <xf numFmtId="186" fontId="11" fillId="0" borderId="0" xfId="25" applyNumberFormat="1" applyFont="1" applyBorder="1">
      <alignment/>
      <protection/>
    </xf>
    <xf numFmtId="196" fontId="10" fillId="0" borderId="0" xfId="25" applyNumberFormat="1" applyFont="1">
      <alignment/>
      <protection/>
    </xf>
    <xf numFmtId="0" fontId="11" fillId="0" borderId="7" xfId="25" applyFont="1" applyBorder="1" applyAlignment="1">
      <alignment vertical="distributed" wrapText="1"/>
      <protection/>
    </xf>
    <xf numFmtId="186" fontId="11" fillId="0" borderId="3" xfId="25" applyNumberFormat="1" applyFont="1" applyBorder="1">
      <alignment/>
      <protection/>
    </xf>
    <xf numFmtId="186" fontId="11" fillId="0" borderId="4" xfId="25" applyNumberFormat="1" applyFont="1" applyBorder="1" applyAlignment="1">
      <alignment/>
      <protection/>
    </xf>
    <xf numFmtId="186" fontId="11" fillId="0" borderId="4" xfId="25" applyNumberFormat="1" applyFont="1" applyBorder="1">
      <alignment/>
      <protection/>
    </xf>
    <xf numFmtId="196" fontId="10" fillId="0" borderId="4" xfId="25" applyNumberFormat="1" applyFont="1" applyBorder="1">
      <alignment/>
      <protection/>
    </xf>
    <xf numFmtId="196" fontId="10" fillId="0" borderId="0" xfId="25" applyNumberFormat="1" applyFont="1" applyBorder="1">
      <alignment/>
      <protection/>
    </xf>
    <xf numFmtId="0" fontId="10" fillId="0" borderId="0" xfId="25" applyFont="1" applyBorder="1">
      <alignment/>
      <protection/>
    </xf>
    <xf numFmtId="188" fontId="10" fillId="0" borderId="0" xfId="25" applyNumberFormat="1" applyFont="1" applyBorder="1">
      <alignment/>
      <protection/>
    </xf>
    <xf numFmtId="0" fontId="11" fillId="0" borderId="0" xfId="25" applyFont="1" applyAlignment="1">
      <alignment/>
      <protection/>
    </xf>
    <xf numFmtId="191" fontId="11" fillId="0" borderId="0" xfId="25" applyNumberFormat="1" applyFont="1" applyAlignment="1">
      <alignment/>
      <protection/>
    </xf>
    <xf numFmtId="0" fontId="11" fillId="0" borderId="0" xfId="25" applyFont="1" applyFill="1" applyBorder="1" applyAlignment="1">
      <alignment/>
      <protection/>
    </xf>
    <xf numFmtId="3" fontId="11" fillId="0" borderId="0" xfId="25" applyNumberFormat="1" applyFont="1">
      <alignment/>
      <protection/>
    </xf>
    <xf numFmtId="196" fontId="11" fillId="0" borderId="0" xfId="25" applyNumberFormat="1" applyFont="1">
      <alignment/>
      <protection/>
    </xf>
    <xf numFmtId="186" fontId="10" fillId="0" borderId="0" xfId="20" applyNumberFormat="1" applyFont="1">
      <alignment/>
      <protection/>
    </xf>
    <xf numFmtId="196" fontId="9" fillId="0" borderId="0" xfId="26" applyNumberFormat="1" applyFont="1" applyAlignment="1" quotePrefix="1">
      <alignment horizontal="left"/>
      <protection/>
    </xf>
    <xf numFmtId="0" fontId="10" fillId="0" borderId="0" xfId="26" applyFont="1">
      <alignment/>
      <protection/>
    </xf>
    <xf numFmtId="196" fontId="10" fillId="0" borderId="0" xfId="26" applyNumberFormat="1" applyFont="1">
      <alignment/>
      <protection/>
    </xf>
    <xf numFmtId="0" fontId="11" fillId="0" borderId="1" xfId="26" applyFont="1" applyBorder="1" applyAlignment="1" quotePrefix="1">
      <alignment/>
      <protection/>
    </xf>
    <xf numFmtId="196" fontId="11" fillId="0" borderId="1" xfId="26" applyNumberFormat="1" applyFont="1" applyBorder="1" applyAlignment="1">
      <alignment/>
      <protection/>
    </xf>
    <xf numFmtId="0" fontId="11" fillId="0" borderId="0" xfId="26" applyFont="1" applyBorder="1" applyAlignment="1" quotePrefix="1">
      <alignment horizontal="left"/>
      <protection/>
    </xf>
    <xf numFmtId="196" fontId="11" fillId="0" borderId="3" xfId="26" applyNumberFormat="1" applyFont="1" applyBorder="1" applyAlignment="1" quotePrefix="1">
      <alignment horizontal="left"/>
      <protection/>
    </xf>
    <xf numFmtId="196" fontId="11" fillId="0" borderId="4" xfId="26" applyNumberFormat="1" applyFont="1" applyBorder="1" applyAlignment="1">
      <alignment/>
      <protection/>
    </xf>
    <xf numFmtId="0" fontId="11" fillId="0" borderId="4" xfId="26" applyFont="1" applyBorder="1" applyAlignment="1">
      <alignment/>
      <protection/>
    </xf>
    <xf numFmtId="196" fontId="11" fillId="0" borderId="3" xfId="26" applyNumberFormat="1" applyFont="1" applyBorder="1" applyAlignment="1">
      <alignment horizontal="left"/>
      <protection/>
    </xf>
    <xf numFmtId="188" fontId="11" fillId="0" borderId="2" xfId="26" applyNumberFormat="1" applyFont="1" applyBorder="1" applyAlignment="1">
      <alignment/>
      <protection/>
    </xf>
    <xf numFmtId="188" fontId="11" fillId="0" borderId="0" xfId="26" applyNumberFormat="1" applyFont="1" applyBorder="1" applyAlignment="1">
      <alignment/>
      <protection/>
    </xf>
    <xf numFmtId="188" fontId="10" fillId="0" borderId="0" xfId="26" applyNumberFormat="1" applyFont="1">
      <alignment/>
      <protection/>
    </xf>
    <xf numFmtId="188" fontId="11" fillId="0" borderId="2" xfId="26" applyNumberFormat="1" applyFont="1" applyBorder="1" applyAlignment="1">
      <alignment horizontal="right"/>
      <protection/>
    </xf>
    <xf numFmtId="188" fontId="11" fillId="0" borderId="0" xfId="26" applyNumberFormat="1" applyFont="1" applyBorder="1" applyAlignment="1">
      <alignment horizontal="right"/>
      <protection/>
    </xf>
    <xf numFmtId="0" fontId="10" fillId="0" borderId="0" xfId="26" applyFont="1" applyBorder="1">
      <alignment/>
      <protection/>
    </xf>
    <xf numFmtId="188" fontId="10" fillId="0" borderId="0" xfId="26" applyNumberFormat="1" applyFont="1" applyBorder="1">
      <alignment/>
      <protection/>
    </xf>
    <xf numFmtId="0" fontId="11" fillId="0" borderId="1" xfId="26" applyFont="1" applyBorder="1" applyAlignment="1" quotePrefix="1">
      <alignment horizontal="left"/>
      <protection/>
    </xf>
    <xf numFmtId="188" fontId="11" fillId="0" borderId="8" xfId="26" applyNumberFormat="1" applyFont="1" applyBorder="1" applyAlignment="1">
      <alignment horizontal="right"/>
      <protection/>
    </xf>
    <xf numFmtId="188" fontId="11" fillId="0" borderId="1" xfId="26" applyNumberFormat="1" applyFont="1" applyBorder="1" applyAlignment="1">
      <alignment horizontal="right"/>
      <protection/>
    </xf>
    <xf numFmtId="0" fontId="11" fillId="0" borderId="0" xfId="26" applyFont="1" applyFill="1" applyBorder="1" applyAlignment="1">
      <alignment horizontal="left"/>
      <protection/>
    </xf>
    <xf numFmtId="0" fontId="10" fillId="0" borderId="0" xfId="26" applyFont="1" quotePrefix="1">
      <alignment/>
      <protection/>
    </xf>
    <xf numFmtId="196" fontId="11" fillId="0" borderId="1" xfId="26" applyNumberFormat="1" applyFont="1" applyBorder="1" applyAlignment="1">
      <alignment horizontal="right"/>
      <protection/>
    </xf>
    <xf numFmtId="0" fontId="11" fillId="0" borderId="0" xfId="26" applyFont="1" applyBorder="1" applyAlignment="1">
      <alignment/>
      <protection/>
    </xf>
    <xf numFmtId="0" fontId="11" fillId="0" borderId="4" xfId="26" applyFont="1" applyBorder="1" applyAlignment="1" quotePrefix="1">
      <alignment horizontal="left"/>
      <protection/>
    </xf>
    <xf numFmtId="196" fontId="10" fillId="0" borderId="4" xfId="26" applyNumberFormat="1" applyFont="1" applyBorder="1">
      <alignment/>
      <protection/>
    </xf>
    <xf numFmtId="0" fontId="9" fillId="0" borderId="0" xfId="27" applyFont="1" applyAlignment="1" quotePrefix="1">
      <alignment horizontal="left"/>
      <protection/>
    </xf>
    <xf numFmtId="0" fontId="10" fillId="0" borderId="0" xfId="27" applyFont="1">
      <alignment/>
      <protection/>
    </xf>
    <xf numFmtId="0" fontId="9" fillId="0" borderId="0" xfId="27" applyFont="1">
      <alignment/>
      <protection/>
    </xf>
    <xf numFmtId="0" fontId="11" fillId="0" borderId="1" xfId="27" applyFont="1" applyBorder="1" applyAlignment="1">
      <alignment/>
      <protection/>
    </xf>
    <xf numFmtId="0" fontId="11" fillId="0" borderId="4" xfId="27" applyFont="1" applyBorder="1" applyAlignment="1">
      <alignment/>
      <protection/>
    </xf>
    <xf numFmtId="0" fontId="11" fillId="0" borderId="3" xfId="27" applyFont="1" applyBorder="1" applyAlignment="1" quotePrefix="1">
      <alignment horizontal="left"/>
      <protection/>
    </xf>
    <xf numFmtId="0" fontId="11" fillId="0" borderId="3" xfId="27" applyFont="1" applyBorder="1" applyAlignment="1">
      <alignment/>
      <protection/>
    </xf>
    <xf numFmtId="0" fontId="10" fillId="0" borderId="0" xfId="27" applyFont="1" applyBorder="1">
      <alignment/>
      <protection/>
    </xf>
    <xf numFmtId="0" fontId="11" fillId="0" borderId="0" xfId="27" applyFont="1" applyBorder="1" applyAlignment="1">
      <alignment/>
      <protection/>
    </xf>
    <xf numFmtId="186" fontId="11" fillId="0" borderId="2" xfId="27" applyNumberFormat="1" applyFont="1" applyBorder="1" applyAlignment="1">
      <alignment/>
      <protection/>
    </xf>
    <xf numFmtId="186" fontId="11" fillId="0" borderId="0" xfId="27" applyNumberFormat="1" applyFont="1" applyBorder="1" applyAlignment="1">
      <alignment/>
      <protection/>
    </xf>
    <xf numFmtId="188" fontId="10" fillId="0" borderId="0" xfId="27" applyNumberFormat="1" applyFont="1" applyBorder="1">
      <alignment/>
      <protection/>
    </xf>
    <xf numFmtId="188" fontId="10" fillId="0" borderId="0" xfId="27" applyNumberFormat="1" applyFont="1">
      <alignment/>
      <protection/>
    </xf>
    <xf numFmtId="0" fontId="11" fillId="0" borderId="0" xfId="27" applyFont="1" applyBorder="1" applyAlignment="1" quotePrefix="1">
      <alignment horizontal="left"/>
      <protection/>
    </xf>
    <xf numFmtId="0" fontId="11" fillId="0" borderId="0" xfId="27" applyFont="1" applyBorder="1" applyAlignment="1">
      <alignment horizontal="left"/>
      <protection/>
    </xf>
    <xf numFmtId="0" fontId="11" fillId="0" borderId="4" xfId="27" applyFont="1" applyBorder="1" applyAlignment="1" quotePrefix="1">
      <alignment horizontal="left"/>
      <protection/>
    </xf>
    <xf numFmtId="186" fontId="11" fillId="0" borderId="3" xfId="27" applyNumberFormat="1" applyFont="1" applyBorder="1" applyAlignment="1">
      <alignment/>
      <protection/>
    </xf>
    <xf numFmtId="186" fontId="11" fillId="0" borderId="4" xfId="27" applyNumberFormat="1" applyFont="1" applyBorder="1" applyAlignment="1">
      <alignment/>
      <protection/>
    </xf>
    <xf numFmtId="0" fontId="11" fillId="0" borderId="0" xfId="27" applyFont="1" applyAlignment="1">
      <alignment/>
      <protection/>
    </xf>
    <xf numFmtId="0" fontId="11" fillId="0" borderId="0" xfId="27" applyFont="1" applyAlignment="1" quotePrefix="1">
      <alignment horizontal="left"/>
      <protection/>
    </xf>
    <xf numFmtId="186" fontId="11" fillId="0" borderId="0" xfId="27" applyNumberFormat="1" applyFont="1" applyAlignment="1">
      <alignment/>
      <protection/>
    </xf>
    <xf numFmtId="186" fontId="9" fillId="0" borderId="0" xfId="28" applyNumberFormat="1" applyFont="1" applyAlignment="1" quotePrefix="1">
      <alignment horizontal="left"/>
      <protection/>
    </xf>
    <xf numFmtId="186" fontId="10" fillId="0" borderId="0" xfId="28" applyNumberFormat="1" applyFont="1">
      <alignment/>
      <protection/>
    </xf>
    <xf numFmtId="186" fontId="9" fillId="0" borderId="0" xfId="28" applyNumberFormat="1" applyFont="1">
      <alignment/>
      <protection/>
    </xf>
    <xf numFmtId="186" fontId="11" fillId="0" borderId="1" xfId="28" applyNumberFormat="1" applyFont="1" applyBorder="1" applyAlignment="1" quotePrefix="1">
      <alignment horizontal="left"/>
      <protection/>
    </xf>
    <xf numFmtId="186" fontId="11" fillId="0" borderId="1" xfId="28" applyNumberFormat="1" applyFont="1" applyBorder="1" applyAlignment="1">
      <alignment/>
      <protection/>
    </xf>
    <xf numFmtId="186" fontId="11" fillId="0" borderId="0" xfId="28" applyNumberFormat="1" applyFont="1" applyBorder="1" applyAlignment="1">
      <alignment/>
      <protection/>
    </xf>
    <xf numFmtId="186" fontId="11" fillId="0" borderId="3" xfId="28" applyNumberFormat="1" applyFont="1" applyBorder="1" applyAlignment="1" quotePrefix="1">
      <alignment horizontal="left"/>
      <protection/>
    </xf>
    <xf numFmtId="186" fontId="11" fillId="0" borderId="4" xfId="28" applyNumberFormat="1" applyFont="1" applyBorder="1" applyAlignment="1">
      <alignment/>
      <protection/>
    </xf>
    <xf numFmtId="186" fontId="11" fillId="0" borderId="0" xfId="28" applyNumberFormat="1" applyFont="1" applyBorder="1" applyAlignment="1" quotePrefix="1">
      <alignment/>
      <protection/>
    </xf>
    <xf numFmtId="186" fontId="11" fillId="0" borderId="3" xfId="28" applyNumberFormat="1" applyFont="1" applyBorder="1" applyAlignment="1">
      <alignment horizontal="left"/>
      <protection/>
    </xf>
    <xf numFmtId="186" fontId="11" fillId="0" borderId="0" xfId="28" applyNumberFormat="1" applyFont="1" applyBorder="1" applyAlignment="1" quotePrefix="1">
      <alignment horizontal="left"/>
      <protection/>
    </xf>
    <xf numFmtId="186" fontId="11" fillId="0" borderId="2" xfId="28" applyNumberFormat="1" applyFont="1" applyBorder="1" applyAlignment="1">
      <alignment/>
      <protection/>
    </xf>
    <xf numFmtId="0" fontId="11" fillId="0" borderId="0" xfId="28" applyFont="1" applyBorder="1" applyAlignment="1" quotePrefix="1">
      <alignment horizontal="left"/>
      <protection/>
    </xf>
    <xf numFmtId="0" fontId="11" fillId="0" borderId="0" xfId="28" applyFont="1" applyBorder="1" applyAlignment="1">
      <alignment/>
      <protection/>
    </xf>
    <xf numFmtId="0" fontId="11" fillId="0" borderId="4" xfId="28" applyFont="1" applyBorder="1" applyAlignment="1" quotePrefix="1">
      <alignment horizontal="left"/>
      <protection/>
    </xf>
    <xf numFmtId="186" fontId="11" fillId="0" borderId="3" xfId="28" applyNumberFormat="1" applyFont="1" applyBorder="1" applyAlignment="1">
      <alignment/>
      <protection/>
    </xf>
    <xf numFmtId="0" fontId="9" fillId="0" borderId="0" xfId="28" applyFont="1">
      <alignment/>
      <protection/>
    </xf>
    <xf numFmtId="0" fontId="10" fillId="0" borderId="0" xfId="28" applyFont="1">
      <alignment/>
      <protection/>
    </xf>
    <xf numFmtId="0" fontId="11" fillId="0" borderId="1" xfId="28" applyFont="1" applyBorder="1" applyAlignment="1" quotePrefix="1">
      <alignment horizontal="left"/>
      <protection/>
    </xf>
    <xf numFmtId="0" fontId="10" fillId="0" borderId="1" xfId="28" applyFont="1" applyBorder="1">
      <alignment/>
      <protection/>
    </xf>
    <xf numFmtId="195" fontId="11" fillId="0" borderId="1" xfId="28" applyNumberFormat="1" applyFont="1" applyBorder="1" applyAlignment="1">
      <alignment/>
      <protection/>
    </xf>
    <xf numFmtId="195" fontId="11" fillId="0" borderId="1" xfId="28" applyNumberFormat="1" applyFont="1" applyBorder="1" applyAlignment="1" quotePrefix="1">
      <alignment horizontal="left"/>
      <protection/>
    </xf>
    <xf numFmtId="195" fontId="11" fillId="0" borderId="3" xfId="28" applyNumberFormat="1" applyFont="1" applyBorder="1" applyAlignment="1" quotePrefix="1">
      <alignment horizontal="left"/>
      <protection/>
    </xf>
    <xf numFmtId="195" fontId="11" fillId="0" borderId="4" xfId="28" applyNumberFormat="1" applyFont="1" applyBorder="1" applyAlignment="1">
      <alignment/>
      <protection/>
    </xf>
    <xf numFmtId="0" fontId="11" fillId="0" borderId="0" xfId="28" applyFont="1" applyBorder="1" applyAlignment="1" quotePrefix="1">
      <alignment/>
      <protection/>
    </xf>
    <xf numFmtId="0" fontId="11" fillId="0" borderId="4" xfId="28" applyFont="1" applyBorder="1" applyAlignment="1">
      <alignment/>
      <protection/>
    </xf>
    <xf numFmtId="195" fontId="11" fillId="0" borderId="3" xfId="28" applyNumberFormat="1" applyFont="1" applyBorder="1" applyAlignment="1">
      <alignment horizontal="left"/>
      <protection/>
    </xf>
    <xf numFmtId="188" fontId="11" fillId="0" borderId="2" xfId="28" applyNumberFormat="1" applyFont="1" applyBorder="1" applyAlignment="1">
      <alignment/>
      <protection/>
    </xf>
    <xf numFmtId="188" fontId="11" fillId="0" borderId="0" xfId="28" applyNumberFormat="1" applyFont="1" applyBorder="1" applyAlignment="1">
      <alignment/>
      <protection/>
    </xf>
    <xf numFmtId="188" fontId="10" fillId="0" borderId="0" xfId="28" applyNumberFormat="1" applyFont="1">
      <alignment/>
      <protection/>
    </xf>
    <xf numFmtId="188" fontId="11" fillId="0" borderId="2" xfId="28" applyNumberFormat="1" applyFont="1" applyBorder="1">
      <alignment/>
      <protection/>
    </xf>
    <xf numFmtId="188" fontId="11" fillId="0" borderId="0" xfId="28" applyNumberFormat="1" applyFont="1">
      <alignment/>
      <protection/>
    </xf>
    <xf numFmtId="186" fontId="11" fillId="0" borderId="0" xfId="28" applyNumberFormat="1" applyFont="1">
      <alignment/>
      <protection/>
    </xf>
    <xf numFmtId="188" fontId="11" fillId="0" borderId="3" xfId="28" applyNumberFormat="1" applyFont="1" applyBorder="1">
      <alignment/>
      <protection/>
    </xf>
    <xf numFmtId="188" fontId="11" fillId="0" borderId="4" xfId="28" applyNumberFormat="1" applyFont="1" applyBorder="1">
      <alignment/>
      <protection/>
    </xf>
    <xf numFmtId="195" fontId="11" fillId="0" borderId="0" xfId="28" applyNumberFormat="1" applyFont="1" applyBorder="1" applyAlignment="1" quotePrefix="1">
      <alignment/>
      <protection/>
    </xf>
    <xf numFmtId="195" fontId="10" fillId="0" borderId="0" xfId="28" applyNumberFormat="1" applyFont="1">
      <alignment/>
      <protection/>
    </xf>
    <xf numFmtId="0" fontId="11" fillId="0" borderId="1" xfId="28" applyFont="1" applyBorder="1" applyAlignment="1">
      <alignment/>
      <protection/>
    </xf>
    <xf numFmtId="195" fontId="11" fillId="0" borderId="1" xfId="28" applyNumberFormat="1" applyFont="1" applyBorder="1" applyAlignment="1" quotePrefix="1">
      <alignment horizontal="right"/>
      <protection/>
    </xf>
    <xf numFmtId="195" fontId="11" fillId="0" borderId="2" xfId="28" applyNumberFormat="1" applyFont="1" applyBorder="1" applyAlignment="1">
      <alignment/>
      <protection/>
    </xf>
    <xf numFmtId="195" fontId="11" fillId="0" borderId="0" xfId="28" applyNumberFormat="1" applyFont="1" applyBorder="1" applyAlignment="1">
      <alignment/>
      <protection/>
    </xf>
    <xf numFmtId="195" fontId="11" fillId="0" borderId="3" xfId="28" applyNumberFormat="1" applyFont="1" applyBorder="1" applyAlignment="1">
      <alignment/>
      <protection/>
    </xf>
    <xf numFmtId="186" fontId="11" fillId="0" borderId="0" xfId="28" applyNumberFormat="1" applyFont="1" applyAlignment="1">
      <alignment/>
      <protection/>
    </xf>
    <xf numFmtId="186" fontId="11" fillId="0" borderId="1" xfId="28" applyNumberFormat="1" applyFont="1" applyBorder="1" applyAlignment="1" quotePrefix="1">
      <alignment/>
      <protection/>
    </xf>
    <xf numFmtId="186" fontId="11" fillId="0" borderId="1" xfId="28" applyNumberFormat="1" applyFont="1" applyBorder="1" applyAlignment="1" quotePrefix="1">
      <alignment horizontal="right"/>
      <protection/>
    </xf>
    <xf numFmtId="186" fontId="11" fillId="0" borderId="6" xfId="28" applyNumberFormat="1" applyFont="1" applyBorder="1" applyAlignment="1">
      <alignment/>
      <protection/>
    </xf>
    <xf numFmtId="186" fontId="11" fillId="0" borderId="7" xfId="28" applyNumberFormat="1" applyFont="1" applyBorder="1" applyAlignment="1" quotePrefix="1">
      <alignment horizontal="left"/>
      <protection/>
    </xf>
    <xf numFmtId="186" fontId="11" fillId="0" borderId="4" xfId="28" applyNumberFormat="1" applyFont="1" applyBorder="1" applyAlignment="1" quotePrefix="1">
      <alignment horizontal="left"/>
      <protection/>
    </xf>
    <xf numFmtId="186" fontId="11" fillId="0" borderId="7" xfId="28" applyNumberFormat="1" applyFont="1" applyBorder="1" applyAlignment="1">
      <alignment/>
      <protection/>
    </xf>
    <xf numFmtId="186" fontId="11" fillId="0" borderId="4" xfId="28" applyNumberFormat="1" applyFont="1" applyBorder="1" applyAlignment="1">
      <alignment horizontal="left"/>
      <protection/>
    </xf>
    <xf numFmtId="195" fontId="11" fillId="0" borderId="0" xfId="28" applyNumberFormat="1" applyFont="1" applyAlignment="1">
      <alignment/>
      <protection/>
    </xf>
    <xf numFmtId="0" fontId="11" fillId="0" borderId="0" xfId="28" applyFont="1" applyAlignment="1">
      <alignment/>
      <protection/>
    </xf>
    <xf numFmtId="0" fontId="11" fillId="0" borderId="6" xfId="28" applyFont="1" applyBorder="1" applyAlignment="1" quotePrefix="1">
      <alignment horizontal="left"/>
      <protection/>
    </xf>
    <xf numFmtId="195" fontId="11" fillId="0" borderId="4" xfId="28" applyNumberFormat="1" applyFont="1" applyBorder="1" applyAlignment="1" quotePrefix="1">
      <alignment horizontal="left"/>
      <protection/>
    </xf>
    <xf numFmtId="0" fontId="11" fillId="0" borderId="7" xfId="28" applyFont="1" applyBorder="1" applyAlignment="1">
      <alignment/>
      <protection/>
    </xf>
    <xf numFmtId="195" fontId="11" fillId="0" borderId="7" xfId="28" applyNumberFormat="1" applyFont="1" applyBorder="1" applyAlignment="1" quotePrefix="1">
      <alignment horizontal="left"/>
      <protection/>
    </xf>
    <xf numFmtId="195" fontId="11" fillId="0" borderId="7" xfId="28" applyNumberFormat="1" applyFont="1" applyBorder="1" applyAlignment="1">
      <alignment/>
      <protection/>
    </xf>
    <xf numFmtId="188" fontId="11" fillId="0" borderId="0" xfId="28" applyNumberFormat="1" applyFont="1" applyAlignment="1">
      <alignment/>
      <protection/>
    </xf>
    <xf numFmtId="0" fontId="11" fillId="0" borderId="0" xfId="28" applyFont="1" applyAlignment="1" quotePrefix="1">
      <alignment horizontal="left"/>
      <protection/>
    </xf>
    <xf numFmtId="186" fontId="11" fillId="0" borderId="6" xfId="28" applyNumberFormat="1" applyFont="1" applyBorder="1" applyAlignment="1" quotePrefix="1">
      <alignment horizontal="left"/>
      <protection/>
    </xf>
    <xf numFmtId="186" fontId="11" fillId="0" borderId="7" xfId="28" applyNumberFormat="1" applyFont="1" applyBorder="1" applyAlignment="1">
      <alignment horizontal="left"/>
      <protection/>
    </xf>
    <xf numFmtId="186" fontId="11" fillId="0" borderId="0" xfId="28" applyNumberFormat="1" applyFont="1" applyAlignment="1" quotePrefix="1">
      <alignment horizontal="left"/>
      <protection/>
    </xf>
    <xf numFmtId="186" fontId="11" fillId="0" borderId="0" xfId="28" applyNumberFormat="1" applyFont="1" applyAlignment="1">
      <alignment horizontal="left"/>
      <protection/>
    </xf>
    <xf numFmtId="195" fontId="11" fillId="0" borderId="7" xfId="28" applyNumberFormat="1" applyFont="1" applyBorder="1" applyAlignment="1">
      <alignment horizontal="left"/>
      <protection/>
    </xf>
    <xf numFmtId="195" fontId="11" fillId="0" borderId="9" xfId="28" applyNumberFormat="1" applyFont="1" applyBorder="1" applyAlignment="1" quotePrefix="1">
      <alignment horizontal="left"/>
      <protection/>
    </xf>
    <xf numFmtId="208" fontId="11" fillId="0" borderId="0" xfId="28" applyNumberFormat="1" applyFont="1" applyAlignment="1">
      <alignment/>
      <protection/>
    </xf>
    <xf numFmtId="186" fontId="10" fillId="0" borderId="1" xfId="28" applyNumberFormat="1" applyFont="1" applyBorder="1">
      <alignment/>
      <protection/>
    </xf>
    <xf numFmtId="186" fontId="10" fillId="0" borderId="4" xfId="28" applyNumberFormat="1" applyFont="1" applyBorder="1">
      <alignment/>
      <protection/>
    </xf>
    <xf numFmtId="186" fontId="11" fillId="0" borderId="9" xfId="28" applyNumberFormat="1" applyFont="1" applyBorder="1" applyAlignment="1">
      <alignment horizontal="left"/>
      <protection/>
    </xf>
    <xf numFmtId="186" fontId="11" fillId="0" borderId="9" xfId="28" applyNumberFormat="1" applyFont="1" applyBorder="1" applyAlignment="1">
      <alignment/>
      <protection/>
    </xf>
    <xf numFmtId="195" fontId="11" fillId="0" borderId="9" xfId="28" applyNumberFormat="1" applyFont="1" applyBorder="1" applyAlignment="1">
      <alignment/>
      <protection/>
    </xf>
    <xf numFmtId="186" fontId="11" fillId="0" borderId="0" xfId="28" applyNumberFormat="1" applyFont="1" applyAlignment="1">
      <alignment horizontal="right"/>
      <protection/>
    </xf>
    <xf numFmtId="0" fontId="11" fillId="0" borderId="6" xfId="28" applyFont="1" applyBorder="1" applyAlignment="1">
      <alignment/>
      <protection/>
    </xf>
    <xf numFmtId="0" fontId="11" fillId="0" borderId="1" xfId="28" applyFont="1" applyBorder="1" applyAlignment="1" quotePrefix="1">
      <alignment/>
      <protection/>
    </xf>
    <xf numFmtId="195" fontId="11" fillId="0" borderId="4" xfId="28" applyNumberFormat="1" applyFont="1" applyBorder="1" applyAlignment="1" quotePrefix="1">
      <alignment/>
      <protection/>
    </xf>
    <xf numFmtId="195" fontId="11" fillId="0" borderId="4" xfId="28" applyNumberFormat="1" applyFont="1" applyBorder="1" applyAlignment="1">
      <alignment horizontal="left"/>
      <protection/>
    </xf>
    <xf numFmtId="195" fontId="9" fillId="0" borderId="0" xfId="29" applyNumberFormat="1" applyFont="1" applyAlignment="1" quotePrefix="1">
      <alignment horizontal="left"/>
      <protection/>
    </xf>
    <xf numFmtId="195" fontId="11" fillId="0" borderId="0" xfId="29" applyNumberFormat="1" applyFont="1" applyAlignment="1">
      <alignment/>
      <protection/>
    </xf>
    <xf numFmtId="0" fontId="11" fillId="0" borderId="0" xfId="29" applyFont="1" applyAlignment="1">
      <alignment/>
      <protection/>
    </xf>
    <xf numFmtId="0" fontId="11" fillId="0" borderId="1" xfId="29" applyFont="1" applyBorder="1" applyAlignment="1">
      <alignment/>
      <protection/>
    </xf>
    <xf numFmtId="195" fontId="11" fillId="0" borderId="1" xfId="29" applyNumberFormat="1" applyFont="1" applyBorder="1" applyAlignment="1">
      <alignment/>
      <protection/>
    </xf>
    <xf numFmtId="0" fontId="11" fillId="0" borderId="7" xfId="29" applyFont="1" applyBorder="1" applyAlignment="1" quotePrefix="1">
      <alignment horizontal="left"/>
      <protection/>
    </xf>
    <xf numFmtId="195" fontId="11" fillId="0" borderId="7" xfId="29" applyNumberFormat="1" applyFont="1" applyBorder="1" applyAlignment="1" quotePrefix="1">
      <alignment horizontal="left"/>
      <protection/>
    </xf>
    <xf numFmtId="195" fontId="11" fillId="0" borderId="7" xfId="29" applyNumberFormat="1" applyFont="1" applyBorder="1" applyAlignment="1">
      <alignment/>
      <protection/>
    </xf>
    <xf numFmtId="195" fontId="11" fillId="0" borderId="10" xfId="29" applyNumberFormat="1" applyFont="1" applyBorder="1" applyAlignment="1">
      <alignment/>
      <protection/>
    </xf>
    <xf numFmtId="0" fontId="11" fillId="0" borderId="0" xfId="29" applyFont="1" applyBorder="1" applyAlignment="1" quotePrefix="1">
      <alignment horizontal="left"/>
      <protection/>
    </xf>
    <xf numFmtId="195" fontId="11" fillId="0" borderId="2" xfId="29" applyNumberFormat="1" applyFont="1" applyBorder="1" applyAlignment="1">
      <alignment/>
      <protection/>
    </xf>
    <xf numFmtId="188" fontId="11" fillId="0" borderId="0" xfId="29" applyNumberFormat="1" applyFont="1" applyAlignment="1">
      <alignment/>
      <protection/>
    </xf>
    <xf numFmtId="186" fontId="11" fillId="0" borderId="2" xfId="29" applyNumberFormat="1" applyFont="1" applyBorder="1" applyAlignment="1">
      <alignment/>
      <protection/>
    </xf>
    <xf numFmtId="186" fontId="11" fillId="0" borderId="0" xfId="29" applyNumberFormat="1" applyFont="1" applyAlignment="1">
      <alignment/>
      <protection/>
    </xf>
    <xf numFmtId="0" fontId="11" fillId="0" borderId="0" xfId="29" applyFont="1" applyBorder="1" applyAlignment="1">
      <alignment/>
      <protection/>
    </xf>
    <xf numFmtId="0" fontId="11" fillId="0" borderId="4" xfId="29" applyFont="1" applyBorder="1" applyAlignment="1" quotePrefix="1">
      <alignment horizontal="left"/>
      <protection/>
    </xf>
    <xf numFmtId="186" fontId="11" fillId="0" borderId="3" xfId="29" applyNumberFormat="1" applyFont="1" applyBorder="1" applyAlignment="1">
      <alignment/>
      <protection/>
    </xf>
    <xf numFmtId="186" fontId="11" fillId="0" borderId="4" xfId="29" applyNumberFormat="1" applyFont="1" applyBorder="1" applyAlignment="1">
      <alignment/>
      <protection/>
    </xf>
    <xf numFmtId="0" fontId="10" fillId="0" borderId="0" xfId="29" applyFont="1">
      <alignment/>
      <protection/>
    </xf>
    <xf numFmtId="0" fontId="10" fillId="0" borderId="0" xfId="29" applyFont="1" applyAlignment="1" quotePrefix="1">
      <alignment horizontal="left"/>
      <protection/>
    </xf>
    <xf numFmtId="195" fontId="11" fillId="0" borderId="11" xfId="29" applyNumberFormat="1" applyFont="1" applyBorder="1" applyAlignment="1" quotePrefix="1">
      <alignment horizontal="left"/>
      <protection/>
    </xf>
    <xf numFmtId="195" fontId="11" fillId="0" borderId="9" xfId="29" applyNumberFormat="1" applyFont="1" applyBorder="1" applyAlignment="1">
      <alignment/>
      <protection/>
    </xf>
    <xf numFmtId="195" fontId="11" fillId="0" borderId="12" xfId="29" applyNumberFormat="1" applyFont="1" applyBorder="1" applyAlignment="1" quotePrefix="1">
      <alignment horizontal="left"/>
      <protection/>
    </xf>
    <xf numFmtId="195" fontId="11" fillId="0" borderId="1" xfId="29" applyNumberFormat="1" applyFont="1" applyBorder="1" applyAlignment="1" quotePrefix="1">
      <alignment horizontal="left"/>
      <protection/>
    </xf>
    <xf numFmtId="195" fontId="11" fillId="0" borderId="1" xfId="29" applyNumberFormat="1" applyFont="1" applyBorder="1" applyAlignment="1" quotePrefix="1">
      <alignment horizontal="right"/>
      <protection/>
    </xf>
    <xf numFmtId="195" fontId="11" fillId="0" borderId="4" xfId="29" applyNumberFormat="1" applyFont="1" applyBorder="1" applyAlignment="1">
      <alignment/>
      <protection/>
    </xf>
    <xf numFmtId="195" fontId="9" fillId="0" borderId="0" xfId="30" applyNumberFormat="1" applyFont="1" applyAlignment="1" quotePrefix="1">
      <alignment horizontal="left"/>
      <protection/>
    </xf>
    <xf numFmtId="195" fontId="11" fillId="0" borderId="0" xfId="30" applyNumberFormat="1" applyFont="1" applyAlignment="1">
      <alignment/>
      <protection/>
    </xf>
    <xf numFmtId="0" fontId="11" fillId="0" borderId="0" xfId="30" applyFont="1" applyAlignment="1">
      <alignment/>
      <protection/>
    </xf>
    <xf numFmtId="0" fontId="11" fillId="0" borderId="1" xfId="30" applyFont="1" applyBorder="1" applyAlignment="1">
      <alignment/>
      <protection/>
    </xf>
    <xf numFmtId="195" fontId="11" fillId="0" borderId="1" xfId="30" applyNumberFormat="1" applyFont="1" applyBorder="1" applyAlignment="1">
      <alignment/>
      <protection/>
    </xf>
    <xf numFmtId="0" fontId="11" fillId="0" borderId="6" xfId="30" applyFont="1" applyBorder="1" applyAlignment="1" quotePrefix="1">
      <alignment horizontal="left"/>
      <protection/>
    </xf>
    <xf numFmtId="195" fontId="11" fillId="0" borderId="0" xfId="30" applyNumberFormat="1" applyFont="1" applyBorder="1" applyAlignment="1" quotePrefix="1">
      <alignment horizontal="left"/>
      <protection/>
    </xf>
    <xf numFmtId="195" fontId="11" fillId="0" borderId="0" xfId="30" applyNumberFormat="1" applyFont="1" applyBorder="1" applyAlignment="1">
      <alignment/>
      <protection/>
    </xf>
    <xf numFmtId="195" fontId="11" fillId="0" borderId="13" xfId="30" applyNumberFormat="1" applyFont="1" applyBorder="1" applyAlignment="1">
      <alignment/>
      <protection/>
    </xf>
    <xf numFmtId="0" fontId="11" fillId="0" borderId="6" xfId="30" applyFont="1" applyBorder="1" applyAlignment="1">
      <alignment/>
      <protection/>
    </xf>
    <xf numFmtId="195" fontId="11" fillId="0" borderId="4" xfId="30" applyNumberFormat="1" applyFont="1" applyBorder="1" applyAlignment="1" quotePrefix="1">
      <alignment horizontal="left"/>
      <protection/>
    </xf>
    <xf numFmtId="195" fontId="11" fillId="0" borderId="4" xfId="30" applyNumberFormat="1" applyFont="1" applyBorder="1" applyAlignment="1">
      <alignment/>
      <protection/>
    </xf>
    <xf numFmtId="0" fontId="11" fillId="0" borderId="4" xfId="30" applyFont="1" applyBorder="1" applyAlignment="1">
      <alignment/>
      <protection/>
    </xf>
    <xf numFmtId="195" fontId="11" fillId="0" borderId="3" xfId="30" applyNumberFormat="1" applyFont="1" applyBorder="1" applyAlignment="1" quotePrefix="1">
      <alignment horizontal="left"/>
      <protection/>
    </xf>
    <xf numFmtId="195" fontId="11" fillId="0" borderId="3" xfId="30" applyNumberFormat="1" applyFont="1" applyBorder="1" applyAlignment="1">
      <alignment/>
      <protection/>
    </xf>
    <xf numFmtId="0" fontId="11" fillId="0" borderId="0" xfId="30" applyFont="1" applyBorder="1" applyAlignment="1" quotePrefix="1">
      <alignment horizontal="left"/>
      <protection/>
    </xf>
    <xf numFmtId="186" fontId="11" fillId="0" borderId="2" xfId="30" applyNumberFormat="1" applyFont="1" applyBorder="1" applyAlignment="1">
      <alignment/>
      <protection/>
    </xf>
    <xf numFmtId="186" fontId="11" fillId="0" borderId="0" xfId="30" applyNumberFormat="1" applyFont="1" applyAlignment="1">
      <alignment/>
      <protection/>
    </xf>
    <xf numFmtId="0" fontId="11" fillId="0" borderId="0" xfId="30" applyFont="1" applyBorder="1" applyAlignment="1">
      <alignment/>
      <protection/>
    </xf>
    <xf numFmtId="0" fontId="11" fillId="0" borderId="4" xfId="30" applyFont="1" applyBorder="1" applyAlignment="1" quotePrefix="1">
      <alignment horizontal="left"/>
      <protection/>
    </xf>
    <xf numFmtId="186" fontId="11" fillId="0" borderId="3" xfId="30" applyNumberFormat="1" applyFont="1" applyBorder="1" applyAlignment="1">
      <alignment/>
      <protection/>
    </xf>
    <xf numFmtId="186" fontId="11" fillId="0" borderId="4" xfId="30" applyNumberFormat="1" applyFont="1" applyBorder="1" applyAlignment="1">
      <alignment/>
      <protection/>
    </xf>
    <xf numFmtId="195" fontId="11" fillId="0" borderId="0" xfId="30" applyNumberFormat="1" applyFont="1" applyBorder="1" applyAlignment="1" quotePrefix="1">
      <alignment/>
      <protection/>
    </xf>
    <xf numFmtId="0" fontId="11" fillId="0" borderId="0" xfId="30" applyFont="1" applyAlignment="1" quotePrefix="1">
      <alignment horizontal="left"/>
      <protection/>
    </xf>
    <xf numFmtId="0" fontId="11" fillId="0" borderId="0" xfId="30" applyFont="1" applyAlignment="1">
      <alignment horizontal="left"/>
      <protection/>
    </xf>
    <xf numFmtId="208" fontId="11" fillId="0" borderId="0" xfId="30" applyNumberFormat="1" applyFont="1" applyAlignment="1">
      <alignment/>
      <protection/>
    </xf>
    <xf numFmtId="195" fontId="11" fillId="0" borderId="1" xfId="30" applyNumberFormat="1" applyFont="1" applyBorder="1" applyAlignment="1" quotePrefix="1">
      <alignment horizontal="right"/>
      <protection/>
    </xf>
    <xf numFmtId="195" fontId="11" fillId="0" borderId="14" xfId="30" applyNumberFormat="1" applyFont="1" applyBorder="1" applyAlignment="1" quotePrefix="1">
      <alignment horizontal="left"/>
      <protection/>
    </xf>
    <xf numFmtId="0" fontId="10" fillId="0" borderId="0" xfId="30" applyFont="1">
      <alignment/>
      <protection/>
    </xf>
    <xf numFmtId="195" fontId="11" fillId="0" borderId="2" xfId="30" applyNumberFormat="1" applyFont="1" applyBorder="1" applyAlignment="1" quotePrefix="1">
      <alignment horizontal="left"/>
      <protection/>
    </xf>
    <xf numFmtId="195" fontId="11" fillId="0" borderId="9" xfId="30" applyNumberFormat="1" applyFont="1" applyBorder="1" applyAlignment="1" quotePrefix="1">
      <alignment horizontal="left"/>
      <protection/>
    </xf>
    <xf numFmtId="195" fontId="11" fillId="0" borderId="7" xfId="30" applyNumberFormat="1" applyFont="1" applyBorder="1" applyAlignment="1" quotePrefix="1">
      <alignment horizontal="left"/>
      <protection/>
    </xf>
    <xf numFmtId="195" fontId="11" fillId="0" borderId="7" xfId="30" applyNumberFormat="1" applyFont="1" applyBorder="1" applyAlignment="1">
      <alignment/>
      <protection/>
    </xf>
    <xf numFmtId="186" fontId="11" fillId="0" borderId="0" xfId="30" applyNumberFormat="1" applyFont="1" applyBorder="1" applyAlignment="1">
      <alignment/>
      <protection/>
    </xf>
    <xf numFmtId="195" fontId="11" fillId="0" borderId="15" xfId="30" applyNumberFormat="1" applyFont="1" applyBorder="1" applyAlignment="1">
      <alignment/>
      <protection/>
    </xf>
    <xf numFmtId="196" fontId="9" fillId="0" borderId="0" xfId="31" applyNumberFormat="1" applyFont="1" applyAlignment="1" quotePrefix="1">
      <alignment horizontal="left"/>
      <protection/>
    </xf>
    <xf numFmtId="0" fontId="10" fillId="0" borderId="0" xfId="31" applyFont="1">
      <alignment/>
      <protection/>
    </xf>
    <xf numFmtId="196" fontId="11" fillId="0" borderId="0" xfId="31" applyNumberFormat="1" applyFont="1" applyAlignment="1">
      <alignment/>
      <protection/>
    </xf>
    <xf numFmtId="0" fontId="11" fillId="0" borderId="0" xfId="31" applyFont="1" applyAlignment="1">
      <alignment/>
      <protection/>
    </xf>
    <xf numFmtId="0" fontId="11" fillId="0" borderId="1" xfId="31" applyFont="1" applyBorder="1" applyAlignment="1">
      <alignment/>
      <protection/>
    </xf>
    <xf numFmtId="196" fontId="11" fillId="0" borderId="1" xfId="31" applyNumberFormat="1" applyFont="1" applyBorder="1" applyAlignment="1">
      <alignment/>
      <protection/>
    </xf>
    <xf numFmtId="196" fontId="11" fillId="0" borderId="1" xfId="31" applyNumberFormat="1" applyFont="1" applyBorder="1" applyAlignment="1" quotePrefix="1">
      <alignment horizontal="right"/>
      <protection/>
    </xf>
    <xf numFmtId="0" fontId="11" fillId="0" borderId="6" xfId="31" applyFont="1" applyBorder="1" applyAlignment="1" quotePrefix="1">
      <alignment horizontal="left"/>
      <protection/>
    </xf>
    <xf numFmtId="196" fontId="11" fillId="0" borderId="4" xfId="31" applyNumberFormat="1" applyFont="1" applyBorder="1" applyAlignment="1" quotePrefix="1">
      <alignment horizontal="left"/>
      <protection/>
    </xf>
    <xf numFmtId="196" fontId="11" fillId="0" borderId="7" xfId="31" applyNumberFormat="1" applyFont="1" applyBorder="1" applyAlignment="1">
      <alignment/>
      <protection/>
    </xf>
    <xf numFmtId="196" fontId="11" fillId="0" borderId="4" xfId="31" applyNumberFormat="1" applyFont="1" applyBorder="1" applyAlignment="1">
      <alignment/>
      <protection/>
    </xf>
    <xf numFmtId="0" fontId="11" fillId="0" borderId="7" xfId="31" applyFont="1" applyBorder="1" applyAlignment="1">
      <alignment/>
      <protection/>
    </xf>
    <xf numFmtId="196" fontId="11" fillId="0" borderId="7" xfId="31" applyNumberFormat="1" applyFont="1" applyBorder="1" applyAlignment="1" quotePrefix="1">
      <alignment horizontal="left"/>
      <protection/>
    </xf>
    <xf numFmtId="186" fontId="11" fillId="0" borderId="0" xfId="31" applyNumberFormat="1" applyFont="1" applyAlignment="1">
      <alignment/>
      <protection/>
    </xf>
    <xf numFmtId="0" fontId="11" fillId="0" borderId="6" xfId="31" applyFont="1" applyBorder="1" applyAlignment="1">
      <alignment horizontal="left"/>
      <protection/>
    </xf>
    <xf numFmtId="188" fontId="11" fillId="0" borderId="0" xfId="31" applyNumberFormat="1" applyFont="1" applyAlignment="1">
      <alignment/>
      <protection/>
    </xf>
    <xf numFmtId="0" fontId="11" fillId="0" borderId="6" xfId="31" applyFont="1" applyBorder="1" applyAlignment="1">
      <alignment/>
      <protection/>
    </xf>
    <xf numFmtId="186" fontId="11" fillId="0" borderId="4" xfId="31" applyNumberFormat="1" applyFont="1" applyBorder="1" applyAlignment="1">
      <alignment/>
      <protection/>
    </xf>
    <xf numFmtId="0" fontId="11" fillId="0" borderId="0" xfId="31" applyFont="1" applyAlignment="1" quotePrefix="1">
      <alignment horizontal="left"/>
      <protection/>
    </xf>
    <xf numFmtId="0" fontId="11" fillId="0" borderId="0" xfId="31" applyFont="1" applyAlignment="1">
      <alignment horizontal="right"/>
      <protection/>
    </xf>
    <xf numFmtId="0" fontId="9" fillId="0" borderId="0" xfId="32" applyFont="1" applyAlignment="1" quotePrefix="1">
      <alignment horizontal="left"/>
      <protection/>
    </xf>
    <xf numFmtId="192" fontId="11" fillId="0" borderId="0" xfId="32" applyNumberFormat="1" applyFont="1" applyAlignment="1">
      <alignment/>
      <protection/>
    </xf>
    <xf numFmtId="0" fontId="11" fillId="0" borderId="0" xfId="32" applyFont="1" applyAlignment="1">
      <alignment/>
      <protection/>
    </xf>
    <xf numFmtId="0" fontId="11" fillId="0" borderId="1" xfId="32" applyFont="1" applyBorder="1" applyAlignment="1">
      <alignment/>
      <protection/>
    </xf>
    <xf numFmtId="192" fontId="11" fillId="0" borderId="1" xfId="32" applyNumberFormat="1" applyFont="1" applyBorder="1" applyAlignment="1">
      <alignment/>
      <protection/>
    </xf>
    <xf numFmtId="192" fontId="11" fillId="0" borderId="1" xfId="32" applyNumberFormat="1" applyFont="1" applyBorder="1" applyAlignment="1" quotePrefix="1">
      <alignment horizontal="right"/>
      <protection/>
    </xf>
    <xf numFmtId="192" fontId="11" fillId="0" borderId="16" xfId="32" applyNumberFormat="1" applyFont="1" applyBorder="1" applyAlignment="1" quotePrefix="1">
      <alignment horizontal="left"/>
      <protection/>
    </xf>
    <xf numFmtId="192" fontId="11" fillId="0" borderId="15" xfId="32" applyNumberFormat="1" applyFont="1" applyBorder="1" applyAlignment="1">
      <alignment/>
      <protection/>
    </xf>
    <xf numFmtId="192" fontId="11" fillId="0" borderId="17" xfId="32" applyNumberFormat="1" applyFont="1" applyBorder="1" applyAlignment="1">
      <alignment/>
      <protection/>
    </xf>
    <xf numFmtId="192" fontId="11" fillId="0" borderId="4" xfId="32" applyNumberFormat="1" applyFont="1" applyBorder="1" applyAlignment="1">
      <alignment/>
      <protection/>
    </xf>
    <xf numFmtId="0" fontId="11" fillId="0" borderId="0" xfId="32" applyFont="1" applyAlignment="1" quotePrefix="1">
      <alignment horizontal="left"/>
      <protection/>
    </xf>
    <xf numFmtId="0" fontId="11" fillId="0" borderId="4" xfId="32" applyFont="1" applyBorder="1" applyAlignment="1">
      <alignment/>
      <protection/>
    </xf>
    <xf numFmtId="192" fontId="11" fillId="0" borderId="18" xfId="32" applyNumberFormat="1" applyFont="1" applyBorder="1" applyAlignment="1" quotePrefix="1">
      <alignment horizontal="left"/>
      <protection/>
    </xf>
    <xf numFmtId="192" fontId="11" fillId="0" borderId="18" xfId="32" applyNumberFormat="1" applyFont="1" applyBorder="1" applyAlignment="1">
      <alignment/>
      <protection/>
    </xf>
    <xf numFmtId="186" fontId="11" fillId="0" borderId="2" xfId="32" applyNumberFormat="1" applyFont="1" applyBorder="1" applyAlignment="1">
      <alignment/>
      <protection/>
    </xf>
    <xf numFmtId="186" fontId="11" fillId="0" borderId="0" xfId="32" applyNumberFormat="1" applyFont="1" applyAlignment="1">
      <alignment/>
      <protection/>
    </xf>
    <xf numFmtId="186" fontId="11" fillId="0" borderId="2" xfId="32" applyNumberFormat="1" applyFont="1" applyBorder="1" applyAlignment="1">
      <alignment horizontal="right"/>
      <protection/>
    </xf>
    <xf numFmtId="186" fontId="11" fillId="0" borderId="0" xfId="32" applyNumberFormat="1" applyFont="1" applyAlignment="1">
      <alignment horizontal="right"/>
      <protection/>
    </xf>
    <xf numFmtId="186" fontId="11" fillId="0" borderId="3" xfId="32" applyNumberFormat="1" applyFont="1" applyBorder="1" applyAlignment="1">
      <alignment horizontal="right"/>
      <protection/>
    </xf>
    <xf numFmtId="186" fontId="11" fillId="0" borderId="4" xfId="32" applyNumberFormat="1" applyFont="1" applyBorder="1" applyAlignment="1">
      <alignment horizontal="right"/>
      <protection/>
    </xf>
    <xf numFmtId="186" fontId="11" fillId="0" borderId="3" xfId="32" applyNumberFormat="1" applyFont="1" applyBorder="1" applyAlignment="1">
      <alignment/>
      <protection/>
    </xf>
    <xf numFmtId="186" fontId="11" fillId="0" borderId="4" xfId="32" applyNumberFormat="1" applyFont="1" applyBorder="1" applyAlignment="1">
      <alignment/>
      <protection/>
    </xf>
    <xf numFmtId="209" fontId="11" fillId="0" borderId="0" xfId="32" applyNumberFormat="1" applyFont="1" applyAlignment="1">
      <alignment/>
      <protection/>
    </xf>
    <xf numFmtId="0" fontId="9" fillId="0" borderId="0" xfId="33" applyFont="1" applyAlignment="1" quotePrefix="1">
      <alignment horizontal="left"/>
      <protection/>
    </xf>
    <xf numFmtId="0" fontId="10" fillId="0" borderId="0" xfId="33" applyFont="1">
      <alignment/>
      <protection/>
    </xf>
    <xf numFmtId="0" fontId="11" fillId="0" borderId="0" xfId="33" applyFont="1" applyAlignment="1">
      <alignment/>
      <protection/>
    </xf>
    <xf numFmtId="0" fontId="11" fillId="0" borderId="1" xfId="33" applyFont="1" applyBorder="1" applyAlignment="1">
      <alignment/>
      <protection/>
    </xf>
    <xf numFmtId="0" fontId="11" fillId="0" borderId="1" xfId="33" applyFont="1" applyBorder="1" applyAlignment="1" quotePrefix="1">
      <alignment horizontal="right"/>
      <protection/>
    </xf>
    <xf numFmtId="0" fontId="11" fillId="0" borderId="6" xfId="33" applyFont="1" applyBorder="1" applyAlignment="1" quotePrefix="1">
      <alignment/>
      <protection/>
    </xf>
    <xf numFmtId="0" fontId="11" fillId="0" borderId="4" xfId="33" applyFont="1" applyBorder="1" applyAlignment="1" quotePrefix="1">
      <alignment horizontal="left"/>
      <protection/>
    </xf>
    <xf numFmtId="0" fontId="11" fillId="0" borderId="7" xfId="33" applyFont="1" applyBorder="1" applyAlignment="1">
      <alignment/>
      <protection/>
    </xf>
    <xf numFmtId="0" fontId="11" fillId="0" borderId="4" xfId="33" applyFont="1" applyBorder="1" applyAlignment="1">
      <alignment/>
      <protection/>
    </xf>
    <xf numFmtId="0" fontId="11" fillId="0" borderId="6" xfId="33" applyFont="1" applyBorder="1" applyAlignment="1" quotePrefix="1">
      <alignment horizontal="left"/>
      <protection/>
    </xf>
    <xf numFmtId="0" fontId="11" fillId="0" borderId="0" xfId="33" applyFont="1" applyBorder="1" applyAlignment="1" quotePrefix="1">
      <alignment horizontal="left"/>
      <protection/>
    </xf>
    <xf numFmtId="186" fontId="11" fillId="0" borderId="0" xfId="33" applyNumberFormat="1" applyFont="1" applyAlignment="1">
      <alignment horizontal="right"/>
      <protection/>
    </xf>
    <xf numFmtId="186" fontId="11" fillId="0" borderId="0" xfId="33" applyNumberFormat="1" applyFont="1" applyAlignment="1" quotePrefix="1">
      <alignment horizontal="right"/>
      <protection/>
    </xf>
    <xf numFmtId="188" fontId="11" fillId="0" borderId="0" xfId="33" applyNumberFormat="1" applyFont="1" applyAlignment="1">
      <alignment/>
      <protection/>
    </xf>
    <xf numFmtId="186" fontId="10" fillId="0" borderId="0" xfId="33" applyNumberFormat="1" applyFont="1">
      <alignment/>
      <protection/>
    </xf>
    <xf numFmtId="0" fontId="11" fillId="0" borderId="6" xfId="33" applyFont="1" applyBorder="1" applyAlignment="1">
      <alignment/>
      <protection/>
    </xf>
    <xf numFmtId="186" fontId="11" fillId="0" borderId="0" xfId="33" applyNumberFormat="1" applyFont="1" applyAlignment="1">
      <alignment/>
      <protection/>
    </xf>
    <xf numFmtId="0" fontId="11" fillId="0" borderId="7" xfId="33" applyFont="1" applyBorder="1" applyAlignment="1" quotePrefix="1">
      <alignment horizontal="left"/>
      <protection/>
    </xf>
    <xf numFmtId="186" fontId="11" fillId="0" borderId="4" xfId="33" applyNumberFormat="1" applyFont="1" applyBorder="1" applyAlignment="1">
      <alignment/>
      <protection/>
    </xf>
    <xf numFmtId="0" fontId="11" fillId="0" borderId="0" xfId="33" applyFont="1" applyAlignment="1" quotePrefix="1">
      <alignment horizontal="left"/>
      <protection/>
    </xf>
    <xf numFmtId="186" fontId="9" fillId="0" borderId="0" xfId="34" applyNumberFormat="1" applyFont="1" applyAlignment="1" quotePrefix="1">
      <alignment horizontal="left"/>
      <protection/>
    </xf>
    <xf numFmtId="186" fontId="9" fillId="0" borderId="0" xfId="34" applyNumberFormat="1" applyFont="1">
      <alignment/>
      <protection/>
    </xf>
    <xf numFmtId="186" fontId="9" fillId="0" borderId="0" xfId="34" applyNumberFormat="1" applyFont="1" applyAlignment="1">
      <alignment/>
      <protection/>
    </xf>
    <xf numFmtId="188" fontId="9" fillId="0" borderId="0" xfId="34" applyNumberFormat="1" applyFont="1" applyAlignment="1">
      <alignment/>
      <protection/>
    </xf>
    <xf numFmtId="186" fontId="11" fillId="0" borderId="1" xfId="34" applyNumberFormat="1" applyFont="1" applyBorder="1" applyAlignment="1">
      <alignment/>
      <protection/>
    </xf>
    <xf numFmtId="186" fontId="11" fillId="0" borderId="1" xfId="34" applyNumberFormat="1" applyFont="1" applyBorder="1" applyAlignment="1" quotePrefix="1">
      <alignment horizontal="right"/>
      <protection/>
    </xf>
    <xf numFmtId="186" fontId="11" fillId="0" borderId="0" xfId="34" applyNumberFormat="1" applyFont="1" applyAlignment="1">
      <alignment/>
      <protection/>
    </xf>
    <xf numFmtId="188" fontId="11" fillId="0" borderId="0" xfId="34" applyNumberFormat="1" applyFont="1" applyAlignment="1">
      <alignment/>
      <protection/>
    </xf>
    <xf numFmtId="186" fontId="11" fillId="0" borderId="6" xfId="34" applyNumberFormat="1" applyFont="1" applyBorder="1" applyAlignment="1" quotePrefix="1">
      <alignment horizontal="left"/>
      <protection/>
    </xf>
    <xf numFmtId="186" fontId="11" fillId="0" borderId="4" xfId="34" applyNumberFormat="1" applyFont="1" applyBorder="1" applyAlignment="1" quotePrefix="1">
      <alignment horizontal="left"/>
      <protection/>
    </xf>
    <xf numFmtId="186" fontId="11" fillId="0" borderId="7" xfId="34" applyNumberFormat="1" applyFont="1" applyBorder="1" applyAlignment="1">
      <alignment/>
      <protection/>
    </xf>
    <xf numFmtId="186" fontId="11" fillId="0" borderId="4" xfId="34" applyNumberFormat="1" applyFont="1" applyBorder="1" applyAlignment="1">
      <alignment/>
      <protection/>
    </xf>
    <xf numFmtId="186" fontId="11" fillId="0" borderId="7" xfId="34" applyNumberFormat="1" applyFont="1" applyBorder="1" applyAlignment="1">
      <alignment wrapText="1"/>
      <protection/>
    </xf>
    <xf numFmtId="186" fontId="11" fillId="0" borderId="7" xfId="34" applyNumberFormat="1" applyFont="1" applyBorder="1" applyAlignment="1" quotePrefix="1">
      <alignment horizontal="left"/>
      <protection/>
    </xf>
    <xf numFmtId="186" fontId="11" fillId="0" borderId="6" xfId="34" applyNumberFormat="1" applyFont="1" applyBorder="1" applyAlignment="1">
      <alignment/>
      <protection/>
    </xf>
    <xf numFmtId="186" fontId="11" fillId="0" borderId="6" xfId="34" applyNumberFormat="1" applyFont="1" applyBorder="1" applyAlignment="1" quotePrefix="1">
      <alignment/>
      <protection/>
    </xf>
    <xf numFmtId="186" fontId="11" fillId="0" borderId="2" xfId="34" applyNumberFormat="1" applyFont="1" applyBorder="1" applyAlignment="1">
      <alignment/>
      <protection/>
    </xf>
    <xf numFmtId="186" fontId="11" fillId="0" borderId="0" xfId="34" applyNumberFormat="1" applyFont="1" applyBorder="1" applyAlignment="1">
      <alignment/>
      <protection/>
    </xf>
    <xf numFmtId="186" fontId="11" fillId="0" borderId="3" xfId="34" applyNumberFormat="1" applyFont="1" applyBorder="1" applyAlignment="1">
      <alignment/>
      <protection/>
    </xf>
    <xf numFmtId="186" fontId="11" fillId="0" borderId="0" xfId="34" applyNumberFormat="1" applyFont="1" applyBorder="1" applyAlignment="1" quotePrefix="1">
      <alignment horizontal="left"/>
      <protection/>
    </xf>
    <xf numFmtId="186" fontId="11" fillId="0" borderId="0" xfId="34" applyNumberFormat="1" applyFont="1" applyBorder="1" applyAlignment="1">
      <alignment horizontal="left"/>
      <protection/>
    </xf>
    <xf numFmtId="186" fontId="11" fillId="0" borderId="0" xfId="34" applyNumberFormat="1" applyFont="1" applyAlignment="1" quotePrefix="1">
      <alignment horizontal="left"/>
      <protection/>
    </xf>
    <xf numFmtId="186" fontId="9" fillId="0" borderId="0" xfId="35" applyNumberFormat="1" applyFont="1" applyAlignment="1" quotePrefix="1">
      <alignment horizontal="left"/>
      <protection/>
    </xf>
    <xf numFmtId="186" fontId="10" fillId="0" borderId="0" xfId="35" applyNumberFormat="1" applyFont="1">
      <alignment/>
      <protection/>
    </xf>
    <xf numFmtId="186" fontId="11" fillId="0" borderId="0" xfId="35" applyNumberFormat="1" applyFont="1" applyAlignment="1">
      <alignment/>
      <protection/>
    </xf>
    <xf numFmtId="212" fontId="11" fillId="0" borderId="0" xfId="35" applyNumberFormat="1" applyFont="1" applyAlignment="1">
      <alignment/>
      <protection/>
    </xf>
    <xf numFmtId="186" fontId="11" fillId="0" borderId="1" xfId="35" applyNumberFormat="1" applyFont="1" applyBorder="1" applyAlignment="1">
      <alignment/>
      <protection/>
    </xf>
    <xf numFmtId="186" fontId="11" fillId="0" borderId="1" xfId="35" applyNumberFormat="1" applyFont="1" applyBorder="1" applyAlignment="1" quotePrefix="1">
      <alignment horizontal="left"/>
      <protection/>
    </xf>
    <xf numFmtId="186" fontId="11" fillId="0" borderId="1" xfId="35" applyNumberFormat="1" applyFont="1" applyBorder="1" applyAlignment="1" quotePrefix="1">
      <alignment horizontal="right"/>
      <protection/>
    </xf>
    <xf numFmtId="186" fontId="11" fillId="0" borderId="6" xfId="35" applyNumberFormat="1" applyFont="1" applyBorder="1" applyAlignment="1" quotePrefix="1">
      <alignment horizontal="left"/>
      <protection/>
    </xf>
    <xf numFmtId="186" fontId="11" fillId="0" borderId="6" xfId="35" applyNumberFormat="1" applyFont="1" applyBorder="1" applyAlignment="1">
      <alignment/>
      <protection/>
    </xf>
    <xf numFmtId="186" fontId="11" fillId="0" borderId="0" xfId="35" applyNumberFormat="1" applyFont="1" applyBorder="1" applyAlignment="1">
      <alignment/>
      <protection/>
    </xf>
    <xf numFmtId="186" fontId="11" fillId="0" borderId="7" xfId="35" applyNumberFormat="1" applyFont="1" applyBorder="1" applyAlignment="1">
      <alignment wrapText="1"/>
      <protection/>
    </xf>
    <xf numFmtId="186" fontId="11" fillId="0" borderId="7" xfId="35" applyNumberFormat="1" applyFont="1" applyBorder="1" applyAlignment="1">
      <alignment/>
      <protection/>
    </xf>
    <xf numFmtId="186" fontId="11" fillId="0" borderId="4" xfId="35" applyNumberFormat="1" applyFont="1" applyBorder="1" applyAlignment="1">
      <alignment horizontal="left"/>
      <protection/>
    </xf>
    <xf numFmtId="186" fontId="11" fillId="0" borderId="0" xfId="35" applyNumberFormat="1" applyFont="1" applyAlignment="1">
      <alignment horizontal="right"/>
      <protection/>
    </xf>
    <xf numFmtId="186" fontId="11" fillId="0" borderId="6" xfId="35" applyNumberFormat="1" applyFont="1" applyBorder="1" applyAlignment="1" quotePrefix="1">
      <alignment/>
      <protection/>
    </xf>
    <xf numFmtId="186" fontId="11" fillId="0" borderId="5" xfId="35" applyNumberFormat="1" applyFont="1" applyBorder="1" applyAlignment="1">
      <alignment horizontal="left"/>
      <protection/>
    </xf>
    <xf numFmtId="0" fontId="10" fillId="0" borderId="5" xfId="35" applyFont="1">
      <alignment/>
      <protection/>
    </xf>
    <xf numFmtId="186" fontId="11" fillId="0" borderId="0" xfId="35" applyNumberFormat="1" applyFont="1" applyAlignment="1">
      <alignment horizontal="left"/>
      <protection/>
    </xf>
    <xf numFmtId="186" fontId="11" fillId="0" borderId="5" xfId="35" applyNumberFormat="1" applyFont="1" applyBorder="1" applyAlignment="1">
      <alignment/>
      <protection/>
    </xf>
    <xf numFmtId="211" fontId="9" fillId="0" borderId="0" xfId="36" applyNumberFormat="1" applyFont="1" applyAlignment="1" quotePrefix="1">
      <alignment horizontal="left"/>
      <protection/>
    </xf>
    <xf numFmtId="0" fontId="10" fillId="0" borderId="0" xfId="36" applyFont="1">
      <alignment/>
      <protection/>
    </xf>
    <xf numFmtId="211" fontId="11" fillId="0" borderId="0" xfId="36" applyNumberFormat="1" applyFont="1" applyAlignment="1">
      <alignment/>
      <protection/>
    </xf>
    <xf numFmtId="0" fontId="11" fillId="0" borderId="0" xfId="36" applyFont="1" applyAlignment="1">
      <alignment/>
      <protection/>
    </xf>
    <xf numFmtId="212" fontId="11" fillId="0" borderId="0" xfId="36" applyNumberFormat="1" applyFont="1" applyAlignment="1">
      <alignment/>
      <protection/>
    </xf>
    <xf numFmtId="0" fontId="11" fillId="0" borderId="1" xfId="36" applyFont="1" applyBorder="1" applyAlignment="1">
      <alignment/>
      <protection/>
    </xf>
    <xf numFmtId="211" fontId="11" fillId="0" borderId="1" xfId="36" applyNumberFormat="1" applyFont="1" applyBorder="1" applyAlignment="1">
      <alignment/>
      <protection/>
    </xf>
    <xf numFmtId="211" fontId="11" fillId="0" borderId="1" xfId="36" applyNumberFormat="1" applyFont="1" applyBorder="1" applyAlignment="1" quotePrefix="1">
      <alignment horizontal="left"/>
      <protection/>
    </xf>
    <xf numFmtId="211" fontId="11" fillId="0" borderId="1" xfId="36" applyNumberFormat="1" applyFont="1" applyBorder="1" applyAlignment="1" quotePrefix="1">
      <alignment horizontal="right"/>
      <protection/>
    </xf>
    <xf numFmtId="0" fontId="11" fillId="0" borderId="6" xfId="36" applyFont="1" applyBorder="1" applyAlignment="1" quotePrefix="1">
      <alignment horizontal="left"/>
      <protection/>
    </xf>
    <xf numFmtId="211" fontId="11" fillId="0" borderId="6" xfId="36" applyNumberFormat="1" applyFont="1" applyBorder="1" applyAlignment="1" quotePrefix="1">
      <alignment horizontal="left"/>
      <protection/>
    </xf>
    <xf numFmtId="211" fontId="11" fillId="0" borderId="6" xfId="36" applyNumberFormat="1" applyFont="1" applyBorder="1" applyAlignment="1">
      <alignment/>
      <protection/>
    </xf>
    <xf numFmtId="211" fontId="11" fillId="0" borderId="0" xfId="36" applyNumberFormat="1" applyFont="1" applyBorder="1" applyAlignment="1">
      <alignment/>
      <protection/>
    </xf>
    <xf numFmtId="0" fontId="11" fillId="0" borderId="7" xfId="36" applyFont="1" applyBorder="1" applyAlignment="1">
      <alignment wrapText="1"/>
      <protection/>
    </xf>
    <xf numFmtId="211" fontId="11" fillId="0" borderId="7" xfId="36" applyNumberFormat="1" applyFont="1" applyBorder="1" applyAlignment="1">
      <alignment/>
      <protection/>
    </xf>
    <xf numFmtId="211" fontId="11" fillId="0" borderId="4" xfId="36" applyNumberFormat="1" applyFont="1" applyBorder="1" applyAlignment="1">
      <alignment horizontal="left"/>
      <protection/>
    </xf>
    <xf numFmtId="186" fontId="11" fillId="0" borderId="0" xfId="36" applyNumberFormat="1" applyFont="1" applyAlignment="1">
      <alignment/>
      <protection/>
    </xf>
    <xf numFmtId="0" fontId="11" fillId="0" borderId="6" xfId="36" applyFont="1" applyBorder="1" applyAlignment="1">
      <alignment/>
      <protection/>
    </xf>
    <xf numFmtId="0" fontId="11" fillId="0" borderId="6" xfId="36" applyFont="1" applyBorder="1" applyAlignment="1" quotePrefix="1">
      <alignment/>
      <protection/>
    </xf>
    <xf numFmtId="0" fontId="11" fillId="0" borderId="5" xfId="36" applyFont="1" applyBorder="1" applyAlignment="1">
      <alignment horizontal="left"/>
      <protection/>
    </xf>
    <xf numFmtId="211" fontId="11" fillId="0" borderId="5" xfId="36" applyNumberFormat="1" applyFont="1" applyBorder="1" applyAlignment="1">
      <alignment/>
      <protection/>
    </xf>
    <xf numFmtId="0" fontId="11" fillId="0" borderId="0" xfId="36" applyFont="1" applyAlignment="1">
      <alignment horizontal="left"/>
      <protection/>
    </xf>
    <xf numFmtId="0" fontId="11" fillId="0" borderId="0" xfId="36" applyFont="1" applyBorder="1" applyAlignment="1">
      <alignment/>
      <protection/>
    </xf>
    <xf numFmtId="212" fontId="11" fillId="0" borderId="0" xfId="36" applyNumberFormat="1" applyFont="1" applyBorder="1" applyAlignment="1">
      <alignment/>
      <protection/>
    </xf>
    <xf numFmtId="0" fontId="9" fillId="0" borderId="0" xfId="37" applyFont="1" applyAlignment="1" quotePrefix="1">
      <alignment horizontal="left"/>
      <protection/>
    </xf>
    <xf numFmtId="0" fontId="13" fillId="0" borderId="0" xfId="37" applyFont="1">
      <alignment/>
      <protection/>
    </xf>
    <xf numFmtId="0" fontId="11" fillId="0" borderId="0" xfId="37" applyFont="1" applyAlignment="1">
      <alignment/>
      <protection/>
    </xf>
    <xf numFmtId="0" fontId="11" fillId="0" borderId="1" xfId="37" applyFont="1" applyBorder="1" applyAlignment="1">
      <alignment/>
      <protection/>
    </xf>
    <xf numFmtId="0" fontId="11" fillId="0" borderId="6" xfId="37" applyFont="1" applyBorder="1" applyAlignment="1">
      <alignment/>
      <protection/>
    </xf>
    <xf numFmtId="0" fontId="11" fillId="0" borderId="16" xfId="37" applyFont="1" applyBorder="1" applyAlignment="1" quotePrefix="1">
      <alignment horizontal="left"/>
      <protection/>
    </xf>
    <xf numFmtId="0" fontId="11" fillId="0" borderId="15" xfId="37" applyFont="1" applyBorder="1" applyAlignment="1">
      <alignment/>
      <protection/>
    </xf>
    <xf numFmtId="0" fontId="11" fillId="0" borderId="15" xfId="37" applyFont="1" applyBorder="1" applyAlignment="1">
      <alignment vertical="distributed"/>
      <protection/>
    </xf>
    <xf numFmtId="0" fontId="11" fillId="0" borderId="17" xfId="37" applyFont="1" applyBorder="1" applyAlignment="1">
      <alignment vertical="distributed"/>
      <protection/>
    </xf>
    <xf numFmtId="0" fontId="11" fillId="0" borderId="16" xfId="37" applyFont="1" applyBorder="1" applyAlignment="1" quotePrefix="1">
      <alignment horizontal="left" vertical="distributed"/>
      <protection/>
    </xf>
    <xf numFmtId="0" fontId="11" fillId="0" borderId="4" xfId="37" applyFont="1" applyBorder="1" applyAlignment="1">
      <alignment/>
      <protection/>
    </xf>
    <xf numFmtId="0" fontId="11" fillId="0" borderId="2" xfId="37" applyFont="1" applyBorder="1" applyAlignment="1">
      <alignment/>
      <protection/>
    </xf>
    <xf numFmtId="0" fontId="11" fillId="0" borderId="0" xfId="37" applyFont="1" applyBorder="1" applyAlignment="1" quotePrefix="1">
      <alignment horizontal="left"/>
      <protection/>
    </xf>
    <xf numFmtId="0" fontId="11" fillId="0" borderId="16" xfId="37" applyFont="1" applyBorder="1" applyAlignment="1">
      <alignment vertical="distributed" wrapText="1"/>
      <protection/>
    </xf>
    <xf numFmtId="0" fontId="11" fillId="0" borderId="15" xfId="37" applyFont="1" applyBorder="1" applyAlignment="1">
      <alignment vertical="distributed" wrapText="1"/>
      <protection/>
    </xf>
    <xf numFmtId="0" fontId="11" fillId="0" borderId="16" xfId="37" applyFont="1" applyBorder="1" applyAlignment="1">
      <alignment/>
      <protection/>
    </xf>
    <xf numFmtId="0" fontId="11" fillId="0" borderId="0" xfId="37" applyFont="1" applyBorder="1" applyAlignment="1">
      <alignment/>
      <protection/>
    </xf>
    <xf numFmtId="0" fontId="11" fillId="0" borderId="7" xfId="37" applyFont="1" applyBorder="1" applyAlignment="1">
      <alignment/>
      <protection/>
    </xf>
    <xf numFmtId="0" fontId="11" fillId="0" borderId="18" xfId="37" applyFont="1" applyBorder="1" applyAlignment="1" quotePrefix="1">
      <alignment horizontal="left"/>
      <protection/>
    </xf>
    <xf numFmtId="0" fontId="11" fillId="0" borderId="6" xfId="37" applyFont="1" applyBorder="1" applyAlignment="1" quotePrefix="1">
      <alignment horizontal="left"/>
      <protection/>
    </xf>
    <xf numFmtId="207" fontId="11" fillId="0" borderId="0" xfId="37" applyNumberFormat="1" applyFont="1" applyAlignment="1">
      <alignment/>
      <protection/>
    </xf>
    <xf numFmtId="0" fontId="11" fillId="0" borderId="0" xfId="37" applyNumberFormat="1" applyFont="1" applyAlignment="1">
      <alignment/>
      <protection/>
    </xf>
    <xf numFmtId="215" fontId="11" fillId="0" borderId="0" xfId="37" applyNumberFormat="1" applyFont="1" applyAlignment="1">
      <alignment/>
      <protection/>
    </xf>
    <xf numFmtId="1" fontId="11" fillId="0" borderId="0" xfId="37" applyNumberFormat="1" applyFont="1" applyAlignment="1">
      <alignment/>
      <protection/>
    </xf>
    <xf numFmtId="186" fontId="11" fillId="0" borderId="0" xfId="37" applyNumberFormat="1" applyFont="1" applyAlignment="1">
      <alignment/>
      <protection/>
    </xf>
    <xf numFmtId="0" fontId="11" fillId="0" borderId="7" xfId="37" applyFont="1" applyBorder="1" applyAlignment="1" quotePrefix="1">
      <alignment horizontal="left"/>
      <protection/>
    </xf>
    <xf numFmtId="215" fontId="11" fillId="0" borderId="4" xfId="37" applyNumberFormat="1" applyFont="1" applyBorder="1" applyAlignment="1">
      <alignment/>
      <protection/>
    </xf>
    <xf numFmtId="1" fontId="11" fillId="0" borderId="4" xfId="37" applyNumberFormat="1" applyFont="1" applyBorder="1" applyAlignment="1">
      <alignment/>
      <protection/>
    </xf>
    <xf numFmtId="0" fontId="11" fillId="0" borderId="5" xfId="37" applyFont="1" applyBorder="1" applyAlignment="1">
      <alignment/>
      <protection/>
    </xf>
    <xf numFmtId="0" fontId="11" fillId="0" borderId="5" xfId="37" applyFont="1" applyBorder="1" applyAlignment="1" quotePrefix="1">
      <alignment horizontal="right"/>
      <protection/>
    </xf>
    <xf numFmtId="215" fontId="11" fillId="0" borderId="0" xfId="37" applyNumberFormat="1" applyFont="1" applyBorder="1" applyAlignment="1">
      <alignment/>
      <protection/>
    </xf>
    <xf numFmtId="1" fontId="11" fillId="0" borderId="0" xfId="37" applyNumberFormat="1" applyFont="1" applyBorder="1" applyAlignment="1">
      <alignment/>
      <protection/>
    </xf>
    <xf numFmtId="0" fontId="11" fillId="0" borderId="0" xfId="37" applyFont="1" applyAlignment="1" quotePrefix="1">
      <alignment horizontal="left"/>
      <protection/>
    </xf>
    <xf numFmtId="196" fontId="9" fillId="0" borderId="0" xfId="38" applyNumberFormat="1" applyFont="1" applyAlignment="1" quotePrefix="1">
      <alignment horizontal="left"/>
      <protection/>
    </xf>
    <xf numFmtId="0" fontId="13" fillId="0" borderId="0" xfId="38" applyFont="1">
      <alignment/>
      <protection/>
    </xf>
    <xf numFmtId="196" fontId="11" fillId="0" borderId="0" xfId="38" applyNumberFormat="1" applyFont="1" applyAlignment="1">
      <alignment/>
      <protection/>
    </xf>
    <xf numFmtId="0" fontId="11" fillId="0" borderId="0" xfId="38" applyFont="1" applyAlignment="1">
      <alignment/>
      <protection/>
    </xf>
    <xf numFmtId="0" fontId="11" fillId="0" borderId="1" xfId="38" applyFont="1" applyBorder="1" applyAlignment="1">
      <alignment/>
      <protection/>
    </xf>
    <xf numFmtId="196" fontId="11" fillId="0" borderId="1" xfId="38" applyNumberFormat="1" applyFont="1" applyBorder="1" applyAlignment="1">
      <alignment/>
      <protection/>
    </xf>
    <xf numFmtId="0" fontId="11" fillId="0" borderId="6" xfId="38" applyFont="1" applyBorder="1" applyAlignment="1">
      <alignment/>
      <protection/>
    </xf>
    <xf numFmtId="196" fontId="11" fillId="0" borderId="4" xfId="38" applyNumberFormat="1" applyFont="1" applyBorder="1" applyAlignment="1">
      <alignment/>
      <protection/>
    </xf>
    <xf numFmtId="196" fontId="11" fillId="0" borderId="7" xfId="38" applyNumberFormat="1" applyFont="1" applyBorder="1" applyAlignment="1">
      <alignment/>
      <protection/>
    </xf>
    <xf numFmtId="196" fontId="11" fillId="0" borderId="0" xfId="38" applyNumberFormat="1" applyFont="1" applyAlignment="1">
      <alignment wrapText="1"/>
      <protection/>
    </xf>
    <xf numFmtId="196" fontId="11" fillId="0" borderId="19" xfId="38" applyNumberFormat="1" applyFont="1" applyBorder="1" applyAlignment="1">
      <alignment/>
      <protection/>
    </xf>
    <xf numFmtId="0" fontId="11" fillId="0" borderId="6" xfId="38" applyFont="1" applyBorder="1" applyAlignment="1" quotePrefix="1">
      <alignment horizontal="left"/>
      <protection/>
    </xf>
    <xf numFmtId="196" fontId="11" fillId="0" borderId="6" xfId="38" applyNumberFormat="1" applyFont="1" applyBorder="1" applyAlignment="1">
      <alignment wrapText="1"/>
      <protection/>
    </xf>
    <xf numFmtId="196" fontId="11" fillId="0" borderId="6" xfId="38" applyNumberFormat="1" applyFont="1" applyBorder="1" applyAlignment="1">
      <alignment/>
      <protection/>
    </xf>
    <xf numFmtId="196" fontId="11" fillId="0" borderId="6" xfId="38" applyNumberFormat="1" applyFont="1" applyBorder="1" applyAlignment="1">
      <alignment horizontal="left" wrapText="1"/>
      <protection/>
    </xf>
    <xf numFmtId="196" fontId="11" fillId="0" borderId="0" xfId="38" applyNumberFormat="1" applyFont="1" applyAlignment="1" quotePrefix="1">
      <alignment horizontal="left" wrapText="1"/>
      <protection/>
    </xf>
    <xf numFmtId="196" fontId="11" fillId="0" borderId="4" xfId="38" applyNumberFormat="1" applyFont="1" applyBorder="1" applyAlignment="1">
      <alignment wrapText="1"/>
      <protection/>
    </xf>
    <xf numFmtId="0" fontId="11" fillId="0" borderId="7" xfId="38" applyFont="1" applyBorder="1" applyAlignment="1">
      <alignment/>
      <protection/>
    </xf>
    <xf numFmtId="196" fontId="11" fillId="0" borderId="18" xfId="38" applyNumberFormat="1" applyFont="1" applyBorder="1" applyAlignment="1" quotePrefix="1">
      <alignment horizontal="left" wrapText="1"/>
      <protection/>
    </xf>
    <xf numFmtId="196" fontId="11" fillId="0" borderId="18" xfId="38" applyNumberFormat="1" applyFont="1" applyBorder="1" applyAlignment="1">
      <alignment wrapText="1"/>
      <protection/>
    </xf>
    <xf numFmtId="196" fontId="11" fillId="0" borderId="7" xfId="38" applyNumberFormat="1" applyFont="1" applyBorder="1" applyAlignment="1" quotePrefix="1">
      <alignment horizontal="left" wrapText="1"/>
      <protection/>
    </xf>
    <xf numFmtId="196" fontId="11" fillId="0" borderId="7" xfId="38" applyNumberFormat="1" applyFont="1" applyBorder="1" applyAlignment="1">
      <alignment wrapText="1"/>
      <protection/>
    </xf>
    <xf numFmtId="196" fontId="11" fillId="0" borderId="4" xfId="38" applyNumberFormat="1" applyFont="1" applyBorder="1" applyAlignment="1" quotePrefix="1">
      <alignment horizontal="left" wrapText="1"/>
      <protection/>
    </xf>
    <xf numFmtId="188" fontId="11" fillId="0" borderId="0" xfId="38" applyNumberFormat="1" applyFont="1" applyAlignment="1">
      <alignment/>
      <protection/>
    </xf>
    <xf numFmtId="196" fontId="11" fillId="0" borderId="0" xfId="38" applyNumberFormat="1" applyFont="1" applyBorder="1" applyAlignment="1">
      <alignment/>
      <protection/>
    </xf>
    <xf numFmtId="0" fontId="11" fillId="0" borderId="6" xfId="38" applyFont="1" applyFill="1" applyBorder="1" applyAlignment="1" quotePrefix="1">
      <alignment horizontal="left"/>
      <protection/>
    </xf>
    <xf numFmtId="196" fontId="11" fillId="0" borderId="0" xfId="38" applyNumberFormat="1" applyFont="1" applyFill="1" applyAlignment="1">
      <alignment/>
      <protection/>
    </xf>
    <xf numFmtId="0" fontId="11" fillId="0" borderId="0" xfId="38" applyFont="1" applyFill="1" applyAlignment="1">
      <alignment/>
      <protection/>
    </xf>
    <xf numFmtId="188" fontId="11" fillId="0" borderId="0" xfId="38" applyNumberFormat="1" applyFont="1" applyFill="1" applyAlignment="1">
      <alignment/>
      <protection/>
    </xf>
    <xf numFmtId="0" fontId="11" fillId="0" borderId="7" xfId="38" applyFont="1" applyBorder="1" applyAlignment="1" quotePrefix="1">
      <alignment horizontal="left"/>
      <protection/>
    </xf>
    <xf numFmtId="196" fontId="11" fillId="0" borderId="5" xfId="38" applyNumberFormat="1" applyFont="1" applyBorder="1" applyAlignment="1" quotePrefix="1">
      <alignment horizontal="right"/>
      <protection/>
    </xf>
    <xf numFmtId="0" fontId="11" fillId="0" borderId="0" xfId="38" applyFont="1" applyAlignment="1" quotePrefix="1">
      <alignment horizontal="left"/>
      <protection/>
    </xf>
    <xf numFmtId="192" fontId="9" fillId="0" borderId="0" xfId="39" applyNumberFormat="1" applyFont="1" applyAlignment="1" quotePrefix="1">
      <alignment horizontal="left"/>
      <protection/>
    </xf>
    <xf numFmtId="0" fontId="13" fillId="0" borderId="0" xfId="39" applyFont="1">
      <alignment/>
      <protection/>
    </xf>
    <xf numFmtId="192" fontId="11" fillId="0" borderId="0" xfId="39" applyNumberFormat="1" applyFont="1" applyAlignment="1">
      <alignment/>
      <protection/>
    </xf>
    <xf numFmtId="0" fontId="11" fillId="0" borderId="0" xfId="39" applyFont="1" applyAlignment="1">
      <alignment/>
      <protection/>
    </xf>
    <xf numFmtId="0" fontId="11" fillId="0" borderId="1" xfId="39" applyFont="1" applyBorder="1" applyAlignment="1">
      <alignment/>
      <protection/>
    </xf>
    <xf numFmtId="192" fontId="11" fillId="0" borderId="1" xfId="39" applyNumberFormat="1" applyFont="1" applyBorder="1" applyAlignment="1">
      <alignment/>
      <protection/>
    </xf>
    <xf numFmtId="192" fontId="11" fillId="0" borderId="1" xfId="39" applyNumberFormat="1" applyFont="1" applyBorder="1" applyAlignment="1" quotePrefix="1">
      <alignment horizontal="right"/>
      <protection/>
    </xf>
    <xf numFmtId="0" fontId="11" fillId="0" borderId="6" xfId="39" applyFont="1" applyBorder="1" applyAlignment="1">
      <alignment/>
      <protection/>
    </xf>
    <xf numFmtId="192" fontId="11" fillId="0" borderId="16" xfId="39" applyNumberFormat="1" applyFont="1" applyBorder="1" applyAlignment="1" quotePrefix="1">
      <alignment horizontal="left"/>
      <protection/>
    </xf>
    <xf numFmtId="192" fontId="11" fillId="0" borderId="15" xfId="39" applyNumberFormat="1" applyFont="1" applyBorder="1" applyAlignment="1">
      <alignment/>
      <protection/>
    </xf>
    <xf numFmtId="192" fontId="11" fillId="0" borderId="4" xfId="39" applyNumberFormat="1" applyFont="1" applyBorder="1" applyAlignment="1">
      <alignment/>
      <protection/>
    </xf>
    <xf numFmtId="192" fontId="11" fillId="0" borderId="15" xfId="39" applyNumberFormat="1" applyFont="1" applyBorder="1" applyAlignment="1" quotePrefix="1">
      <alignment horizontal="left"/>
      <protection/>
    </xf>
    <xf numFmtId="192" fontId="11" fillId="0" borderId="17" xfId="39" applyNumberFormat="1" applyFont="1" applyBorder="1" applyAlignment="1">
      <alignment/>
      <protection/>
    </xf>
    <xf numFmtId="192" fontId="11" fillId="0" borderId="4" xfId="39" applyNumberFormat="1" applyFont="1" applyBorder="1" applyAlignment="1" quotePrefix="1">
      <alignment horizontal="left"/>
      <protection/>
    </xf>
    <xf numFmtId="0" fontId="11" fillId="0" borderId="4" xfId="39" applyFont="1" applyBorder="1" applyAlignment="1">
      <alignment/>
      <protection/>
    </xf>
    <xf numFmtId="0" fontId="11" fillId="0" borderId="6" xfId="39" applyFont="1" applyBorder="1" applyAlignment="1" quotePrefix="1">
      <alignment horizontal="left"/>
      <protection/>
    </xf>
    <xf numFmtId="192" fontId="11" fillId="0" borderId="0" xfId="39" applyNumberFormat="1" applyFont="1" applyAlignment="1" quotePrefix="1">
      <alignment horizontal="left"/>
      <protection/>
    </xf>
    <xf numFmtId="192" fontId="11" fillId="0" borderId="6" xfId="39" applyNumberFormat="1" applyFont="1" applyBorder="1" applyAlignment="1">
      <alignment/>
      <protection/>
    </xf>
    <xf numFmtId="192" fontId="11" fillId="0" borderId="6" xfId="39" applyNumberFormat="1" applyFont="1" applyBorder="1" applyAlignment="1" quotePrefix="1">
      <alignment horizontal="left"/>
      <protection/>
    </xf>
    <xf numFmtId="0" fontId="11" fillId="0" borderId="0" xfId="39" applyFont="1" applyAlignment="1" quotePrefix="1">
      <alignment horizontal="left"/>
      <protection/>
    </xf>
    <xf numFmtId="0" fontId="11" fillId="0" borderId="7" xfId="39" applyFont="1" applyBorder="1" applyAlignment="1">
      <alignment/>
      <protection/>
    </xf>
    <xf numFmtId="192" fontId="11" fillId="0" borderId="4" xfId="16" applyNumberFormat="1" applyFont="1" applyBorder="1" applyAlignment="1">
      <alignment/>
    </xf>
    <xf numFmtId="192" fontId="11" fillId="0" borderId="16" xfId="16" applyNumberFormat="1" applyFont="1" applyBorder="1" applyAlignment="1">
      <alignment/>
    </xf>
    <xf numFmtId="192" fontId="11" fillId="0" borderId="16" xfId="16" applyNumberFormat="1" applyFont="1" applyBorder="1" applyAlignment="1" quotePrefix="1">
      <alignment horizontal="left"/>
    </xf>
    <xf numFmtId="192" fontId="11" fillId="0" borderId="3" xfId="16" applyNumberFormat="1" applyFont="1" applyBorder="1" applyAlignment="1" quotePrefix="1">
      <alignment horizontal="left"/>
    </xf>
    <xf numFmtId="192" fontId="11" fillId="0" borderId="18" xfId="39" applyNumberFormat="1" applyFont="1" applyBorder="1" applyAlignment="1">
      <alignment/>
      <protection/>
    </xf>
    <xf numFmtId="192" fontId="11" fillId="0" borderId="18" xfId="39" applyNumberFormat="1" applyFont="1" applyBorder="1" applyAlignment="1" quotePrefix="1">
      <alignment horizontal="left"/>
      <protection/>
    </xf>
    <xf numFmtId="192" fontId="11" fillId="0" borderId="7" xfId="39" applyNumberFormat="1" applyFont="1" applyBorder="1" applyAlignment="1">
      <alignment/>
      <protection/>
    </xf>
    <xf numFmtId="192" fontId="11" fillId="0" borderId="0" xfId="16" applyNumberFormat="1" applyFont="1" applyAlignment="1">
      <alignment/>
    </xf>
    <xf numFmtId="209" fontId="11" fillId="0" borderId="0" xfId="39" applyNumberFormat="1" applyFont="1" applyAlignment="1">
      <alignment/>
      <protection/>
    </xf>
    <xf numFmtId="192" fontId="11" fillId="0" borderId="0" xfId="39" applyNumberFormat="1" applyFont="1" applyBorder="1" applyAlignment="1">
      <alignment/>
      <protection/>
    </xf>
    <xf numFmtId="0" fontId="11" fillId="0" borderId="0" xfId="39" applyFont="1" applyBorder="1" applyAlignment="1">
      <alignment/>
      <protection/>
    </xf>
    <xf numFmtId="209" fontId="11" fillId="0" borderId="0" xfId="39" applyNumberFormat="1" applyFont="1" applyBorder="1" applyAlignment="1">
      <alignment/>
      <protection/>
    </xf>
    <xf numFmtId="0" fontId="11" fillId="0" borderId="7" xfId="39" applyFont="1" applyBorder="1" applyAlignment="1" quotePrefix="1">
      <alignment horizontal="left"/>
      <protection/>
    </xf>
    <xf numFmtId="0" fontId="9" fillId="0" borderId="0" xfId="40" applyFont="1" applyAlignment="1" quotePrefix="1">
      <alignment horizontal="left"/>
      <protection/>
    </xf>
    <xf numFmtId="0" fontId="13" fillId="0" borderId="0" xfId="40" applyFont="1">
      <alignment/>
      <protection/>
    </xf>
    <xf numFmtId="0" fontId="11" fillId="0" borderId="0" xfId="40" applyFont="1" applyAlignment="1">
      <alignment/>
      <protection/>
    </xf>
    <xf numFmtId="0" fontId="11" fillId="0" borderId="1" xfId="40" applyFont="1" applyBorder="1" applyAlignment="1">
      <alignment/>
      <protection/>
    </xf>
    <xf numFmtId="0" fontId="11" fillId="0" borderId="1" xfId="40" applyFont="1" applyBorder="1" applyAlignment="1" quotePrefix="1">
      <alignment horizontal="right"/>
      <protection/>
    </xf>
    <xf numFmtId="0" fontId="11" fillId="0" borderId="6" xfId="40" applyFont="1" applyBorder="1" applyAlignment="1" quotePrefix="1">
      <alignment horizontal="left"/>
      <protection/>
    </xf>
    <xf numFmtId="0" fontId="11" fillId="0" borderId="4" xfId="40" applyFont="1" applyBorder="1" applyAlignment="1" quotePrefix="1">
      <alignment horizontal="left"/>
      <protection/>
    </xf>
    <xf numFmtId="0" fontId="11" fillId="0" borderId="4" xfId="40" applyFont="1" applyBorder="1" applyAlignment="1">
      <alignment/>
      <protection/>
    </xf>
    <xf numFmtId="0" fontId="11" fillId="0" borderId="3" xfId="40" applyFont="1" applyBorder="1" applyAlignment="1" quotePrefix="1">
      <alignment horizontal="left"/>
      <protection/>
    </xf>
    <xf numFmtId="0" fontId="11" fillId="0" borderId="7" xfId="40" applyFont="1" applyBorder="1" applyAlignment="1">
      <alignment/>
      <protection/>
    </xf>
    <xf numFmtId="0" fontId="11" fillId="0" borderId="0" xfId="40" applyFont="1" applyAlignment="1" quotePrefix="1">
      <alignment horizontal="left"/>
      <protection/>
    </xf>
    <xf numFmtId="0" fontId="11" fillId="0" borderId="7" xfId="40" applyFont="1" applyBorder="1" applyAlignment="1" quotePrefix="1">
      <alignment horizontal="left"/>
      <protection/>
    </xf>
    <xf numFmtId="0" fontId="11" fillId="0" borderId="6" xfId="40" applyFont="1" applyBorder="1" applyAlignment="1">
      <alignment horizontal="left"/>
      <protection/>
    </xf>
    <xf numFmtId="0" fontId="11" fillId="0" borderId="0" xfId="40" applyFont="1" applyBorder="1" applyAlignment="1">
      <alignment/>
      <protection/>
    </xf>
    <xf numFmtId="0" fontId="11" fillId="0" borderId="0" xfId="40" applyFont="1" applyBorder="1" applyAlignment="1" quotePrefix="1">
      <alignment/>
      <protection/>
    </xf>
  </cellXfs>
  <cellStyles count="27">
    <cellStyle name="Normal" xfId="0"/>
    <cellStyle name="Percent" xfId="15"/>
    <cellStyle name="Comma [0]" xfId="16"/>
    <cellStyle name="Comma" xfId="17"/>
    <cellStyle name="Currency [0]" xfId="18"/>
    <cellStyle name="Currency" xfId="19"/>
    <cellStyle name="標準_Sheet1" xfId="20"/>
    <cellStyle name="標準_T111201a" xfId="21"/>
    <cellStyle name="標準_T111202a" xfId="22"/>
    <cellStyle name="標準_T111203a" xfId="23"/>
    <cellStyle name="標準_T111204a" xfId="24"/>
    <cellStyle name="標準_T111205a" xfId="25"/>
    <cellStyle name="標準_T111206a" xfId="26"/>
    <cellStyle name="標準_T111208a" xfId="27"/>
    <cellStyle name="標準_T111209a" xfId="28"/>
    <cellStyle name="標準_T111210a" xfId="29"/>
    <cellStyle name="標準_T111211a" xfId="30"/>
    <cellStyle name="標準_T111212a" xfId="31"/>
    <cellStyle name="標準_T111213a" xfId="32"/>
    <cellStyle name="標準_T111214a" xfId="33"/>
    <cellStyle name="標準_T111215a" xfId="34"/>
    <cellStyle name="標準_T111216a" xfId="35"/>
    <cellStyle name="標準_T111217a" xfId="36"/>
    <cellStyle name="標準_T111218a" xfId="37"/>
    <cellStyle name="標準_T111219a" xfId="38"/>
    <cellStyle name="標準_T111220a" xfId="39"/>
    <cellStyle name="標準_T111221a"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50"/>
  <sheetViews>
    <sheetView tabSelected="1" zoomScale="75" zoomScaleNormal="75" workbookViewId="0" topLeftCell="A1">
      <selection activeCell="A2" sqref="A2"/>
    </sheetView>
  </sheetViews>
  <sheetFormatPr defaultColWidth="9.00390625" defaultRowHeight="13.5"/>
  <cols>
    <col min="1" max="1" width="8.375" style="1" customWidth="1"/>
    <col min="2" max="2" width="3.25390625" style="1" customWidth="1"/>
    <col min="3" max="16384" width="9.00390625" style="1" customWidth="1"/>
  </cols>
  <sheetData>
    <row r="1" ht="17.25">
      <c r="A1" s="2" t="s">
        <v>91</v>
      </c>
    </row>
    <row r="3" spans="1:2" ht="14.25">
      <c r="A3" s="1" t="s">
        <v>0</v>
      </c>
      <c r="B3" s="1" t="s">
        <v>89</v>
      </c>
    </row>
    <row r="4" spans="1:2" ht="14.25">
      <c r="A4" s="1" t="s">
        <v>1</v>
      </c>
      <c r="B4" s="1" t="s">
        <v>2</v>
      </c>
    </row>
    <row r="5" spans="1:2" ht="14.25">
      <c r="A5" s="1" t="s">
        <v>3</v>
      </c>
      <c r="B5" s="1" t="s">
        <v>4</v>
      </c>
    </row>
    <row r="6" spans="1:2" ht="14.25">
      <c r="A6" s="1" t="s">
        <v>5</v>
      </c>
      <c r="B6" s="1" t="s">
        <v>6</v>
      </c>
    </row>
    <row r="7" spans="1:2" ht="14.25">
      <c r="A7" s="1" t="s">
        <v>7</v>
      </c>
      <c r="B7" s="1" t="s">
        <v>8</v>
      </c>
    </row>
    <row r="8" spans="1:2" ht="14.25">
      <c r="A8" s="1" t="s">
        <v>9</v>
      </c>
      <c r="B8" s="1" t="s">
        <v>10</v>
      </c>
    </row>
    <row r="9" spans="1:2" ht="14.25">
      <c r="A9" s="1" t="s">
        <v>919</v>
      </c>
      <c r="B9" s="1" t="s">
        <v>11</v>
      </c>
    </row>
    <row r="10" spans="1:2" ht="14.25">
      <c r="A10" s="1" t="s">
        <v>12</v>
      </c>
      <c r="B10" s="1" t="s">
        <v>90</v>
      </c>
    </row>
    <row r="11" spans="1:2" ht="14.25">
      <c r="A11" s="1" t="s">
        <v>13</v>
      </c>
      <c r="B11" s="1" t="s">
        <v>14</v>
      </c>
    </row>
    <row r="12" spans="1:3" ht="14.25">
      <c r="A12" s="3" t="s">
        <v>15</v>
      </c>
      <c r="C12" s="4" t="s">
        <v>16</v>
      </c>
    </row>
    <row r="13" spans="1:3" ht="14.25">
      <c r="A13" s="3" t="s">
        <v>17</v>
      </c>
      <c r="C13" s="4" t="s">
        <v>18</v>
      </c>
    </row>
    <row r="14" spans="1:3" ht="14.25">
      <c r="A14" s="3" t="s">
        <v>19</v>
      </c>
      <c r="C14" s="4" t="s">
        <v>20</v>
      </c>
    </row>
    <row r="15" spans="1:3" ht="14.25">
      <c r="A15" s="3" t="s">
        <v>21</v>
      </c>
      <c r="C15" s="4" t="s">
        <v>22</v>
      </c>
    </row>
    <row r="16" spans="1:3" ht="14.25">
      <c r="A16" s="3" t="s">
        <v>23</v>
      </c>
      <c r="C16" s="4" t="s">
        <v>24</v>
      </c>
    </row>
    <row r="17" spans="1:3" ht="14.25">
      <c r="A17" s="3" t="s">
        <v>25</v>
      </c>
      <c r="C17" s="4" t="s">
        <v>26</v>
      </c>
    </row>
    <row r="18" spans="1:3" ht="14.25">
      <c r="A18" s="3" t="s">
        <v>27</v>
      </c>
      <c r="C18" s="4" t="s">
        <v>28</v>
      </c>
    </row>
    <row r="19" spans="1:3" ht="14.25">
      <c r="A19" s="3" t="s">
        <v>29</v>
      </c>
      <c r="C19" s="4" t="s">
        <v>30</v>
      </c>
    </row>
    <row r="20" spans="1:3" ht="14.25">
      <c r="A20" s="3" t="s">
        <v>31</v>
      </c>
      <c r="C20" s="4" t="s">
        <v>32</v>
      </c>
    </row>
    <row r="21" spans="1:3" ht="14.25">
      <c r="A21" s="1" t="s">
        <v>33</v>
      </c>
      <c r="C21" s="4" t="s">
        <v>34</v>
      </c>
    </row>
    <row r="22" spans="1:3" ht="14.25">
      <c r="A22" s="5" t="s">
        <v>35</v>
      </c>
      <c r="C22" s="4" t="s">
        <v>36</v>
      </c>
    </row>
    <row r="23" spans="1:3" ht="14.25">
      <c r="A23" s="5" t="s">
        <v>37</v>
      </c>
      <c r="C23" s="4" t="s">
        <v>38</v>
      </c>
    </row>
    <row r="24" spans="1:3" ht="14.25">
      <c r="A24" s="5" t="s">
        <v>39</v>
      </c>
      <c r="C24" s="4" t="s">
        <v>40</v>
      </c>
    </row>
    <row r="25" spans="1:3" ht="14.25">
      <c r="A25" s="5" t="s">
        <v>41</v>
      </c>
      <c r="C25" s="4" t="s">
        <v>42</v>
      </c>
    </row>
    <row r="26" spans="1:2" ht="14.25">
      <c r="A26" s="1" t="s">
        <v>43</v>
      </c>
      <c r="B26" s="1" t="s">
        <v>44</v>
      </c>
    </row>
    <row r="27" spans="1:3" ht="14.25">
      <c r="A27" s="5" t="s">
        <v>45</v>
      </c>
      <c r="C27" s="4" t="s">
        <v>46</v>
      </c>
    </row>
    <row r="28" spans="1:3" ht="14.25">
      <c r="A28" s="5" t="s">
        <v>47</v>
      </c>
      <c r="C28" s="4" t="s">
        <v>48</v>
      </c>
    </row>
    <row r="29" spans="1:3" ht="14.25">
      <c r="A29" s="5" t="s">
        <v>49</v>
      </c>
      <c r="C29" s="4" t="s">
        <v>50</v>
      </c>
    </row>
    <row r="30" spans="1:3" ht="14.25">
      <c r="A30" s="5" t="s">
        <v>51</v>
      </c>
      <c r="C30" s="4" t="s">
        <v>52</v>
      </c>
    </row>
    <row r="31" spans="1:3" ht="14.25">
      <c r="A31" s="5" t="s">
        <v>53</v>
      </c>
      <c r="C31" s="4" t="s">
        <v>54</v>
      </c>
    </row>
    <row r="32" spans="1:3" ht="14.25">
      <c r="A32" s="5" t="s">
        <v>55</v>
      </c>
      <c r="C32" s="4" t="s">
        <v>56</v>
      </c>
    </row>
    <row r="33" spans="1:3" ht="14.25">
      <c r="A33" s="5" t="s">
        <v>57</v>
      </c>
      <c r="C33" s="4" t="s">
        <v>58</v>
      </c>
    </row>
    <row r="34" spans="1:3" ht="14.25">
      <c r="A34" s="5" t="s">
        <v>59</v>
      </c>
      <c r="C34" s="4" t="s">
        <v>60</v>
      </c>
    </row>
    <row r="35" spans="1:3" ht="14.25">
      <c r="A35" s="5" t="s">
        <v>61</v>
      </c>
      <c r="C35" s="4" t="s">
        <v>62</v>
      </c>
    </row>
    <row r="36" spans="1:2" ht="14.25">
      <c r="A36" s="1" t="s">
        <v>63</v>
      </c>
      <c r="B36" s="1" t="s">
        <v>64</v>
      </c>
    </row>
    <row r="37" spans="1:2" ht="14.25">
      <c r="A37" s="1" t="s">
        <v>65</v>
      </c>
      <c r="B37" s="1" t="s">
        <v>66</v>
      </c>
    </row>
    <row r="38" spans="1:2" ht="14.25">
      <c r="A38" s="1" t="s">
        <v>67</v>
      </c>
      <c r="B38" s="1" t="s">
        <v>68</v>
      </c>
    </row>
    <row r="39" spans="1:2" ht="14.25">
      <c r="A39" s="1" t="s">
        <v>69</v>
      </c>
      <c r="B39" s="1" t="s">
        <v>70</v>
      </c>
    </row>
    <row r="40" spans="1:2" ht="14.25">
      <c r="A40" s="1" t="s">
        <v>71</v>
      </c>
      <c r="B40" s="1" t="s">
        <v>72</v>
      </c>
    </row>
    <row r="41" spans="1:2" ht="14.25">
      <c r="A41" s="1" t="s">
        <v>73</v>
      </c>
      <c r="B41" s="1" t="s">
        <v>74</v>
      </c>
    </row>
    <row r="42" spans="1:2" ht="14.25">
      <c r="A42" s="1" t="s">
        <v>75</v>
      </c>
      <c r="B42" s="1" t="s">
        <v>76</v>
      </c>
    </row>
    <row r="43" spans="1:3" ht="14.25">
      <c r="A43" s="3" t="s">
        <v>77</v>
      </c>
      <c r="C43" s="4" t="s">
        <v>78</v>
      </c>
    </row>
    <row r="44" spans="1:3" ht="14.25">
      <c r="A44" s="3" t="s">
        <v>79</v>
      </c>
      <c r="C44" s="4" t="s">
        <v>80</v>
      </c>
    </row>
    <row r="45" spans="1:3" ht="14.25">
      <c r="A45" s="3" t="s">
        <v>81</v>
      </c>
      <c r="C45" s="4" t="s">
        <v>82</v>
      </c>
    </row>
    <row r="46" spans="1:2" ht="14.25">
      <c r="A46" s="1" t="s">
        <v>83</v>
      </c>
      <c r="B46" s="1" t="s">
        <v>84</v>
      </c>
    </row>
    <row r="47" spans="1:2" ht="14.25">
      <c r="A47" s="1" t="s">
        <v>85</v>
      </c>
      <c r="B47" s="1" t="s">
        <v>86</v>
      </c>
    </row>
    <row r="48" spans="1:2" ht="14.25">
      <c r="A48" s="1" t="s">
        <v>87</v>
      </c>
      <c r="B48" s="1" t="s">
        <v>88</v>
      </c>
    </row>
    <row r="50" ht="14.25">
      <c r="B50" s="1" t="s">
        <v>920</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O28"/>
  <sheetViews>
    <sheetView workbookViewId="0" topLeftCell="A1">
      <selection activeCell="A4" sqref="A4"/>
    </sheetView>
  </sheetViews>
  <sheetFormatPr defaultColWidth="9.00390625" defaultRowHeight="13.5"/>
  <cols>
    <col min="1" max="1" width="10.875" style="188" customWidth="1"/>
    <col min="2" max="15" width="11.125" style="188" customWidth="1"/>
    <col min="16" max="16" width="4.125" style="188" customWidth="1"/>
    <col min="17" max="18" width="7.625" style="188" customWidth="1"/>
    <col min="19" max="19" width="4.125" style="188" customWidth="1"/>
    <col min="20" max="16384" width="7.75390625" style="188" customWidth="1"/>
  </cols>
  <sheetData>
    <row r="1" spans="1:2" s="189" customFormat="1" ht="14.25">
      <c r="A1" s="187" t="s">
        <v>518</v>
      </c>
      <c r="B1" s="188"/>
    </row>
    <row r="2" spans="1:15" ht="12.75" thickBot="1">
      <c r="A2" s="190" t="s">
        <v>519</v>
      </c>
      <c r="B2" s="191"/>
      <c r="C2" s="191"/>
      <c r="D2" s="191"/>
      <c r="E2" s="191"/>
      <c r="F2" s="191"/>
      <c r="G2" s="191"/>
      <c r="H2" s="191"/>
      <c r="I2" s="191"/>
      <c r="J2" s="191"/>
      <c r="K2" s="191"/>
      <c r="L2" s="191"/>
      <c r="M2" s="191"/>
      <c r="N2" s="191"/>
      <c r="O2" s="191"/>
    </row>
    <row r="3" spans="1:15" ht="12">
      <c r="A3" s="192" t="s">
        <v>92</v>
      </c>
      <c r="B3" s="193" t="s">
        <v>520</v>
      </c>
      <c r="C3" s="194"/>
      <c r="D3" s="194"/>
      <c r="E3" s="194"/>
      <c r="F3" s="194"/>
      <c r="G3" s="194"/>
      <c r="H3" s="194"/>
      <c r="I3" s="194"/>
      <c r="J3" s="194"/>
      <c r="K3" s="194"/>
      <c r="L3" s="194"/>
      <c r="M3" s="194"/>
      <c r="N3" s="194"/>
      <c r="O3" s="194"/>
    </row>
    <row r="4" spans="1:15" ht="12">
      <c r="A4" s="195"/>
      <c r="B4" s="193" t="s">
        <v>521</v>
      </c>
      <c r="C4" s="194"/>
      <c r="D4" s="194"/>
      <c r="E4" s="193" t="s">
        <v>522</v>
      </c>
      <c r="F4" s="194"/>
      <c r="G4" s="194"/>
      <c r="H4" s="194"/>
      <c r="I4" s="194"/>
      <c r="J4" s="194"/>
      <c r="K4" s="194"/>
      <c r="L4" s="194"/>
      <c r="M4" s="194"/>
      <c r="N4" s="194"/>
      <c r="O4" s="194"/>
    </row>
    <row r="5" spans="1:15" ht="12">
      <c r="A5" s="194"/>
      <c r="B5" s="193" t="s">
        <v>489</v>
      </c>
      <c r="C5" s="193" t="s">
        <v>523</v>
      </c>
      <c r="D5" s="193" t="s">
        <v>524</v>
      </c>
      <c r="E5" s="193" t="s">
        <v>489</v>
      </c>
      <c r="F5" s="193" t="s">
        <v>525</v>
      </c>
      <c r="G5" s="193" t="s">
        <v>526</v>
      </c>
      <c r="H5" s="193" t="s">
        <v>527</v>
      </c>
      <c r="I5" s="193" t="s">
        <v>528</v>
      </c>
      <c r="J5" s="196" t="s">
        <v>529</v>
      </c>
      <c r="K5" s="193" t="s">
        <v>530</v>
      </c>
      <c r="L5" s="193" t="s">
        <v>531</v>
      </c>
      <c r="M5" s="193" t="s">
        <v>532</v>
      </c>
      <c r="N5" s="193" t="s">
        <v>533</v>
      </c>
      <c r="O5" s="193" t="s">
        <v>534</v>
      </c>
    </row>
    <row r="6" spans="1:15" ht="12" hidden="1">
      <c r="A6" s="197" t="s">
        <v>416</v>
      </c>
      <c r="B6" s="198">
        <v>14215612</v>
      </c>
      <c r="C6" s="192">
        <v>10024691</v>
      </c>
      <c r="D6" s="192">
        <v>4190921</v>
      </c>
      <c r="E6" s="192">
        <v>23708755</v>
      </c>
      <c r="F6" s="192">
        <v>6407266</v>
      </c>
      <c r="G6" s="192">
        <v>5266532</v>
      </c>
      <c r="H6" s="192">
        <v>1839414</v>
      </c>
      <c r="I6" s="192">
        <v>1651169</v>
      </c>
      <c r="J6" s="192">
        <v>0</v>
      </c>
      <c r="K6" s="192">
        <v>2354384</v>
      </c>
      <c r="L6" s="192">
        <v>515894</v>
      </c>
      <c r="M6" s="192">
        <v>3926535</v>
      </c>
      <c r="N6" s="192">
        <v>954420</v>
      </c>
      <c r="O6" s="192">
        <v>793141</v>
      </c>
    </row>
    <row r="7" spans="1:15" ht="12" hidden="1">
      <c r="A7" s="197" t="s">
        <v>243</v>
      </c>
      <c r="B7" s="198">
        <v>13911346</v>
      </c>
      <c r="C7" s="192">
        <v>9804419</v>
      </c>
      <c r="D7" s="192">
        <v>4106927</v>
      </c>
      <c r="E7" s="192">
        <v>24482789</v>
      </c>
      <c r="F7" s="192">
        <v>6297647</v>
      </c>
      <c r="G7" s="192">
        <v>5358161</v>
      </c>
      <c r="H7" s="192">
        <v>2090527</v>
      </c>
      <c r="I7" s="192">
        <v>1611872</v>
      </c>
      <c r="J7" s="192">
        <v>0</v>
      </c>
      <c r="K7" s="192">
        <v>2405286</v>
      </c>
      <c r="L7" s="192">
        <v>584304</v>
      </c>
      <c r="M7" s="192">
        <v>4355148</v>
      </c>
      <c r="N7" s="192">
        <v>977718</v>
      </c>
      <c r="O7" s="192">
        <v>802126</v>
      </c>
    </row>
    <row r="8" spans="1:15" ht="12">
      <c r="A8" s="199" t="s">
        <v>924</v>
      </c>
      <c r="B8" s="198">
        <v>7565568</v>
      </c>
      <c r="C8" s="192">
        <v>3639359</v>
      </c>
      <c r="D8" s="192">
        <v>3926209</v>
      </c>
      <c r="E8" s="192">
        <v>29950688</v>
      </c>
      <c r="F8" s="192">
        <v>6705368</v>
      </c>
      <c r="G8" s="192">
        <v>6746825</v>
      </c>
      <c r="H8" s="192">
        <v>2040882</v>
      </c>
      <c r="I8" s="192">
        <v>2004205</v>
      </c>
      <c r="J8" s="192">
        <v>0</v>
      </c>
      <c r="K8" s="192">
        <v>3183721</v>
      </c>
      <c r="L8" s="192">
        <v>736475</v>
      </c>
      <c r="M8" s="192">
        <v>6732458</v>
      </c>
      <c r="N8" s="192">
        <v>1052983</v>
      </c>
      <c r="O8" s="192">
        <v>747771</v>
      </c>
    </row>
    <row r="9" spans="1:15" ht="12">
      <c r="A9" s="199" t="s">
        <v>535</v>
      </c>
      <c r="B9" s="198">
        <v>10696795</v>
      </c>
      <c r="C9" s="192">
        <v>6877006</v>
      </c>
      <c r="D9" s="192">
        <v>3819789</v>
      </c>
      <c r="E9" s="192">
        <v>28298363</v>
      </c>
      <c r="F9" s="192">
        <v>6619051</v>
      </c>
      <c r="G9" s="192">
        <v>6081909</v>
      </c>
      <c r="H9" s="192">
        <v>2178838</v>
      </c>
      <c r="I9" s="192">
        <v>1470591</v>
      </c>
      <c r="J9" s="192">
        <v>522022</v>
      </c>
      <c r="K9" s="192">
        <v>2683771</v>
      </c>
      <c r="L9" s="192">
        <v>761966</v>
      </c>
      <c r="M9" s="192">
        <v>6166241</v>
      </c>
      <c r="N9" s="192">
        <v>1057756</v>
      </c>
      <c r="O9" s="192">
        <v>756218</v>
      </c>
    </row>
    <row r="10" spans="1:15" ht="12">
      <c r="A10" s="199" t="s">
        <v>536</v>
      </c>
      <c r="B10" s="198">
        <v>12586144</v>
      </c>
      <c r="C10" s="192">
        <v>8757035</v>
      </c>
      <c r="D10" s="192">
        <v>3829109</v>
      </c>
      <c r="E10" s="192">
        <v>24424034</v>
      </c>
      <c r="F10" s="192">
        <v>6555457</v>
      </c>
      <c r="G10" s="192">
        <v>5188758</v>
      </c>
      <c r="H10" s="192">
        <v>2121442</v>
      </c>
      <c r="I10" s="192">
        <v>1030403</v>
      </c>
      <c r="J10" s="192">
        <v>546540</v>
      </c>
      <c r="K10" s="192">
        <v>2079439</v>
      </c>
      <c r="L10" s="192">
        <v>678218</v>
      </c>
      <c r="M10" s="192">
        <v>4494740</v>
      </c>
      <c r="N10" s="192">
        <v>968004</v>
      </c>
      <c r="O10" s="192">
        <v>761033</v>
      </c>
    </row>
    <row r="11" spans="1:15" ht="12">
      <c r="A11" s="199" t="s">
        <v>537</v>
      </c>
      <c r="B11" s="198">
        <v>12046261</v>
      </c>
      <c r="C11" s="192">
        <v>8319146</v>
      </c>
      <c r="D11" s="192">
        <v>3727115</v>
      </c>
      <c r="E11" s="192">
        <v>21052502</v>
      </c>
      <c r="F11" s="192">
        <v>6491976</v>
      </c>
      <c r="G11" s="192">
        <v>4965064</v>
      </c>
      <c r="H11" s="192">
        <v>2131131</v>
      </c>
      <c r="I11" s="192">
        <v>859340</v>
      </c>
      <c r="J11" s="192">
        <v>522970</v>
      </c>
      <c r="K11" s="192">
        <v>1812994</v>
      </c>
      <c r="L11" s="192">
        <v>587038</v>
      </c>
      <c r="M11" s="192">
        <v>2055036</v>
      </c>
      <c r="N11" s="192">
        <v>888225</v>
      </c>
      <c r="O11" s="192">
        <v>738728</v>
      </c>
    </row>
    <row r="12" spans="1:15" ht="12">
      <c r="A12" s="199" t="s">
        <v>1031</v>
      </c>
      <c r="B12" s="198">
        <v>12101003</v>
      </c>
      <c r="C12" s="192">
        <v>8369851</v>
      </c>
      <c r="D12" s="192">
        <v>3731152</v>
      </c>
      <c r="E12" s="192">
        <v>21014009</v>
      </c>
      <c r="F12" s="192">
        <v>6507606</v>
      </c>
      <c r="G12" s="192">
        <v>5010168</v>
      </c>
      <c r="H12" s="192">
        <v>2133093</v>
      </c>
      <c r="I12" s="192">
        <v>826427</v>
      </c>
      <c r="J12" s="192">
        <v>533703</v>
      </c>
      <c r="K12" s="192">
        <v>1782837</v>
      </c>
      <c r="L12" s="192">
        <v>632823</v>
      </c>
      <c r="M12" s="192">
        <v>1964443</v>
      </c>
      <c r="N12" s="192">
        <v>873408</v>
      </c>
      <c r="O12" s="192">
        <v>749501</v>
      </c>
    </row>
    <row r="13" spans="1:15" ht="12">
      <c r="A13" s="200"/>
      <c r="B13" s="198"/>
      <c r="C13" s="192"/>
      <c r="D13" s="192"/>
      <c r="E13" s="192"/>
      <c r="F13" s="192"/>
      <c r="G13" s="192"/>
      <c r="H13" s="192"/>
      <c r="I13" s="192"/>
      <c r="J13" s="192"/>
      <c r="K13" s="192"/>
      <c r="L13" s="192"/>
      <c r="M13" s="192"/>
      <c r="N13" s="192"/>
      <c r="O13" s="192"/>
    </row>
    <row r="14" spans="1:15" ht="12">
      <c r="A14" s="199" t="s">
        <v>1032</v>
      </c>
      <c r="B14" s="198">
        <v>968980</v>
      </c>
      <c r="C14" s="192">
        <v>666642</v>
      </c>
      <c r="D14" s="192">
        <v>302338</v>
      </c>
      <c r="E14" s="192">
        <v>1723669</v>
      </c>
      <c r="F14" s="192">
        <v>535496</v>
      </c>
      <c r="G14" s="192">
        <v>414114</v>
      </c>
      <c r="H14" s="192">
        <v>173792</v>
      </c>
      <c r="I14" s="192">
        <v>70871</v>
      </c>
      <c r="J14" s="192">
        <v>46274</v>
      </c>
      <c r="K14" s="192">
        <v>149334</v>
      </c>
      <c r="L14" s="192">
        <v>55624</v>
      </c>
      <c r="M14" s="192">
        <v>154066</v>
      </c>
      <c r="N14" s="192">
        <v>66645</v>
      </c>
      <c r="O14" s="192">
        <v>57453</v>
      </c>
    </row>
    <row r="15" spans="1:15" ht="12">
      <c r="A15" s="199" t="s">
        <v>497</v>
      </c>
      <c r="B15" s="198">
        <v>972044</v>
      </c>
      <c r="C15" s="192">
        <v>678655</v>
      </c>
      <c r="D15" s="192">
        <v>293389</v>
      </c>
      <c r="E15" s="192">
        <v>1801512</v>
      </c>
      <c r="F15" s="192">
        <v>548566</v>
      </c>
      <c r="G15" s="192">
        <v>421581</v>
      </c>
      <c r="H15" s="192">
        <v>181799</v>
      </c>
      <c r="I15" s="192">
        <v>74520</v>
      </c>
      <c r="J15" s="192">
        <v>48724</v>
      </c>
      <c r="K15" s="192">
        <v>152488</v>
      </c>
      <c r="L15" s="192">
        <v>54964</v>
      </c>
      <c r="M15" s="192">
        <v>172821</v>
      </c>
      <c r="N15" s="192">
        <v>77615</v>
      </c>
      <c r="O15" s="192">
        <v>68434</v>
      </c>
    </row>
    <row r="16" spans="1:15" ht="12">
      <c r="A16" s="199" t="s">
        <v>498</v>
      </c>
      <c r="B16" s="198">
        <v>955259</v>
      </c>
      <c r="C16" s="192">
        <v>653916</v>
      </c>
      <c r="D16" s="192">
        <v>301343</v>
      </c>
      <c r="E16" s="192">
        <v>1646798</v>
      </c>
      <c r="F16" s="192">
        <v>504301</v>
      </c>
      <c r="G16" s="192">
        <v>399654</v>
      </c>
      <c r="H16" s="192">
        <v>168058</v>
      </c>
      <c r="I16" s="192">
        <v>67877</v>
      </c>
      <c r="J16" s="192">
        <v>43334</v>
      </c>
      <c r="K16" s="192">
        <v>145535</v>
      </c>
      <c r="L16" s="192">
        <v>47652</v>
      </c>
      <c r="M16" s="192">
        <v>145563</v>
      </c>
      <c r="N16" s="192">
        <v>69353</v>
      </c>
      <c r="O16" s="192">
        <v>55471</v>
      </c>
    </row>
    <row r="17" spans="1:15" ht="12">
      <c r="A17" s="199" t="s">
        <v>499</v>
      </c>
      <c r="B17" s="198">
        <v>1046753</v>
      </c>
      <c r="C17" s="192">
        <v>724804</v>
      </c>
      <c r="D17" s="192">
        <v>321949</v>
      </c>
      <c r="E17" s="192">
        <v>1828357</v>
      </c>
      <c r="F17" s="192">
        <v>562729</v>
      </c>
      <c r="G17" s="192">
        <v>428762</v>
      </c>
      <c r="H17" s="192">
        <v>185058</v>
      </c>
      <c r="I17" s="192">
        <v>72840</v>
      </c>
      <c r="J17" s="192">
        <v>47022</v>
      </c>
      <c r="K17" s="192">
        <v>157423</v>
      </c>
      <c r="L17" s="192">
        <v>53132</v>
      </c>
      <c r="M17" s="192">
        <v>169953</v>
      </c>
      <c r="N17" s="192">
        <v>80518</v>
      </c>
      <c r="O17" s="192">
        <v>70920</v>
      </c>
    </row>
    <row r="18" spans="1:15" ht="12">
      <c r="A18" s="199" t="s">
        <v>500</v>
      </c>
      <c r="B18" s="198">
        <v>1075142</v>
      </c>
      <c r="C18" s="192">
        <v>760857</v>
      </c>
      <c r="D18" s="192">
        <v>314285</v>
      </c>
      <c r="E18" s="192">
        <v>1973436</v>
      </c>
      <c r="F18" s="192">
        <v>610539</v>
      </c>
      <c r="G18" s="192">
        <v>442961</v>
      </c>
      <c r="H18" s="192">
        <v>195102</v>
      </c>
      <c r="I18" s="192">
        <v>70405</v>
      </c>
      <c r="J18" s="192">
        <v>47501</v>
      </c>
      <c r="K18" s="192">
        <v>159250</v>
      </c>
      <c r="L18" s="192">
        <v>55087</v>
      </c>
      <c r="M18" s="192">
        <v>208730</v>
      </c>
      <c r="N18" s="192">
        <v>95731</v>
      </c>
      <c r="O18" s="192">
        <v>88130</v>
      </c>
    </row>
    <row r="19" spans="1:15" ht="12">
      <c r="A19" s="199" t="s">
        <v>501</v>
      </c>
      <c r="B19" s="198">
        <v>994619</v>
      </c>
      <c r="C19" s="192">
        <v>689167</v>
      </c>
      <c r="D19" s="192">
        <v>305452</v>
      </c>
      <c r="E19" s="192">
        <v>1696743</v>
      </c>
      <c r="F19" s="192">
        <v>523086</v>
      </c>
      <c r="G19" s="192">
        <v>409617</v>
      </c>
      <c r="H19" s="192">
        <v>170450</v>
      </c>
      <c r="I19" s="192">
        <v>72792</v>
      </c>
      <c r="J19" s="192">
        <v>43560</v>
      </c>
      <c r="K19" s="192">
        <v>146142</v>
      </c>
      <c r="L19" s="192">
        <v>53008</v>
      </c>
      <c r="M19" s="192">
        <v>148431</v>
      </c>
      <c r="N19" s="192">
        <v>69819</v>
      </c>
      <c r="O19" s="192">
        <v>59838</v>
      </c>
    </row>
    <row r="20" spans="1:15" ht="12">
      <c r="A20" s="199" t="s">
        <v>502</v>
      </c>
      <c r="B20" s="198">
        <v>1048888</v>
      </c>
      <c r="C20" s="192">
        <v>727737</v>
      </c>
      <c r="D20" s="192">
        <v>321151</v>
      </c>
      <c r="E20" s="192">
        <v>1840769</v>
      </c>
      <c r="F20" s="192">
        <v>566317</v>
      </c>
      <c r="G20" s="192">
        <v>439030</v>
      </c>
      <c r="H20" s="192">
        <v>190257</v>
      </c>
      <c r="I20" s="192">
        <v>75500</v>
      </c>
      <c r="J20" s="192">
        <v>50739</v>
      </c>
      <c r="K20" s="192">
        <v>155310</v>
      </c>
      <c r="L20" s="192">
        <v>58051</v>
      </c>
      <c r="M20" s="192">
        <v>166310</v>
      </c>
      <c r="N20" s="192">
        <v>72849</v>
      </c>
      <c r="O20" s="192">
        <v>66406</v>
      </c>
    </row>
    <row r="21" spans="1:15" ht="12">
      <c r="A21" s="199" t="s">
        <v>503</v>
      </c>
      <c r="B21" s="198">
        <v>1011251</v>
      </c>
      <c r="C21" s="192">
        <v>697734</v>
      </c>
      <c r="D21" s="192">
        <v>313517</v>
      </c>
      <c r="E21" s="192">
        <v>1786117</v>
      </c>
      <c r="F21" s="192">
        <v>543852</v>
      </c>
      <c r="G21" s="192">
        <v>424607</v>
      </c>
      <c r="H21" s="192">
        <v>183390</v>
      </c>
      <c r="I21" s="192">
        <v>74586</v>
      </c>
      <c r="J21" s="192">
        <v>48633</v>
      </c>
      <c r="K21" s="192">
        <v>152274</v>
      </c>
      <c r="L21" s="192">
        <v>55488</v>
      </c>
      <c r="M21" s="192">
        <v>167866</v>
      </c>
      <c r="N21" s="192">
        <v>71532</v>
      </c>
      <c r="O21" s="192">
        <v>63889</v>
      </c>
    </row>
    <row r="22" spans="1:15" ht="12">
      <c r="A22" s="199" t="s">
        <v>504</v>
      </c>
      <c r="B22" s="198">
        <v>1069690</v>
      </c>
      <c r="C22" s="192">
        <v>740197</v>
      </c>
      <c r="D22" s="192">
        <v>329493</v>
      </c>
      <c r="E22" s="192">
        <v>1782588</v>
      </c>
      <c r="F22" s="192">
        <v>555094</v>
      </c>
      <c r="G22" s="192">
        <v>437028</v>
      </c>
      <c r="H22" s="192">
        <v>186184</v>
      </c>
      <c r="I22" s="192">
        <v>71199</v>
      </c>
      <c r="J22" s="192">
        <v>44551</v>
      </c>
      <c r="K22" s="192">
        <v>148707</v>
      </c>
      <c r="L22" s="192">
        <v>53570</v>
      </c>
      <c r="M22" s="192">
        <v>161738</v>
      </c>
      <c r="N22" s="192">
        <v>65612</v>
      </c>
      <c r="O22" s="192">
        <v>58905</v>
      </c>
    </row>
    <row r="23" spans="1:15" ht="12">
      <c r="A23" s="199" t="s">
        <v>1033</v>
      </c>
      <c r="B23" s="198">
        <v>974654</v>
      </c>
      <c r="C23" s="192">
        <v>677629</v>
      </c>
      <c r="D23" s="192">
        <v>297025</v>
      </c>
      <c r="E23" s="192">
        <v>1572010</v>
      </c>
      <c r="F23" s="192">
        <v>504839</v>
      </c>
      <c r="G23" s="192">
        <v>377899</v>
      </c>
      <c r="H23" s="192">
        <v>157399</v>
      </c>
      <c r="I23" s="192">
        <v>54918</v>
      </c>
      <c r="J23" s="192">
        <v>34084</v>
      </c>
      <c r="K23" s="192">
        <v>132103</v>
      </c>
      <c r="L23" s="192">
        <v>44685</v>
      </c>
      <c r="M23" s="192">
        <v>148219</v>
      </c>
      <c r="N23" s="192">
        <v>64713</v>
      </c>
      <c r="O23" s="192">
        <v>53151</v>
      </c>
    </row>
    <row r="24" spans="1:15" ht="12">
      <c r="A24" s="199" t="s">
        <v>475</v>
      </c>
      <c r="B24" s="198">
        <v>914957</v>
      </c>
      <c r="C24" s="192">
        <v>618632</v>
      </c>
      <c r="D24" s="192">
        <v>296325</v>
      </c>
      <c r="E24" s="192">
        <v>1514641</v>
      </c>
      <c r="F24" s="192">
        <v>475702</v>
      </c>
      <c r="G24" s="192">
        <v>370254</v>
      </c>
      <c r="H24" s="192">
        <v>151650</v>
      </c>
      <c r="I24" s="192">
        <v>51599</v>
      </c>
      <c r="J24" s="192">
        <v>33052</v>
      </c>
      <c r="K24" s="192">
        <v>128640</v>
      </c>
      <c r="L24" s="192">
        <v>44546</v>
      </c>
      <c r="M24" s="192">
        <v>148410</v>
      </c>
      <c r="N24" s="192">
        <v>65939</v>
      </c>
      <c r="O24" s="192">
        <v>44849</v>
      </c>
    </row>
    <row r="25" spans="1:15" ht="12">
      <c r="A25" s="201" t="s">
        <v>476</v>
      </c>
      <c r="B25" s="202">
        <v>1068766</v>
      </c>
      <c r="C25" s="194">
        <v>733881</v>
      </c>
      <c r="D25" s="194">
        <v>334885</v>
      </c>
      <c r="E25" s="194">
        <v>1847369</v>
      </c>
      <c r="F25" s="194">
        <v>577085</v>
      </c>
      <c r="G25" s="194">
        <v>444661</v>
      </c>
      <c r="H25" s="194">
        <v>189954</v>
      </c>
      <c r="I25" s="194">
        <v>69320</v>
      </c>
      <c r="J25" s="194">
        <v>46229</v>
      </c>
      <c r="K25" s="194">
        <v>155631</v>
      </c>
      <c r="L25" s="194">
        <v>57016</v>
      </c>
      <c r="M25" s="194">
        <v>172336</v>
      </c>
      <c r="N25" s="194">
        <v>73082</v>
      </c>
      <c r="O25" s="194">
        <v>62055</v>
      </c>
    </row>
    <row r="26" spans="1:15" ht="12">
      <c r="A26" s="195" t="s">
        <v>538</v>
      </c>
      <c r="B26" s="192"/>
      <c r="C26" s="192"/>
      <c r="D26" s="192"/>
      <c r="E26" s="192"/>
      <c r="F26" s="192"/>
      <c r="G26" s="192"/>
      <c r="H26" s="192"/>
      <c r="I26" s="192"/>
      <c r="J26" s="192"/>
      <c r="K26" s="192"/>
      <c r="L26" s="192"/>
      <c r="M26" s="192"/>
      <c r="N26" s="192"/>
      <c r="O26" s="192"/>
    </row>
    <row r="27" ht="12" hidden="1">
      <c r="A27" s="197" t="s">
        <v>539</v>
      </c>
    </row>
    <row r="28" ht="12">
      <c r="A28" s="197" t="s">
        <v>540</v>
      </c>
    </row>
  </sheetData>
  <printOptions/>
  <pageMargins left="0.7874015748031497" right="0.7874015748031497" top="0.3937007874015748" bottom="0.3937007874015748" header="0.1968503937007874" footer="0.1968503937007874"/>
  <pageSetup horizontalDpi="300" verticalDpi="300" orientation="landscape" paperSize="12" scale="85"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sheetPr codeName="Sheet12"/>
  <dimension ref="A1:R29"/>
  <sheetViews>
    <sheetView workbookViewId="0" topLeftCell="A1">
      <selection activeCell="A4" sqref="A4"/>
    </sheetView>
  </sheetViews>
  <sheetFormatPr defaultColWidth="9.00390625" defaultRowHeight="13.5"/>
  <cols>
    <col min="1" max="1" width="10.875" style="204" customWidth="1"/>
    <col min="2" max="15" width="11.125" style="204" customWidth="1"/>
    <col min="16" max="16" width="8.00390625" style="204" customWidth="1"/>
    <col min="17" max="18" width="7.625" style="204" customWidth="1"/>
    <col min="19" max="16384" width="8.00390625" style="204" customWidth="1"/>
  </cols>
  <sheetData>
    <row r="1" spans="1:18" ht="14.25">
      <c r="A1" s="187" t="s">
        <v>518</v>
      </c>
      <c r="B1" s="203"/>
      <c r="C1" s="203"/>
      <c r="D1" s="203"/>
      <c r="E1" s="203"/>
      <c r="F1" s="203"/>
      <c r="G1" s="203"/>
      <c r="H1" s="203"/>
      <c r="I1" s="203"/>
      <c r="J1" s="203"/>
      <c r="K1" s="203"/>
      <c r="L1" s="203"/>
      <c r="M1" s="203"/>
      <c r="N1" s="203"/>
      <c r="O1" s="203"/>
      <c r="Q1" s="203"/>
      <c r="R1" s="203"/>
    </row>
    <row r="2" spans="1:15" ht="12.75" thickBot="1">
      <c r="A2" s="205" t="s">
        <v>545</v>
      </c>
      <c r="B2" s="206"/>
      <c r="C2" s="207"/>
      <c r="D2" s="207"/>
      <c r="E2" s="207"/>
      <c r="F2" s="207"/>
      <c r="G2" s="207"/>
      <c r="H2" s="207"/>
      <c r="I2" s="207"/>
      <c r="J2" s="207"/>
      <c r="K2" s="207"/>
      <c r="L2" s="207"/>
      <c r="M2" s="207"/>
      <c r="N2" s="208"/>
      <c r="O2" s="207"/>
    </row>
    <row r="3" spans="1:15" ht="12">
      <c r="A3" s="200" t="s">
        <v>92</v>
      </c>
      <c r="B3" s="209" t="s">
        <v>546</v>
      </c>
      <c r="C3" s="210"/>
      <c r="D3" s="210"/>
      <c r="E3" s="210"/>
      <c r="F3" s="210"/>
      <c r="G3" s="210"/>
      <c r="H3" s="210"/>
      <c r="I3" s="210"/>
      <c r="J3" s="210"/>
      <c r="K3" s="210"/>
      <c r="L3" s="210"/>
      <c r="M3" s="210"/>
      <c r="N3" s="210"/>
      <c r="O3" s="210"/>
    </row>
    <row r="4" spans="1:15" ht="12">
      <c r="A4" s="211"/>
      <c r="B4" s="209" t="s">
        <v>521</v>
      </c>
      <c r="C4" s="210"/>
      <c r="D4" s="210"/>
      <c r="E4" s="209" t="s">
        <v>522</v>
      </c>
      <c r="F4" s="210"/>
      <c r="G4" s="210"/>
      <c r="H4" s="210"/>
      <c r="I4" s="210"/>
      <c r="J4" s="210"/>
      <c r="K4" s="210"/>
      <c r="L4" s="210"/>
      <c r="M4" s="210"/>
      <c r="N4" s="210"/>
      <c r="O4" s="210"/>
    </row>
    <row r="5" spans="1:15" ht="12">
      <c r="A5" s="212"/>
      <c r="B5" s="209" t="s">
        <v>489</v>
      </c>
      <c r="C5" s="209" t="s">
        <v>523</v>
      </c>
      <c r="D5" s="209" t="s">
        <v>524</v>
      </c>
      <c r="E5" s="209" t="s">
        <v>489</v>
      </c>
      <c r="F5" s="209" t="s">
        <v>525</v>
      </c>
      <c r="G5" s="209" t="s">
        <v>526</v>
      </c>
      <c r="H5" s="209" t="s">
        <v>527</v>
      </c>
      <c r="I5" s="209" t="s">
        <v>528</v>
      </c>
      <c r="J5" s="213" t="s">
        <v>529</v>
      </c>
      <c r="K5" s="209" t="s">
        <v>530</v>
      </c>
      <c r="L5" s="209" t="s">
        <v>531</v>
      </c>
      <c r="M5" s="209" t="s">
        <v>532</v>
      </c>
      <c r="N5" s="209" t="s">
        <v>533</v>
      </c>
      <c r="O5" s="209" t="s">
        <v>534</v>
      </c>
    </row>
    <row r="6" spans="1:18" ht="12" hidden="1">
      <c r="A6" s="199" t="s">
        <v>416</v>
      </c>
      <c r="B6" s="214">
        <v>14772895</v>
      </c>
      <c r="C6" s="215">
        <v>10139414</v>
      </c>
      <c r="D6" s="215">
        <v>4633481</v>
      </c>
      <c r="E6" s="215">
        <v>24262030</v>
      </c>
      <c r="F6" s="215">
        <v>6765358</v>
      </c>
      <c r="G6" s="215">
        <v>5355488</v>
      </c>
      <c r="H6" s="215">
        <v>1888339</v>
      </c>
      <c r="I6" s="215">
        <v>1705530</v>
      </c>
      <c r="J6" s="215"/>
      <c r="K6" s="215">
        <v>2354555</v>
      </c>
      <c r="L6" s="215">
        <v>522985</v>
      </c>
      <c r="M6" s="215">
        <v>3891814</v>
      </c>
      <c r="N6" s="215">
        <v>981478</v>
      </c>
      <c r="O6" s="215">
        <v>796483</v>
      </c>
      <c r="Q6" s="216"/>
      <c r="R6" s="216"/>
    </row>
    <row r="7" spans="1:18" ht="12" hidden="1">
      <c r="A7" s="199" t="s">
        <v>243</v>
      </c>
      <c r="B7" s="214">
        <v>14535620</v>
      </c>
      <c r="C7" s="215">
        <v>9948394</v>
      </c>
      <c r="D7" s="215">
        <v>4587226</v>
      </c>
      <c r="E7" s="215">
        <v>25230211</v>
      </c>
      <c r="F7" s="215">
        <v>6806875</v>
      </c>
      <c r="G7" s="215">
        <v>5482209</v>
      </c>
      <c r="H7" s="215">
        <v>2127257</v>
      </c>
      <c r="I7" s="215">
        <v>1673958</v>
      </c>
      <c r="J7" s="192">
        <v>0</v>
      </c>
      <c r="K7" s="215">
        <v>2382093</v>
      </c>
      <c r="L7" s="215">
        <v>595605</v>
      </c>
      <c r="M7" s="215">
        <v>4365474</v>
      </c>
      <c r="N7" s="215">
        <v>994090</v>
      </c>
      <c r="O7" s="215">
        <v>802650</v>
      </c>
      <c r="Q7" s="216"/>
      <c r="R7" s="216"/>
    </row>
    <row r="8" spans="1:18" ht="12">
      <c r="A8" s="199" t="s">
        <v>924</v>
      </c>
      <c r="B8" s="217">
        <v>6736300</v>
      </c>
      <c r="C8" s="218">
        <v>2726178</v>
      </c>
      <c r="D8" s="218">
        <v>4010122</v>
      </c>
      <c r="E8" s="218">
        <v>30123027</v>
      </c>
      <c r="F8" s="218">
        <v>7075259</v>
      </c>
      <c r="G8" s="218">
        <v>6475662</v>
      </c>
      <c r="H8" s="218">
        <v>2073454</v>
      </c>
      <c r="I8" s="218">
        <v>2048818</v>
      </c>
      <c r="J8" s="219">
        <v>0</v>
      </c>
      <c r="K8" s="218">
        <v>3163687</v>
      </c>
      <c r="L8" s="218">
        <v>768165</v>
      </c>
      <c r="M8" s="218">
        <v>6698956</v>
      </c>
      <c r="N8" s="218">
        <v>1059683</v>
      </c>
      <c r="O8" s="218">
        <v>759343</v>
      </c>
      <c r="Q8" s="216"/>
      <c r="R8" s="216"/>
    </row>
    <row r="9" spans="1:18" ht="12">
      <c r="A9" s="199" t="s">
        <v>535</v>
      </c>
      <c r="B9" s="217">
        <v>10236380</v>
      </c>
      <c r="C9" s="218">
        <v>6186024</v>
      </c>
      <c r="D9" s="218">
        <v>4050356</v>
      </c>
      <c r="E9" s="218">
        <v>28635031</v>
      </c>
      <c r="F9" s="218">
        <v>7084434</v>
      </c>
      <c r="G9" s="218">
        <v>5926393</v>
      </c>
      <c r="H9" s="218">
        <v>2162814</v>
      </c>
      <c r="I9" s="218">
        <v>1522385</v>
      </c>
      <c r="J9" s="218">
        <v>549956</v>
      </c>
      <c r="K9" s="218">
        <v>2651515</v>
      </c>
      <c r="L9" s="218">
        <v>794552</v>
      </c>
      <c r="M9" s="218">
        <v>6133133</v>
      </c>
      <c r="N9" s="218">
        <v>1042491</v>
      </c>
      <c r="O9" s="218">
        <v>767358</v>
      </c>
      <c r="Q9" s="216"/>
      <c r="R9" s="216"/>
    </row>
    <row r="10" spans="1:18" ht="12">
      <c r="A10" s="199" t="s">
        <v>536</v>
      </c>
      <c r="B10" s="217">
        <v>12414277</v>
      </c>
      <c r="C10" s="218">
        <v>8301004</v>
      </c>
      <c r="D10" s="218">
        <v>4113273</v>
      </c>
      <c r="E10" s="218">
        <v>24337866</v>
      </c>
      <c r="F10" s="218">
        <v>6535765</v>
      </c>
      <c r="G10" s="218">
        <v>5135847</v>
      </c>
      <c r="H10" s="218">
        <v>2076770</v>
      </c>
      <c r="I10" s="218">
        <v>1093845</v>
      </c>
      <c r="J10" s="218">
        <v>584746</v>
      </c>
      <c r="K10" s="218">
        <v>2046239</v>
      </c>
      <c r="L10" s="218">
        <v>689651</v>
      </c>
      <c r="M10" s="218">
        <v>4465721</v>
      </c>
      <c r="N10" s="218">
        <v>937025</v>
      </c>
      <c r="O10" s="218">
        <v>772257</v>
      </c>
      <c r="Q10" s="216"/>
      <c r="R10" s="216"/>
    </row>
    <row r="11" spans="1:18" ht="12">
      <c r="A11" s="199" t="s">
        <v>537</v>
      </c>
      <c r="B11" s="217">
        <v>11966408</v>
      </c>
      <c r="C11" s="218">
        <v>8054459</v>
      </c>
      <c r="D11" s="218">
        <v>3911949</v>
      </c>
      <c r="E11" s="218">
        <v>20798516</v>
      </c>
      <c r="F11" s="218">
        <v>6226725</v>
      </c>
      <c r="G11" s="218">
        <v>4931887</v>
      </c>
      <c r="H11" s="218">
        <v>2081754</v>
      </c>
      <c r="I11" s="218">
        <v>931789</v>
      </c>
      <c r="J11" s="218">
        <v>559646</v>
      </c>
      <c r="K11" s="218">
        <v>1804940</v>
      </c>
      <c r="L11" s="218">
        <v>601552</v>
      </c>
      <c r="M11" s="218">
        <v>2063606</v>
      </c>
      <c r="N11" s="218">
        <v>846366</v>
      </c>
      <c r="O11" s="218">
        <v>750251</v>
      </c>
      <c r="Q11" s="216"/>
      <c r="R11" s="216"/>
    </row>
    <row r="12" spans="1:18" ht="12">
      <c r="A12" s="199" t="s">
        <v>1031</v>
      </c>
      <c r="B12" s="217">
        <v>11950132</v>
      </c>
      <c r="C12" s="218">
        <v>8085367</v>
      </c>
      <c r="D12" s="218">
        <v>3864765</v>
      </c>
      <c r="E12" s="218">
        <v>20668484</v>
      </c>
      <c r="F12" s="218">
        <v>6181802</v>
      </c>
      <c r="G12" s="218">
        <v>4928580</v>
      </c>
      <c r="H12" s="218">
        <v>2085880</v>
      </c>
      <c r="I12" s="218">
        <v>896173</v>
      </c>
      <c r="J12" s="218">
        <v>574743</v>
      </c>
      <c r="K12" s="218">
        <v>1772157</v>
      </c>
      <c r="L12" s="218">
        <v>658791</v>
      </c>
      <c r="M12" s="218">
        <v>1976891</v>
      </c>
      <c r="N12" s="218">
        <v>831536</v>
      </c>
      <c r="O12" s="218">
        <v>761931</v>
      </c>
      <c r="Q12" s="216"/>
      <c r="R12" s="216"/>
    </row>
    <row r="13" spans="1:18" ht="12">
      <c r="A13" s="200"/>
      <c r="B13" s="217"/>
      <c r="C13" s="218"/>
      <c r="D13" s="218"/>
      <c r="E13" s="218"/>
      <c r="F13" s="218"/>
      <c r="G13" s="218"/>
      <c r="H13" s="218"/>
      <c r="I13" s="218"/>
      <c r="J13" s="218"/>
      <c r="K13" s="218"/>
      <c r="L13" s="218"/>
      <c r="M13" s="218"/>
      <c r="N13" s="218"/>
      <c r="O13" s="218"/>
      <c r="Q13" s="216"/>
      <c r="R13" s="216"/>
    </row>
    <row r="14" spans="1:18" ht="12">
      <c r="A14" s="199" t="s">
        <v>1032</v>
      </c>
      <c r="B14" s="217">
        <v>963648</v>
      </c>
      <c r="C14" s="218">
        <v>650094</v>
      </c>
      <c r="D14" s="218">
        <v>313554</v>
      </c>
      <c r="E14" s="218">
        <v>1695892</v>
      </c>
      <c r="F14" s="218">
        <v>506434</v>
      </c>
      <c r="G14" s="218">
        <v>414701</v>
      </c>
      <c r="H14" s="218">
        <v>168865</v>
      </c>
      <c r="I14" s="218">
        <v>75538</v>
      </c>
      <c r="J14" s="218">
        <v>49291</v>
      </c>
      <c r="K14" s="218">
        <v>148228</v>
      </c>
      <c r="L14" s="218">
        <v>57707</v>
      </c>
      <c r="M14" s="218">
        <v>152754</v>
      </c>
      <c r="N14" s="218">
        <v>63398</v>
      </c>
      <c r="O14" s="218">
        <v>58976</v>
      </c>
      <c r="Q14" s="216"/>
      <c r="R14" s="216"/>
    </row>
    <row r="15" spans="1:18" ht="12">
      <c r="A15" s="199" t="s">
        <v>497</v>
      </c>
      <c r="B15" s="217">
        <v>961022</v>
      </c>
      <c r="C15" s="218">
        <v>658536</v>
      </c>
      <c r="D15" s="218">
        <v>302486</v>
      </c>
      <c r="E15" s="218">
        <v>1764683</v>
      </c>
      <c r="F15" s="218">
        <v>513918</v>
      </c>
      <c r="G15" s="218">
        <v>410581</v>
      </c>
      <c r="H15" s="218">
        <v>177388</v>
      </c>
      <c r="I15" s="218">
        <v>81746</v>
      </c>
      <c r="J15" s="218">
        <v>54072</v>
      </c>
      <c r="K15" s="218">
        <v>152352</v>
      </c>
      <c r="L15" s="218">
        <v>57292</v>
      </c>
      <c r="M15" s="218">
        <v>173186</v>
      </c>
      <c r="N15" s="218">
        <v>74934</v>
      </c>
      <c r="O15" s="218">
        <v>69214</v>
      </c>
      <c r="Q15" s="216"/>
      <c r="R15" s="216"/>
    </row>
    <row r="16" spans="1:18" ht="12">
      <c r="A16" s="199" t="s">
        <v>498</v>
      </c>
      <c r="B16" s="217">
        <v>944769</v>
      </c>
      <c r="C16" s="218">
        <v>632615</v>
      </c>
      <c r="D16" s="218">
        <v>312154</v>
      </c>
      <c r="E16" s="218">
        <v>1618626</v>
      </c>
      <c r="F16" s="218">
        <v>489415</v>
      </c>
      <c r="G16" s="218">
        <v>391516</v>
      </c>
      <c r="H16" s="218">
        <v>160919</v>
      </c>
      <c r="I16" s="218">
        <v>71650</v>
      </c>
      <c r="J16" s="218">
        <v>46063</v>
      </c>
      <c r="K16" s="218">
        <v>143690</v>
      </c>
      <c r="L16" s="218">
        <v>49732</v>
      </c>
      <c r="M16" s="218">
        <v>143766</v>
      </c>
      <c r="N16" s="218">
        <v>66072</v>
      </c>
      <c r="O16" s="218">
        <v>55803</v>
      </c>
      <c r="Q16" s="216"/>
      <c r="R16" s="216"/>
    </row>
    <row r="17" spans="1:18" ht="12">
      <c r="A17" s="199" t="s">
        <v>499</v>
      </c>
      <c r="B17" s="217">
        <v>1037027</v>
      </c>
      <c r="C17" s="218">
        <v>702020</v>
      </c>
      <c r="D17" s="218">
        <v>335007</v>
      </c>
      <c r="E17" s="218">
        <v>1792903</v>
      </c>
      <c r="F17" s="218">
        <v>531545</v>
      </c>
      <c r="G17" s="218">
        <v>423573</v>
      </c>
      <c r="H17" s="218">
        <v>178353</v>
      </c>
      <c r="I17" s="218">
        <v>77318</v>
      </c>
      <c r="J17" s="218">
        <v>50516</v>
      </c>
      <c r="K17" s="218">
        <v>154629</v>
      </c>
      <c r="L17" s="218">
        <v>55579</v>
      </c>
      <c r="M17" s="218">
        <v>168717</v>
      </c>
      <c r="N17" s="218">
        <v>76869</v>
      </c>
      <c r="O17" s="218">
        <v>75804</v>
      </c>
      <c r="Q17" s="216"/>
      <c r="R17" s="216"/>
    </row>
    <row r="18" spans="1:18" ht="12">
      <c r="A18" s="199" t="s">
        <v>500</v>
      </c>
      <c r="B18" s="217">
        <v>1072030</v>
      </c>
      <c r="C18" s="218">
        <v>743062</v>
      </c>
      <c r="D18" s="218">
        <v>328968</v>
      </c>
      <c r="E18" s="218">
        <v>1919188</v>
      </c>
      <c r="F18" s="218">
        <v>547891</v>
      </c>
      <c r="G18" s="218">
        <v>426065</v>
      </c>
      <c r="H18" s="218">
        <v>197719</v>
      </c>
      <c r="I18" s="218">
        <v>82875</v>
      </c>
      <c r="J18" s="218">
        <v>53781</v>
      </c>
      <c r="K18" s="218">
        <v>159412</v>
      </c>
      <c r="L18" s="218">
        <v>58123</v>
      </c>
      <c r="M18" s="218">
        <v>211014</v>
      </c>
      <c r="N18" s="218">
        <v>91890</v>
      </c>
      <c r="O18" s="218">
        <v>90418</v>
      </c>
      <c r="Q18" s="216"/>
      <c r="R18" s="216"/>
    </row>
    <row r="19" spans="1:18" ht="12">
      <c r="A19" s="199" t="s">
        <v>501</v>
      </c>
      <c r="B19" s="217">
        <v>981232</v>
      </c>
      <c r="C19" s="218">
        <v>661969</v>
      </c>
      <c r="D19" s="218">
        <v>319263</v>
      </c>
      <c r="E19" s="218">
        <v>1666916</v>
      </c>
      <c r="F19" s="218">
        <v>502844</v>
      </c>
      <c r="G19" s="218">
        <v>400576</v>
      </c>
      <c r="H19" s="218">
        <v>164627</v>
      </c>
      <c r="I19" s="218">
        <v>76888</v>
      </c>
      <c r="J19" s="218">
        <v>46529</v>
      </c>
      <c r="K19" s="218">
        <v>144476</v>
      </c>
      <c r="L19" s="218">
        <v>55200</v>
      </c>
      <c r="M19" s="218">
        <v>148169</v>
      </c>
      <c r="N19" s="218">
        <v>66108</v>
      </c>
      <c r="O19" s="218">
        <v>61499</v>
      </c>
      <c r="Q19" s="216"/>
      <c r="R19" s="216"/>
    </row>
    <row r="20" spans="1:18" ht="12">
      <c r="A20" s="199" t="s">
        <v>502</v>
      </c>
      <c r="B20" s="217">
        <v>1036536</v>
      </c>
      <c r="C20" s="218">
        <v>700108</v>
      </c>
      <c r="D20" s="218">
        <v>336428</v>
      </c>
      <c r="E20" s="218">
        <v>1807298</v>
      </c>
      <c r="F20" s="218">
        <v>532015</v>
      </c>
      <c r="G20" s="218">
        <v>430037</v>
      </c>
      <c r="H20" s="218">
        <v>187276</v>
      </c>
      <c r="I20" s="218">
        <v>83746</v>
      </c>
      <c r="J20" s="218">
        <v>54619</v>
      </c>
      <c r="K20" s="218">
        <v>155353</v>
      </c>
      <c r="L20" s="218">
        <v>60142</v>
      </c>
      <c r="M20" s="218">
        <v>168096</v>
      </c>
      <c r="N20" s="218">
        <v>68954</v>
      </c>
      <c r="O20" s="218">
        <v>67060</v>
      </c>
      <c r="Q20" s="216"/>
      <c r="R20" s="216"/>
    </row>
    <row r="21" spans="1:18" ht="12">
      <c r="A21" s="199" t="s">
        <v>503</v>
      </c>
      <c r="B21" s="217">
        <v>994219</v>
      </c>
      <c r="C21" s="218">
        <v>665937</v>
      </c>
      <c r="D21" s="218">
        <v>328282</v>
      </c>
      <c r="E21" s="218">
        <v>1756681</v>
      </c>
      <c r="F21" s="218">
        <v>514745</v>
      </c>
      <c r="G21" s="218">
        <v>415767</v>
      </c>
      <c r="H21" s="218">
        <v>181808</v>
      </c>
      <c r="I21" s="218">
        <v>81469</v>
      </c>
      <c r="J21" s="218">
        <v>52294</v>
      </c>
      <c r="K21" s="218">
        <v>151756</v>
      </c>
      <c r="L21" s="218">
        <v>58313</v>
      </c>
      <c r="M21" s="218">
        <v>168673</v>
      </c>
      <c r="N21" s="218">
        <v>67765</v>
      </c>
      <c r="O21" s="218">
        <v>64091</v>
      </c>
      <c r="Q21" s="216"/>
      <c r="R21" s="216"/>
    </row>
    <row r="22" spans="1:18" ht="12">
      <c r="A22" s="199" t="s">
        <v>504</v>
      </c>
      <c r="B22" s="217">
        <v>1066641</v>
      </c>
      <c r="C22" s="218">
        <v>724076</v>
      </c>
      <c r="D22" s="218">
        <v>342565</v>
      </c>
      <c r="E22" s="218">
        <v>1752474</v>
      </c>
      <c r="F22" s="218">
        <v>530148</v>
      </c>
      <c r="G22" s="218">
        <v>428385</v>
      </c>
      <c r="H22" s="218">
        <v>178873</v>
      </c>
      <c r="I22" s="218">
        <v>75686</v>
      </c>
      <c r="J22" s="218">
        <v>47042</v>
      </c>
      <c r="K22" s="218">
        <v>147637</v>
      </c>
      <c r="L22" s="218">
        <v>55645</v>
      </c>
      <c r="M22" s="218">
        <v>164844</v>
      </c>
      <c r="N22" s="218">
        <v>62844</v>
      </c>
      <c r="O22" s="218">
        <v>61370</v>
      </c>
      <c r="Q22" s="216"/>
      <c r="R22" s="216"/>
    </row>
    <row r="23" spans="1:18" ht="12">
      <c r="A23" s="199" t="s">
        <v>1033</v>
      </c>
      <c r="B23" s="217">
        <v>950576</v>
      </c>
      <c r="C23" s="218">
        <v>643799</v>
      </c>
      <c r="D23" s="218">
        <v>306777</v>
      </c>
      <c r="E23" s="218">
        <v>1562741</v>
      </c>
      <c r="F23" s="218">
        <v>488426</v>
      </c>
      <c r="G23" s="218">
        <v>377920</v>
      </c>
      <c r="H23" s="218">
        <v>157954</v>
      </c>
      <c r="I23" s="218">
        <v>60920</v>
      </c>
      <c r="J23" s="218">
        <v>36482</v>
      </c>
      <c r="K23" s="218">
        <v>132635</v>
      </c>
      <c r="L23" s="218">
        <v>45948</v>
      </c>
      <c r="M23" s="218">
        <v>150880</v>
      </c>
      <c r="N23" s="218">
        <v>60962</v>
      </c>
      <c r="O23" s="218">
        <v>50614</v>
      </c>
      <c r="Q23" s="216"/>
      <c r="R23" s="216"/>
    </row>
    <row r="24" spans="1:18" ht="12">
      <c r="A24" s="199" t="s">
        <v>475</v>
      </c>
      <c r="B24" s="217">
        <v>889862</v>
      </c>
      <c r="C24" s="218">
        <v>594649</v>
      </c>
      <c r="D24" s="218">
        <v>295213</v>
      </c>
      <c r="E24" s="218">
        <v>1510597</v>
      </c>
      <c r="F24" s="218">
        <v>473010</v>
      </c>
      <c r="G24" s="218">
        <v>370003</v>
      </c>
      <c r="H24" s="218">
        <v>146525</v>
      </c>
      <c r="I24" s="218">
        <v>53765</v>
      </c>
      <c r="J24" s="218">
        <v>34916</v>
      </c>
      <c r="K24" s="218">
        <v>127442</v>
      </c>
      <c r="L24" s="218">
        <v>45906</v>
      </c>
      <c r="M24" s="218">
        <v>151929</v>
      </c>
      <c r="N24" s="218">
        <v>62421</v>
      </c>
      <c r="O24" s="218">
        <v>44680</v>
      </c>
      <c r="Q24" s="216"/>
      <c r="R24" s="216"/>
    </row>
    <row r="25" spans="1:18" ht="12">
      <c r="A25" s="201" t="s">
        <v>476</v>
      </c>
      <c r="B25" s="220">
        <v>1052570</v>
      </c>
      <c r="C25" s="221">
        <v>708502</v>
      </c>
      <c r="D25" s="221">
        <v>344068</v>
      </c>
      <c r="E25" s="221">
        <v>1820485</v>
      </c>
      <c r="F25" s="221">
        <v>551411</v>
      </c>
      <c r="G25" s="221">
        <v>439456</v>
      </c>
      <c r="H25" s="221">
        <v>185573</v>
      </c>
      <c r="I25" s="221">
        <v>74572</v>
      </c>
      <c r="J25" s="221">
        <v>49138</v>
      </c>
      <c r="K25" s="221">
        <v>154547</v>
      </c>
      <c r="L25" s="221">
        <v>59204</v>
      </c>
      <c r="M25" s="221">
        <v>174863</v>
      </c>
      <c r="N25" s="221">
        <v>69319</v>
      </c>
      <c r="O25" s="221">
        <v>62402</v>
      </c>
      <c r="Q25" s="216"/>
      <c r="R25" s="216"/>
    </row>
    <row r="26" ht="12">
      <c r="A26" s="222" t="s">
        <v>538</v>
      </c>
    </row>
    <row r="27" ht="12" hidden="1">
      <c r="A27" s="199" t="s">
        <v>547</v>
      </c>
    </row>
    <row r="28" s="188" customFormat="1" ht="12">
      <c r="A28" s="197" t="s">
        <v>540</v>
      </c>
    </row>
    <row r="29" spans="2:15" ht="12">
      <c r="B29" s="216"/>
      <c r="C29" s="216"/>
      <c r="D29" s="216"/>
      <c r="E29" s="216"/>
      <c r="F29" s="216"/>
      <c r="G29" s="216"/>
      <c r="H29" s="216"/>
      <c r="I29" s="216"/>
      <c r="J29" s="216"/>
      <c r="K29" s="216"/>
      <c r="L29" s="216"/>
      <c r="M29" s="216"/>
      <c r="N29" s="216"/>
      <c r="O29" s="216"/>
    </row>
  </sheetData>
  <printOptions/>
  <pageMargins left="0.7874015748031497" right="0.7874015748031497" top="0.3937007874015748" bottom="0.3937007874015748" header="0.1968503937007874" footer="0.1968503937007874"/>
  <pageSetup horizontalDpi="300" verticalDpi="300" orientation="landscape" paperSize="12" scale="80"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sheetPr codeName="Sheet13"/>
  <dimension ref="A1:I26"/>
  <sheetViews>
    <sheetView workbookViewId="0" topLeftCell="A1">
      <selection activeCell="A4" sqref="A4"/>
    </sheetView>
  </sheetViews>
  <sheetFormatPr defaultColWidth="9.00390625" defaultRowHeight="13.5"/>
  <cols>
    <col min="1" max="1" width="10.875" style="204" customWidth="1"/>
    <col min="2" max="7" width="13.00390625" style="223" customWidth="1"/>
    <col min="8" max="16384" width="8.00390625" style="204" customWidth="1"/>
  </cols>
  <sheetData>
    <row r="1" ht="14.25">
      <c r="A1" s="187" t="s">
        <v>518</v>
      </c>
    </row>
    <row r="2" spans="1:7" ht="12.75" thickBot="1">
      <c r="A2" s="224" t="s">
        <v>548</v>
      </c>
      <c r="B2" s="207"/>
      <c r="C2" s="207"/>
      <c r="D2" s="207"/>
      <c r="E2" s="207"/>
      <c r="F2" s="206"/>
      <c r="G2" s="225"/>
    </row>
    <row r="3" spans="1:7" ht="12">
      <c r="A3" s="199" t="s">
        <v>92</v>
      </c>
      <c r="B3" s="209" t="s">
        <v>549</v>
      </c>
      <c r="C3" s="210"/>
      <c r="D3" s="210"/>
      <c r="E3" s="210"/>
      <c r="F3" s="210"/>
      <c r="G3" s="210"/>
    </row>
    <row r="4" spans="1:7" ht="12">
      <c r="A4" s="212"/>
      <c r="B4" s="209" t="s">
        <v>489</v>
      </c>
      <c r="C4" s="209" t="s">
        <v>550</v>
      </c>
      <c r="D4" s="209" t="s">
        <v>551</v>
      </c>
      <c r="E4" s="209" t="s">
        <v>552</v>
      </c>
      <c r="F4" s="209" t="s">
        <v>553</v>
      </c>
      <c r="G4" s="209" t="s">
        <v>554</v>
      </c>
    </row>
    <row r="5" spans="1:9" ht="12" hidden="1">
      <c r="A5" s="199" t="s">
        <v>416</v>
      </c>
      <c r="B5" s="226">
        <v>82091323</v>
      </c>
      <c r="C5" s="227">
        <v>38496094</v>
      </c>
      <c r="D5" s="227">
        <v>3280185</v>
      </c>
      <c r="E5" s="227">
        <v>1844181</v>
      </c>
      <c r="F5" s="227">
        <v>6104404</v>
      </c>
      <c r="G5" s="227">
        <v>32366459</v>
      </c>
      <c r="I5" s="216"/>
    </row>
    <row r="6" spans="1:9" ht="12" hidden="1">
      <c r="A6" s="199" t="s">
        <v>243</v>
      </c>
      <c r="B6" s="226">
        <v>83154726</v>
      </c>
      <c r="C6" s="227">
        <v>38968693</v>
      </c>
      <c r="D6" s="227">
        <v>3327284</v>
      </c>
      <c r="E6" s="227">
        <v>1867415</v>
      </c>
      <c r="F6" s="227">
        <v>6237907</v>
      </c>
      <c r="G6" s="227">
        <v>32753427</v>
      </c>
      <c r="I6" s="216"/>
    </row>
    <row r="7" spans="1:9" ht="12">
      <c r="A7" s="199" t="s">
        <v>541</v>
      </c>
      <c r="B7" s="226">
        <v>53792627</v>
      </c>
      <c r="C7" s="227">
        <v>13125539</v>
      </c>
      <c r="D7" s="227">
        <v>4887819</v>
      </c>
      <c r="E7" s="227">
        <v>2401871</v>
      </c>
      <c r="F7" s="227">
        <v>5749706</v>
      </c>
      <c r="G7" s="227">
        <v>27627692</v>
      </c>
      <c r="I7" s="216"/>
    </row>
    <row r="8" spans="1:9" ht="12">
      <c r="A8" s="199" t="s">
        <v>535</v>
      </c>
      <c r="B8" s="226">
        <v>73822971</v>
      </c>
      <c r="C8" s="227">
        <v>27147947</v>
      </c>
      <c r="D8" s="227">
        <v>4722500</v>
      </c>
      <c r="E8" s="227">
        <v>2482292</v>
      </c>
      <c r="F8" s="227">
        <v>6545597</v>
      </c>
      <c r="G8" s="227">
        <v>32924635</v>
      </c>
      <c r="I8" s="216"/>
    </row>
    <row r="9" spans="1:9" ht="12">
      <c r="A9" s="199" t="s">
        <v>536</v>
      </c>
      <c r="B9" s="226">
        <v>85139219</v>
      </c>
      <c r="C9" s="227">
        <v>37831667</v>
      </c>
      <c r="D9" s="227">
        <v>4024817</v>
      </c>
      <c r="E9" s="227">
        <v>2067687</v>
      </c>
      <c r="F9" s="227">
        <v>6937212</v>
      </c>
      <c r="G9" s="227">
        <v>34277836</v>
      </c>
      <c r="I9" s="216"/>
    </row>
    <row r="10" spans="1:9" ht="12">
      <c r="A10" s="199" t="s">
        <v>537</v>
      </c>
      <c r="B10" s="226">
        <v>83979745</v>
      </c>
      <c r="C10" s="227">
        <v>39272237</v>
      </c>
      <c r="D10" s="227">
        <v>3210438</v>
      </c>
      <c r="E10" s="227">
        <v>1457982</v>
      </c>
      <c r="F10" s="227">
        <v>7006301</v>
      </c>
      <c r="G10" s="227">
        <v>33032787</v>
      </c>
      <c r="I10" s="216"/>
    </row>
    <row r="11" spans="1:9" ht="12">
      <c r="A11" s="199" t="s">
        <v>542</v>
      </c>
      <c r="B11" s="226">
        <v>82723153</v>
      </c>
      <c r="C11" s="227">
        <v>38402196</v>
      </c>
      <c r="D11" s="227">
        <v>2900117</v>
      </c>
      <c r="E11" s="227">
        <v>1321276</v>
      </c>
      <c r="F11" s="227">
        <v>6843502</v>
      </c>
      <c r="G11" s="227">
        <v>33256062</v>
      </c>
      <c r="I11" s="216"/>
    </row>
    <row r="12" spans="1:9" ht="12">
      <c r="A12" s="200"/>
      <c r="B12" s="226"/>
      <c r="C12" s="227"/>
      <c r="D12" s="227"/>
      <c r="E12" s="227"/>
      <c r="F12" s="204"/>
      <c r="G12" s="227"/>
      <c r="I12" s="216"/>
    </row>
    <row r="13" spans="1:9" ht="12">
      <c r="A13" s="199" t="s">
        <v>543</v>
      </c>
      <c r="B13" s="226">
        <v>6753610</v>
      </c>
      <c r="C13" s="227">
        <v>3138917</v>
      </c>
      <c r="D13" s="227">
        <v>243002</v>
      </c>
      <c r="E13" s="227">
        <v>110960</v>
      </c>
      <c r="F13" s="227">
        <v>577275</v>
      </c>
      <c r="G13" s="227">
        <v>2683456</v>
      </c>
      <c r="I13" s="216"/>
    </row>
    <row r="14" spans="1:9" ht="12">
      <c r="A14" s="199" t="s">
        <v>497</v>
      </c>
      <c r="B14" s="226">
        <v>6883994</v>
      </c>
      <c r="C14" s="227">
        <v>3191793</v>
      </c>
      <c r="D14" s="227">
        <v>248632</v>
      </c>
      <c r="E14" s="227">
        <v>112220</v>
      </c>
      <c r="F14" s="227">
        <v>562935</v>
      </c>
      <c r="G14" s="227">
        <v>2768414</v>
      </c>
      <c r="I14" s="216"/>
    </row>
    <row r="15" spans="1:9" ht="12">
      <c r="A15" s="199" t="s">
        <v>498</v>
      </c>
      <c r="B15" s="226">
        <v>6650878</v>
      </c>
      <c r="C15" s="227">
        <v>3078242</v>
      </c>
      <c r="D15" s="227">
        <v>229489</v>
      </c>
      <c r="E15" s="227">
        <v>105051</v>
      </c>
      <c r="F15" s="227">
        <v>561965</v>
      </c>
      <c r="G15" s="227">
        <v>2676131</v>
      </c>
      <c r="I15" s="216"/>
    </row>
    <row r="16" spans="1:9" ht="12">
      <c r="A16" s="199" t="s">
        <v>499</v>
      </c>
      <c r="B16" s="226">
        <v>7133189</v>
      </c>
      <c r="C16" s="227">
        <v>3316808</v>
      </c>
      <c r="D16" s="227">
        <v>249347</v>
      </c>
      <c r="E16" s="227">
        <v>115220</v>
      </c>
      <c r="F16" s="227">
        <v>598538</v>
      </c>
      <c r="G16" s="227">
        <v>2853276</v>
      </c>
      <c r="I16" s="216"/>
    </row>
    <row r="17" spans="1:9" ht="12">
      <c r="A17" s="199" t="s">
        <v>500</v>
      </c>
      <c r="B17" s="226">
        <v>7353798</v>
      </c>
      <c r="C17" s="227">
        <v>3438919</v>
      </c>
      <c r="D17" s="227">
        <v>263241</v>
      </c>
      <c r="E17" s="227">
        <v>118972</v>
      </c>
      <c r="F17" s="227">
        <v>588232</v>
      </c>
      <c r="G17" s="227">
        <v>2944434</v>
      </c>
      <c r="I17" s="216"/>
    </row>
    <row r="18" spans="1:9" ht="12">
      <c r="A18" s="199" t="s">
        <v>501</v>
      </c>
      <c r="B18" s="226">
        <v>6699995</v>
      </c>
      <c r="C18" s="227">
        <v>3103464</v>
      </c>
      <c r="D18" s="227">
        <v>232703</v>
      </c>
      <c r="E18" s="227">
        <v>107266</v>
      </c>
      <c r="F18" s="227">
        <v>557405</v>
      </c>
      <c r="G18" s="227">
        <v>2699157</v>
      </c>
      <c r="I18" s="216"/>
    </row>
    <row r="19" spans="1:9" ht="12">
      <c r="A19" s="199" t="s">
        <v>502</v>
      </c>
      <c r="B19" s="226">
        <v>7082376</v>
      </c>
      <c r="C19" s="227">
        <v>3287920</v>
      </c>
      <c r="D19" s="227">
        <v>250232</v>
      </c>
      <c r="E19" s="227">
        <v>117175</v>
      </c>
      <c r="F19" s="227">
        <v>577358</v>
      </c>
      <c r="G19" s="227">
        <v>2849691</v>
      </c>
      <c r="I19" s="216"/>
    </row>
    <row r="20" spans="1:9" ht="12">
      <c r="A20" s="199" t="s">
        <v>503</v>
      </c>
      <c r="B20" s="226">
        <v>6816954</v>
      </c>
      <c r="C20" s="227">
        <v>3159434</v>
      </c>
      <c r="D20" s="227">
        <v>238232</v>
      </c>
      <c r="E20" s="227">
        <v>109891</v>
      </c>
      <c r="F20" s="227">
        <v>559613</v>
      </c>
      <c r="G20" s="227">
        <v>2749784</v>
      </c>
      <c r="I20" s="216"/>
    </row>
    <row r="21" spans="1:9" ht="12">
      <c r="A21" s="199" t="s">
        <v>504</v>
      </c>
      <c r="B21" s="226">
        <v>7078373</v>
      </c>
      <c r="C21" s="227">
        <v>3267345</v>
      </c>
      <c r="D21" s="227">
        <v>250407</v>
      </c>
      <c r="E21" s="227">
        <v>113491</v>
      </c>
      <c r="F21" s="227">
        <v>590884</v>
      </c>
      <c r="G21" s="227">
        <v>2856246</v>
      </c>
      <c r="I21" s="216"/>
    </row>
    <row r="22" spans="1:9" ht="12">
      <c r="A22" s="199" t="s">
        <v>544</v>
      </c>
      <c r="B22" s="226">
        <v>6613656</v>
      </c>
      <c r="C22" s="227">
        <v>3105183</v>
      </c>
      <c r="D22" s="227">
        <v>223046</v>
      </c>
      <c r="E22" s="227">
        <v>101901</v>
      </c>
      <c r="F22" s="227">
        <v>535665</v>
      </c>
      <c r="G22" s="227">
        <v>2647861</v>
      </c>
      <c r="I22" s="216"/>
    </row>
    <row r="23" spans="1:9" ht="12">
      <c r="A23" s="199" t="s">
        <v>475</v>
      </c>
      <c r="B23" s="226">
        <v>6483949</v>
      </c>
      <c r="C23" s="227">
        <v>3007577</v>
      </c>
      <c r="D23" s="227">
        <v>218733</v>
      </c>
      <c r="E23" s="227">
        <v>97445</v>
      </c>
      <c r="F23" s="227">
        <v>532452</v>
      </c>
      <c r="G23" s="227">
        <v>2627742</v>
      </c>
      <c r="I23" s="216"/>
    </row>
    <row r="24" spans="1:9" ht="12">
      <c r="A24" s="201" t="s">
        <v>476</v>
      </c>
      <c r="B24" s="228">
        <v>7172381</v>
      </c>
      <c r="C24" s="210">
        <v>3306594</v>
      </c>
      <c r="D24" s="210">
        <v>253053</v>
      </c>
      <c r="E24" s="210">
        <v>111684</v>
      </c>
      <c r="F24" s="210">
        <v>601180</v>
      </c>
      <c r="G24" s="210">
        <v>2899870</v>
      </c>
      <c r="I24" s="216"/>
    </row>
    <row r="25" spans="1:7" ht="12">
      <c r="A25" s="200" t="s">
        <v>555</v>
      </c>
      <c r="B25" s="227"/>
      <c r="C25" s="227"/>
      <c r="D25" s="227"/>
      <c r="E25" s="227"/>
      <c r="F25" s="227"/>
      <c r="G25" s="227"/>
    </row>
    <row r="26" spans="2:7" ht="12">
      <c r="B26" s="216"/>
      <c r="C26" s="216"/>
      <c r="D26" s="216"/>
      <c r="E26" s="216"/>
      <c r="F26" s="216"/>
      <c r="G26" s="216"/>
    </row>
  </sheetData>
  <printOptions/>
  <pageMargins left="0.7874015748031497" right="0.7874015748031497" top="0.3937007874015748" bottom="0.3937007874015748" header="0.1968503937007874" footer="0.1968503937007874"/>
  <pageSetup horizontalDpi="300" verticalDpi="300" orientation="landscape" paperSize="12"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sheetPr codeName="Sheet14"/>
  <dimension ref="A1:E26"/>
  <sheetViews>
    <sheetView workbookViewId="0" topLeftCell="A1">
      <selection activeCell="A4" sqref="A4"/>
    </sheetView>
  </sheetViews>
  <sheetFormatPr defaultColWidth="9.00390625" defaultRowHeight="13.5"/>
  <cols>
    <col min="1" max="1" width="10.875" style="229" customWidth="1"/>
    <col min="2" max="5" width="13.75390625" style="229" customWidth="1"/>
    <col min="6" max="16384" width="7.75390625" style="229" customWidth="1"/>
  </cols>
  <sheetData>
    <row r="1" ht="14.25">
      <c r="A1" s="187" t="s">
        <v>518</v>
      </c>
    </row>
    <row r="2" spans="1:5" ht="12" thickBot="1">
      <c r="A2" s="230" t="s">
        <v>556</v>
      </c>
      <c r="B2" s="191"/>
      <c r="C2" s="191"/>
      <c r="D2" s="191"/>
      <c r="E2" s="231"/>
    </row>
    <row r="3" spans="1:5" ht="11.25">
      <c r="A3" s="232" t="s">
        <v>92</v>
      </c>
      <c r="B3" s="233" t="s">
        <v>557</v>
      </c>
      <c r="C3" s="234" t="s">
        <v>558</v>
      </c>
      <c r="D3" s="234"/>
      <c r="E3" s="234"/>
    </row>
    <row r="4" spans="1:5" ht="11.25">
      <c r="A4" s="235"/>
      <c r="B4" s="233" t="s">
        <v>559</v>
      </c>
      <c r="C4" s="236" t="s">
        <v>489</v>
      </c>
      <c r="D4" s="193" t="s">
        <v>560</v>
      </c>
      <c r="E4" s="193" t="s">
        <v>561</v>
      </c>
    </row>
    <row r="5" spans="1:5" ht="11.25" hidden="1">
      <c r="A5" s="197" t="s">
        <v>416</v>
      </c>
      <c r="B5" s="198">
        <v>26559466</v>
      </c>
      <c r="C5" s="192">
        <f>SUM(D5:E5)</f>
        <v>10295111</v>
      </c>
      <c r="D5" s="192">
        <v>10295111</v>
      </c>
      <c r="E5" s="229">
        <v>0</v>
      </c>
    </row>
    <row r="6" spans="1:5" ht="11.25" hidden="1">
      <c r="A6" s="197" t="s">
        <v>243</v>
      </c>
      <c r="B6" s="198">
        <v>27521419</v>
      </c>
      <c r="C6" s="192">
        <f>SUM(D6:E6)</f>
        <v>10961836</v>
      </c>
      <c r="D6" s="192">
        <v>10961836</v>
      </c>
      <c r="E6" s="229">
        <v>0</v>
      </c>
    </row>
    <row r="7" spans="1:5" ht="11.25">
      <c r="A7" s="199" t="s">
        <v>541</v>
      </c>
      <c r="B7" s="198">
        <v>27480438</v>
      </c>
      <c r="C7" s="192">
        <v>11427563</v>
      </c>
      <c r="D7" s="192">
        <v>11427563</v>
      </c>
      <c r="E7" s="229">
        <v>0</v>
      </c>
    </row>
    <row r="8" spans="1:5" ht="11.25">
      <c r="A8" s="199" t="s">
        <v>535</v>
      </c>
      <c r="B8" s="198">
        <v>30529400</v>
      </c>
      <c r="C8" s="192">
        <v>15846918</v>
      </c>
      <c r="D8" s="192">
        <v>15327783</v>
      </c>
      <c r="E8" s="229">
        <v>519135</v>
      </c>
    </row>
    <row r="9" spans="1:5" ht="11.25">
      <c r="A9" s="199" t="s">
        <v>536</v>
      </c>
      <c r="B9" s="198">
        <v>31477523</v>
      </c>
      <c r="C9" s="192">
        <v>15759444</v>
      </c>
      <c r="D9" s="192">
        <v>12566412</v>
      </c>
      <c r="E9" s="229">
        <v>3193032</v>
      </c>
    </row>
    <row r="10" spans="1:5" ht="11.25">
      <c r="A10" s="199" t="s">
        <v>537</v>
      </c>
      <c r="B10" s="198">
        <v>29799778</v>
      </c>
      <c r="C10" s="192">
        <v>15548766</v>
      </c>
      <c r="D10" s="192">
        <v>11567700</v>
      </c>
      <c r="E10" s="229">
        <v>3981066</v>
      </c>
    </row>
    <row r="11" spans="1:5" ht="11.25">
      <c r="A11" s="199" t="s">
        <v>542</v>
      </c>
      <c r="B11" s="198">
        <v>30041072</v>
      </c>
      <c r="C11" s="192">
        <v>16058402</v>
      </c>
      <c r="D11" s="192">
        <v>11689114</v>
      </c>
      <c r="E11" s="229">
        <v>4369288</v>
      </c>
    </row>
    <row r="12" spans="1:4" ht="11.25">
      <c r="A12" s="200"/>
      <c r="B12" s="198"/>
      <c r="C12" s="192"/>
      <c r="D12" s="192"/>
    </row>
    <row r="13" spans="1:5" ht="11.25">
      <c r="A13" s="199" t="s">
        <v>543</v>
      </c>
      <c r="B13" s="198">
        <v>2424016</v>
      </c>
      <c r="C13" s="192">
        <v>1281681</v>
      </c>
      <c r="D13" s="192">
        <v>937888</v>
      </c>
      <c r="E13" s="229">
        <v>343793</v>
      </c>
    </row>
    <row r="14" spans="1:5" ht="11.25">
      <c r="A14" s="199" t="s">
        <v>497</v>
      </c>
      <c r="B14" s="198">
        <v>2503020</v>
      </c>
      <c r="C14" s="192">
        <v>1340476</v>
      </c>
      <c r="D14" s="192">
        <v>984183</v>
      </c>
      <c r="E14" s="229">
        <v>356293</v>
      </c>
    </row>
    <row r="15" spans="1:5" ht="11.25">
      <c r="A15" s="199" t="s">
        <v>498</v>
      </c>
      <c r="B15" s="198">
        <v>2393105</v>
      </c>
      <c r="C15" s="192">
        <v>1256746</v>
      </c>
      <c r="D15" s="192">
        <v>918589</v>
      </c>
      <c r="E15" s="229">
        <v>338157</v>
      </c>
    </row>
    <row r="16" spans="1:5" ht="11.25">
      <c r="A16" s="199" t="s">
        <v>499</v>
      </c>
      <c r="B16" s="198">
        <v>2569791</v>
      </c>
      <c r="C16" s="192">
        <v>1362926</v>
      </c>
      <c r="D16" s="192">
        <v>993005</v>
      </c>
      <c r="E16" s="229">
        <v>369921</v>
      </c>
    </row>
    <row r="17" spans="1:5" ht="11.25">
      <c r="A17" s="199" t="s">
        <v>500</v>
      </c>
      <c r="B17" s="198">
        <v>2692872</v>
      </c>
      <c r="C17" s="192">
        <v>1418495</v>
      </c>
      <c r="D17" s="192">
        <v>1031081</v>
      </c>
      <c r="E17" s="229">
        <v>387414</v>
      </c>
    </row>
    <row r="18" spans="1:5" ht="11.25">
      <c r="A18" s="199" t="s">
        <v>501</v>
      </c>
      <c r="B18" s="198">
        <v>2417999</v>
      </c>
      <c r="C18" s="192">
        <v>1283101</v>
      </c>
      <c r="D18" s="192">
        <v>928310</v>
      </c>
      <c r="E18" s="229">
        <v>354791</v>
      </c>
    </row>
    <row r="19" spans="1:5" ht="11.25">
      <c r="A19" s="199" t="s">
        <v>502</v>
      </c>
      <c r="B19" s="198">
        <v>2559638</v>
      </c>
      <c r="C19" s="192">
        <v>1367466</v>
      </c>
      <c r="D19" s="192">
        <v>988010</v>
      </c>
      <c r="E19" s="229">
        <v>379456</v>
      </c>
    </row>
    <row r="20" spans="1:5" ht="11.25">
      <c r="A20" s="199" t="s">
        <v>503</v>
      </c>
      <c r="B20" s="198">
        <v>2489467</v>
      </c>
      <c r="C20" s="192">
        <v>1358046</v>
      </c>
      <c r="D20" s="192">
        <v>982833</v>
      </c>
      <c r="E20" s="229">
        <v>375213</v>
      </c>
    </row>
    <row r="21" spans="1:5" ht="11.25">
      <c r="A21" s="199" t="s">
        <v>504</v>
      </c>
      <c r="B21" s="198">
        <v>2588355</v>
      </c>
      <c r="C21" s="192">
        <v>1434682</v>
      </c>
      <c r="D21" s="192">
        <v>1047027</v>
      </c>
      <c r="E21" s="229">
        <v>387655</v>
      </c>
    </row>
    <row r="22" spans="1:5" ht="11.25">
      <c r="A22" s="199" t="s">
        <v>544</v>
      </c>
      <c r="B22" s="198">
        <v>2386072</v>
      </c>
      <c r="C22" s="192">
        <v>1298808</v>
      </c>
      <c r="D22" s="192">
        <v>951625</v>
      </c>
      <c r="E22" s="229">
        <v>347183</v>
      </c>
    </row>
    <row r="23" spans="1:5" ht="11.25">
      <c r="A23" s="199" t="s">
        <v>475</v>
      </c>
      <c r="B23" s="198">
        <v>2373359</v>
      </c>
      <c r="C23" s="192">
        <v>1247892</v>
      </c>
      <c r="D23" s="192">
        <v>909092</v>
      </c>
      <c r="E23" s="229">
        <v>338800</v>
      </c>
    </row>
    <row r="24" spans="1:5" ht="11.25">
      <c r="A24" s="201" t="s">
        <v>476</v>
      </c>
      <c r="B24" s="202">
        <v>2643378</v>
      </c>
      <c r="C24" s="194">
        <v>1408083</v>
      </c>
      <c r="D24" s="194">
        <v>1017471</v>
      </c>
      <c r="E24" s="194">
        <v>390612</v>
      </c>
    </row>
    <row r="25" ht="11.25">
      <c r="A25" s="229" t="s">
        <v>562</v>
      </c>
    </row>
    <row r="26" ht="11.25">
      <c r="A26" s="229" t="s">
        <v>563</v>
      </c>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14.xml><?xml version="1.0" encoding="utf-8"?>
<worksheet xmlns="http://schemas.openxmlformats.org/spreadsheetml/2006/main" xmlns:r="http://schemas.openxmlformats.org/officeDocument/2006/relationships">
  <sheetPr codeName="Sheet15"/>
  <dimension ref="A1:G26"/>
  <sheetViews>
    <sheetView workbookViewId="0" topLeftCell="A1">
      <selection activeCell="A4" sqref="A4"/>
    </sheetView>
  </sheetViews>
  <sheetFormatPr defaultColWidth="9.00390625" defaultRowHeight="13.5"/>
  <cols>
    <col min="1" max="1" width="10.875" style="238" customWidth="1"/>
    <col min="2" max="5" width="13.75390625" style="237" customWidth="1"/>
    <col min="6" max="16384" width="7.75390625" style="238" customWidth="1"/>
  </cols>
  <sheetData>
    <row r="1" ht="14.25">
      <c r="A1" s="187" t="s">
        <v>518</v>
      </c>
    </row>
    <row r="2" spans="1:5" ht="12" thickBot="1">
      <c r="A2" s="224" t="s">
        <v>564</v>
      </c>
      <c r="B2" s="207"/>
      <c r="C2" s="207"/>
      <c r="D2" s="207"/>
      <c r="E2" s="225"/>
    </row>
    <row r="3" spans="1:5" ht="11.25">
      <c r="A3" s="239" t="s">
        <v>92</v>
      </c>
      <c r="B3" s="240" t="s">
        <v>549</v>
      </c>
      <c r="C3" s="210"/>
      <c r="D3" s="210"/>
      <c r="E3" s="210"/>
    </row>
    <row r="4" spans="1:5" ht="11.25">
      <c r="A4" s="241"/>
      <c r="B4" s="242" t="s">
        <v>489</v>
      </c>
      <c r="C4" s="242" t="s">
        <v>565</v>
      </c>
      <c r="D4" s="243" t="s">
        <v>566</v>
      </c>
      <c r="E4" s="240" t="s">
        <v>567</v>
      </c>
    </row>
    <row r="5" spans="1:7" ht="11.25" hidden="1">
      <c r="A5" s="199" t="s">
        <v>416</v>
      </c>
      <c r="B5" s="226">
        <v>5451156</v>
      </c>
      <c r="C5" s="237">
        <v>1643482</v>
      </c>
      <c r="D5" s="237">
        <v>2127167</v>
      </c>
      <c r="E5" s="237">
        <v>1680507</v>
      </c>
      <c r="G5" s="244"/>
    </row>
    <row r="6" spans="1:7" ht="11.25" hidden="1">
      <c r="A6" s="199" t="s">
        <v>243</v>
      </c>
      <c r="B6" s="226">
        <v>5666259</v>
      </c>
      <c r="C6" s="237">
        <v>1677455</v>
      </c>
      <c r="D6" s="237">
        <v>2230698</v>
      </c>
      <c r="E6" s="237">
        <v>1758106</v>
      </c>
      <c r="G6" s="244"/>
    </row>
    <row r="7" spans="1:7" ht="11.25">
      <c r="A7" s="199" t="s">
        <v>541</v>
      </c>
      <c r="B7" s="226">
        <v>5916943</v>
      </c>
      <c r="C7" s="237">
        <v>1729456</v>
      </c>
      <c r="D7" s="237">
        <v>2325142</v>
      </c>
      <c r="E7" s="237">
        <v>1862345</v>
      </c>
      <c r="G7" s="244"/>
    </row>
    <row r="8" spans="1:7" ht="11.25">
      <c r="A8" s="199" t="s">
        <v>535</v>
      </c>
      <c r="B8" s="226">
        <v>6152381</v>
      </c>
      <c r="C8" s="237">
        <v>1789502</v>
      </c>
      <c r="D8" s="237">
        <v>2405839</v>
      </c>
      <c r="E8" s="237">
        <v>1957040</v>
      </c>
      <c r="G8" s="244"/>
    </row>
    <row r="9" spans="1:7" ht="11.25">
      <c r="A9" s="199" t="s">
        <v>536</v>
      </c>
      <c r="B9" s="226">
        <v>6107181</v>
      </c>
      <c r="C9" s="237">
        <v>1750462</v>
      </c>
      <c r="D9" s="237">
        <v>2441144</v>
      </c>
      <c r="E9" s="237">
        <v>1915575</v>
      </c>
      <c r="G9" s="244"/>
    </row>
    <row r="10" spans="1:7" ht="11.25">
      <c r="A10" s="199" t="s">
        <v>537</v>
      </c>
      <c r="B10" s="226">
        <v>5985429</v>
      </c>
      <c r="C10" s="237">
        <v>1699270</v>
      </c>
      <c r="D10" s="237">
        <v>2404075</v>
      </c>
      <c r="E10" s="237">
        <v>1882084</v>
      </c>
      <c r="G10" s="244"/>
    </row>
    <row r="11" spans="1:7" ht="11.25">
      <c r="A11" s="199" t="s">
        <v>542</v>
      </c>
      <c r="B11" s="226">
        <v>5996824</v>
      </c>
      <c r="C11" s="237">
        <v>1672707</v>
      </c>
      <c r="D11" s="237">
        <v>2406537</v>
      </c>
      <c r="E11" s="237">
        <v>1917580</v>
      </c>
      <c r="G11" s="244"/>
    </row>
    <row r="12" spans="1:7" ht="11.25">
      <c r="A12" s="200"/>
      <c r="B12" s="226"/>
      <c r="G12" s="244"/>
    </row>
    <row r="13" spans="1:7" ht="11.25">
      <c r="A13" s="199" t="s">
        <v>543</v>
      </c>
      <c r="B13" s="226">
        <v>477185</v>
      </c>
      <c r="C13" s="237">
        <v>138422</v>
      </c>
      <c r="D13" s="237">
        <v>191525</v>
      </c>
      <c r="E13" s="237">
        <v>147238</v>
      </c>
      <c r="G13" s="244"/>
    </row>
    <row r="14" spans="1:7" ht="11.25">
      <c r="A14" s="199" t="s">
        <v>497</v>
      </c>
      <c r="B14" s="226">
        <v>511331</v>
      </c>
      <c r="C14" s="237">
        <v>147312</v>
      </c>
      <c r="D14" s="237">
        <v>200602</v>
      </c>
      <c r="E14" s="237">
        <v>163417</v>
      </c>
      <c r="G14" s="244"/>
    </row>
    <row r="15" spans="1:7" ht="11.25">
      <c r="A15" s="199" t="s">
        <v>498</v>
      </c>
      <c r="B15" s="226">
        <v>462444</v>
      </c>
      <c r="C15" s="237">
        <v>134025</v>
      </c>
      <c r="D15" s="237">
        <v>184427</v>
      </c>
      <c r="E15" s="237">
        <v>143992</v>
      </c>
      <c r="G15" s="244"/>
    </row>
    <row r="16" spans="1:7" ht="11.25">
      <c r="A16" s="199" t="s">
        <v>499</v>
      </c>
      <c r="B16" s="226">
        <v>516551</v>
      </c>
      <c r="C16" s="237">
        <v>144859</v>
      </c>
      <c r="D16" s="237">
        <v>203754</v>
      </c>
      <c r="E16" s="237">
        <v>167938</v>
      </c>
      <c r="G16" s="244"/>
    </row>
    <row r="17" spans="1:7" ht="11.25">
      <c r="A17" s="199" t="s">
        <v>500</v>
      </c>
      <c r="B17" s="226">
        <v>583979</v>
      </c>
      <c r="C17" s="237">
        <v>153140</v>
      </c>
      <c r="D17" s="237">
        <v>227527</v>
      </c>
      <c r="E17" s="237">
        <v>203312</v>
      </c>
      <c r="G17" s="244"/>
    </row>
    <row r="18" spans="1:7" ht="11.25">
      <c r="A18" s="199" t="s">
        <v>501</v>
      </c>
      <c r="B18" s="226">
        <v>493568</v>
      </c>
      <c r="C18" s="237">
        <v>135492</v>
      </c>
      <c r="D18" s="237">
        <v>196573</v>
      </c>
      <c r="E18" s="237">
        <v>161503</v>
      </c>
      <c r="G18" s="244"/>
    </row>
    <row r="19" spans="1:7" ht="11.25">
      <c r="A19" s="199" t="s">
        <v>502</v>
      </c>
      <c r="B19" s="226">
        <v>575804</v>
      </c>
      <c r="C19" s="237">
        <v>163630</v>
      </c>
      <c r="D19" s="237">
        <v>238488</v>
      </c>
      <c r="E19" s="237">
        <v>173686</v>
      </c>
      <c r="G19" s="244"/>
    </row>
    <row r="20" spans="1:7" ht="11.25">
      <c r="A20" s="199" t="s">
        <v>503</v>
      </c>
      <c r="B20" s="226">
        <v>525897</v>
      </c>
      <c r="C20" s="237">
        <v>151360</v>
      </c>
      <c r="D20" s="237">
        <v>209721</v>
      </c>
      <c r="E20" s="237">
        <v>164816</v>
      </c>
      <c r="G20" s="244"/>
    </row>
    <row r="21" spans="1:7" ht="11.25">
      <c r="A21" s="199" t="s">
        <v>504</v>
      </c>
      <c r="B21" s="226">
        <v>499428</v>
      </c>
      <c r="C21" s="237">
        <v>140688</v>
      </c>
      <c r="D21" s="237">
        <v>203950</v>
      </c>
      <c r="E21" s="237">
        <v>154790</v>
      </c>
      <c r="G21" s="244"/>
    </row>
    <row r="22" spans="1:7" ht="11.25">
      <c r="A22" s="199" t="s">
        <v>544</v>
      </c>
      <c r="B22" s="226">
        <v>428588</v>
      </c>
      <c r="C22" s="237">
        <v>114168</v>
      </c>
      <c r="D22" s="237">
        <v>176691</v>
      </c>
      <c r="E22" s="237">
        <v>137729</v>
      </c>
      <c r="G22" s="244"/>
    </row>
    <row r="23" spans="1:7" ht="11.25">
      <c r="A23" s="199" t="s">
        <v>475</v>
      </c>
      <c r="B23" s="226">
        <v>406725</v>
      </c>
      <c r="C23" s="237">
        <v>108375</v>
      </c>
      <c r="D23" s="237">
        <v>167134</v>
      </c>
      <c r="E23" s="237">
        <v>131216</v>
      </c>
      <c r="G23" s="244"/>
    </row>
    <row r="24" spans="1:7" ht="11.25">
      <c r="A24" s="201" t="s">
        <v>476</v>
      </c>
      <c r="B24" s="228">
        <v>515324</v>
      </c>
      <c r="C24" s="210">
        <v>141236</v>
      </c>
      <c r="D24" s="210">
        <v>206145</v>
      </c>
      <c r="E24" s="210">
        <v>167943</v>
      </c>
      <c r="G24" s="244"/>
    </row>
    <row r="25" ht="11.25">
      <c r="A25" s="245" t="s">
        <v>562</v>
      </c>
    </row>
    <row r="26" spans="2:5" ht="11.25">
      <c r="B26" s="244"/>
      <c r="C26" s="244"/>
      <c r="D26" s="244"/>
      <c r="E26" s="244"/>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sheetPr codeName="Sheet16"/>
  <dimension ref="A1:K27"/>
  <sheetViews>
    <sheetView workbookViewId="0" topLeftCell="A2">
      <selection activeCell="A4" sqref="A4"/>
    </sheetView>
  </sheetViews>
  <sheetFormatPr defaultColWidth="9.00390625" defaultRowHeight="13.5"/>
  <cols>
    <col min="1" max="1" width="10.875" style="229" customWidth="1"/>
    <col min="2" max="11" width="11.125" style="229" customWidth="1"/>
    <col min="12" max="12" width="7.75390625" style="229" customWidth="1"/>
    <col min="13" max="13" width="8.375" style="229" customWidth="1"/>
    <col min="14" max="16384" width="7.75390625" style="229" customWidth="1"/>
  </cols>
  <sheetData>
    <row r="1" ht="14.25">
      <c r="A1" s="187" t="s">
        <v>518</v>
      </c>
    </row>
    <row r="2" spans="1:11" ht="12" thickBot="1">
      <c r="A2" s="191" t="s">
        <v>568</v>
      </c>
      <c r="B2" s="191"/>
      <c r="C2" s="191"/>
      <c r="D2" s="191"/>
      <c r="E2" s="191"/>
      <c r="F2" s="191"/>
      <c r="G2" s="191"/>
      <c r="H2" s="191"/>
      <c r="I2" s="191"/>
      <c r="J2" s="191"/>
      <c r="K2" s="231"/>
    </row>
    <row r="3" spans="1:11" ht="11.25">
      <c r="A3" s="246" t="s">
        <v>92</v>
      </c>
      <c r="B3" s="234" t="s">
        <v>549</v>
      </c>
      <c r="C3" s="234"/>
      <c r="D3" s="234"/>
      <c r="E3" s="234"/>
      <c r="F3" s="234"/>
      <c r="G3" s="194"/>
      <c r="H3" s="194"/>
      <c r="I3" s="194"/>
      <c r="J3" s="194"/>
      <c r="K3" s="194"/>
    </row>
    <row r="4" spans="1:11" ht="11.25">
      <c r="A4" s="235"/>
      <c r="B4" s="233" t="s">
        <v>489</v>
      </c>
      <c r="C4" s="247" t="s">
        <v>569</v>
      </c>
      <c r="D4" s="247" t="s">
        <v>570</v>
      </c>
      <c r="E4" s="247" t="s">
        <v>571</v>
      </c>
      <c r="F4" s="247" t="s">
        <v>572</v>
      </c>
      <c r="G4" s="235" t="s">
        <v>573</v>
      </c>
      <c r="H4" s="235" t="s">
        <v>574</v>
      </c>
      <c r="I4" s="233" t="s">
        <v>575</v>
      </c>
      <c r="J4" s="233" t="s">
        <v>576</v>
      </c>
      <c r="K4" s="234" t="s">
        <v>577</v>
      </c>
    </row>
    <row r="5" spans="1:11" ht="11.25" hidden="1">
      <c r="A5" s="197" t="s">
        <v>416</v>
      </c>
      <c r="B5" s="198">
        <v>9794795</v>
      </c>
      <c r="C5" s="192">
        <v>0</v>
      </c>
      <c r="D5" s="192">
        <v>0</v>
      </c>
      <c r="E5" s="192">
        <v>0</v>
      </c>
      <c r="F5" s="192"/>
      <c r="G5" s="229">
        <v>4542077</v>
      </c>
      <c r="H5" s="229">
        <v>976895</v>
      </c>
      <c r="I5" s="229">
        <v>1017346</v>
      </c>
      <c r="J5" s="229">
        <v>2094914</v>
      </c>
      <c r="K5" s="229">
        <v>1163563</v>
      </c>
    </row>
    <row r="6" spans="1:11" ht="11.25" hidden="1">
      <c r="A6" s="197" t="s">
        <v>243</v>
      </c>
      <c r="B6" s="198">
        <v>11550550</v>
      </c>
      <c r="C6" s="192">
        <v>0</v>
      </c>
      <c r="D6" s="192">
        <v>0</v>
      </c>
      <c r="E6" s="192">
        <v>0</v>
      </c>
      <c r="F6" s="192">
        <v>0</v>
      </c>
      <c r="G6" s="229">
        <v>5799190</v>
      </c>
      <c r="H6" s="229">
        <v>1090315</v>
      </c>
      <c r="I6" s="229">
        <v>1059985</v>
      </c>
      <c r="J6" s="229">
        <v>2275077</v>
      </c>
      <c r="K6" s="229">
        <v>1325983</v>
      </c>
    </row>
    <row r="7" spans="1:11" ht="11.25">
      <c r="A7" s="199" t="s">
        <v>541</v>
      </c>
      <c r="B7" s="198">
        <v>16247980</v>
      </c>
      <c r="C7" s="192">
        <v>0</v>
      </c>
      <c r="D7" s="192">
        <v>0</v>
      </c>
      <c r="E7" s="192">
        <v>0</v>
      </c>
      <c r="F7" s="192">
        <v>0</v>
      </c>
      <c r="G7" s="229">
        <v>9646860</v>
      </c>
      <c r="H7" s="229">
        <v>1347817</v>
      </c>
      <c r="I7" s="229">
        <v>1140698</v>
      </c>
      <c r="J7" s="229">
        <v>2583223</v>
      </c>
      <c r="K7" s="229">
        <v>1529382</v>
      </c>
    </row>
    <row r="8" spans="1:11" ht="11.25">
      <c r="A8" s="199" t="s">
        <v>535</v>
      </c>
      <c r="B8" s="198">
        <v>18479604</v>
      </c>
      <c r="C8" s="192">
        <v>174332</v>
      </c>
      <c r="D8" s="192">
        <v>531222</v>
      </c>
      <c r="E8" s="192">
        <v>821595</v>
      </c>
      <c r="F8" s="192">
        <v>0</v>
      </c>
      <c r="G8" s="229">
        <v>9737263</v>
      </c>
      <c r="H8" s="229">
        <v>1533150</v>
      </c>
      <c r="I8" s="229">
        <v>1201194</v>
      </c>
      <c r="J8" s="229">
        <v>2799505</v>
      </c>
      <c r="K8" s="229">
        <v>1681343</v>
      </c>
    </row>
    <row r="9" spans="1:11" ht="11.25">
      <c r="A9" s="199" t="s">
        <v>536</v>
      </c>
      <c r="B9" s="198">
        <v>21558883</v>
      </c>
      <c r="C9" s="192">
        <v>729338</v>
      </c>
      <c r="D9" s="192">
        <v>1997571</v>
      </c>
      <c r="E9" s="192">
        <v>2767410</v>
      </c>
      <c r="F9" s="192">
        <v>243093</v>
      </c>
      <c r="G9" s="229">
        <v>7906038</v>
      </c>
      <c r="H9" s="229">
        <v>2337514</v>
      </c>
      <c r="I9" s="229">
        <v>1231627</v>
      </c>
      <c r="J9" s="229">
        <v>2623378</v>
      </c>
      <c r="K9" s="229">
        <v>1722914</v>
      </c>
    </row>
    <row r="10" spans="1:11" ht="11.25">
      <c r="A10" s="199" t="s">
        <v>537</v>
      </c>
      <c r="B10" s="198">
        <v>19714357</v>
      </c>
      <c r="C10" s="192">
        <v>1176587</v>
      </c>
      <c r="D10" s="192">
        <v>1991661</v>
      </c>
      <c r="E10" s="192">
        <v>3028205</v>
      </c>
      <c r="F10" s="192">
        <v>845095</v>
      </c>
      <c r="G10" s="229">
        <v>4595130</v>
      </c>
      <c r="H10" s="229">
        <v>2592038</v>
      </c>
      <c r="I10" s="229">
        <v>1464304</v>
      </c>
      <c r="J10" s="229">
        <v>2300333</v>
      </c>
      <c r="K10" s="229">
        <v>1721004</v>
      </c>
    </row>
    <row r="11" spans="1:11" ht="11.25">
      <c r="A11" s="199" t="s">
        <v>542</v>
      </c>
      <c r="B11" s="198">
        <v>19574497</v>
      </c>
      <c r="C11" s="192">
        <v>1154266</v>
      </c>
      <c r="D11" s="192">
        <v>1888529</v>
      </c>
      <c r="E11" s="192">
        <v>2971202</v>
      </c>
      <c r="F11" s="192">
        <v>962558</v>
      </c>
      <c r="G11" s="229">
        <v>4456939</v>
      </c>
      <c r="H11" s="229">
        <v>2651747</v>
      </c>
      <c r="I11" s="229">
        <v>1506816</v>
      </c>
      <c r="J11" s="229">
        <v>2249616</v>
      </c>
      <c r="K11" s="229">
        <v>1732824</v>
      </c>
    </row>
    <row r="12" spans="1:7" ht="12">
      <c r="A12" s="200"/>
      <c r="B12" s="198"/>
      <c r="C12" s="192"/>
      <c r="D12" s="192"/>
      <c r="E12" s="192"/>
      <c r="F12" s="192"/>
      <c r="G12" s="188"/>
    </row>
    <row r="13" spans="1:11" ht="11.25">
      <c r="A13" s="199" t="s">
        <v>543</v>
      </c>
      <c r="B13" s="198">
        <v>1614756</v>
      </c>
      <c r="C13" s="192">
        <v>95498</v>
      </c>
      <c r="D13" s="192">
        <v>157215</v>
      </c>
      <c r="E13" s="192">
        <v>249127</v>
      </c>
      <c r="F13" s="229">
        <v>78355</v>
      </c>
      <c r="G13" s="229">
        <v>362704</v>
      </c>
      <c r="H13" s="229">
        <v>216165</v>
      </c>
      <c r="I13" s="229">
        <v>122967</v>
      </c>
      <c r="J13" s="229">
        <v>186321</v>
      </c>
      <c r="K13" s="229">
        <v>146404</v>
      </c>
    </row>
    <row r="14" spans="1:11" ht="11.25">
      <c r="A14" s="199" t="s">
        <v>497</v>
      </c>
      <c r="B14" s="198">
        <v>1723999</v>
      </c>
      <c r="C14" s="192">
        <v>110428</v>
      </c>
      <c r="D14" s="192">
        <v>165535</v>
      </c>
      <c r="E14" s="192">
        <v>246421</v>
      </c>
      <c r="F14" s="229">
        <v>83295</v>
      </c>
      <c r="G14" s="229">
        <v>398721</v>
      </c>
      <c r="H14" s="229">
        <v>229683</v>
      </c>
      <c r="I14" s="229">
        <v>130951</v>
      </c>
      <c r="J14" s="229">
        <v>193565</v>
      </c>
      <c r="K14" s="229">
        <v>165400</v>
      </c>
    </row>
    <row r="15" spans="1:11" ht="11.25">
      <c r="A15" s="199" t="s">
        <v>498</v>
      </c>
      <c r="B15" s="198">
        <v>1493524</v>
      </c>
      <c r="C15" s="192">
        <v>82931</v>
      </c>
      <c r="D15" s="192">
        <v>150803</v>
      </c>
      <c r="E15" s="192">
        <v>232476</v>
      </c>
      <c r="F15" s="229">
        <v>70788</v>
      </c>
      <c r="G15" s="229">
        <v>325547</v>
      </c>
      <c r="H15" s="229">
        <v>200230</v>
      </c>
      <c r="I15" s="229">
        <v>115079</v>
      </c>
      <c r="J15" s="229">
        <v>176591</v>
      </c>
      <c r="K15" s="229">
        <v>139079</v>
      </c>
    </row>
    <row r="16" spans="1:11" ht="11.25">
      <c r="A16" s="199" t="s">
        <v>499</v>
      </c>
      <c r="B16" s="198">
        <v>1662333</v>
      </c>
      <c r="C16" s="192">
        <v>95868</v>
      </c>
      <c r="D16" s="192">
        <v>165367</v>
      </c>
      <c r="E16" s="192">
        <v>258462</v>
      </c>
      <c r="F16" s="229">
        <v>80960</v>
      </c>
      <c r="G16" s="229">
        <v>369433</v>
      </c>
      <c r="H16" s="229">
        <v>220919</v>
      </c>
      <c r="I16" s="229">
        <v>127189</v>
      </c>
      <c r="J16" s="229">
        <v>195364</v>
      </c>
      <c r="K16" s="229">
        <v>148771</v>
      </c>
    </row>
    <row r="17" spans="1:11" ht="11.25">
      <c r="A17" s="199" t="s">
        <v>500</v>
      </c>
      <c r="B17" s="198">
        <v>1863263</v>
      </c>
      <c r="C17" s="192">
        <v>123785</v>
      </c>
      <c r="D17" s="192">
        <v>175020</v>
      </c>
      <c r="E17" s="192">
        <v>263001</v>
      </c>
      <c r="F17" s="229">
        <v>91154</v>
      </c>
      <c r="G17" s="229">
        <v>457503</v>
      </c>
      <c r="H17" s="229">
        <v>246538</v>
      </c>
      <c r="I17" s="229">
        <v>139200</v>
      </c>
      <c r="J17" s="229">
        <v>205541</v>
      </c>
      <c r="K17" s="229">
        <v>161521</v>
      </c>
    </row>
    <row r="18" spans="1:11" ht="11.25">
      <c r="A18" s="199" t="s">
        <v>501</v>
      </c>
      <c r="B18" s="198">
        <v>1521136</v>
      </c>
      <c r="C18" s="192">
        <v>90746</v>
      </c>
      <c r="D18" s="192">
        <v>153640</v>
      </c>
      <c r="E18" s="192">
        <v>237902</v>
      </c>
      <c r="F18" s="229">
        <v>75707</v>
      </c>
      <c r="G18" s="229">
        <v>336430</v>
      </c>
      <c r="H18" s="229">
        <v>205670</v>
      </c>
      <c r="I18" s="229">
        <v>115653</v>
      </c>
      <c r="J18" s="229">
        <v>175879</v>
      </c>
      <c r="K18" s="229">
        <v>129509</v>
      </c>
    </row>
    <row r="19" spans="1:11" ht="11.25">
      <c r="A19" s="199" t="s">
        <v>502</v>
      </c>
      <c r="B19" s="198">
        <v>1674489</v>
      </c>
      <c r="C19" s="192">
        <v>104946</v>
      </c>
      <c r="D19" s="192">
        <v>166597</v>
      </c>
      <c r="E19" s="192">
        <v>252964</v>
      </c>
      <c r="F19" s="229">
        <v>83704</v>
      </c>
      <c r="G19" s="229">
        <v>378608</v>
      </c>
      <c r="H19" s="229">
        <v>227124</v>
      </c>
      <c r="I19" s="229">
        <v>126588</v>
      </c>
      <c r="J19" s="229">
        <v>187887</v>
      </c>
      <c r="K19" s="229">
        <v>146071</v>
      </c>
    </row>
    <row r="20" spans="1:11" ht="11.25">
      <c r="A20" s="199" t="s">
        <v>503</v>
      </c>
      <c r="B20" s="198">
        <v>1644974</v>
      </c>
      <c r="C20" s="192">
        <v>95213</v>
      </c>
      <c r="D20" s="192">
        <v>163112</v>
      </c>
      <c r="E20" s="192">
        <v>250940</v>
      </c>
      <c r="F20" s="229">
        <v>81513</v>
      </c>
      <c r="G20" s="229">
        <v>369464</v>
      </c>
      <c r="H20" s="229">
        <v>226489</v>
      </c>
      <c r="I20" s="229">
        <v>125199</v>
      </c>
      <c r="J20" s="229">
        <v>185928</v>
      </c>
      <c r="K20" s="229">
        <v>147116</v>
      </c>
    </row>
    <row r="21" spans="1:11" ht="11.25">
      <c r="A21" s="199" t="s">
        <v>504</v>
      </c>
      <c r="B21" s="198">
        <v>1660951</v>
      </c>
      <c r="C21" s="192">
        <v>94943</v>
      </c>
      <c r="D21" s="192">
        <v>156394</v>
      </c>
      <c r="E21" s="192">
        <v>255436</v>
      </c>
      <c r="F21" s="192">
        <v>81812</v>
      </c>
      <c r="G21" s="229">
        <v>373017</v>
      </c>
      <c r="H21" s="229">
        <v>228264</v>
      </c>
      <c r="I21" s="229">
        <v>129833</v>
      </c>
      <c r="J21" s="229">
        <v>196183</v>
      </c>
      <c r="K21" s="229">
        <v>145069</v>
      </c>
    </row>
    <row r="22" spans="1:11" ht="11.25">
      <c r="A22" s="199" t="s">
        <v>544</v>
      </c>
      <c r="B22" s="198">
        <v>1499541</v>
      </c>
      <c r="C22" s="192">
        <v>83845</v>
      </c>
      <c r="D22" s="192">
        <v>139451</v>
      </c>
      <c r="E22" s="192">
        <v>227604</v>
      </c>
      <c r="F22" s="192">
        <v>72525</v>
      </c>
      <c r="G22" s="229">
        <v>341746</v>
      </c>
      <c r="H22" s="229">
        <v>210567</v>
      </c>
      <c r="I22" s="229">
        <v>117990</v>
      </c>
      <c r="J22" s="229">
        <v>172884</v>
      </c>
      <c r="K22" s="229">
        <v>132929</v>
      </c>
    </row>
    <row r="23" spans="1:11" ht="11.25">
      <c r="A23" s="199" t="s">
        <v>475</v>
      </c>
      <c r="B23" s="198">
        <v>1457761</v>
      </c>
      <c r="C23" s="192">
        <v>76691</v>
      </c>
      <c r="D23" s="192">
        <v>131420</v>
      </c>
      <c r="E23" s="192">
        <v>224525</v>
      </c>
      <c r="F23" s="192">
        <v>72302</v>
      </c>
      <c r="G23" s="229">
        <v>336346</v>
      </c>
      <c r="H23" s="229">
        <v>201639</v>
      </c>
      <c r="I23" s="229">
        <v>117930</v>
      </c>
      <c r="J23" s="229">
        <v>172553</v>
      </c>
      <c r="K23" s="229">
        <v>124355</v>
      </c>
    </row>
    <row r="24" spans="1:11" ht="11.25">
      <c r="A24" s="201" t="s">
        <v>476</v>
      </c>
      <c r="B24" s="202">
        <v>1757770</v>
      </c>
      <c r="C24" s="194">
        <v>99372</v>
      </c>
      <c r="D24" s="194">
        <v>163975</v>
      </c>
      <c r="E24" s="194">
        <v>272344</v>
      </c>
      <c r="F24" s="194">
        <v>90443</v>
      </c>
      <c r="G24" s="194">
        <v>407420</v>
      </c>
      <c r="H24" s="194">
        <v>238459</v>
      </c>
      <c r="I24" s="194">
        <v>138237</v>
      </c>
      <c r="J24" s="194">
        <v>200920</v>
      </c>
      <c r="K24" s="194">
        <v>146600</v>
      </c>
    </row>
    <row r="25" ht="11.25">
      <c r="A25" s="248" t="s">
        <v>562</v>
      </c>
    </row>
    <row r="26" ht="11.25">
      <c r="A26" s="249" t="s">
        <v>578</v>
      </c>
    </row>
    <row r="27" ht="11.25">
      <c r="A27" s="249" t="s">
        <v>579</v>
      </c>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sheetPr codeName="Sheet17"/>
  <dimension ref="A1:Y28"/>
  <sheetViews>
    <sheetView workbookViewId="0" topLeftCell="A1">
      <selection activeCell="A1" sqref="A1:IV16384"/>
    </sheetView>
  </sheetViews>
  <sheetFormatPr defaultColWidth="9.00390625" defaultRowHeight="13.5"/>
  <cols>
    <col min="1" max="1" width="11.125" style="238" customWidth="1"/>
    <col min="2" max="2" width="12.875" style="238" customWidth="1"/>
    <col min="3" max="3" width="11.125" style="238" customWidth="1"/>
    <col min="4" max="16" width="11.125" style="237" customWidth="1"/>
    <col min="17" max="21" width="11.125" style="238" customWidth="1"/>
    <col min="22" max="16384" width="7.75390625" style="238" customWidth="1"/>
  </cols>
  <sheetData>
    <row r="1" ht="14.25">
      <c r="A1" s="187" t="s">
        <v>518</v>
      </c>
    </row>
    <row r="2" spans="1:21" ht="12" thickBot="1">
      <c r="A2" s="224" t="s">
        <v>580</v>
      </c>
      <c r="B2" s="207"/>
      <c r="C2" s="207"/>
      <c r="D2" s="207" t="s">
        <v>581</v>
      </c>
      <c r="E2" s="207"/>
      <c r="F2" s="207"/>
      <c r="G2" s="207"/>
      <c r="H2" s="207"/>
      <c r="I2" s="207"/>
      <c r="J2" s="207"/>
      <c r="K2" s="207"/>
      <c r="L2" s="207"/>
      <c r="M2" s="207"/>
      <c r="N2" s="207"/>
      <c r="O2" s="207"/>
      <c r="P2" s="225"/>
      <c r="Q2" s="207"/>
      <c r="R2" s="207"/>
      <c r="S2" s="207"/>
      <c r="T2" s="207"/>
      <c r="U2" s="207"/>
    </row>
    <row r="3" spans="1:21" ht="11.25">
      <c r="A3" s="239" t="s">
        <v>92</v>
      </c>
      <c r="B3" s="227" t="s">
        <v>582</v>
      </c>
      <c r="C3" s="226" t="s">
        <v>583</v>
      </c>
      <c r="D3" s="240"/>
      <c r="E3" s="210"/>
      <c r="F3" s="210"/>
      <c r="G3" s="210"/>
      <c r="H3" s="210"/>
      <c r="I3" s="210"/>
      <c r="J3" s="210"/>
      <c r="K3" s="210"/>
      <c r="L3" s="210"/>
      <c r="M3" s="210"/>
      <c r="N3" s="210"/>
      <c r="O3" s="210"/>
      <c r="P3" s="210"/>
      <c r="Q3" s="240"/>
      <c r="R3" s="210"/>
      <c r="S3" s="226" t="s">
        <v>584</v>
      </c>
      <c r="T3" s="210"/>
      <c r="U3" s="210"/>
    </row>
    <row r="4" spans="1:21" ht="11.25">
      <c r="A4" s="241"/>
      <c r="B4" s="243"/>
      <c r="C4" s="250"/>
      <c r="D4" s="242" t="s">
        <v>585</v>
      </c>
      <c r="E4" s="242" t="s">
        <v>586</v>
      </c>
      <c r="F4" s="242" t="s">
        <v>587</v>
      </c>
      <c r="G4" s="243" t="s">
        <v>588</v>
      </c>
      <c r="H4" s="243" t="s">
        <v>589</v>
      </c>
      <c r="I4" s="243" t="s">
        <v>590</v>
      </c>
      <c r="J4" s="243" t="s">
        <v>591</v>
      </c>
      <c r="K4" s="243" t="s">
        <v>592</v>
      </c>
      <c r="L4" s="243" t="s">
        <v>593</v>
      </c>
      <c r="M4" s="242" t="s">
        <v>594</v>
      </c>
      <c r="N4" s="243" t="s">
        <v>595</v>
      </c>
      <c r="O4" s="243" t="s">
        <v>596</v>
      </c>
      <c r="P4" s="240" t="s">
        <v>597</v>
      </c>
      <c r="Q4" s="251" t="s">
        <v>598</v>
      </c>
      <c r="R4" s="242" t="s">
        <v>599</v>
      </c>
      <c r="S4" s="243"/>
      <c r="T4" s="243" t="s">
        <v>600</v>
      </c>
      <c r="U4" s="210" t="s">
        <v>601</v>
      </c>
    </row>
    <row r="5" spans="1:25" ht="11.25" hidden="1">
      <c r="A5" s="199" t="s">
        <v>416</v>
      </c>
      <c r="B5" s="198">
        <f>SUM(C5,S5)</f>
        <v>71060664</v>
      </c>
      <c r="C5" s="198">
        <f>SUM(D5:R5)</f>
        <v>63494015</v>
      </c>
      <c r="D5" s="229">
        <v>14636442</v>
      </c>
      <c r="E5" s="229">
        <v>1593085</v>
      </c>
      <c r="F5" s="229">
        <v>2116668</v>
      </c>
      <c r="G5" s="229">
        <v>1241590</v>
      </c>
      <c r="H5" s="229">
        <v>1306043</v>
      </c>
      <c r="I5" s="229">
        <v>1586646</v>
      </c>
      <c r="J5" s="229">
        <v>1893254</v>
      </c>
      <c r="K5" s="229">
        <v>2360496</v>
      </c>
      <c r="L5" s="229">
        <v>2444308</v>
      </c>
      <c r="M5" s="229">
        <v>4868961</v>
      </c>
      <c r="N5" s="229">
        <v>1686524</v>
      </c>
      <c r="O5" s="229">
        <v>2765827</v>
      </c>
      <c r="P5" s="229">
        <v>2632699</v>
      </c>
      <c r="Q5" s="192">
        <v>2154214</v>
      </c>
      <c r="R5" s="229">
        <v>20207258</v>
      </c>
      <c r="S5" s="229">
        <f>SUM(T5:U5)</f>
        <v>7566649</v>
      </c>
      <c r="T5" s="229">
        <v>3722686</v>
      </c>
      <c r="U5" s="229">
        <v>3843963</v>
      </c>
      <c r="W5" s="229"/>
      <c r="X5" s="229"/>
      <c r="Y5" s="229"/>
    </row>
    <row r="6" spans="1:25" ht="11.25" hidden="1">
      <c r="A6" s="199" t="s">
        <v>243</v>
      </c>
      <c r="B6" s="198">
        <f>SUM(C6,S6)</f>
        <v>70751103</v>
      </c>
      <c r="C6" s="198">
        <f>SUM(D6:R6)</f>
        <v>63476741</v>
      </c>
      <c r="D6" s="229">
        <v>14844030</v>
      </c>
      <c r="E6" s="229">
        <v>1634768</v>
      </c>
      <c r="F6" s="229">
        <v>2095552</v>
      </c>
      <c r="G6" s="229">
        <v>1228794</v>
      </c>
      <c r="H6" s="229">
        <v>1284886</v>
      </c>
      <c r="I6" s="229">
        <v>1611439</v>
      </c>
      <c r="J6" s="229">
        <v>1940914</v>
      </c>
      <c r="K6" s="229">
        <v>2254682</v>
      </c>
      <c r="L6" s="229">
        <v>2486978</v>
      </c>
      <c r="M6" s="229">
        <v>4766221</v>
      </c>
      <c r="N6" s="229">
        <v>1606020</v>
      </c>
      <c r="O6" s="229">
        <v>2816962</v>
      </c>
      <c r="P6" s="229">
        <v>2667837</v>
      </c>
      <c r="Q6" s="192">
        <v>2293294</v>
      </c>
      <c r="R6" s="229">
        <v>19944364</v>
      </c>
      <c r="S6" s="229">
        <f>SUM(T6:U6)</f>
        <v>7274362</v>
      </c>
      <c r="T6" s="229">
        <v>3482018</v>
      </c>
      <c r="U6" s="229">
        <v>3792344</v>
      </c>
      <c r="W6" s="229"/>
      <c r="X6" s="229"/>
      <c r="Y6" s="229"/>
    </row>
    <row r="7" spans="1:25" ht="11.25">
      <c r="A7" s="199" t="s">
        <v>924</v>
      </c>
      <c r="B7" s="229">
        <v>0</v>
      </c>
      <c r="C7" s="229">
        <v>0</v>
      </c>
      <c r="D7" s="229">
        <v>0</v>
      </c>
      <c r="E7" s="229">
        <v>0</v>
      </c>
      <c r="F7" s="229">
        <v>0</v>
      </c>
      <c r="G7" s="229">
        <v>0</v>
      </c>
      <c r="H7" s="229">
        <v>0</v>
      </c>
      <c r="I7" s="229">
        <v>0</v>
      </c>
      <c r="J7" s="229">
        <v>0</v>
      </c>
      <c r="K7" s="229">
        <v>0</v>
      </c>
      <c r="L7" s="229">
        <v>0</v>
      </c>
      <c r="M7" s="229">
        <v>0</v>
      </c>
      <c r="N7" s="229">
        <v>0</v>
      </c>
      <c r="O7" s="229">
        <v>0</v>
      </c>
      <c r="P7" s="229">
        <v>0</v>
      </c>
      <c r="Q7" s="229">
        <v>0</v>
      </c>
      <c r="R7" s="229">
        <v>0</v>
      </c>
      <c r="S7" s="229">
        <v>0</v>
      </c>
      <c r="T7" s="229">
        <v>0</v>
      </c>
      <c r="U7" s="229">
        <v>0</v>
      </c>
      <c r="W7" s="229"/>
      <c r="X7" s="229"/>
      <c r="Y7" s="229"/>
    </row>
    <row r="8" spans="1:25" ht="11.25">
      <c r="A8" s="199" t="s">
        <v>535</v>
      </c>
      <c r="B8" s="229">
        <v>1210756</v>
      </c>
      <c r="C8" s="229">
        <v>2456204</v>
      </c>
      <c r="D8" s="229">
        <v>588013</v>
      </c>
      <c r="E8" s="229">
        <v>1572687</v>
      </c>
      <c r="F8" s="229">
        <v>903332</v>
      </c>
      <c r="G8" s="229">
        <v>1900547</v>
      </c>
      <c r="H8" s="229">
        <v>8296904</v>
      </c>
      <c r="I8" s="229">
        <v>2295898</v>
      </c>
      <c r="J8" s="229">
        <v>1122602</v>
      </c>
      <c r="K8" s="229">
        <v>1173296</v>
      </c>
      <c r="L8" s="229">
        <v>1210756</v>
      </c>
      <c r="M8" s="229">
        <v>2456204</v>
      </c>
      <c r="N8" s="229">
        <v>588013</v>
      </c>
      <c r="O8" s="229">
        <v>1572687</v>
      </c>
      <c r="P8" s="229">
        <v>903332</v>
      </c>
      <c r="Q8" s="229">
        <v>1900547</v>
      </c>
      <c r="R8" s="229">
        <v>8296904</v>
      </c>
      <c r="S8" s="229">
        <v>2295898</v>
      </c>
      <c r="T8" s="229">
        <v>1122602</v>
      </c>
      <c r="U8" s="229">
        <v>1173296</v>
      </c>
      <c r="W8" s="229"/>
      <c r="X8" s="229"/>
      <c r="Y8" s="229"/>
    </row>
    <row r="9" spans="1:25" ht="11.25">
      <c r="A9" s="199" t="s">
        <v>536</v>
      </c>
      <c r="B9" s="229">
        <v>2016912</v>
      </c>
      <c r="C9" s="229">
        <v>4300731</v>
      </c>
      <c r="D9" s="229">
        <v>1239141</v>
      </c>
      <c r="E9" s="229">
        <v>2260576</v>
      </c>
      <c r="F9" s="229">
        <v>1732816</v>
      </c>
      <c r="G9" s="229">
        <v>1723392</v>
      </c>
      <c r="H9" s="229">
        <v>16992803</v>
      </c>
      <c r="I9" s="229">
        <v>4784457</v>
      </c>
      <c r="J9" s="229">
        <v>2343725</v>
      </c>
      <c r="K9" s="229">
        <v>2440732</v>
      </c>
      <c r="L9" s="229">
        <v>2016912</v>
      </c>
      <c r="M9" s="229">
        <v>4300731</v>
      </c>
      <c r="N9" s="229">
        <v>1239141</v>
      </c>
      <c r="O9" s="229">
        <v>2260576</v>
      </c>
      <c r="P9" s="229">
        <v>1732816</v>
      </c>
      <c r="Q9" s="229">
        <v>1723392</v>
      </c>
      <c r="R9" s="229">
        <v>16992803</v>
      </c>
      <c r="S9" s="229">
        <v>4784457</v>
      </c>
      <c r="T9" s="229">
        <v>2343725</v>
      </c>
      <c r="U9" s="229">
        <v>2440732</v>
      </c>
      <c r="W9" s="229"/>
      <c r="X9" s="229"/>
      <c r="Y9" s="229"/>
    </row>
    <row r="10" spans="1:25" ht="11.25">
      <c r="A10" s="199" t="s">
        <v>537</v>
      </c>
      <c r="B10" s="229">
        <v>2092183</v>
      </c>
      <c r="C10" s="229">
        <v>4038035</v>
      </c>
      <c r="D10" s="229">
        <v>1122519</v>
      </c>
      <c r="E10" s="229">
        <v>2234023</v>
      </c>
      <c r="F10" s="229">
        <v>1602146</v>
      </c>
      <c r="G10" s="229">
        <v>1618088</v>
      </c>
      <c r="H10" s="229">
        <v>16946803</v>
      </c>
      <c r="I10" s="229">
        <v>4539458</v>
      </c>
      <c r="J10" s="229">
        <v>2167108</v>
      </c>
      <c r="K10" s="229">
        <v>2372350</v>
      </c>
      <c r="L10" s="229">
        <v>2092183</v>
      </c>
      <c r="M10" s="229">
        <v>4038035</v>
      </c>
      <c r="N10" s="229">
        <v>1122519</v>
      </c>
      <c r="O10" s="229">
        <v>2234023</v>
      </c>
      <c r="P10" s="229">
        <v>1602146</v>
      </c>
      <c r="Q10" s="229">
        <v>1618088</v>
      </c>
      <c r="R10" s="229">
        <v>16946803</v>
      </c>
      <c r="S10" s="229">
        <v>4539458</v>
      </c>
      <c r="T10" s="229">
        <v>2167108</v>
      </c>
      <c r="U10" s="229">
        <v>2372350</v>
      </c>
      <c r="W10" s="229"/>
      <c r="X10" s="229"/>
      <c r="Y10" s="229"/>
    </row>
    <row r="11" spans="1:25" ht="11.25">
      <c r="A11" s="199" t="s">
        <v>1031</v>
      </c>
      <c r="B11" s="229">
        <v>1979020</v>
      </c>
      <c r="C11" s="229">
        <v>3712826</v>
      </c>
      <c r="D11" s="229">
        <v>1084841</v>
      </c>
      <c r="E11" s="229">
        <v>2010171</v>
      </c>
      <c r="F11" s="229">
        <v>1525272</v>
      </c>
      <c r="G11" s="229">
        <v>1583977</v>
      </c>
      <c r="H11" s="229">
        <v>16742334</v>
      </c>
      <c r="I11" s="229">
        <v>4621060</v>
      </c>
      <c r="J11" s="229">
        <v>2236283</v>
      </c>
      <c r="K11" s="229">
        <v>2384777</v>
      </c>
      <c r="L11" s="229">
        <v>1979020</v>
      </c>
      <c r="M11" s="229">
        <v>3712826</v>
      </c>
      <c r="N11" s="229">
        <v>1084841</v>
      </c>
      <c r="O11" s="229">
        <v>2010171</v>
      </c>
      <c r="P11" s="229">
        <v>1525272</v>
      </c>
      <c r="Q11" s="229">
        <v>1583977</v>
      </c>
      <c r="R11" s="229">
        <v>16742334</v>
      </c>
      <c r="S11" s="229">
        <v>4621060</v>
      </c>
      <c r="T11" s="229">
        <v>2236283</v>
      </c>
      <c r="U11" s="229">
        <v>2384777</v>
      </c>
      <c r="W11" s="229"/>
      <c r="X11" s="229"/>
      <c r="Y11" s="229"/>
    </row>
    <row r="12" spans="1:25" ht="11.25">
      <c r="A12" s="200"/>
      <c r="B12" s="229"/>
      <c r="C12" s="229"/>
      <c r="D12" s="229"/>
      <c r="E12" s="229"/>
      <c r="F12" s="229"/>
      <c r="G12" s="229"/>
      <c r="H12" s="229"/>
      <c r="I12" s="229"/>
      <c r="J12" s="229"/>
      <c r="K12" s="229"/>
      <c r="L12" s="229"/>
      <c r="M12" s="229"/>
      <c r="N12" s="229"/>
      <c r="O12" s="229"/>
      <c r="P12" s="229"/>
      <c r="Q12" s="229"/>
      <c r="R12" s="229"/>
      <c r="S12" s="229"/>
      <c r="T12" s="229"/>
      <c r="U12" s="229"/>
      <c r="W12" s="229"/>
      <c r="X12" s="229"/>
      <c r="Y12" s="229"/>
    </row>
    <row r="13" spans="1:25" ht="11.25">
      <c r="A13" s="199" t="s">
        <v>1032</v>
      </c>
      <c r="B13" s="229">
        <v>164606</v>
      </c>
      <c r="C13" s="229">
        <v>312532</v>
      </c>
      <c r="D13" s="229">
        <v>83170</v>
      </c>
      <c r="E13" s="229">
        <v>173322</v>
      </c>
      <c r="F13" s="229">
        <v>123489</v>
      </c>
      <c r="G13" s="229">
        <v>134772</v>
      </c>
      <c r="H13" s="229">
        <v>1371072</v>
      </c>
      <c r="I13" s="229">
        <v>367426</v>
      </c>
      <c r="J13" s="229">
        <v>177247</v>
      </c>
      <c r="K13" s="229">
        <v>190179</v>
      </c>
      <c r="L13" s="229">
        <v>164606</v>
      </c>
      <c r="M13" s="229">
        <v>312532</v>
      </c>
      <c r="N13" s="229">
        <v>83170</v>
      </c>
      <c r="O13" s="229">
        <v>173322</v>
      </c>
      <c r="P13" s="229">
        <v>123489</v>
      </c>
      <c r="Q13" s="229">
        <v>134772</v>
      </c>
      <c r="R13" s="229">
        <v>1371072</v>
      </c>
      <c r="S13" s="229">
        <v>367426</v>
      </c>
      <c r="T13" s="229">
        <v>177247</v>
      </c>
      <c r="U13" s="229">
        <v>190179</v>
      </c>
      <c r="W13" s="229"/>
      <c r="X13" s="229"/>
      <c r="Y13" s="229"/>
    </row>
    <row r="14" spans="1:25" ht="11.25">
      <c r="A14" s="199" t="s">
        <v>497</v>
      </c>
      <c r="B14" s="229">
        <v>152226</v>
      </c>
      <c r="C14" s="229">
        <v>300346</v>
      </c>
      <c r="D14" s="229">
        <v>84754</v>
      </c>
      <c r="E14" s="229">
        <v>165576</v>
      </c>
      <c r="F14" s="229">
        <v>119966</v>
      </c>
      <c r="G14" s="229">
        <v>130002</v>
      </c>
      <c r="H14" s="229">
        <v>1379664</v>
      </c>
      <c r="I14" s="229">
        <v>363145</v>
      </c>
      <c r="J14" s="229">
        <v>174840</v>
      </c>
      <c r="K14" s="229">
        <v>188305</v>
      </c>
      <c r="L14" s="229">
        <v>152226</v>
      </c>
      <c r="M14" s="229">
        <v>300346</v>
      </c>
      <c r="N14" s="229">
        <v>84754</v>
      </c>
      <c r="O14" s="229">
        <v>165576</v>
      </c>
      <c r="P14" s="229">
        <v>119966</v>
      </c>
      <c r="Q14" s="229">
        <v>130002</v>
      </c>
      <c r="R14" s="229">
        <v>1379664</v>
      </c>
      <c r="S14" s="229">
        <v>363145</v>
      </c>
      <c r="T14" s="229">
        <v>174840</v>
      </c>
      <c r="U14" s="229">
        <v>188305</v>
      </c>
      <c r="W14" s="229"/>
      <c r="X14" s="229"/>
      <c r="Y14" s="229"/>
    </row>
    <row r="15" spans="1:25" ht="11.25">
      <c r="A15" s="199" t="s">
        <v>498</v>
      </c>
      <c r="B15" s="229">
        <v>164710</v>
      </c>
      <c r="C15" s="229">
        <v>304812</v>
      </c>
      <c r="D15" s="229">
        <v>83267</v>
      </c>
      <c r="E15" s="229">
        <v>166372</v>
      </c>
      <c r="F15" s="229">
        <v>118266</v>
      </c>
      <c r="G15" s="229">
        <v>133353</v>
      </c>
      <c r="H15" s="229">
        <v>1357010</v>
      </c>
      <c r="I15" s="229">
        <v>364903</v>
      </c>
      <c r="J15" s="229">
        <v>178522</v>
      </c>
      <c r="K15" s="229">
        <v>186381</v>
      </c>
      <c r="L15" s="229">
        <v>164710</v>
      </c>
      <c r="M15" s="229">
        <v>304812</v>
      </c>
      <c r="N15" s="229">
        <v>83267</v>
      </c>
      <c r="O15" s="229">
        <v>166372</v>
      </c>
      <c r="P15" s="229">
        <v>118266</v>
      </c>
      <c r="Q15" s="229">
        <v>133353</v>
      </c>
      <c r="R15" s="229">
        <v>1357010</v>
      </c>
      <c r="S15" s="229">
        <v>364903</v>
      </c>
      <c r="T15" s="229">
        <v>178522</v>
      </c>
      <c r="U15" s="229">
        <v>186381</v>
      </c>
      <c r="W15" s="229"/>
      <c r="X15" s="229"/>
      <c r="Y15" s="229"/>
    </row>
    <row r="16" spans="1:25" ht="11.25">
      <c r="A16" s="199" t="s">
        <v>499</v>
      </c>
      <c r="B16" s="229">
        <v>173911</v>
      </c>
      <c r="C16" s="229">
        <v>323520</v>
      </c>
      <c r="D16" s="229">
        <v>90971</v>
      </c>
      <c r="E16" s="229">
        <v>176621</v>
      </c>
      <c r="F16" s="229">
        <v>131713</v>
      </c>
      <c r="G16" s="229">
        <v>138253</v>
      </c>
      <c r="H16" s="229">
        <v>1440217</v>
      </c>
      <c r="I16" s="229">
        <v>395248</v>
      </c>
      <c r="J16" s="229">
        <v>190069</v>
      </c>
      <c r="K16" s="229">
        <v>205179</v>
      </c>
      <c r="L16" s="229">
        <v>173911</v>
      </c>
      <c r="M16" s="229">
        <v>323520</v>
      </c>
      <c r="N16" s="229">
        <v>90971</v>
      </c>
      <c r="O16" s="229">
        <v>176621</v>
      </c>
      <c r="P16" s="229">
        <v>131713</v>
      </c>
      <c r="Q16" s="229">
        <v>138253</v>
      </c>
      <c r="R16" s="229">
        <v>1440217</v>
      </c>
      <c r="S16" s="229">
        <v>395248</v>
      </c>
      <c r="T16" s="229">
        <v>190069</v>
      </c>
      <c r="U16" s="229">
        <v>205179</v>
      </c>
      <c r="W16" s="229"/>
      <c r="X16" s="229"/>
      <c r="Y16" s="229"/>
    </row>
    <row r="17" spans="1:25" ht="11.25">
      <c r="A17" s="199" t="s">
        <v>500</v>
      </c>
      <c r="B17" s="229">
        <v>171523</v>
      </c>
      <c r="C17" s="229">
        <v>321769</v>
      </c>
      <c r="D17" s="229">
        <v>93437</v>
      </c>
      <c r="E17" s="229">
        <v>168677</v>
      </c>
      <c r="F17" s="229">
        <v>133020</v>
      </c>
      <c r="G17" s="229">
        <v>129808</v>
      </c>
      <c r="H17" s="229">
        <v>1460285</v>
      </c>
      <c r="I17" s="229">
        <v>400499</v>
      </c>
      <c r="J17" s="229">
        <v>191489</v>
      </c>
      <c r="K17" s="229">
        <v>209010</v>
      </c>
      <c r="L17" s="229">
        <v>171523</v>
      </c>
      <c r="M17" s="229">
        <v>321769</v>
      </c>
      <c r="N17" s="229">
        <v>93437</v>
      </c>
      <c r="O17" s="229">
        <v>168677</v>
      </c>
      <c r="P17" s="229">
        <v>133020</v>
      </c>
      <c r="Q17" s="229">
        <v>129808</v>
      </c>
      <c r="R17" s="229">
        <v>1460285</v>
      </c>
      <c r="S17" s="229">
        <v>400499</v>
      </c>
      <c r="T17" s="229">
        <v>191489</v>
      </c>
      <c r="U17" s="229">
        <v>209010</v>
      </c>
      <c r="W17" s="229"/>
      <c r="X17" s="229"/>
      <c r="Y17" s="229"/>
    </row>
    <row r="18" spans="1:25" ht="11.25">
      <c r="A18" s="199" t="s">
        <v>501</v>
      </c>
      <c r="B18" s="229">
        <v>162904</v>
      </c>
      <c r="C18" s="229">
        <v>302877</v>
      </c>
      <c r="D18" s="229">
        <v>87618</v>
      </c>
      <c r="E18" s="229">
        <v>164944</v>
      </c>
      <c r="F18" s="229">
        <v>125111</v>
      </c>
      <c r="G18" s="229">
        <v>131278</v>
      </c>
      <c r="H18" s="229">
        <v>1367728</v>
      </c>
      <c r="I18" s="229">
        <v>374855</v>
      </c>
      <c r="J18" s="229">
        <v>183229</v>
      </c>
      <c r="K18" s="229">
        <v>191626</v>
      </c>
      <c r="L18" s="229">
        <v>162904</v>
      </c>
      <c r="M18" s="229">
        <v>302877</v>
      </c>
      <c r="N18" s="229">
        <v>87618</v>
      </c>
      <c r="O18" s="229">
        <v>164944</v>
      </c>
      <c r="P18" s="229">
        <v>125111</v>
      </c>
      <c r="Q18" s="229">
        <v>131278</v>
      </c>
      <c r="R18" s="229">
        <v>1367728</v>
      </c>
      <c r="S18" s="229">
        <v>374855</v>
      </c>
      <c r="T18" s="229">
        <v>183229</v>
      </c>
      <c r="U18" s="229">
        <v>191626</v>
      </c>
      <c r="W18" s="229"/>
      <c r="X18" s="229"/>
      <c r="Y18" s="229"/>
    </row>
    <row r="19" spans="1:25" ht="11.25">
      <c r="A19" s="199" t="s">
        <v>502</v>
      </c>
      <c r="B19" s="229">
        <v>168757</v>
      </c>
      <c r="C19" s="229">
        <v>311220</v>
      </c>
      <c r="D19" s="229">
        <v>90749</v>
      </c>
      <c r="E19" s="229">
        <v>170644</v>
      </c>
      <c r="F19" s="229">
        <v>132676</v>
      </c>
      <c r="G19" s="229">
        <v>138471</v>
      </c>
      <c r="H19" s="229">
        <v>1431266</v>
      </c>
      <c r="I19" s="229">
        <v>395021</v>
      </c>
      <c r="J19" s="229">
        <v>192915</v>
      </c>
      <c r="K19" s="229">
        <v>202106</v>
      </c>
      <c r="L19" s="229">
        <v>168757</v>
      </c>
      <c r="M19" s="229">
        <v>311220</v>
      </c>
      <c r="N19" s="229">
        <v>90749</v>
      </c>
      <c r="O19" s="229">
        <v>170644</v>
      </c>
      <c r="P19" s="229">
        <v>132676</v>
      </c>
      <c r="Q19" s="229">
        <v>138471</v>
      </c>
      <c r="R19" s="229">
        <v>1431266</v>
      </c>
      <c r="S19" s="229">
        <v>395021</v>
      </c>
      <c r="T19" s="229">
        <v>192915</v>
      </c>
      <c r="U19" s="229">
        <v>202106</v>
      </c>
      <c r="W19" s="229"/>
      <c r="X19" s="229"/>
      <c r="Y19" s="229"/>
    </row>
    <row r="20" spans="1:25" ht="11.25">
      <c r="A20" s="199" t="s">
        <v>503</v>
      </c>
      <c r="B20" s="229">
        <v>161938</v>
      </c>
      <c r="C20" s="229">
        <v>304218</v>
      </c>
      <c r="D20" s="229">
        <v>92445</v>
      </c>
      <c r="E20" s="229">
        <v>164753</v>
      </c>
      <c r="F20" s="229">
        <v>129181</v>
      </c>
      <c r="G20" s="229">
        <v>129783</v>
      </c>
      <c r="H20" s="229">
        <v>1390166</v>
      </c>
      <c r="I20" s="229">
        <v>388716</v>
      </c>
      <c r="J20" s="229">
        <v>188459</v>
      </c>
      <c r="K20" s="229">
        <v>200257</v>
      </c>
      <c r="L20" s="229">
        <v>161938</v>
      </c>
      <c r="M20" s="229">
        <v>304218</v>
      </c>
      <c r="N20" s="229">
        <v>92445</v>
      </c>
      <c r="O20" s="229">
        <v>164753</v>
      </c>
      <c r="P20" s="229">
        <v>129181</v>
      </c>
      <c r="Q20" s="229">
        <v>129783</v>
      </c>
      <c r="R20" s="229">
        <v>1390166</v>
      </c>
      <c r="S20" s="229">
        <v>388716</v>
      </c>
      <c r="T20" s="229">
        <v>188459</v>
      </c>
      <c r="U20" s="229">
        <v>200257</v>
      </c>
      <c r="W20" s="229"/>
      <c r="X20" s="229"/>
      <c r="Y20" s="229"/>
    </row>
    <row r="21" spans="1:25" ht="11.25">
      <c r="A21" s="199" t="s">
        <v>504</v>
      </c>
      <c r="B21" s="229">
        <v>173892</v>
      </c>
      <c r="C21" s="229">
        <v>341083</v>
      </c>
      <c r="D21" s="229">
        <v>111347</v>
      </c>
      <c r="E21" s="229">
        <v>170462</v>
      </c>
      <c r="F21" s="229">
        <v>140434</v>
      </c>
      <c r="G21" s="229">
        <v>132462</v>
      </c>
      <c r="H21" s="229">
        <v>1441279</v>
      </c>
      <c r="I21" s="229">
        <v>425946</v>
      </c>
      <c r="J21" s="229">
        <v>202751</v>
      </c>
      <c r="K21" s="229">
        <v>223195</v>
      </c>
      <c r="L21" s="229">
        <v>173892</v>
      </c>
      <c r="M21" s="229">
        <v>341083</v>
      </c>
      <c r="N21" s="229">
        <v>111347</v>
      </c>
      <c r="O21" s="229">
        <v>170462</v>
      </c>
      <c r="P21" s="229">
        <v>140434</v>
      </c>
      <c r="Q21" s="229">
        <v>132462</v>
      </c>
      <c r="R21" s="229">
        <v>1441279</v>
      </c>
      <c r="S21" s="229">
        <v>425946</v>
      </c>
      <c r="T21" s="229">
        <v>202751</v>
      </c>
      <c r="U21" s="229">
        <v>223195</v>
      </c>
      <c r="W21" s="229"/>
      <c r="X21" s="229"/>
      <c r="Y21" s="229"/>
    </row>
    <row r="22" spans="1:25" ht="11.25">
      <c r="A22" s="199" t="s">
        <v>1033</v>
      </c>
      <c r="B22" s="229">
        <v>162767</v>
      </c>
      <c r="C22" s="229">
        <v>287883</v>
      </c>
      <c r="D22" s="229">
        <v>83145</v>
      </c>
      <c r="E22" s="229">
        <v>160398</v>
      </c>
      <c r="F22" s="229">
        <v>118717</v>
      </c>
      <c r="G22" s="229">
        <v>131721</v>
      </c>
      <c r="H22" s="229">
        <v>1348003</v>
      </c>
      <c r="I22" s="229">
        <v>367464</v>
      </c>
      <c r="J22" s="229">
        <v>180723</v>
      </c>
      <c r="K22" s="229">
        <v>186741</v>
      </c>
      <c r="L22" s="229">
        <v>162767</v>
      </c>
      <c r="M22" s="229">
        <v>287883</v>
      </c>
      <c r="N22" s="229">
        <v>83145</v>
      </c>
      <c r="O22" s="229">
        <v>160398</v>
      </c>
      <c r="P22" s="229">
        <v>118717</v>
      </c>
      <c r="Q22" s="229">
        <v>131721</v>
      </c>
      <c r="R22" s="229">
        <v>1348003</v>
      </c>
      <c r="S22" s="229">
        <v>367464</v>
      </c>
      <c r="T22" s="229">
        <v>180723</v>
      </c>
      <c r="U22" s="229">
        <v>186741</v>
      </c>
      <c r="W22" s="229"/>
      <c r="X22" s="229"/>
      <c r="Y22" s="229"/>
    </row>
    <row r="23" spans="1:25" ht="11.25">
      <c r="A23" s="199" t="s">
        <v>475</v>
      </c>
      <c r="B23" s="229">
        <v>156379</v>
      </c>
      <c r="C23" s="229">
        <v>282092</v>
      </c>
      <c r="D23" s="229">
        <v>86121</v>
      </c>
      <c r="E23" s="229">
        <v>157335</v>
      </c>
      <c r="F23" s="229">
        <v>117814</v>
      </c>
      <c r="G23" s="229">
        <v>124921</v>
      </c>
      <c r="H23" s="229">
        <v>1306400</v>
      </c>
      <c r="I23" s="229">
        <v>363742</v>
      </c>
      <c r="J23" s="229">
        <v>177422</v>
      </c>
      <c r="K23" s="229">
        <v>186320</v>
      </c>
      <c r="L23" s="229">
        <v>156379</v>
      </c>
      <c r="M23" s="229">
        <v>282092</v>
      </c>
      <c r="N23" s="229">
        <v>86121</v>
      </c>
      <c r="O23" s="229">
        <v>157335</v>
      </c>
      <c r="P23" s="229">
        <v>117814</v>
      </c>
      <c r="Q23" s="229">
        <v>124921</v>
      </c>
      <c r="R23" s="229">
        <v>1306400</v>
      </c>
      <c r="S23" s="229">
        <v>363742</v>
      </c>
      <c r="T23" s="229">
        <v>177422</v>
      </c>
      <c r="U23" s="229">
        <v>186320</v>
      </c>
      <c r="W23" s="229"/>
      <c r="X23" s="229"/>
      <c r="Y23" s="229"/>
    </row>
    <row r="24" spans="1:25" ht="11.25">
      <c r="A24" s="201" t="s">
        <v>476</v>
      </c>
      <c r="B24" s="194">
        <v>165407</v>
      </c>
      <c r="C24" s="194">
        <v>320474</v>
      </c>
      <c r="D24" s="194">
        <v>97817</v>
      </c>
      <c r="E24" s="194">
        <v>171067</v>
      </c>
      <c r="F24" s="194">
        <v>134885</v>
      </c>
      <c r="G24" s="194">
        <v>129153</v>
      </c>
      <c r="H24" s="194">
        <v>1449244</v>
      </c>
      <c r="I24" s="194">
        <v>414095</v>
      </c>
      <c r="J24" s="194">
        <v>198617</v>
      </c>
      <c r="K24" s="194">
        <v>215478</v>
      </c>
      <c r="L24" s="194">
        <v>165407</v>
      </c>
      <c r="M24" s="194">
        <v>320474</v>
      </c>
      <c r="N24" s="194">
        <v>97817</v>
      </c>
      <c r="O24" s="194">
        <v>171067</v>
      </c>
      <c r="P24" s="194">
        <v>134885</v>
      </c>
      <c r="Q24" s="194">
        <v>129153</v>
      </c>
      <c r="R24" s="194">
        <v>1449244</v>
      </c>
      <c r="S24" s="194">
        <v>414095</v>
      </c>
      <c r="T24" s="194">
        <v>198617</v>
      </c>
      <c r="U24" s="194">
        <v>215478</v>
      </c>
      <c r="W24" s="229"/>
      <c r="X24" s="229"/>
      <c r="Y24" s="229"/>
    </row>
    <row r="25" spans="1:21" ht="11.25">
      <c r="A25" s="238" t="s">
        <v>602</v>
      </c>
      <c r="B25" s="237"/>
      <c r="C25" s="237"/>
      <c r="Q25" s="237"/>
      <c r="R25" s="237"/>
      <c r="S25" s="237"/>
      <c r="T25" s="237"/>
      <c r="U25" s="237"/>
    </row>
    <row r="26" ht="11.25">
      <c r="A26" s="238" t="s">
        <v>487</v>
      </c>
    </row>
    <row r="27" spans="2:21" ht="11.25">
      <c r="B27" s="252"/>
      <c r="C27" s="252"/>
      <c r="D27" s="252"/>
      <c r="F27" s="252"/>
      <c r="G27" s="252"/>
      <c r="H27" s="252"/>
      <c r="I27" s="252"/>
      <c r="J27" s="252"/>
      <c r="K27" s="252"/>
      <c r="L27" s="252"/>
      <c r="M27" s="252"/>
      <c r="N27" s="252"/>
      <c r="O27" s="252"/>
      <c r="P27" s="252"/>
      <c r="Q27" s="252"/>
      <c r="R27" s="252"/>
      <c r="S27" s="252"/>
      <c r="T27" s="252"/>
      <c r="U27" s="252"/>
    </row>
    <row r="28" ht="11.25">
      <c r="I28" s="252"/>
    </row>
  </sheetData>
  <printOptions/>
  <pageMargins left="0.75" right="0.75" top="1" bottom="1" header="0.5" footer="0.5"/>
  <pageSetup horizontalDpi="300" verticalDpi="300" orientation="landscape" paperSize="12" scale="95"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sheetPr codeName="Sheet18"/>
  <dimension ref="A1:G27"/>
  <sheetViews>
    <sheetView workbookViewId="0" topLeftCell="A1">
      <selection activeCell="A4" sqref="A4"/>
    </sheetView>
  </sheetViews>
  <sheetFormatPr defaultColWidth="9.00390625" defaultRowHeight="13.5"/>
  <cols>
    <col min="1" max="1" width="11.125" style="229" customWidth="1"/>
    <col min="2" max="2" width="12.50390625" style="188" customWidth="1"/>
    <col min="3" max="7" width="11.125" style="229" customWidth="1"/>
    <col min="8" max="16384" width="7.75390625" style="229" customWidth="1"/>
  </cols>
  <sheetData>
    <row r="1" ht="14.25">
      <c r="A1" s="187" t="s">
        <v>518</v>
      </c>
    </row>
    <row r="2" spans="1:7" ht="12.75" thickBot="1">
      <c r="A2" s="191" t="s">
        <v>603</v>
      </c>
      <c r="B2" s="253"/>
      <c r="C2" s="191"/>
      <c r="D2" s="191"/>
      <c r="E2" s="191"/>
      <c r="F2" s="191"/>
      <c r="G2" s="191"/>
    </row>
    <row r="3" spans="1:7" ht="12">
      <c r="A3" s="246" t="s">
        <v>92</v>
      </c>
      <c r="B3" s="188" t="s">
        <v>604</v>
      </c>
      <c r="C3" s="198" t="s">
        <v>583</v>
      </c>
      <c r="D3" s="194"/>
      <c r="E3" s="198" t="s">
        <v>584</v>
      </c>
      <c r="F3" s="194"/>
      <c r="G3" s="194"/>
    </row>
    <row r="4" spans="1:7" ht="12">
      <c r="A4" s="235"/>
      <c r="B4" s="254"/>
      <c r="C4" s="255"/>
      <c r="D4" s="233" t="s">
        <v>524</v>
      </c>
      <c r="E4" s="256"/>
      <c r="F4" s="235" t="s">
        <v>605</v>
      </c>
      <c r="G4" s="235" t="s">
        <v>606</v>
      </c>
    </row>
    <row r="5" spans="1:7" ht="11.25" hidden="1">
      <c r="A5" s="197" t="s">
        <v>416</v>
      </c>
      <c r="B5" s="198">
        <f>SUM(C5,E5)</f>
        <v>22106024</v>
      </c>
      <c r="C5" s="229">
        <f>D5</f>
        <v>17435136</v>
      </c>
      <c r="D5" s="229">
        <v>17435136</v>
      </c>
      <c r="E5" s="229">
        <f>SUM(F5:G5)</f>
        <v>4670888</v>
      </c>
      <c r="F5" s="229">
        <v>1870343</v>
      </c>
      <c r="G5" s="229">
        <v>2800545</v>
      </c>
    </row>
    <row r="6" spans="1:7" ht="11.25" hidden="1">
      <c r="A6" s="197" t="s">
        <v>243</v>
      </c>
      <c r="B6" s="198">
        <f>SUM(C6,E6)</f>
        <v>22089837</v>
      </c>
      <c r="C6" s="229">
        <f>D6</f>
        <v>17483616</v>
      </c>
      <c r="D6" s="229">
        <v>17483616</v>
      </c>
      <c r="E6" s="229">
        <f>SUM(F6:G6)</f>
        <v>4606221</v>
      </c>
      <c r="F6" s="229">
        <v>1874041</v>
      </c>
      <c r="G6" s="229">
        <v>2732180</v>
      </c>
    </row>
    <row r="7" spans="1:7" ht="11.25">
      <c r="A7" s="199" t="s">
        <v>541</v>
      </c>
      <c r="B7" s="198">
        <v>6250946</v>
      </c>
      <c r="C7" s="229">
        <v>6240054</v>
      </c>
      <c r="D7" s="229">
        <v>6240054</v>
      </c>
      <c r="E7" s="229">
        <v>10892</v>
      </c>
      <c r="F7" s="229">
        <v>10892</v>
      </c>
      <c r="G7" s="229">
        <v>0</v>
      </c>
    </row>
    <row r="8" spans="1:7" ht="11.25">
      <c r="A8" s="199" t="s">
        <v>535</v>
      </c>
      <c r="B8" s="198">
        <v>11428815</v>
      </c>
      <c r="C8" s="229">
        <v>9677342</v>
      </c>
      <c r="D8" s="229">
        <v>9677342</v>
      </c>
      <c r="E8" s="229">
        <v>1751473</v>
      </c>
      <c r="F8" s="229">
        <v>799194</v>
      </c>
      <c r="G8" s="229">
        <v>952279</v>
      </c>
    </row>
    <row r="9" spans="1:7" ht="11.25">
      <c r="A9" s="199" t="s">
        <v>536</v>
      </c>
      <c r="B9" s="198">
        <v>16533535</v>
      </c>
      <c r="C9" s="229">
        <v>12944358</v>
      </c>
      <c r="D9" s="229">
        <v>12944358</v>
      </c>
      <c r="E9" s="229">
        <v>3589177</v>
      </c>
      <c r="F9" s="229">
        <v>1511865</v>
      </c>
      <c r="G9" s="229">
        <v>2077312</v>
      </c>
    </row>
    <row r="10" spans="1:7" ht="11.25">
      <c r="A10" s="199" t="s">
        <v>537</v>
      </c>
      <c r="B10" s="198">
        <v>16414440</v>
      </c>
      <c r="C10" s="229">
        <v>13110833</v>
      </c>
      <c r="D10" s="229">
        <v>13110833</v>
      </c>
      <c r="E10" s="229">
        <v>3303607</v>
      </c>
      <c r="F10" s="229">
        <v>1458164</v>
      </c>
      <c r="G10" s="229">
        <v>1845443</v>
      </c>
    </row>
    <row r="11" spans="1:7" ht="11.25">
      <c r="A11" s="199" t="s">
        <v>542</v>
      </c>
      <c r="B11" s="198">
        <v>16208237</v>
      </c>
      <c r="C11" s="229">
        <v>12940213</v>
      </c>
      <c r="D11" s="229">
        <v>12940213</v>
      </c>
      <c r="E11" s="229">
        <v>3268024</v>
      </c>
      <c r="F11" s="229">
        <v>1439251</v>
      </c>
      <c r="G11" s="229">
        <v>1828773</v>
      </c>
    </row>
    <row r="12" spans="1:2" ht="11.25">
      <c r="A12" s="200"/>
      <c r="B12" s="198"/>
    </row>
    <row r="13" spans="1:7" ht="11.25">
      <c r="A13" s="199" t="s">
        <v>543</v>
      </c>
      <c r="B13" s="198">
        <v>1320631</v>
      </c>
      <c r="C13" s="229">
        <v>1056656</v>
      </c>
      <c r="D13" s="229">
        <v>1056656</v>
      </c>
      <c r="E13" s="229">
        <v>263975</v>
      </c>
      <c r="F13" s="229">
        <v>117952</v>
      </c>
      <c r="G13" s="229">
        <v>146023</v>
      </c>
    </row>
    <row r="14" spans="1:7" ht="11.25">
      <c r="A14" s="199" t="s">
        <v>497</v>
      </c>
      <c r="B14" s="198">
        <v>1348385</v>
      </c>
      <c r="C14" s="229">
        <v>1088541</v>
      </c>
      <c r="D14" s="229">
        <v>1088541</v>
      </c>
      <c r="E14" s="229">
        <v>259844</v>
      </c>
      <c r="F14" s="229">
        <v>116090</v>
      </c>
      <c r="G14" s="229">
        <v>143754</v>
      </c>
    </row>
    <row r="15" spans="1:7" ht="11.25">
      <c r="A15" s="199" t="s">
        <v>498</v>
      </c>
      <c r="B15" s="198">
        <v>1318075</v>
      </c>
      <c r="C15" s="229">
        <v>1053217</v>
      </c>
      <c r="D15" s="229">
        <v>1053217</v>
      </c>
      <c r="E15" s="229">
        <v>264858</v>
      </c>
      <c r="F15" s="229">
        <v>118831</v>
      </c>
      <c r="G15" s="229">
        <v>146027</v>
      </c>
    </row>
    <row r="16" spans="1:7" ht="11.25">
      <c r="A16" s="199" t="s">
        <v>499</v>
      </c>
      <c r="B16" s="198">
        <v>1403411</v>
      </c>
      <c r="C16" s="229">
        <v>1122362</v>
      </c>
      <c r="D16" s="229">
        <v>1122362</v>
      </c>
      <c r="E16" s="229">
        <v>281049</v>
      </c>
      <c r="F16" s="229">
        <v>124483</v>
      </c>
      <c r="G16" s="229">
        <v>156566</v>
      </c>
    </row>
    <row r="17" spans="1:7" ht="11.25">
      <c r="A17" s="199" t="s">
        <v>500</v>
      </c>
      <c r="B17" s="198">
        <v>1416967</v>
      </c>
      <c r="C17" s="229">
        <v>1140118</v>
      </c>
      <c r="D17" s="229">
        <v>1140118</v>
      </c>
      <c r="E17" s="229">
        <v>276849</v>
      </c>
      <c r="F17" s="229">
        <v>118780</v>
      </c>
      <c r="G17" s="229">
        <v>158069</v>
      </c>
    </row>
    <row r="18" spans="1:7" ht="11.25">
      <c r="A18" s="199" t="s">
        <v>501</v>
      </c>
      <c r="B18" s="198">
        <v>1311784</v>
      </c>
      <c r="C18" s="229">
        <v>1042406</v>
      </c>
      <c r="D18" s="229">
        <v>1042406</v>
      </c>
      <c r="E18" s="229">
        <v>269378</v>
      </c>
      <c r="F18" s="229">
        <v>118217</v>
      </c>
      <c r="G18" s="229">
        <v>151161</v>
      </c>
    </row>
    <row r="19" spans="1:7" ht="11.25">
      <c r="A19" s="199" t="s">
        <v>502</v>
      </c>
      <c r="B19" s="198">
        <v>1365489</v>
      </c>
      <c r="C19" s="229">
        <v>1086243</v>
      </c>
      <c r="D19" s="229">
        <v>1086243</v>
      </c>
      <c r="E19" s="229">
        <v>279246</v>
      </c>
      <c r="F19" s="229">
        <v>123371</v>
      </c>
      <c r="G19" s="229">
        <v>155875</v>
      </c>
    </row>
    <row r="20" spans="1:7" ht="11.25">
      <c r="A20" s="199" t="s">
        <v>503</v>
      </c>
      <c r="B20" s="198">
        <v>1343185</v>
      </c>
      <c r="C20" s="229">
        <v>1067292</v>
      </c>
      <c r="D20" s="229">
        <v>1067292</v>
      </c>
      <c r="E20" s="229">
        <v>275893</v>
      </c>
      <c r="F20" s="229">
        <v>120570</v>
      </c>
      <c r="G20" s="229">
        <v>155323</v>
      </c>
    </row>
    <row r="21" spans="1:7" ht="11.25">
      <c r="A21" s="199" t="s">
        <v>504</v>
      </c>
      <c r="B21" s="198">
        <v>1401362</v>
      </c>
      <c r="C21" s="229">
        <v>1120663</v>
      </c>
      <c r="D21" s="229">
        <v>1120663</v>
      </c>
      <c r="E21" s="229">
        <v>280699</v>
      </c>
      <c r="F21" s="229">
        <v>122516</v>
      </c>
      <c r="G21" s="229">
        <v>158183</v>
      </c>
    </row>
    <row r="22" spans="1:7" ht="11.25">
      <c r="A22" s="199" t="s">
        <v>544</v>
      </c>
      <c r="B22" s="198">
        <v>1289803</v>
      </c>
      <c r="C22" s="229">
        <v>1025156</v>
      </c>
      <c r="D22" s="229">
        <v>1025156</v>
      </c>
      <c r="E22" s="229">
        <v>264647</v>
      </c>
      <c r="F22" s="229">
        <v>117070</v>
      </c>
      <c r="G22" s="229">
        <v>147577</v>
      </c>
    </row>
    <row r="23" spans="1:7" ht="11.25">
      <c r="A23" s="199" t="s">
        <v>475</v>
      </c>
      <c r="B23" s="198">
        <v>1283998</v>
      </c>
      <c r="C23" s="229">
        <v>1018808</v>
      </c>
      <c r="D23" s="229">
        <v>1018808</v>
      </c>
      <c r="E23" s="229">
        <v>265190</v>
      </c>
      <c r="F23" s="229">
        <v>115695</v>
      </c>
      <c r="G23" s="229">
        <v>149495</v>
      </c>
    </row>
    <row r="24" spans="1:7" ht="11.25">
      <c r="A24" s="201" t="s">
        <v>476</v>
      </c>
      <c r="B24" s="202">
        <v>1405147</v>
      </c>
      <c r="C24" s="194">
        <v>1118751</v>
      </c>
      <c r="D24" s="194">
        <v>1118751</v>
      </c>
      <c r="E24" s="194">
        <v>286396</v>
      </c>
      <c r="F24" s="194">
        <v>125676</v>
      </c>
      <c r="G24" s="194">
        <v>160720</v>
      </c>
    </row>
    <row r="25" ht="12">
      <c r="A25" s="229" t="s">
        <v>602</v>
      </c>
    </row>
    <row r="27" ht="11.25">
      <c r="B27" s="229"/>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sheetPr codeName="Sheet19"/>
  <dimension ref="A1:R28"/>
  <sheetViews>
    <sheetView workbookViewId="0" topLeftCell="A1">
      <selection activeCell="A4" sqref="A4"/>
    </sheetView>
  </sheetViews>
  <sheetFormatPr defaultColWidth="9.00390625" defaultRowHeight="13.5"/>
  <cols>
    <col min="1" max="16" width="11.125" style="238" customWidth="1"/>
    <col min="17" max="16384" width="7.75390625" style="238" customWidth="1"/>
  </cols>
  <sheetData>
    <row r="1" ht="14.25">
      <c r="A1" s="187" t="s">
        <v>518</v>
      </c>
    </row>
    <row r="2" spans="1:16" ht="12" thickBot="1">
      <c r="A2" s="224" t="s">
        <v>607</v>
      </c>
      <c r="B2" s="207"/>
      <c r="C2" s="207"/>
      <c r="D2" s="207"/>
      <c r="E2" s="207"/>
      <c r="F2" s="207"/>
      <c r="G2" s="207"/>
      <c r="H2" s="207"/>
      <c r="I2" s="207"/>
      <c r="J2" s="207"/>
      <c r="K2" s="207"/>
      <c r="L2" s="207"/>
      <c r="M2" s="207"/>
      <c r="N2" s="207"/>
      <c r="O2" s="207"/>
      <c r="P2" s="207"/>
    </row>
    <row r="3" spans="1:16" ht="11.25">
      <c r="A3" s="239" t="s">
        <v>92</v>
      </c>
      <c r="B3" s="227" t="s">
        <v>608</v>
      </c>
      <c r="C3" s="210"/>
      <c r="D3" s="210"/>
      <c r="E3" s="210"/>
      <c r="F3" s="210"/>
      <c r="G3" s="210"/>
      <c r="H3" s="210"/>
      <c r="I3" s="210"/>
      <c r="J3" s="210"/>
      <c r="K3" s="210"/>
      <c r="L3" s="210"/>
      <c r="M3" s="210"/>
      <c r="N3" s="210"/>
      <c r="O3" s="210"/>
      <c r="P3" s="210"/>
    </row>
    <row r="4" spans="1:16" ht="11.25">
      <c r="A4" s="241"/>
      <c r="B4" s="228"/>
      <c r="C4" s="257" t="s">
        <v>609</v>
      </c>
      <c r="D4" s="243" t="s">
        <v>610</v>
      </c>
      <c r="E4" s="242" t="s">
        <v>611</v>
      </c>
      <c r="F4" s="243" t="s">
        <v>612</v>
      </c>
      <c r="G4" s="243" t="s">
        <v>613</v>
      </c>
      <c r="H4" s="243" t="s">
        <v>614</v>
      </c>
      <c r="I4" s="242" t="s">
        <v>615</v>
      </c>
      <c r="J4" s="243" t="s">
        <v>616</v>
      </c>
      <c r="K4" s="228" t="s">
        <v>617</v>
      </c>
      <c r="L4" s="228" t="s">
        <v>618</v>
      </c>
      <c r="M4" s="250" t="s">
        <v>619</v>
      </c>
      <c r="N4" s="243" t="s">
        <v>620</v>
      </c>
      <c r="O4" s="228" t="s">
        <v>621</v>
      </c>
      <c r="P4" s="228" t="s">
        <v>622</v>
      </c>
    </row>
    <row r="5" spans="1:18" ht="11.25" hidden="1">
      <c r="A5" s="199" t="s">
        <v>416</v>
      </c>
      <c r="B5" s="198">
        <f>SUM(C5:P5)</f>
        <v>9169736</v>
      </c>
      <c r="C5" s="229">
        <v>205143</v>
      </c>
      <c r="D5" s="229">
        <v>176920</v>
      </c>
      <c r="E5" s="229">
        <v>2710397</v>
      </c>
      <c r="F5" s="229">
        <v>370542</v>
      </c>
      <c r="G5" s="229">
        <v>372667</v>
      </c>
      <c r="H5" s="229">
        <v>372667</v>
      </c>
      <c r="I5" s="229">
        <v>586042</v>
      </c>
      <c r="J5" s="258">
        <v>0</v>
      </c>
      <c r="K5" s="258">
        <v>174603</v>
      </c>
      <c r="L5" s="229">
        <v>1720055</v>
      </c>
      <c r="M5" s="229">
        <v>586042</v>
      </c>
      <c r="N5" s="258">
        <v>0</v>
      </c>
      <c r="O5" s="258">
        <v>174603</v>
      </c>
      <c r="P5" s="229">
        <v>1720055</v>
      </c>
      <c r="R5" s="229"/>
    </row>
    <row r="6" spans="1:18" ht="11.25" hidden="1">
      <c r="A6" s="199" t="s">
        <v>243</v>
      </c>
      <c r="B6" s="198">
        <f>SUM(C6:P6)</f>
        <v>9942300</v>
      </c>
      <c r="C6" s="229">
        <v>187343</v>
      </c>
      <c r="D6" s="229">
        <v>161701</v>
      </c>
      <c r="E6" s="229">
        <v>2886334</v>
      </c>
      <c r="F6" s="229">
        <v>411196</v>
      </c>
      <c r="G6" s="229">
        <v>455293</v>
      </c>
      <c r="H6" s="229">
        <v>455293</v>
      </c>
      <c r="I6" s="229">
        <v>595701</v>
      </c>
      <c r="J6" s="258">
        <v>0</v>
      </c>
      <c r="K6" s="258">
        <v>225405</v>
      </c>
      <c r="L6" s="229">
        <v>1871464</v>
      </c>
      <c r="M6" s="229">
        <v>595701</v>
      </c>
      <c r="N6" s="258">
        <v>0</v>
      </c>
      <c r="O6" s="258">
        <v>225405</v>
      </c>
      <c r="P6" s="229">
        <v>1871464</v>
      </c>
      <c r="R6" s="229"/>
    </row>
    <row r="7" spans="1:18" ht="11.25">
      <c r="A7" s="199" t="s">
        <v>924</v>
      </c>
      <c r="B7" s="198">
        <v>11764638</v>
      </c>
      <c r="C7" s="229">
        <v>234724</v>
      </c>
      <c r="D7" s="229">
        <v>232471</v>
      </c>
      <c r="E7" s="229">
        <v>5127897</v>
      </c>
      <c r="F7" s="229">
        <v>552145</v>
      </c>
      <c r="G7" s="229">
        <v>525575</v>
      </c>
      <c r="H7" s="229">
        <v>0</v>
      </c>
      <c r="I7" s="229">
        <v>865353</v>
      </c>
      <c r="J7" s="229">
        <v>1872778</v>
      </c>
      <c r="K7" s="229">
        <v>309158</v>
      </c>
      <c r="L7" s="229">
        <v>2044537</v>
      </c>
      <c r="M7" s="229">
        <v>0</v>
      </c>
      <c r="N7" s="229">
        <v>0</v>
      </c>
      <c r="O7" s="229">
        <v>0</v>
      </c>
      <c r="P7" s="229">
        <v>0</v>
      </c>
      <c r="R7" s="229"/>
    </row>
    <row r="8" spans="1:18" ht="11.25">
      <c r="A8" s="199" t="s">
        <v>535</v>
      </c>
      <c r="B8" s="198">
        <v>9661561</v>
      </c>
      <c r="C8" s="229">
        <v>199358</v>
      </c>
      <c r="D8" s="229">
        <v>191593</v>
      </c>
      <c r="E8" s="229">
        <v>4358906</v>
      </c>
      <c r="F8" s="229">
        <v>541091</v>
      </c>
      <c r="G8" s="229">
        <v>553180</v>
      </c>
      <c r="H8" s="229">
        <v>0</v>
      </c>
      <c r="I8" s="229">
        <v>760325</v>
      </c>
      <c r="J8" s="229">
        <v>1640551</v>
      </c>
      <c r="K8" s="229">
        <v>294311</v>
      </c>
      <c r="L8" s="229">
        <v>1122246</v>
      </c>
      <c r="M8" s="229">
        <v>0</v>
      </c>
      <c r="N8" s="229">
        <v>0</v>
      </c>
      <c r="O8" s="229">
        <v>0</v>
      </c>
      <c r="P8" s="229">
        <v>0</v>
      </c>
      <c r="R8" s="229"/>
    </row>
    <row r="9" spans="1:18" ht="11.25">
      <c r="A9" s="199" t="s">
        <v>536</v>
      </c>
      <c r="B9" s="198">
        <v>6810749</v>
      </c>
      <c r="C9" s="229">
        <v>165232</v>
      </c>
      <c r="D9" s="229">
        <v>161249</v>
      </c>
      <c r="E9" s="229">
        <v>2962928</v>
      </c>
      <c r="F9" s="229">
        <v>494887</v>
      </c>
      <c r="G9" s="229">
        <v>422307</v>
      </c>
      <c r="H9" s="229">
        <v>0</v>
      </c>
      <c r="I9" s="229">
        <v>680706</v>
      </c>
      <c r="J9" s="229">
        <v>1295224</v>
      </c>
      <c r="K9" s="229">
        <v>257631</v>
      </c>
      <c r="L9" s="229">
        <v>370585</v>
      </c>
      <c r="M9" s="229">
        <v>0</v>
      </c>
      <c r="N9" s="229">
        <v>0</v>
      </c>
      <c r="O9" s="229">
        <v>0</v>
      </c>
      <c r="P9" s="229">
        <v>0</v>
      </c>
      <c r="R9" s="229"/>
    </row>
    <row r="10" spans="1:18" ht="11.25">
      <c r="A10" s="199" t="s">
        <v>537</v>
      </c>
      <c r="B10" s="198">
        <v>10653670</v>
      </c>
      <c r="C10" s="229">
        <v>104712</v>
      </c>
      <c r="D10" s="229">
        <v>87306</v>
      </c>
      <c r="E10" s="229">
        <v>3340617</v>
      </c>
      <c r="F10" s="229">
        <v>322518</v>
      </c>
      <c r="G10" s="229">
        <v>588929</v>
      </c>
      <c r="H10" s="229">
        <v>372306</v>
      </c>
      <c r="I10" s="229">
        <v>859289</v>
      </c>
      <c r="J10" s="229">
        <v>862555</v>
      </c>
      <c r="K10" s="229">
        <v>354439</v>
      </c>
      <c r="L10" s="229">
        <v>746689</v>
      </c>
      <c r="M10" s="229">
        <v>457760</v>
      </c>
      <c r="N10" s="229">
        <v>306494</v>
      </c>
      <c r="O10" s="229">
        <v>1093790</v>
      </c>
      <c r="P10" s="229">
        <v>1156266</v>
      </c>
      <c r="R10" s="229"/>
    </row>
    <row r="11" spans="1:18" ht="11.25">
      <c r="A11" s="199" t="s">
        <v>1031</v>
      </c>
      <c r="B11" s="198">
        <v>10323677</v>
      </c>
      <c r="C11" s="229">
        <v>74770</v>
      </c>
      <c r="D11" s="229">
        <v>59872</v>
      </c>
      <c r="E11" s="229">
        <v>3098258</v>
      </c>
      <c r="F11" s="229">
        <v>222110</v>
      </c>
      <c r="G11" s="229">
        <v>599339</v>
      </c>
      <c r="H11" s="229">
        <v>326249</v>
      </c>
      <c r="I11" s="229">
        <v>796711</v>
      </c>
      <c r="J11" s="229">
        <v>802054</v>
      </c>
      <c r="K11" s="229">
        <v>354387</v>
      </c>
      <c r="L11" s="229">
        <v>727309</v>
      </c>
      <c r="M11" s="229">
        <v>484437</v>
      </c>
      <c r="N11" s="229">
        <v>326435</v>
      </c>
      <c r="O11" s="229">
        <v>1237051</v>
      </c>
      <c r="P11" s="229">
        <v>1214695</v>
      </c>
      <c r="R11" s="229"/>
    </row>
    <row r="12" spans="1:18" ht="11.25">
      <c r="A12" s="200"/>
      <c r="B12" s="198"/>
      <c r="C12" s="229"/>
      <c r="D12" s="229"/>
      <c r="E12" s="229"/>
      <c r="F12" s="229"/>
      <c r="G12" s="229"/>
      <c r="H12" s="229"/>
      <c r="I12" s="229"/>
      <c r="J12" s="229"/>
      <c r="K12" s="229"/>
      <c r="L12" s="229"/>
      <c r="M12" s="229"/>
      <c r="N12" s="229"/>
      <c r="O12" s="229"/>
      <c r="P12" s="229"/>
      <c r="R12" s="229"/>
    </row>
    <row r="13" spans="1:18" ht="11.25">
      <c r="A13" s="199" t="s">
        <v>1032</v>
      </c>
      <c r="B13" s="198">
        <v>839965</v>
      </c>
      <c r="C13" s="229">
        <v>7127</v>
      </c>
      <c r="D13" s="229">
        <v>5829</v>
      </c>
      <c r="E13" s="229">
        <v>254466</v>
      </c>
      <c r="F13" s="229">
        <v>20765</v>
      </c>
      <c r="G13" s="229">
        <v>50498</v>
      </c>
      <c r="H13" s="229">
        <v>24794</v>
      </c>
      <c r="I13" s="229">
        <v>65469</v>
      </c>
      <c r="J13" s="229">
        <v>67104</v>
      </c>
      <c r="K13" s="229">
        <v>28866</v>
      </c>
      <c r="L13" s="229">
        <v>56004</v>
      </c>
      <c r="M13" s="229">
        <v>37338</v>
      </c>
      <c r="N13" s="229">
        <v>25641</v>
      </c>
      <c r="O13" s="229">
        <v>96006</v>
      </c>
      <c r="P13" s="229">
        <v>100058</v>
      </c>
      <c r="R13" s="229"/>
    </row>
    <row r="14" spans="1:18" ht="11.25">
      <c r="A14" s="199" t="s">
        <v>497</v>
      </c>
      <c r="B14" s="198">
        <v>869503</v>
      </c>
      <c r="C14" s="229">
        <v>6697</v>
      </c>
      <c r="D14" s="229">
        <v>5644</v>
      </c>
      <c r="E14" s="229">
        <v>258937</v>
      </c>
      <c r="F14" s="229">
        <v>20167</v>
      </c>
      <c r="G14" s="229">
        <v>49535</v>
      </c>
      <c r="H14" s="229">
        <v>30736</v>
      </c>
      <c r="I14" s="229">
        <v>66912</v>
      </c>
      <c r="J14" s="229">
        <v>68760</v>
      </c>
      <c r="K14" s="229">
        <v>31995</v>
      </c>
      <c r="L14" s="229">
        <v>61384</v>
      </c>
      <c r="M14" s="229">
        <v>40968</v>
      </c>
      <c r="N14" s="229">
        <v>28722</v>
      </c>
      <c r="O14" s="229">
        <v>97235</v>
      </c>
      <c r="P14" s="229">
        <v>101811</v>
      </c>
      <c r="R14" s="229"/>
    </row>
    <row r="15" spans="1:18" ht="11.25">
      <c r="A15" s="199" t="s">
        <v>498</v>
      </c>
      <c r="B15" s="198">
        <v>810226</v>
      </c>
      <c r="C15" s="229">
        <v>6431</v>
      </c>
      <c r="D15" s="229">
        <v>5384</v>
      </c>
      <c r="E15" s="229">
        <v>242707</v>
      </c>
      <c r="F15" s="229">
        <v>20604</v>
      </c>
      <c r="G15" s="229">
        <v>47758</v>
      </c>
      <c r="H15" s="229">
        <v>21392</v>
      </c>
      <c r="I15" s="229">
        <v>63695</v>
      </c>
      <c r="J15" s="229">
        <v>64338</v>
      </c>
      <c r="K15" s="229">
        <v>27833</v>
      </c>
      <c r="L15" s="229">
        <v>57653</v>
      </c>
      <c r="M15" s="229">
        <v>35622</v>
      </c>
      <c r="N15" s="229">
        <v>25983</v>
      </c>
      <c r="O15" s="229">
        <v>96530</v>
      </c>
      <c r="P15" s="229">
        <v>94296</v>
      </c>
      <c r="R15" s="229"/>
    </row>
    <row r="16" spans="1:18" ht="11.25">
      <c r="A16" s="199" t="s">
        <v>499</v>
      </c>
      <c r="B16" s="198">
        <v>893919</v>
      </c>
      <c r="C16" s="229">
        <v>6913</v>
      </c>
      <c r="D16" s="229">
        <v>5656</v>
      </c>
      <c r="E16" s="229">
        <v>270145</v>
      </c>
      <c r="F16" s="229">
        <v>20596</v>
      </c>
      <c r="G16" s="229">
        <v>51657</v>
      </c>
      <c r="H16" s="229">
        <v>27511</v>
      </c>
      <c r="I16" s="229">
        <v>70919</v>
      </c>
      <c r="J16" s="229">
        <v>71070</v>
      </c>
      <c r="K16" s="229">
        <v>31380</v>
      </c>
      <c r="L16" s="229">
        <v>61694</v>
      </c>
      <c r="M16" s="229">
        <v>39832</v>
      </c>
      <c r="N16" s="229">
        <v>28420</v>
      </c>
      <c r="O16" s="229">
        <v>105161</v>
      </c>
      <c r="P16" s="229">
        <v>102965</v>
      </c>
      <c r="R16" s="229"/>
    </row>
    <row r="17" spans="1:18" ht="11.25">
      <c r="A17" s="199" t="s">
        <v>500</v>
      </c>
      <c r="B17" s="198">
        <v>973061</v>
      </c>
      <c r="C17" s="229">
        <v>7470</v>
      </c>
      <c r="D17" s="229">
        <v>5802</v>
      </c>
      <c r="E17" s="229">
        <v>300572</v>
      </c>
      <c r="F17" s="229">
        <v>22162</v>
      </c>
      <c r="G17" s="229">
        <v>54334</v>
      </c>
      <c r="H17" s="229">
        <v>41836</v>
      </c>
      <c r="I17" s="229">
        <v>71936</v>
      </c>
      <c r="J17" s="229">
        <v>72758</v>
      </c>
      <c r="K17" s="229">
        <v>33975</v>
      </c>
      <c r="L17" s="229">
        <v>67576</v>
      </c>
      <c r="M17" s="229">
        <v>45697</v>
      </c>
      <c r="N17" s="229">
        <v>32375</v>
      </c>
      <c r="O17" s="229">
        <v>105936</v>
      </c>
      <c r="P17" s="229">
        <v>110632</v>
      </c>
      <c r="R17" s="229"/>
    </row>
    <row r="18" spans="1:18" ht="11.25">
      <c r="A18" s="199" t="s">
        <v>501</v>
      </c>
      <c r="B18" s="198">
        <v>835385</v>
      </c>
      <c r="C18" s="229">
        <v>6159</v>
      </c>
      <c r="D18" s="229">
        <v>4742</v>
      </c>
      <c r="E18" s="229">
        <v>254059</v>
      </c>
      <c r="F18" s="229">
        <v>18790</v>
      </c>
      <c r="G18" s="229">
        <v>50549</v>
      </c>
      <c r="H18" s="229">
        <v>23428</v>
      </c>
      <c r="I18" s="229">
        <v>65067</v>
      </c>
      <c r="J18" s="229">
        <v>63735</v>
      </c>
      <c r="K18" s="229">
        <v>29168</v>
      </c>
      <c r="L18" s="229">
        <v>56790</v>
      </c>
      <c r="M18" s="229">
        <v>38256</v>
      </c>
      <c r="N18" s="229">
        <v>25938</v>
      </c>
      <c r="O18" s="229">
        <v>101808</v>
      </c>
      <c r="P18" s="229">
        <v>96896</v>
      </c>
      <c r="R18" s="229"/>
    </row>
    <row r="19" spans="1:18" ht="11.25">
      <c r="A19" s="199" t="s">
        <v>502</v>
      </c>
      <c r="B19" s="198">
        <v>904774</v>
      </c>
      <c r="C19" s="229">
        <v>6230</v>
      </c>
      <c r="D19" s="229">
        <v>5028</v>
      </c>
      <c r="E19" s="229">
        <v>269099</v>
      </c>
      <c r="F19" s="229">
        <v>18667</v>
      </c>
      <c r="G19" s="229">
        <v>53691</v>
      </c>
      <c r="H19" s="229">
        <v>27957</v>
      </c>
      <c r="I19" s="229">
        <v>69166</v>
      </c>
      <c r="J19" s="229">
        <v>69690</v>
      </c>
      <c r="K19" s="229">
        <v>31729</v>
      </c>
      <c r="L19" s="229">
        <v>63327</v>
      </c>
      <c r="M19" s="229">
        <v>41948</v>
      </c>
      <c r="N19" s="229">
        <v>28858</v>
      </c>
      <c r="O19" s="229">
        <v>109722</v>
      </c>
      <c r="P19" s="229">
        <v>109662</v>
      </c>
      <c r="R19" s="229"/>
    </row>
    <row r="20" spans="1:18" ht="11.25">
      <c r="A20" s="199" t="s">
        <v>503</v>
      </c>
      <c r="B20" s="198">
        <v>874679</v>
      </c>
      <c r="C20" s="229">
        <v>5855</v>
      </c>
      <c r="D20" s="229">
        <v>4808</v>
      </c>
      <c r="E20" s="229">
        <v>259202</v>
      </c>
      <c r="F20" s="229">
        <v>16887</v>
      </c>
      <c r="G20" s="229">
        <v>51479</v>
      </c>
      <c r="H20" s="229">
        <v>25503</v>
      </c>
      <c r="I20" s="229">
        <v>66409</v>
      </c>
      <c r="J20" s="229">
        <v>68367</v>
      </c>
      <c r="K20" s="229">
        <v>29758</v>
      </c>
      <c r="L20" s="229">
        <v>61800</v>
      </c>
      <c r="M20" s="229">
        <v>46509</v>
      </c>
      <c r="N20" s="229">
        <v>27601</v>
      </c>
      <c r="O20" s="229">
        <v>104798</v>
      </c>
      <c r="P20" s="229">
        <v>105703</v>
      </c>
      <c r="R20" s="229"/>
    </row>
    <row r="21" spans="1:18" ht="11.25">
      <c r="A21" s="199" t="s">
        <v>504</v>
      </c>
      <c r="B21" s="198">
        <v>897855</v>
      </c>
      <c r="C21" s="229">
        <v>6077</v>
      </c>
      <c r="D21" s="229">
        <v>4647</v>
      </c>
      <c r="E21" s="229">
        <v>268543</v>
      </c>
      <c r="F21" s="229">
        <v>17596</v>
      </c>
      <c r="G21" s="229">
        <v>50851</v>
      </c>
      <c r="H21" s="229">
        <v>25428</v>
      </c>
      <c r="I21" s="229">
        <v>68961</v>
      </c>
      <c r="J21" s="229">
        <v>69548</v>
      </c>
      <c r="K21" s="229">
        <v>28275</v>
      </c>
      <c r="L21" s="229">
        <v>67217</v>
      </c>
      <c r="M21" s="229">
        <v>43379</v>
      </c>
      <c r="N21" s="229">
        <v>29100</v>
      </c>
      <c r="O21" s="229">
        <v>111212</v>
      </c>
      <c r="P21" s="229">
        <v>107021</v>
      </c>
      <c r="R21" s="229"/>
    </row>
    <row r="22" spans="1:18" ht="11.25">
      <c r="A22" s="199" t="s">
        <v>1033</v>
      </c>
      <c r="B22" s="198">
        <v>761629</v>
      </c>
      <c r="C22" s="229">
        <v>5105</v>
      </c>
      <c r="D22" s="229">
        <v>3898</v>
      </c>
      <c r="E22" s="229">
        <v>222964</v>
      </c>
      <c r="F22" s="229">
        <v>14287</v>
      </c>
      <c r="G22" s="229">
        <v>43864</v>
      </c>
      <c r="H22" s="229">
        <v>25237</v>
      </c>
      <c r="I22" s="229">
        <v>61023</v>
      </c>
      <c r="J22" s="229">
        <v>59419</v>
      </c>
      <c r="K22" s="229">
        <v>26043</v>
      </c>
      <c r="L22" s="229">
        <v>51712</v>
      </c>
      <c r="M22" s="229">
        <v>37998</v>
      </c>
      <c r="N22" s="229">
        <v>22852</v>
      </c>
      <c r="O22" s="229">
        <v>96663</v>
      </c>
      <c r="P22" s="229">
        <v>90564</v>
      </c>
      <c r="R22" s="229"/>
    </row>
    <row r="23" spans="1:18" ht="11.25">
      <c r="A23" s="199" t="s">
        <v>475</v>
      </c>
      <c r="B23" s="198">
        <v>743849</v>
      </c>
      <c r="C23" s="229">
        <v>4785</v>
      </c>
      <c r="D23" s="229">
        <v>3891</v>
      </c>
      <c r="E23" s="229">
        <v>222031</v>
      </c>
      <c r="F23" s="229">
        <v>14145</v>
      </c>
      <c r="G23" s="229">
        <v>43030</v>
      </c>
      <c r="H23" s="229">
        <v>21975</v>
      </c>
      <c r="I23" s="229">
        <v>58314</v>
      </c>
      <c r="J23" s="229">
        <v>57417</v>
      </c>
      <c r="K23" s="229">
        <v>24923</v>
      </c>
      <c r="L23" s="229">
        <v>53677</v>
      </c>
      <c r="M23" s="229">
        <v>34627</v>
      </c>
      <c r="N23" s="229">
        <v>22251</v>
      </c>
      <c r="O23" s="229">
        <v>95914</v>
      </c>
      <c r="P23" s="229">
        <v>86869</v>
      </c>
      <c r="R23" s="229"/>
    </row>
    <row r="24" spans="1:18" ht="11.25">
      <c r="A24" s="201" t="s">
        <v>476</v>
      </c>
      <c r="B24" s="202">
        <v>918832</v>
      </c>
      <c r="C24" s="194">
        <v>5921</v>
      </c>
      <c r="D24" s="194">
        <v>4543</v>
      </c>
      <c r="E24" s="194">
        <v>275533</v>
      </c>
      <c r="F24" s="194">
        <v>17444</v>
      </c>
      <c r="G24" s="194">
        <v>52093</v>
      </c>
      <c r="H24" s="194">
        <v>30452</v>
      </c>
      <c r="I24" s="194">
        <v>68840</v>
      </c>
      <c r="J24" s="194">
        <v>69848</v>
      </c>
      <c r="K24" s="194">
        <v>30442</v>
      </c>
      <c r="L24" s="194">
        <v>68475</v>
      </c>
      <c r="M24" s="194">
        <v>42263</v>
      </c>
      <c r="N24" s="194">
        <v>28694</v>
      </c>
      <c r="O24" s="194">
        <v>116066</v>
      </c>
      <c r="P24" s="194">
        <v>108218</v>
      </c>
      <c r="R24" s="229">
        <f>B24-SUM(C24:P24)</f>
        <v>0</v>
      </c>
    </row>
    <row r="25" spans="1:16" ht="11.25">
      <c r="A25" s="238" t="s">
        <v>602</v>
      </c>
      <c r="B25" s="237"/>
      <c r="C25" s="237"/>
      <c r="D25" s="237"/>
      <c r="E25" s="237"/>
      <c r="F25" s="237"/>
      <c r="G25" s="237"/>
      <c r="H25" s="237"/>
      <c r="I25" s="237"/>
      <c r="J25" s="237"/>
      <c r="K25" s="237"/>
      <c r="L25" s="237"/>
      <c r="M25" s="237"/>
      <c r="N25" s="237"/>
      <c r="O25" s="237"/>
      <c r="P25" s="237"/>
    </row>
    <row r="26" ht="11.25">
      <c r="A26" s="238" t="s">
        <v>623</v>
      </c>
    </row>
    <row r="27" ht="11.25">
      <c r="A27" s="238" t="s">
        <v>624</v>
      </c>
    </row>
    <row r="28" spans="2:16" ht="11.25">
      <c r="B28" s="252"/>
      <c r="C28" s="252"/>
      <c r="D28" s="252"/>
      <c r="E28" s="252"/>
      <c r="F28" s="252"/>
      <c r="G28" s="252"/>
      <c r="H28" s="252"/>
      <c r="I28" s="252"/>
      <c r="J28" s="252"/>
      <c r="K28" s="252"/>
      <c r="L28" s="252"/>
      <c r="M28" s="252"/>
      <c r="N28" s="252"/>
      <c r="O28" s="252"/>
      <c r="P28" s="252"/>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sheetPr codeName="Sheet20"/>
  <dimension ref="A1:U27"/>
  <sheetViews>
    <sheetView workbookViewId="0" topLeftCell="A2">
      <selection activeCell="A4" sqref="A4"/>
    </sheetView>
  </sheetViews>
  <sheetFormatPr defaultColWidth="9.00390625" defaultRowHeight="13.5"/>
  <cols>
    <col min="1" max="17" width="11.125" style="238" customWidth="1"/>
    <col min="18" max="18" width="8.00390625" style="204" customWidth="1"/>
    <col min="19" max="19" width="10.375" style="204" customWidth="1"/>
    <col min="20" max="16384" width="8.00390625" style="204" customWidth="1"/>
  </cols>
  <sheetData>
    <row r="1" ht="14.25">
      <c r="A1" s="187" t="s">
        <v>518</v>
      </c>
    </row>
    <row r="2" spans="1:17" ht="12.75" thickBot="1">
      <c r="A2" s="224" t="s">
        <v>625</v>
      </c>
      <c r="B2" s="207"/>
      <c r="C2" s="207"/>
      <c r="D2" s="207"/>
      <c r="E2" s="207"/>
      <c r="F2" s="207"/>
      <c r="G2" s="207"/>
      <c r="H2" s="207"/>
      <c r="I2" s="207"/>
      <c r="J2" s="207"/>
      <c r="K2" s="207"/>
      <c r="L2" s="207"/>
      <c r="M2" s="207"/>
      <c r="N2" s="207"/>
      <c r="O2" s="207"/>
      <c r="P2" s="207"/>
      <c r="Q2" s="207"/>
    </row>
    <row r="3" spans="1:17" ht="12">
      <c r="A3" s="239" t="s">
        <v>92</v>
      </c>
      <c r="B3" s="227" t="s">
        <v>626</v>
      </c>
      <c r="C3" s="226" t="s">
        <v>583</v>
      </c>
      <c r="D3" s="210"/>
      <c r="E3" s="210"/>
      <c r="F3" s="210"/>
      <c r="G3" s="210"/>
      <c r="H3" s="210"/>
      <c r="I3" s="210"/>
      <c r="J3" s="227"/>
      <c r="K3" s="226" t="s">
        <v>584</v>
      </c>
      <c r="L3" s="210"/>
      <c r="M3" s="210"/>
      <c r="N3" s="210"/>
      <c r="O3" s="210"/>
      <c r="P3" s="210"/>
      <c r="Q3" s="210"/>
    </row>
    <row r="4" spans="1:17" ht="12">
      <c r="A4" s="241"/>
      <c r="B4" s="228"/>
      <c r="C4" s="213"/>
      <c r="D4" s="228" t="s">
        <v>627</v>
      </c>
      <c r="E4" s="228" t="s">
        <v>628</v>
      </c>
      <c r="F4" s="228" t="s">
        <v>629</v>
      </c>
      <c r="G4" s="228" t="s">
        <v>630</v>
      </c>
      <c r="H4" s="209" t="s">
        <v>631</v>
      </c>
      <c r="I4" s="213" t="s">
        <v>632</v>
      </c>
      <c r="J4" s="213" t="s">
        <v>633</v>
      </c>
      <c r="K4" s="228"/>
      <c r="L4" s="228" t="s">
        <v>634</v>
      </c>
      <c r="M4" s="228" t="s">
        <v>635</v>
      </c>
      <c r="N4" s="228" t="s">
        <v>636</v>
      </c>
      <c r="O4" s="228" t="s">
        <v>637</v>
      </c>
      <c r="P4" s="228" t="s">
        <v>638</v>
      </c>
      <c r="Q4" s="228" t="s">
        <v>639</v>
      </c>
    </row>
    <row r="5" spans="1:21" ht="12" hidden="1">
      <c r="A5" s="199" t="s">
        <v>416</v>
      </c>
      <c r="B5" s="198">
        <f>SUM(C5,K5)</f>
        <v>0</v>
      </c>
      <c r="C5" s="198">
        <f>SUM(D5:I5)</f>
        <v>0</v>
      </c>
      <c r="D5" s="229">
        <v>0</v>
      </c>
      <c r="E5" s="229">
        <v>0</v>
      </c>
      <c r="F5" s="229">
        <v>0</v>
      </c>
      <c r="G5" s="229">
        <v>0</v>
      </c>
      <c r="H5" s="229">
        <v>0</v>
      </c>
      <c r="I5" s="229">
        <v>0</v>
      </c>
      <c r="J5" s="229">
        <v>0</v>
      </c>
      <c r="K5" s="229">
        <f>SUM(L5:Q5)</f>
        <v>0</v>
      </c>
      <c r="L5" s="229">
        <v>0</v>
      </c>
      <c r="M5" s="229">
        <v>0</v>
      </c>
      <c r="N5" s="229">
        <v>0</v>
      </c>
      <c r="O5" s="229">
        <v>0</v>
      </c>
      <c r="P5" s="229">
        <v>0</v>
      </c>
      <c r="Q5" s="229">
        <v>0</v>
      </c>
      <c r="S5" s="188"/>
      <c r="T5" s="188"/>
      <c r="U5" s="188"/>
    </row>
    <row r="6" spans="1:21" ht="12" hidden="1">
      <c r="A6" s="199" t="s">
        <v>243</v>
      </c>
      <c r="B6" s="198">
        <f>SUM(C6,K6)</f>
        <v>0</v>
      </c>
      <c r="C6" s="198">
        <f>SUM(D6:I6)</f>
        <v>0</v>
      </c>
      <c r="D6" s="229">
        <v>0</v>
      </c>
      <c r="E6" s="229">
        <v>0</v>
      </c>
      <c r="F6" s="229">
        <v>0</v>
      </c>
      <c r="G6" s="229">
        <v>0</v>
      </c>
      <c r="H6" s="229">
        <v>0</v>
      </c>
      <c r="I6" s="229">
        <v>0</v>
      </c>
      <c r="J6" s="229">
        <v>0</v>
      </c>
      <c r="K6" s="229">
        <f>SUM(L6:Q6)</f>
        <v>0</v>
      </c>
      <c r="L6" s="229">
        <v>0</v>
      </c>
      <c r="M6" s="229">
        <v>0</v>
      </c>
      <c r="N6" s="229">
        <v>0</v>
      </c>
      <c r="O6" s="229">
        <v>0</v>
      </c>
      <c r="P6" s="229">
        <v>0</v>
      </c>
      <c r="Q6" s="229">
        <v>0</v>
      </c>
      <c r="S6" s="188"/>
      <c r="T6" s="188"/>
      <c r="U6" s="188"/>
    </row>
    <row r="7" spans="1:21" ht="12">
      <c r="A7" s="199" t="s">
        <v>924</v>
      </c>
      <c r="B7" s="198">
        <v>17219231</v>
      </c>
      <c r="C7" s="198">
        <v>14118236</v>
      </c>
      <c r="D7" s="229">
        <v>7127461</v>
      </c>
      <c r="E7" s="229">
        <v>165212</v>
      </c>
      <c r="F7" s="229">
        <v>1914074</v>
      </c>
      <c r="G7" s="229">
        <v>140218</v>
      </c>
      <c r="H7" s="229">
        <v>4167681</v>
      </c>
      <c r="I7" s="229">
        <v>603590</v>
      </c>
      <c r="J7" s="229">
        <v>0</v>
      </c>
      <c r="K7" s="229">
        <v>3100995</v>
      </c>
      <c r="L7" s="229">
        <v>603538</v>
      </c>
      <c r="M7" s="229">
        <v>668071</v>
      </c>
      <c r="N7" s="229">
        <v>431490</v>
      </c>
      <c r="O7" s="229">
        <v>424357</v>
      </c>
      <c r="P7" s="229">
        <v>532396</v>
      </c>
      <c r="Q7" s="229">
        <v>441143</v>
      </c>
      <c r="S7" s="188"/>
      <c r="T7" s="188"/>
      <c r="U7" s="188"/>
    </row>
    <row r="8" spans="1:21" ht="12">
      <c r="A8" s="199" t="s">
        <v>535</v>
      </c>
      <c r="B8" s="198">
        <v>25340215</v>
      </c>
      <c r="C8" s="198">
        <v>19769268</v>
      </c>
      <c r="D8" s="229">
        <v>9776628</v>
      </c>
      <c r="E8" s="229">
        <v>458648</v>
      </c>
      <c r="F8" s="229">
        <v>1518391</v>
      </c>
      <c r="G8" s="229">
        <v>246463</v>
      </c>
      <c r="H8" s="229">
        <v>6381489</v>
      </c>
      <c r="I8" s="229">
        <v>1387649</v>
      </c>
      <c r="J8" s="229">
        <v>0</v>
      </c>
      <c r="K8" s="229">
        <v>5570947</v>
      </c>
      <c r="L8" s="229">
        <v>1046316</v>
      </c>
      <c r="M8" s="229">
        <v>1005256</v>
      </c>
      <c r="N8" s="229">
        <v>616287</v>
      </c>
      <c r="O8" s="229">
        <v>519367</v>
      </c>
      <c r="P8" s="229">
        <v>1113838</v>
      </c>
      <c r="Q8" s="229">
        <v>1269883</v>
      </c>
      <c r="S8" s="188"/>
      <c r="T8" s="188"/>
      <c r="U8" s="188"/>
    </row>
    <row r="9" spans="1:21" ht="12">
      <c r="A9" s="199" t="s">
        <v>536</v>
      </c>
      <c r="B9" s="198">
        <v>17965989</v>
      </c>
      <c r="C9" s="198">
        <v>13859955</v>
      </c>
      <c r="D9" s="229">
        <v>7337620</v>
      </c>
      <c r="E9" s="229">
        <v>401773</v>
      </c>
      <c r="F9" s="229">
        <v>853717</v>
      </c>
      <c r="G9" s="229">
        <v>184875</v>
      </c>
      <c r="H9" s="229">
        <v>3580807</v>
      </c>
      <c r="I9" s="229">
        <v>815578</v>
      </c>
      <c r="J9" s="229">
        <v>685585</v>
      </c>
      <c r="K9" s="229">
        <v>4106034</v>
      </c>
      <c r="L9" s="229">
        <v>693239</v>
      </c>
      <c r="M9" s="229">
        <v>744509</v>
      </c>
      <c r="N9" s="229">
        <v>312212</v>
      </c>
      <c r="O9" s="229">
        <v>318692</v>
      </c>
      <c r="P9" s="229">
        <v>917355</v>
      </c>
      <c r="Q9" s="229">
        <v>1120027</v>
      </c>
      <c r="S9" s="188"/>
      <c r="T9" s="188"/>
      <c r="U9" s="188"/>
    </row>
    <row r="10" spans="1:21" ht="12">
      <c r="A10" s="199" t="s">
        <v>537</v>
      </c>
      <c r="B10" s="198">
        <v>16022500</v>
      </c>
      <c r="C10" s="198">
        <v>12928332</v>
      </c>
      <c r="D10" s="229">
        <v>7027082</v>
      </c>
      <c r="E10" s="229">
        <v>410912</v>
      </c>
      <c r="F10" s="229">
        <v>604714</v>
      </c>
      <c r="G10" s="229">
        <v>178368</v>
      </c>
      <c r="H10" s="229">
        <v>1668304</v>
      </c>
      <c r="I10" s="229">
        <v>593545</v>
      </c>
      <c r="J10" s="229">
        <v>2445407</v>
      </c>
      <c r="K10" s="229">
        <v>3094168</v>
      </c>
      <c r="L10" s="229">
        <v>554290</v>
      </c>
      <c r="M10" s="229">
        <v>581391</v>
      </c>
      <c r="N10" s="229">
        <v>236616</v>
      </c>
      <c r="O10" s="229">
        <v>255100</v>
      </c>
      <c r="P10" s="229">
        <v>639264</v>
      </c>
      <c r="Q10" s="229">
        <v>827507</v>
      </c>
      <c r="S10" s="188"/>
      <c r="T10" s="188"/>
      <c r="U10" s="188"/>
    </row>
    <row r="11" spans="1:21" ht="12">
      <c r="A11" s="199" t="s">
        <v>1031</v>
      </c>
      <c r="B11" s="198">
        <v>14812570</v>
      </c>
      <c r="C11" s="198">
        <v>11988346</v>
      </c>
      <c r="D11" s="229">
        <v>6608409</v>
      </c>
      <c r="E11" s="229">
        <v>422185</v>
      </c>
      <c r="F11" s="229">
        <v>495272</v>
      </c>
      <c r="G11" s="229">
        <v>161368</v>
      </c>
      <c r="H11" s="229">
        <v>1498506</v>
      </c>
      <c r="I11" s="229">
        <v>523490</v>
      </c>
      <c r="J11" s="229">
        <v>2279116</v>
      </c>
      <c r="K11" s="229">
        <v>2824224</v>
      </c>
      <c r="L11" s="229">
        <v>524904</v>
      </c>
      <c r="M11" s="229">
        <v>539523</v>
      </c>
      <c r="N11" s="229">
        <v>205123</v>
      </c>
      <c r="O11" s="229">
        <v>220484</v>
      </c>
      <c r="P11" s="229">
        <v>574920</v>
      </c>
      <c r="Q11" s="229">
        <v>759270</v>
      </c>
      <c r="S11" s="188"/>
      <c r="T11" s="188"/>
      <c r="U11" s="188"/>
    </row>
    <row r="12" spans="1:21" ht="12">
      <c r="A12" s="200"/>
      <c r="B12" s="198"/>
      <c r="C12" s="198"/>
      <c r="D12" s="229"/>
      <c r="E12" s="229"/>
      <c r="F12" s="229"/>
      <c r="G12" s="229"/>
      <c r="H12" s="229"/>
      <c r="I12" s="229"/>
      <c r="J12" s="229"/>
      <c r="K12" s="229"/>
      <c r="L12" s="229"/>
      <c r="M12" s="229"/>
      <c r="N12" s="229"/>
      <c r="O12" s="229"/>
      <c r="P12" s="229"/>
      <c r="Q12" s="229"/>
      <c r="S12" s="188"/>
      <c r="T12" s="188"/>
      <c r="U12" s="188"/>
    </row>
    <row r="13" spans="1:21" ht="12">
      <c r="A13" s="199" t="s">
        <v>1032</v>
      </c>
      <c r="B13" s="198">
        <v>1194978</v>
      </c>
      <c r="C13" s="198">
        <v>966817</v>
      </c>
      <c r="D13" s="229">
        <v>531952</v>
      </c>
      <c r="E13" s="229">
        <v>32792</v>
      </c>
      <c r="F13" s="229">
        <v>41756</v>
      </c>
      <c r="G13" s="229">
        <v>13680</v>
      </c>
      <c r="H13" s="229">
        <v>126863</v>
      </c>
      <c r="I13" s="229">
        <v>43558</v>
      </c>
      <c r="J13" s="229">
        <v>176216</v>
      </c>
      <c r="K13" s="229">
        <v>228161</v>
      </c>
      <c r="L13" s="229">
        <v>42779</v>
      </c>
      <c r="M13" s="229">
        <v>43845</v>
      </c>
      <c r="N13" s="229">
        <v>16209</v>
      </c>
      <c r="O13" s="229">
        <v>17350</v>
      </c>
      <c r="P13" s="229">
        <v>46528</v>
      </c>
      <c r="Q13" s="229">
        <v>61450</v>
      </c>
      <c r="S13" s="188"/>
      <c r="T13" s="188"/>
      <c r="U13" s="188"/>
    </row>
    <row r="14" spans="1:21" ht="12">
      <c r="A14" s="199" t="s">
        <v>497</v>
      </c>
      <c r="B14" s="198">
        <v>1195854</v>
      </c>
      <c r="C14" s="198">
        <v>973805</v>
      </c>
      <c r="D14" s="229">
        <v>540969</v>
      </c>
      <c r="E14" s="229">
        <v>32319</v>
      </c>
      <c r="F14" s="229">
        <v>40368</v>
      </c>
      <c r="G14" s="229">
        <v>12233</v>
      </c>
      <c r="H14" s="229">
        <v>124204</v>
      </c>
      <c r="I14" s="229">
        <v>40890</v>
      </c>
      <c r="J14" s="229">
        <v>182822</v>
      </c>
      <c r="K14" s="229">
        <v>222049</v>
      </c>
      <c r="L14" s="229">
        <v>38694</v>
      </c>
      <c r="M14" s="229">
        <v>40870</v>
      </c>
      <c r="N14" s="229">
        <v>15684</v>
      </c>
      <c r="O14" s="229">
        <v>16847</v>
      </c>
      <c r="P14" s="229">
        <v>48029</v>
      </c>
      <c r="Q14" s="229">
        <v>61925</v>
      </c>
      <c r="S14" s="188"/>
      <c r="T14" s="188"/>
      <c r="U14" s="188"/>
    </row>
    <row r="15" spans="1:21" ht="12">
      <c r="A15" s="199" t="s">
        <v>498</v>
      </c>
      <c r="B15" s="198">
        <v>1114563</v>
      </c>
      <c r="C15" s="198">
        <v>896980</v>
      </c>
      <c r="D15" s="229">
        <v>492923</v>
      </c>
      <c r="E15" s="229">
        <v>30544</v>
      </c>
      <c r="F15" s="229">
        <v>38696</v>
      </c>
      <c r="G15" s="229">
        <v>12152</v>
      </c>
      <c r="H15" s="229">
        <v>118725</v>
      </c>
      <c r="I15" s="229">
        <v>40596</v>
      </c>
      <c r="J15" s="229">
        <v>163344</v>
      </c>
      <c r="K15" s="229">
        <v>217583</v>
      </c>
      <c r="L15" s="229">
        <v>40844</v>
      </c>
      <c r="M15" s="229">
        <v>41474</v>
      </c>
      <c r="N15" s="229">
        <v>15354</v>
      </c>
      <c r="O15" s="229">
        <v>15910</v>
      </c>
      <c r="P15" s="229">
        <v>45078</v>
      </c>
      <c r="Q15" s="229">
        <v>58923</v>
      </c>
      <c r="S15" s="188"/>
      <c r="T15" s="188"/>
      <c r="U15" s="188"/>
    </row>
    <row r="16" spans="1:21" ht="12">
      <c r="A16" s="199" t="s">
        <v>499</v>
      </c>
      <c r="B16" s="198">
        <v>1272775</v>
      </c>
      <c r="C16" s="198">
        <v>1022914</v>
      </c>
      <c r="D16" s="229">
        <v>561676</v>
      </c>
      <c r="E16" s="229">
        <v>36739</v>
      </c>
      <c r="F16" s="229">
        <v>43670</v>
      </c>
      <c r="G16" s="229">
        <v>14461</v>
      </c>
      <c r="H16" s="229">
        <v>127670</v>
      </c>
      <c r="I16" s="229">
        <v>45126</v>
      </c>
      <c r="J16" s="229">
        <v>193572</v>
      </c>
      <c r="K16" s="229">
        <v>249861</v>
      </c>
      <c r="L16" s="229">
        <v>47670</v>
      </c>
      <c r="M16" s="229">
        <v>47792</v>
      </c>
      <c r="N16" s="229">
        <v>17529</v>
      </c>
      <c r="O16" s="229">
        <v>19228</v>
      </c>
      <c r="P16" s="229">
        <v>51084</v>
      </c>
      <c r="Q16" s="229">
        <v>66558</v>
      </c>
      <c r="S16" s="188"/>
      <c r="T16" s="188"/>
      <c r="U16" s="188"/>
    </row>
    <row r="17" spans="1:21" ht="12">
      <c r="A17" s="199" t="s">
        <v>500</v>
      </c>
      <c r="B17" s="198">
        <v>1417516</v>
      </c>
      <c r="C17" s="198">
        <v>1157983</v>
      </c>
      <c r="D17" s="229">
        <v>644829</v>
      </c>
      <c r="E17" s="229">
        <v>42184</v>
      </c>
      <c r="F17" s="229">
        <v>45712</v>
      </c>
      <c r="G17" s="229">
        <v>15605</v>
      </c>
      <c r="H17" s="229">
        <v>136322</v>
      </c>
      <c r="I17" s="229">
        <v>46517</v>
      </c>
      <c r="J17" s="229">
        <v>226814</v>
      </c>
      <c r="K17" s="229">
        <v>259533</v>
      </c>
      <c r="L17" s="229">
        <v>45133</v>
      </c>
      <c r="M17" s="229">
        <v>48551</v>
      </c>
      <c r="N17" s="229">
        <v>18950</v>
      </c>
      <c r="O17" s="229">
        <v>21414</v>
      </c>
      <c r="P17" s="229">
        <v>54037</v>
      </c>
      <c r="Q17" s="229">
        <v>71448</v>
      </c>
      <c r="S17" s="188"/>
      <c r="T17" s="188"/>
      <c r="U17" s="188"/>
    </row>
    <row r="18" spans="1:21" ht="12">
      <c r="A18" s="199" t="s">
        <v>501</v>
      </c>
      <c r="B18" s="198">
        <v>1220202</v>
      </c>
      <c r="C18" s="198">
        <v>984812</v>
      </c>
      <c r="D18" s="229">
        <v>539873</v>
      </c>
      <c r="E18" s="229">
        <v>34967</v>
      </c>
      <c r="F18" s="229">
        <v>41250</v>
      </c>
      <c r="G18" s="229">
        <v>13486</v>
      </c>
      <c r="H18" s="229">
        <v>124153</v>
      </c>
      <c r="I18" s="229">
        <v>45214</v>
      </c>
      <c r="J18" s="229">
        <v>185869</v>
      </c>
      <c r="K18" s="229">
        <v>235390</v>
      </c>
      <c r="L18" s="229">
        <v>44004</v>
      </c>
      <c r="M18" s="229">
        <v>45241</v>
      </c>
      <c r="N18" s="229">
        <v>17131</v>
      </c>
      <c r="O18" s="229">
        <v>18034</v>
      </c>
      <c r="P18" s="229">
        <v>48104</v>
      </c>
      <c r="Q18" s="229">
        <v>62876</v>
      </c>
      <c r="S18" s="188"/>
      <c r="T18" s="188"/>
      <c r="U18" s="188"/>
    </row>
    <row r="19" spans="1:21" ht="12">
      <c r="A19" s="199" t="s">
        <v>502</v>
      </c>
      <c r="B19" s="198">
        <v>1284118</v>
      </c>
      <c r="C19" s="198">
        <v>1040486</v>
      </c>
      <c r="D19" s="229">
        <v>565969</v>
      </c>
      <c r="E19" s="229">
        <v>36439</v>
      </c>
      <c r="F19" s="229">
        <v>41891</v>
      </c>
      <c r="G19" s="229">
        <v>13809</v>
      </c>
      <c r="H19" s="229">
        <v>132406</v>
      </c>
      <c r="I19" s="229">
        <v>45889</v>
      </c>
      <c r="J19" s="229">
        <v>204083</v>
      </c>
      <c r="K19" s="229">
        <v>243632</v>
      </c>
      <c r="L19" s="229">
        <v>45191</v>
      </c>
      <c r="M19" s="229">
        <v>46457</v>
      </c>
      <c r="N19" s="229">
        <v>18684</v>
      </c>
      <c r="O19" s="229">
        <v>19343</v>
      </c>
      <c r="P19" s="229">
        <v>49300</v>
      </c>
      <c r="Q19" s="229">
        <v>64657</v>
      </c>
      <c r="S19" s="188"/>
      <c r="T19" s="188"/>
      <c r="U19" s="188"/>
    </row>
    <row r="20" spans="1:21" ht="12">
      <c r="A20" s="199" t="s">
        <v>503</v>
      </c>
      <c r="B20" s="198">
        <v>1237895</v>
      </c>
      <c r="C20" s="198">
        <v>997964</v>
      </c>
      <c r="D20" s="229">
        <v>545170</v>
      </c>
      <c r="E20" s="229">
        <v>35641</v>
      </c>
      <c r="F20" s="229">
        <v>41032</v>
      </c>
      <c r="G20" s="229">
        <v>13560</v>
      </c>
      <c r="H20" s="229">
        <v>126718</v>
      </c>
      <c r="I20" s="229">
        <v>44732</v>
      </c>
      <c r="J20" s="229">
        <v>191111</v>
      </c>
      <c r="K20" s="229">
        <v>239931</v>
      </c>
      <c r="L20" s="229">
        <v>46287</v>
      </c>
      <c r="M20" s="229">
        <v>46886</v>
      </c>
      <c r="N20" s="229">
        <v>17674</v>
      </c>
      <c r="O20" s="229">
        <v>18942</v>
      </c>
      <c r="P20" s="229">
        <v>47090</v>
      </c>
      <c r="Q20" s="229">
        <v>63052</v>
      </c>
      <c r="S20" s="188"/>
      <c r="T20" s="188"/>
      <c r="U20" s="188"/>
    </row>
    <row r="21" spans="1:21" ht="12">
      <c r="A21" s="199" t="s">
        <v>504</v>
      </c>
      <c r="B21" s="198">
        <v>1374824</v>
      </c>
      <c r="C21" s="198">
        <v>1122453</v>
      </c>
      <c r="D21" s="229">
        <v>621289</v>
      </c>
      <c r="E21" s="229">
        <v>40301</v>
      </c>
      <c r="F21" s="229">
        <v>44989</v>
      </c>
      <c r="G21" s="229">
        <v>16066</v>
      </c>
      <c r="H21" s="229">
        <v>134825</v>
      </c>
      <c r="I21" s="229">
        <v>47668</v>
      </c>
      <c r="J21" s="229">
        <v>217315</v>
      </c>
      <c r="K21" s="229">
        <v>252371</v>
      </c>
      <c r="L21" s="229">
        <v>46488</v>
      </c>
      <c r="M21" s="229">
        <v>49082</v>
      </c>
      <c r="N21" s="229">
        <v>18791</v>
      </c>
      <c r="O21" s="229">
        <v>21073</v>
      </c>
      <c r="P21" s="229">
        <v>50500</v>
      </c>
      <c r="Q21" s="229">
        <v>66437</v>
      </c>
      <c r="S21" s="188"/>
      <c r="T21" s="188"/>
      <c r="U21" s="188"/>
    </row>
    <row r="22" spans="1:21" ht="12">
      <c r="A22" s="199" t="s">
        <v>1033</v>
      </c>
      <c r="B22" s="198">
        <v>1086952</v>
      </c>
      <c r="C22" s="198">
        <v>877148</v>
      </c>
      <c r="D22" s="229">
        <v>484798</v>
      </c>
      <c r="E22" s="229">
        <v>30497</v>
      </c>
      <c r="F22" s="229">
        <v>35317</v>
      </c>
      <c r="G22" s="229">
        <v>11098</v>
      </c>
      <c r="H22" s="229">
        <v>109997</v>
      </c>
      <c r="I22" s="229">
        <v>37528</v>
      </c>
      <c r="J22" s="229">
        <v>167913</v>
      </c>
      <c r="K22" s="229">
        <v>209804</v>
      </c>
      <c r="L22" s="229">
        <v>38242</v>
      </c>
      <c r="M22" s="229">
        <v>39088</v>
      </c>
      <c r="N22" s="229">
        <v>15215</v>
      </c>
      <c r="O22" s="229">
        <v>15706</v>
      </c>
      <c r="P22" s="229">
        <v>43426</v>
      </c>
      <c r="Q22" s="229">
        <v>58127</v>
      </c>
      <c r="S22" s="188"/>
      <c r="T22" s="188"/>
      <c r="U22" s="188"/>
    </row>
    <row r="23" spans="1:21" ht="12">
      <c r="A23" s="199" t="s">
        <v>475</v>
      </c>
      <c r="B23" s="198">
        <v>1110136</v>
      </c>
      <c r="C23" s="198">
        <v>895738</v>
      </c>
      <c r="D23" s="229">
        <v>498064</v>
      </c>
      <c r="E23" s="229">
        <v>32148</v>
      </c>
      <c r="F23" s="229">
        <v>37519</v>
      </c>
      <c r="G23" s="229">
        <v>11660</v>
      </c>
      <c r="H23" s="229">
        <v>109710</v>
      </c>
      <c r="I23" s="229">
        <v>40132</v>
      </c>
      <c r="J23" s="229">
        <v>166505</v>
      </c>
      <c r="K23" s="229">
        <v>214398</v>
      </c>
      <c r="L23" s="229">
        <v>41096</v>
      </c>
      <c r="M23" s="229">
        <v>41332</v>
      </c>
      <c r="N23" s="229">
        <v>15466</v>
      </c>
      <c r="O23" s="229">
        <v>16868</v>
      </c>
      <c r="P23" s="229">
        <v>42354</v>
      </c>
      <c r="Q23" s="229">
        <v>57282</v>
      </c>
      <c r="S23" s="188"/>
      <c r="T23" s="188"/>
      <c r="U23" s="188"/>
    </row>
    <row r="24" spans="1:21" ht="12">
      <c r="A24" s="201" t="s">
        <v>476</v>
      </c>
      <c r="B24" s="202">
        <v>1302757</v>
      </c>
      <c r="C24" s="202">
        <v>1051246</v>
      </c>
      <c r="D24" s="194">
        <v>580897</v>
      </c>
      <c r="E24" s="194">
        <v>37614</v>
      </c>
      <c r="F24" s="194">
        <v>43072</v>
      </c>
      <c r="G24" s="194">
        <v>13558</v>
      </c>
      <c r="H24" s="194">
        <v>126913</v>
      </c>
      <c r="I24" s="194">
        <v>45640</v>
      </c>
      <c r="J24" s="194">
        <v>203552</v>
      </c>
      <c r="K24" s="194">
        <v>251511</v>
      </c>
      <c r="L24" s="194">
        <v>48476</v>
      </c>
      <c r="M24" s="194">
        <v>48905</v>
      </c>
      <c r="N24" s="194">
        <v>18436</v>
      </c>
      <c r="O24" s="194">
        <v>19769</v>
      </c>
      <c r="P24" s="194">
        <v>49390</v>
      </c>
      <c r="Q24" s="194">
        <v>66535</v>
      </c>
      <c r="S24" s="188"/>
      <c r="T24" s="188"/>
      <c r="U24" s="188"/>
    </row>
    <row r="25" ht="12">
      <c r="A25" s="238" t="s">
        <v>602</v>
      </c>
    </row>
    <row r="26" ht="12">
      <c r="A26" s="238" t="s">
        <v>640</v>
      </c>
    </row>
    <row r="27" spans="2:17" ht="12">
      <c r="B27" s="252"/>
      <c r="C27" s="252"/>
      <c r="D27" s="252"/>
      <c r="E27" s="252"/>
      <c r="F27" s="252"/>
      <c r="G27" s="252"/>
      <c r="H27" s="252"/>
      <c r="I27" s="252"/>
      <c r="J27" s="252"/>
      <c r="K27" s="252"/>
      <c r="L27" s="252"/>
      <c r="M27" s="252"/>
      <c r="N27" s="252"/>
      <c r="O27" s="252"/>
      <c r="P27" s="252"/>
      <c r="Q27" s="252"/>
    </row>
  </sheetData>
  <printOptions/>
  <pageMargins left="0.75" right="0.75" top="1" bottom="1" header="0.5" footer="0.5"/>
  <pageSetup horizontalDpi="300" verticalDpi="300" orientation="landscape" paperSize="12" r:id="rId1"/>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50"/>
  <sheetViews>
    <sheetView workbookViewId="0" topLeftCell="A1">
      <selection activeCell="A2" sqref="A2"/>
    </sheetView>
  </sheetViews>
  <sheetFormatPr defaultColWidth="9.00390625" defaultRowHeight="13.5"/>
  <cols>
    <col min="1" max="1" width="20.00390625" style="7" customWidth="1"/>
    <col min="2" max="8" width="9.375" style="7" customWidth="1"/>
    <col min="9" max="16384" width="8.00390625" style="7" customWidth="1"/>
  </cols>
  <sheetData>
    <row r="1" spans="1:2" s="8" customFormat="1" ht="14.25">
      <c r="A1" s="6" t="s">
        <v>921</v>
      </c>
      <c r="B1" s="7"/>
    </row>
    <row r="2" spans="1:8" ht="12.75" thickBot="1">
      <c r="A2" s="9"/>
      <c r="B2" s="10"/>
      <c r="C2" s="9"/>
      <c r="D2" s="9"/>
      <c r="E2" s="9"/>
      <c r="F2" s="9"/>
      <c r="G2" s="9"/>
      <c r="H2" s="9"/>
    </row>
    <row r="3" spans="1:9" ht="12">
      <c r="A3" s="11" t="s">
        <v>92</v>
      </c>
      <c r="B3" s="12" t="s">
        <v>93</v>
      </c>
      <c r="C3" s="12" t="s">
        <v>94</v>
      </c>
      <c r="D3" s="13" t="s">
        <v>95</v>
      </c>
      <c r="E3" s="14"/>
      <c r="F3" s="14"/>
      <c r="G3" s="15" t="s">
        <v>96</v>
      </c>
      <c r="H3" s="12" t="s">
        <v>97</v>
      </c>
      <c r="I3" s="16"/>
    </row>
    <row r="4" spans="1:9" ht="12">
      <c r="A4" s="14"/>
      <c r="B4" s="17"/>
      <c r="C4" s="17"/>
      <c r="D4" s="17" t="s">
        <v>98</v>
      </c>
      <c r="E4" s="13" t="s">
        <v>99</v>
      </c>
      <c r="F4" s="13" t="s">
        <v>100</v>
      </c>
      <c r="G4" s="17"/>
      <c r="H4" s="17"/>
      <c r="I4" s="16"/>
    </row>
    <row r="5" spans="1:9" ht="12">
      <c r="A5" s="11"/>
      <c r="B5" s="18"/>
      <c r="C5" s="19"/>
      <c r="D5" s="20"/>
      <c r="E5" s="20"/>
      <c r="F5" s="20"/>
      <c r="G5" s="20"/>
      <c r="H5" s="20"/>
      <c r="I5" s="16"/>
    </row>
    <row r="6" spans="1:9" ht="12">
      <c r="A6" s="11" t="s">
        <v>101</v>
      </c>
      <c r="B6" s="18">
        <v>35180.8</v>
      </c>
      <c r="C6" s="19">
        <v>1441.2</v>
      </c>
      <c r="D6" s="19">
        <v>1996.5</v>
      </c>
      <c r="E6" s="19">
        <v>1949.1</v>
      </c>
      <c r="F6" s="19">
        <v>47.4</v>
      </c>
      <c r="G6" s="19">
        <v>2697.9</v>
      </c>
      <c r="H6" s="19">
        <v>29045.3</v>
      </c>
      <c r="I6" s="16"/>
    </row>
    <row r="7" spans="1:8" ht="12">
      <c r="A7" s="21"/>
      <c r="B7" s="18"/>
      <c r="C7" s="19"/>
      <c r="D7" s="19"/>
      <c r="E7" s="19"/>
      <c r="F7" s="19"/>
      <c r="G7" s="19"/>
      <c r="H7" s="19"/>
    </row>
    <row r="8" spans="1:8" ht="12">
      <c r="A8" s="11" t="s">
        <v>102</v>
      </c>
      <c r="B8" s="18">
        <v>1074.9</v>
      </c>
      <c r="C8" s="19">
        <v>116.9</v>
      </c>
      <c r="D8" s="19">
        <v>165.6</v>
      </c>
      <c r="E8" s="19">
        <v>157.1</v>
      </c>
      <c r="F8" s="19">
        <v>8.5</v>
      </c>
      <c r="G8" s="19">
        <v>218.5</v>
      </c>
      <c r="H8" s="19">
        <v>573.9</v>
      </c>
    </row>
    <row r="9" spans="1:8" ht="12">
      <c r="A9" s="21"/>
      <c r="B9" s="18"/>
      <c r="C9" s="19"/>
      <c r="D9" s="19"/>
      <c r="E9" s="19"/>
      <c r="F9" s="19"/>
      <c r="G9" s="19"/>
      <c r="H9" s="19"/>
    </row>
    <row r="10" spans="1:8" ht="12">
      <c r="A10" s="11" t="s">
        <v>103</v>
      </c>
      <c r="B10" s="18">
        <v>439.7</v>
      </c>
      <c r="C10" s="19">
        <v>38</v>
      </c>
      <c r="D10" s="19">
        <v>6.8</v>
      </c>
      <c r="E10" s="19">
        <v>4.8</v>
      </c>
      <c r="F10" s="19">
        <v>2</v>
      </c>
      <c r="G10" s="19">
        <v>15.5</v>
      </c>
      <c r="H10" s="19">
        <v>379.4</v>
      </c>
    </row>
    <row r="11" spans="1:8" ht="12">
      <c r="A11" s="21"/>
      <c r="B11" s="18"/>
      <c r="C11" s="19"/>
      <c r="D11" s="19"/>
      <c r="E11" s="19"/>
      <c r="F11" s="19"/>
      <c r="G11" s="19"/>
      <c r="H11" s="19"/>
    </row>
    <row r="12" spans="1:8" ht="12">
      <c r="A12" s="11" t="s">
        <v>104</v>
      </c>
      <c r="B12" s="18">
        <v>0</v>
      </c>
      <c r="C12" s="19">
        <v>0</v>
      </c>
      <c r="D12" s="19">
        <v>0</v>
      </c>
      <c r="E12" s="19">
        <v>0</v>
      </c>
      <c r="F12" s="19">
        <v>0</v>
      </c>
      <c r="G12" s="19">
        <v>0</v>
      </c>
      <c r="H12" s="19">
        <v>0</v>
      </c>
    </row>
    <row r="13" spans="1:8" ht="12">
      <c r="A13" s="11" t="s">
        <v>105</v>
      </c>
      <c r="B13" s="18">
        <v>0</v>
      </c>
      <c r="C13" s="19">
        <v>0</v>
      </c>
      <c r="D13" s="19">
        <v>0</v>
      </c>
      <c r="E13" s="19">
        <v>0</v>
      </c>
      <c r="F13" s="19">
        <v>0</v>
      </c>
      <c r="G13" s="19">
        <v>0</v>
      </c>
      <c r="H13" s="19">
        <v>0</v>
      </c>
    </row>
    <row r="14" spans="1:8" ht="12">
      <c r="A14" s="21"/>
      <c r="B14" s="18"/>
      <c r="C14" s="19"/>
      <c r="D14" s="19"/>
      <c r="E14" s="19"/>
      <c r="F14" s="19"/>
      <c r="G14" s="19"/>
      <c r="H14" s="19"/>
    </row>
    <row r="15" spans="1:8" ht="12">
      <c r="A15" s="11" t="s">
        <v>106</v>
      </c>
      <c r="B15" s="18">
        <v>33666.3</v>
      </c>
      <c r="C15" s="19">
        <v>1286.3</v>
      </c>
      <c r="D15" s="19">
        <v>1824.1</v>
      </c>
      <c r="E15" s="19">
        <v>1787.3</v>
      </c>
      <c r="F15" s="19">
        <v>36.9</v>
      </c>
      <c r="G15" s="19">
        <v>2463.8</v>
      </c>
      <c r="H15" s="19">
        <v>28092</v>
      </c>
    </row>
    <row r="16" spans="1:8" ht="12">
      <c r="A16" s="11"/>
      <c r="B16" s="18"/>
      <c r="C16" s="19"/>
      <c r="D16" s="19"/>
      <c r="E16" s="19"/>
      <c r="F16" s="19"/>
      <c r="G16" s="19"/>
      <c r="H16" s="19"/>
    </row>
    <row r="17" spans="1:8" ht="12">
      <c r="A17" s="21" t="s">
        <v>107</v>
      </c>
      <c r="B17" s="22"/>
      <c r="C17" s="19"/>
      <c r="D17" s="19"/>
      <c r="E17" s="19"/>
      <c r="F17" s="19"/>
      <c r="G17" s="19"/>
      <c r="H17" s="19"/>
    </row>
    <row r="18" spans="1:8" ht="12">
      <c r="A18" s="11" t="s">
        <v>108</v>
      </c>
      <c r="B18" s="18">
        <v>19022</v>
      </c>
      <c r="C18" s="19">
        <v>1221.2</v>
      </c>
      <c r="D18" s="19">
        <v>1608.2</v>
      </c>
      <c r="E18" s="19">
        <v>1571.4</v>
      </c>
      <c r="F18" s="19">
        <v>36.9</v>
      </c>
      <c r="G18" s="19">
        <v>1625.8</v>
      </c>
      <c r="H18" s="19">
        <v>14566.8</v>
      </c>
    </row>
    <row r="19" spans="1:8" ht="12">
      <c r="A19" s="11" t="s">
        <v>109</v>
      </c>
      <c r="B19" s="18">
        <v>143.8</v>
      </c>
      <c r="C19" s="19">
        <v>72.2</v>
      </c>
      <c r="D19" s="19">
        <v>18.9</v>
      </c>
      <c r="E19" s="19">
        <v>13.8</v>
      </c>
      <c r="F19" s="19">
        <v>5.2</v>
      </c>
      <c r="G19" s="19">
        <v>12</v>
      </c>
      <c r="H19" s="19">
        <v>40.7</v>
      </c>
    </row>
    <row r="20" spans="1:8" ht="12">
      <c r="A20" s="11" t="s">
        <v>110</v>
      </c>
      <c r="B20" s="18">
        <v>331.9</v>
      </c>
      <c r="C20" s="19">
        <v>95.9</v>
      </c>
      <c r="D20" s="19">
        <v>63.1</v>
      </c>
      <c r="E20" s="19">
        <v>50.4</v>
      </c>
      <c r="F20" s="19">
        <v>12.8</v>
      </c>
      <c r="G20" s="19">
        <v>29.8</v>
      </c>
      <c r="H20" s="19">
        <v>143.1</v>
      </c>
    </row>
    <row r="21" spans="1:8" ht="12">
      <c r="A21" s="11" t="s">
        <v>111</v>
      </c>
      <c r="B21" s="18">
        <v>7117.7</v>
      </c>
      <c r="C21" s="19">
        <v>1016.8</v>
      </c>
      <c r="D21" s="19">
        <v>1327.5</v>
      </c>
      <c r="E21" s="19">
        <v>1310.9</v>
      </c>
      <c r="F21" s="19">
        <v>16.5</v>
      </c>
      <c r="G21" s="19">
        <v>1151.2</v>
      </c>
      <c r="H21" s="19">
        <v>3622.2</v>
      </c>
    </row>
    <row r="22" spans="1:8" ht="12">
      <c r="A22" s="11" t="s">
        <v>112</v>
      </c>
      <c r="B22" s="18">
        <v>11428.6</v>
      </c>
      <c r="C22" s="19">
        <v>36.3</v>
      </c>
      <c r="D22" s="19">
        <v>198.7</v>
      </c>
      <c r="E22" s="19">
        <v>196.3</v>
      </c>
      <c r="F22" s="19">
        <v>2.4</v>
      </c>
      <c r="G22" s="19">
        <v>432.8</v>
      </c>
      <c r="H22" s="19">
        <v>10760.8</v>
      </c>
    </row>
    <row r="23" spans="1:8" ht="12">
      <c r="A23" s="11" t="s">
        <v>113</v>
      </c>
      <c r="B23" s="18">
        <v>14644.3</v>
      </c>
      <c r="C23" s="19">
        <v>65.2</v>
      </c>
      <c r="D23" s="19">
        <v>215.9</v>
      </c>
      <c r="E23" s="19">
        <v>215.9</v>
      </c>
      <c r="F23" s="19">
        <v>0</v>
      </c>
      <c r="G23" s="19">
        <v>838.1</v>
      </c>
      <c r="H23" s="19">
        <v>13525.2</v>
      </c>
    </row>
    <row r="24" spans="1:8" ht="12">
      <c r="A24" s="11" t="s">
        <v>114</v>
      </c>
      <c r="B24" s="18">
        <v>271.7</v>
      </c>
      <c r="C24" s="19">
        <v>4.7</v>
      </c>
      <c r="D24" s="19">
        <v>25.4</v>
      </c>
      <c r="E24" s="19">
        <v>25.4</v>
      </c>
      <c r="F24" s="19">
        <v>0</v>
      </c>
      <c r="G24" s="19">
        <v>41.2</v>
      </c>
      <c r="H24" s="19">
        <v>200.4</v>
      </c>
    </row>
    <row r="25" spans="1:8" ht="12">
      <c r="A25" s="11" t="s">
        <v>115</v>
      </c>
      <c r="B25" s="18">
        <v>1474.6</v>
      </c>
      <c r="C25" s="19">
        <v>34.7</v>
      </c>
      <c r="D25" s="19">
        <v>119.5</v>
      </c>
      <c r="E25" s="19">
        <v>119.5</v>
      </c>
      <c r="F25" s="19">
        <v>0</v>
      </c>
      <c r="G25" s="19">
        <v>331.4</v>
      </c>
      <c r="H25" s="19">
        <v>988.9</v>
      </c>
    </row>
    <row r="26" spans="1:8" ht="12">
      <c r="A26" s="11" t="s">
        <v>116</v>
      </c>
      <c r="B26" s="18">
        <v>12898.1</v>
      </c>
      <c r="C26" s="19">
        <v>25.7</v>
      </c>
      <c r="D26" s="19">
        <v>71</v>
      </c>
      <c r="E26" s="19">
        <v>71</v>
      </c>
      <c r="F26" s="19">
        <v>0</v>
      </c>
      <c r="G26" s="19">
        <v>465.4</v>
      </c>
      <c r="H26" s="19">
        <v>12336</v>
      </c>
    </row>
    <row r="27" spans="1:8" ht="12">
      <c r="A27" s="11" t="s">
        <v>117</v>
      </c>
      <c r="B27" s="18">
        <v>5592.7</v>
      </c>
      <c r="C27" s="19">
        <v>8.8</v>
      </c>
      <c r="D27" s="19">
        <v>19.7</v>
      </c>
      <c r="E27" s="19">
        <v>19.7</v>
      </c>
      <c r="F27" s="19">
        <v>0</v>
      </c>
      <c r="G27" s="19">
        <v>183.8</v>
      </c>
      <c r="H27" s="19">
        <v>5380.3</v>
      </c>
    </row>
    <row r="28" spans="1:8" ht="12">
      <c r="A28" s="21"/>
      <c r="B28" s="18"/>
      <c r="C28" s="19"/>
      <c r="D28" s="19"/>
      <c r="E28" s="19"/>
      <c r="F28" s="19"/>
      <c r="G28" s="19"/>
      <c r="H28" s="19"/>
    </row>
    <row r="29" spans="1:8" ht="12">
      <c r="A29" s="21" t="s">
        <v>118</v>
      </c>
      <c r="B29" s="18"/>
      <c r="C29" s="19"/>
      <c r="D29" s="19"/>
      <c r="E29" s="19"/>
      <c r="F29" s="19"/>
      <c r="G29" s="19"/>
      <c r="H29" s="19"/>
    </row>
    <row r="30" spans="1:8" ht="12">
      <c r="A30" s="11" t="s">
        <v>119</v>
      </c>
      <c r="B30" s="18">
        <v>27304.1</v>
      </c>
      <c r="C30" s="19">
        <v>1275.7</v>
      </c>
      <c r="D30" s="19">
        <v>1787.4</v>
      </c>
      <c r="E30" s="19">
        <v>1750.5</v>
      </c>
      <c r="F30" s="19">
        <v>36.9</v>
      </c>
      <c r="G30" s="19">
        <v>2224.8</v>
      </c>
      <c r="H30" s="19">
        <v>22016.2</v>
      </c>
    </row>
    <row r="31" spans="1:8" ht="12">
      <c r="A31" s="11" t="s">
        <v>120</v>
      </c>
      <c r="B31" s="18">
        <v>1405</v>
      </c>
      <c r="C31" s="19">
        <v>21.9</v>
      </c>
      <c r="D31" s="19">
        <v>27.2</v>
      </c>
      <c r="E31" s="19">
        <v>27.1</v>
      </c>
      <c r="F31" s="19">
        <v>0</v>
      </c>
      <c r="G31" s="19">
        <v>34.1</v>
      </c>
      <c r="H31" s="19">
        <v>1321.9</v>
      </c>
    </row>
    <row r="32" spans="1:8" ht="12">
      <c r="A32" s="11" t="s">
        <v>121</v>
      </c>
      <c r="B32" s="18">
        <v>9663.7</v>
      </c>
      <c r="C32" s="19">
        <v>1166.7</v>
      </c>
      <c r="D32" s="19">
        <v>1472</v>
      </c>
      <c r="E32" s="19">
        <v>1435.2</v>
      </c>
      <c r="F32" s="19">
        <v>36.8</v>
      </c>
      <c r="G32" s="19">
        <v>1376.6</v>
      </c>
      <c r="H32" s="19">
        <v>5648.4</v>
      </c>
    </row>
    <row r="33" spans="1:8" ht="12">
      <c r="A33" s="11" t="s">
        <v>122</v>
      </c>
      <c r="B33" s="18">
        <v>16235.3</v>
      </c>
      <c r="C33" s="19">
        <v>87.2</v>
      </c>
      <c r="D33" s="19">
        <v>288.2</v>
      </c>
      <c r="E33" s="19">
        <v>288.2</v>
      </c>
      <c r="F33" s="19">
        <v>0</v>
      </c>
      <c r="G33" s="19">
        <v>814</v>
      </c>
      <c r="H33" s="19">
        <v>15046</v>
      </c>
    </row>
    <row r="34" spans="1:8" ht="12">
      <c r="A34" s="11" t="s">
        <v>123</v>
      </c>
      <c r="B34" s="18">
        <v>6362.2</v>
      </c>
      <c r="C34" s="19">
        <v>10.6</v>
      </c>
      <c r="D34" s="19">
        <v>36.7</v>
      </c>
      <c r="E34" s="19">
        <v>36.7</v>
      </c>
      <c r="F34" s="19">
        <v>0</v>
      </c>
      <c r="G34" s="19">
        <v>239.1</v>
      </c>
      <c r="H34" s="19">
        <v>6075.8</v>
      </c>
    </row>
    <row r="35" spans="1:8" ht="12">
      <c r="A35" s="21"/>
      <c r="B35" s="18"/>
      <c r="C35" s="19"/>
      <c r="D35" s="19"/>
      <c r="E35" s="19"/>
      <c r="F35" s="19"/>
      <c r="G35" s="19"/>
      <c r="H35" s="19"/>
    </row>
    <row r="36" spans="1:8" ht="12">
      <c r="A36" s="21" t="s">
        <v>124</v>
      </c>
      <c r="B36" s="18"/>
      <c r="C36" s="19"/>
      <c r="D36" s="19"/>
      <c r="E36" s="19"/>
      <c r="F36" s="19"/>
      <c r="G36" s="19"/>
      <c r="H36" s="19"/>
    </row>
    <row r="37" spans="1:8" ht="12">
      <c r="A37" s="11" t="s">
        <v>125</v>
      </c>
      <c r="B37" s="18">
        <v>33270.2</v>
      </c>
      <c r="C37" s="19">
        <v>1212.3</v>
      </c>
      <c r="D37" s="19">
        <v>1776.2</v>
      </c>
      <c r="E37" s="19">
        <v>1739.8</v>
      </c>
      <c r="F37" s="19">
        <v>36.5</v>
      </c>
      <c r="G37" s="19">
        <v>2412.9</v>
      </c>
      <c r="H37" s="19">
        <v>27868.8</v>
      </c>
    </row>
    <row r="38" spans="1:8" ht="12">
      <c r="A38" s="11" t="s">
        <v>126</v>
      </c>
      <c r="B38" s="23">
        <v>27152</v>
      </c>
      <c r="C38" s="24">
        <v>1543</v>
      </c>
      <c r="D38" s="24">
        <v>1800</v>
      </c>
      <c r="E38" s="24">
        <v>1778</v>
      </c>
      <c r="F38" s="24">
        <v>22</v>
      </c>
      <c r="G38" s="24">
        <v>2298</v>
      </c>
      <c r="H38" s="24">
        <v>21511</v>
      </c>
    </row>
    <row r="39" spans="1:8" ht="12">
      <c r="A39" s="11" t="s">
        <v>127</v>
      </c>
      <c r="B39" s="18">
        <v>354.9</v>
      </c>
      <c r="C39" s="19">
        <v>51.7</v>
      </c>
      <c r="D39" s="19">
        <v>37.8</v>
      </c>
      <c r="E39" s="19">
        <v>37.5</v>
      </c>
      <c r="F39" s="19">
        <v>0.4</v>
      </c>
      <c r="G39" s="19">
        <v>47.6</v>
      </c>
      <c r="H39" s="19">
        <v>217.8</v>
      </c>
    </row>
    <row r="40" spans="1:8" ht="12">
      <c r="A40" s="11" t="s">
        <v>128</v>
      </c>
      <c r="B40" s="23">
        <v>154</v>
      </c>
      <c r="C40" s="24">
        <v>51</v>
      </c>
      <c r="D40" s="24">
        <v>37</v>
      </c>
      <c r="E40" s="24">
        <v>36</v>
      </c>
      <c r="F40" s="24">
        <v>1</v>
      </c>
      <c r="G40" s="24">
        <v>18</v>
      </c>
      <c r="H40" s="24">
        <v>48</v>
      </c>
    </row>
    <row r="41" spans="1:8" ht="12">
      <c r="A41" s="11" t="s">
        <v>129</v>
      </c>
      <c r="B41" s="18">
        <v>41.3</v>
      </c>
      <c r="C41" s="19">
        <v>22.4</v>
      </c>
      <c r="D41" s="19">
        <v>10.1</v>
      </c>
      <c r="E41" s="19">
        <v>10</v>
      </c>
      <c r="F41" s="19">
        <v>0.1</v>
      </c>
      <c r="G41" s="19">
        <v>3.3</v>
      </c>
      <c r="H41" s="19">
        <v>5.4</v>
      </c>
    </row>
    <row r="42" spans="1:8" ht="12">
      <c r="A42" s="21"/>
      <c r="B42" s="18"/>
      <c r="C42" s="19"/>
      <c r="D42" s="19"/>
      <c r="E42" s="19"/>
      <c r="F42" s="19"/>
      <c r="G42" s="19"/>
      <c r="H42" s="19"/>
    </row>
    <row r="43" spans="1:8" ht="12">
      <c r="A43" s="21" t="s">
        <v>130</v>
      </c>
      <c r="B43" s="18"/>
      <c r="C43" s="19"/>
      <c r="D43" s="19"/>
      <c r="E43" s="19"/>
      <c r="F43" s="19"/>
      <c r="G43" s="19"/>
      <c r="H43" s="19"/>
    </row>
    <row r="44" spans="1:8" ht="12">
      <c r="A44" s="11" t="s">
        <v>131</v>
      </c>
      <c r="B44" s="18">
        <v>4330.5</v>
      </c>
      <c r="C44" s="19">
        <v>748.1</v>
      </c>
      <c r="D44" s="19">
        <v>657.9</v>
      </c>
      <c r="E44" s="19">
        <v>623</v>
      </c>
      <c r="F44" s="19">
        <v>34.9</v>
      </c>
      <c r="G44" s="19">
        <v>519.6</v>
      </c>
      <c r="H44" s="19">
        <v>2404.9</v>
      </c>
    </row>
    <row r="45" spans="1:8" ht="12">
      <c r="A45" s="11" t="s">
        <v>132</v>
      </c>
      <c r="B45" s="18">
        <v>353.4</v>
      </c>
      <c r="C45" s="19">
        <v>149</v>
      </c>
      <c r="D45" s="19">
        <v>61</v>
      </c>
      <c r="E45" s="19">
        <v>47.8</v>
      </c>
      <c r="F45" s="19">
        <v>13.2</v>
      </c>
      <c r="G45" s="19">
        <v>23.2</v>
      </c>
      <c r="H45" s="19">
        <v>120.2</v>
      </c>
    </row>
    <row r="46" spans="1:8" ht="12">
      <c r="A46" s="11" t="s">
        <v>133</v>
      </c>
      <c r="B46" s="23">
        <v>659</v>
      </c>
      <c r="C46" s="24">
        <v>302</v>
      </c>
      <c r="D46" s="24">
        <v>100</v>
      </c>
      <c r="E46" s="24">
        <v>70</v>
      </c>
      <c r="F46" s="24">
        <v>30</v>
      </c>
      <c r="G46" s="24">
        <v>97</v>
      </c>
      <c r="H46" s="24">
        <v>160</v>
      </c>
    </row>
    <row r="47" spans="1:8" ht="12">
      <c r="A47" s="11" t="s">
        <v>134</v>
      </c>
      <c r="B47" s="23">
        <v>2260</v>
      </c>
      <c r="C47" s="24">
        <v>68</v>
      </c>
      <c r="D47" s="24">
        <v>102</v>
      </c>
      <c r="E47" s="24">
        <v>96</v>
      </c>
      <c r="F47" s="24">
        <v>6</v>
      </c>
      <c r="G47" s="24">
        <v>116</v>
      </c>
      <c r="H47" s="24">
        <v>1974</v>
      </c>
    </row>
    <row r="48" spans="1:8" ht="12">
      <c r="A48" s="25" t="s">
        <v>135</v>
      </c>
      <c r="B48" s="26">
        <v>1068</v>
      </c>
      <c r="C48" s="27">
        <v>54</v>
      </c>
      <c r="D48" s="27">
        <v>53</v>
      </c>
      <c r="E48" s="27">
        <v>49</v>
      </c>
      <c r="F48" s="27">
        <v>4</v>
      </c>
      <c r="G48" s="27">
        <v>39</v>
      </c>
      <c r="H48" s="27">
        <v>922</v>
      </c>
    </row>
    <row r="49" spans="1:8" ht="12">
      <c r="A49" s="28" t="s">
        <v>136</v>
      </c>
      <c r="B49" s="21"/>
      <c r="C49" s="21"/>
      <c r="D49" s="21"/>
      <c r="E49" s="21"/>
      <c r="F49" s="21"/>
      <c r="G49" s="21"/>
      <c r="H49" s="21"/>
    </row>
    <row r="50" ht="12">
      <c r="A50" s="11" t="s">
        <v>137</v>
      </c>
    </row>
  </sheetData>
  <printOptions/>
  <pageMargins left="0.7874015748031497" right="0.7874015748031497" top="0.3937007874015748" bottom="0.3937007874015748" header="0.1968503937007874" footer="0.1968503937007874"/>
  <pageSetup horizontalDpi="300" verticalDpi="300" orientation="landscape" paperSize="9" scale="75" r:id="rId1"/>
  <headerFooter alignWithMargins="0">
    <oddFooter>&amp;C- &amp;P -</oddFooter>
  </headerFooter>
</worksheet>
</file>

<file path=xl/worksheets/sheet20.xml><?xml version="1.0" encoding="utf-8"?>
<worksheet xmlns="http://schemas.openxmlformats.org/spreadsheetml/2006/main" xmlns:r="http://schemas.openxmlformats.org/officeDocument/2006/relationships">
  <sheetPr codeName="Sheet21"/>
  <dimension ref="A1:J27"/>
  <sheetViews>
    <sheetView workbookViewId="0" topLeftCell="A2">
      <selection activeCell="A4" sqref="A4"/>
    </sheetView>
  </sheetViews>
  <sheetFormatPr defaultColWidth="9.00390625" defaultRowHeight="13.5"/>
  <cols>
    <col min="1" max="8" width="11.125" style="238" customWidth="1"/>
    <col min="9" max="9" width="8.00390625" style="204" customWidth="1"/>
    <col min="10" max="10" width="10.375" style="204" customWidth="1"/>
    <col min="11" max="16384" width="8.00390625" style="204" customWidth="1"/>
  </cols>
  <sheetData>
    <row r="1" ht="14.25">
      <c r="A1" s="187" t="s">
        <v>518</v>
      </c>
    </row>
    <row r="2" spans="1:8" ht="12.75" thickBot="1">
      <c r="A2" s="224" t="s">
        <v>641</v>
      </c>
      <c r="B2" s="207"/>
      <c r="C2" s="207"/>
      <c r="D2" s="207"/>
      <c r="E2" s="207"/>
      <c r="F2" s="207"/>
      <c r="G2" s="207"/>
      <c r="H2" s="207"/>
    </row>
    <row r="3" spans="1:8" ht="12">
      <c r="A3" s="239" t="s">
        <v>92</v>
      </c>
      <c r="B3" s="227" t="s">
        <v>642</v>
      </c>
      <c r="C3" s="210"/>
      <c r="D3" s="210"/>
      <c r="E3" s="210"/>
      <c r="F3" s="210"/>
      <c r="G3" s="210"/>
      <c r="H3" s="210"/>
    </row>
    <row r="4" spans="1:8" ht="12">
      <c r="A4" s="241"/>
      <c r="B4" s="228"/>
      <c r="C4" s="228" t="s">
        <v>643</v>
      </c>
      <c r="D4" s="228" t="s">
        <v>644</v>
      </c>
      <c r="E4" s="228" t="s">
        <v>645</v>
      </c>
      <c r="F4" s="228" t="s">
        <v>646</v>
      </c>
      <c r="G4" s="213" t="s">
        <v>647</v>
      </c>
      <c r="H4" s="213" t="s">
        <v>648</v>
      </c>
    </row>
    <row r="5" spans="1:10" ht="12" hidden="1">
      <c r="A5" s="199" t="s">
        <v>416</v>
      </c>
      <c r="B5" s="198" t="e">
        <f>SUM(#REF!,#REF!)</f>
        <v>#REF!</v>
      </c>
      <c r="C5" s="229">
        <v>0</v>
      </c>
      <c r="D5" s="229">
        <v>0</v>
      </c>
      <c r="E5" s="229">
        <v>0</v>
      </c>
      <c r="F5" s="229">
        <v>0</v>
      </c>
      <c r="G5" s="229">
        <v>0</v>
      </c>
      <c r="H5" s="229">
        <v>0</v>
      </c>
      <c r="J5" s="188"/>
    </row>
    <row r="6" spans="1:10" ht="12" hidden="1">
      <c r="A6" s="199" t="s">
        <v>243</v>
      </c>
      <c r="B6" s="198" t="e">
        <f>SUM(#REF!,#REF!)</f>
        <v>#REF!</v>
      </c>
      <c r="C6" s="229">
        <v>0</v>
      </c>
      <c r="D6" s="229">
        <v>0</v>
      </c>
      <c r="E6" s="229">
        <v>0</v>
      </c>
      <c r="F6" s="229">
        <v>0</v>
      </c>
      <c r="G6" s="229">
        <v>0</v>
      </c>
      <c r="H6" s="229">
        <v>0</v>
      </c>
      <c r="J6" s="188"/>
    </row>
    <row r="7" spans="1:10" ht="12">
      <c r="A7" s="239" t="s">
        <v>1034</v>
      </c>
      <c r="B7" s="229">
        <v>0</v>
      </c>
      <c r="C7" s="229">
        <v>0</v>
      </c>
      <c r="D7" s="229">
        <v>0</v>
      </c>
      <c r="E7" s="229">
        <v>0</v>
      </c>
      <c r="F7" s="229">
        <v>0</v>
      </c>
      <c r="G7" s="229">
        <v>0</v>
      </c>
      <c r="H7" s="229">
        <v>0</v>
      </c>
      <c r="J7" s="188"/>
    </row>
    <row r="8" spans="1:10" ht="12">
      <c r="A8" s="239" t="s">
        <v>535</v>
      </c>
      <c r="B8" s="229">
        <v>0</v>
      </c>
      <c r="C8" s="229">
        <v>0</v>
      </c>
      <c r="D8" s="229">
        <v>0</v>
      </c>
      <c r="E8" s="229">
        <v>0</v>
      </c>
      <c r="F8" s="229">
        <v>0</v>
      </c>
      <c r="G8" s="229">
        <v>0</v>
      </c>
      <c r="H8" s="229">
        <v>0</v>
      </c>
      <c r="J8" s="188"/>
    </row>
    <row r="9" spans="1:10" ht="12">
      <c r="A9" s="239" t="s">
        <v>536</v>
      </c>
      <c r="B9" s="229">
        <v>0</v>
      </c>
      <c r="C9" s="229">
        <v>0</v>
      </c>
      <c r="D9" s="229">
        <v>0</v>
      </c>
      <c r="E9" s="229">
        <v>0</v>
      </c>
      <c r="F9" s="229">
        <v>0</v>
      </c>
      <c r="G9" s="229">
        <v>0</v>
      </c>
      <c r="H9" s="229">
        <v>0</v>
      </c>
      <c r="J9" s="188"/>
    </row>
    <row r="10" spans="1:10" ht="12">
      <c r="A10" s="239" t="s">
        <v>537</v>
      </c>
      <c r="B10" s="192">
        <v>8303138</v>
      </c>
      <c r="C10" s="229">
        <v>308457</v>
      </c>
      <c r="D10" s="229">
        <v>333256</v>
      </c>
      <c r="E10" s="229">
        <v>558317</v>
      </c>
      <c r="F10" s="229">
        <v>586939</v>
      </c>
      <c r="G10" s="229">
        <v>3101187</v>
      </c>
      <c r="H10" s="229">
        <v>3414982</v>
      </c>
      <c r="J10" s="188"/>
    </row>
    <row r="11" spans="1:10" ht="12">
      <c r="A11" s="239" t="s">
        <v>1035</v>
      </c>
      <c r="B11" s="192">
        <v>8055626</v>
      </c>
      <c r="C11" s="229">
        <v>356059</v>
      </c>
      <c r="D11" s="229">
        <v>386570</v>
      </c>
      <c r="E11" s="229">
        <v>464290</v>
      </c>
      <c r="F11" s="229">
        <v>477557</v>
      </c>
      <c r="G11" s="229">
        <v>3028370</v>
      </c>
      <c r="H11" s="229">
        <v>3342780</v>
      </c>
      <c r="J11" s="188"/>
    </row>
    <row r="12" spans="1:10" ht="12">
      <c r="A12" s="259"/>
      <c r="B12" s="192"/>
      <c r="C12" s="229"/>
      <c r="D12" s="229"/>
      <c r="E12" s="229"/>
      <c r="F12" s="229"/>
      <c r="G12" s="229"/>
      <c r="H12" s="229"/>
      <c r="J12" s="188"/>
    </row>
    <row r="13" spans="1:10" ht="12">
      <c r="A13" s="199" t="s">
        <v>1036</v>
      </c>
      <c r="B13" s="198">
        <v>640207</v>
      </c>
      <c r="C13" s="229">
        <v>28782</v>
      </c>
      <c r="D13" s="229">
        <v>31646</v>
      </c>
      <c r="E13" s="229">
        <v>37598</v>
      </c>
      <c r="F13" s="229">
        <v>39490</v>
      </c>
      <c r="G13" s="229">
        <v>240331</v>
      </c>
      <c r="H13" s="229">
        <v>262360</v>
      </c>
      <c r="J13" s="188"/>
    </row>
    <row r="14" spans="1:10" ht="12">
      <c r="A14" s="199" t="s">
        <v>497</v>
      </c>
      <c r="B14" s="198">
        <v>743043</v>
      </c>
      <c r="C14" s="229">
        <v>28293</v>
      </c>
      <c r="D14" s="229">
        <v>31787</v>
      </c>
      <c r="E14" s="229">
        <v>44798</v>
      </c>
      <c r="F14" s="229">
        <v>46528</v>
      </c>
      <c r="G14" s="229">
        <v>286224</v>
      </c>
      <c r="H14" s="229">
        <v>305413</v>
      </c>
      <c r="J14" s="188"/>
    </row>
    <row r="15" spans="1:10" ht="12">
      <c r="A15" s="199" t="s">
        <v>498</v>
      </c>
      <c r="B15" s="198">
        <v>598780</v>
      </c>
      <c r="C15" s="229">
        <v>28350</v>
      </c>
      <c r="D15" s="229">
        <v>30837</v>
      </c>
      <c r="E15" s="229">
        <v>33204</v>
      </c>
      <c r="F15" s="229">
        <v>34326</v>
      </c>
      <c r="G15" s="229">
        <v>224148</v>
      </c>
      <c r="H15" s="229">
        <v>247915</v>
      </c>
      <c r="J15" s="188"/>
    </row>
    <row r="16" spans="1:10" ht="12">
      <c r="A16" s="199" t="s">
        <v>499</v>
      </c>
      <c r="B16" s="198">
        <v>680825</v>
      </c>
      <c r="C16" s="229">
        <v>30768</v>
      </c>
      <c r="D16" s="229">
        <v>33448</v>
      </c>
      <c r="E16" s="229">
        <v>38609</v>
      </c>
      <c r="F16" s="229">
        <v>40283</v>
      </c>
      <c r="G16" s="229">
        <v>251814</v>
      </c>
      <c r="H16" s="229">
        <v>285903</v>
      </c>
      <c r="J16" s="188"/>
    </row>
    <row r="17" spans="1:10" ht="12">
      <c r="A17" s="199" t="s">
        <v>500</v>
      </c>
      <c r="B17" s="198">
        <v>886488</v>
      </c>
      <c r="C17" s="229">
        <v>32194</v>
      </c>
      <c r="D17" s="229">
        <v>34029</v>
      </c>
      <c r="E17" s="229">
        <v>49961</v>
      </c>
      <c r="F17" s="229">
        <v>51970</v>
      </c>
      <c r="G17" s="229">
        <v>336856</v>
      </c>
      <c r="H17" s="229">
        <v>381478</v>
      </c>
      <c r="J17" s="188"/>
    </row>
    <row r="18" spans="1:10" ht="12">
      <c r="A18" s="199" t="s">
        <v>501</v>
      </c>
      <c r="B18" s="198">
        <v>624056</v>
      </c>
      <c r="C18" s="229">
        <v>29468</v>
      </c>
      <c r="D18" s="229">
        <v>31482</v>
      </c>
      <c r="E18" s="229">
        <v>33880</v>
      </c>
      <c r="F18" s="229">
        <v>34894</v>
      </c>
      <c r="G18" s="229">
        <v>228631</v>
      </c>
      <c r="H18" s="229">
        <v>265701</v>
      </c>
      <c r="J18" s="188"/>
    </row>
    <row r="19" spans="1:10" ht="12">
      <c r="A19" s="199" t="s">
        <v>502</v>
      </c>
      <c r="B19" s="198">
        <v>661619</v>
      </c>
      <c r="C19" s="229">
        <v>30396</v>
      </c>
      <c r="D19" s="229">
        <v>32470</v>
      </c>
      <c r="E19" s="229">
        <v>38724</v>
      </c>
      <c r="F19" s="229">
        <v>39724</v>
      </c>
      <c r="G19" s="229">
        <v>246573</v>
      </c>
      <c r="H19" s="229">
        <v>273732</v>
      </c>
      <c r="J19" s="188"/>
    </row>
    <row r="20" spans="1:10" ht="12">
      <c r="A20" s="199" t="s">
        <v>503</v>
      </c>
      <c r="B20" s="198">
        <v>630422</v>
      </c>
      <c r="C20" s="229">
        <v>29277</v>
      </c>
      <c r="D20" s="229">
        <v>31640</v>
      </c>
      <c r="E20" s="229">
        <v>35944</v>
      </c>
      <c r="F20" s="229">
        <v>36614</v>
      </c>
      <c r="G20" s="229">
        <v>237570</v>
      </c>
      <c r="H20" s="229">
        <v>259377</v>
      </c>
      <c r="J20" s="188"/>
    </row>
    <row r="21" spans="1:10" ht="12">
      <c r="A21" s="199" t="s">
        <v>504</v>
      </c>
      <c r="B21" s="198">
        <v>644451</v>
      </c>
      <c r="C21" s="229">
        <v>31613</v>
      </c>
      <c r="D21" s="229">
        <v>34027</v>
      </c>
      <c r="E21" s="229">
        <v>34766</v>
      </c>
      <c r="F21" s="229">
        <v>36988</v>
      </c>
      <c r="G21" s="229">
        <v>233536</v>
      </c>
      <c r="H21" s="229">
        <v>273521</v>
      </c>
      <c r="J21" s="188"/>
    </row>
    <row r="22" spans="1:10" ht="12">
      <c r="A22" s="199" t="s">
        <v>1037</v>
      </c>
      <c r="B22" s="198">
        <v>649355</v>
      </c>
      <c r="C22" s="229">
        <v>26827</v>
      </c>
      <c r="D22" s="229">
        <v>29829</v>
      </c>
      <c r="E22" s="229">
        <v>38670</v>
      </c>
      <c r="F22" s="229">
        <v>38115</v>
      </c>
      <c r="G22" s="229">
        <v>256363</v>
      </c>
      <c r="H22" s="229">
        <v>259551</v>
      </c>
      <c r="J22" s="188"/>
    </row>
    <row r="23" spans="1:10" ht="12">
      <c r="A23" s="199" t="s">
        <v>475</v>
      </c>
      <c r="B23" s="198">
        <v>593827</v>
      </c>
      <c r="C23" s="229">
        <v>27678</v>
      </c>
      <c r="D23" s="229">
        <v>30444</v>
      </c>
      <c r="E23" s="229">
        <v>35420</v>
      </c>
      <c r="F23" s="229">
        <v>36122</v>
      </c>
      <c r="G23" s="229">
        <v>223489</v>
      </c>
      <c r="H23" s="229">
        <v>240674</v>
      </c>
      <c r="J23" s="188"/>
    </row>
    <row r="24" spans="1:10" ht="12">
      <c r="A24" s="201" t="s">
        <v>476</v>
      </c>
      <c r="B24" s="202">
        <v>702553</v>
      </c>
      <c r="C24" s="194">
        <v>32413</v>
      </c>
      <c r="D24" s="194">
        <v>34931</v>
      </c>
      <c r="E24" s="194">
        <v>42716</v>
      </c>
      <c r="F24" s="194">
        <v>42503</v>
      </c>
      <c r="G24" s="194">
        <v>262835</v>
      </c>
      <c r="H24" s="194">
        <v>287155</v>
      </c>
      <c r="J24" s="188"/>
    </row>
    <row r="25" ht="12">
      <c r="A25" s="238" t="s">
        <v>602</v>
      </c>
    </row>
    <row r="26" ht="12">
      <c r="A26" s="238" t="s">
        <v>649</v>
      </c>
    </row>
    <row r="27" spans="2:8" ht="12">
      <c r="B27" s="252"/>
      <c r="C27" s="252"/>
      <c r="D27" s="252"/>
      <c r="E27" s="252"/>
      <c r="F27" s="252"/>
      <c r="G27" s="252"/>
      <c r="H27" s="252"/>
    </row>
  </sheetData>
  <printOptions/>
  <pageMargins left="0.75" right="0.75" top="1" bottom="1" header="0.5" footer="0.5"/>
  <pageSetup horizontalDpi="300" verticalDpi="300" orientation="landscape" paperSize="12" r:id="rId1"/>
  <headerFooter alignWithMargins="0">
    <oddHeader>&amp;C&amp;A</oddHeader>
    <oddFooter>&amp;C- &amp;P -</oddFooter>
  </headerFooter>
</worksheet>
</file>

<file path=xl/worksheets/sheet21.xml><?xml version="1.0" encoding="utf-8"?>
<worksheet xmlns="http://schemas.openxmlformats.org/spreadsheetml/2006/main" xmlns:r="http://schemas.openxmlformats.org/officeDocument/2006/relationships">
  <sheetPr codeName="Sheet22"/>
  <dimension ref="A1:Q28"/>
  <sheetViews>
    <sheetView workbookViewId="0" topLeftCell="A1">
      <selection activeCell="A4" sqref="A4"/>
    </sheetView>
  </sheetViews>
  <sheetFormatPr defaultColWidth="9.00390625" defaultRowHeight="13.5"/>
  <cols>
    <col min="1" max="1" width="10.875" style="238" customWidth="1"/>
    <col min="2" max="15" width="11.125" style="237" customWidth="1"/>
    <col min="16" max="16" width="7.75390625" style="238" customWidth="1"/>
    <col min="17" max="17" width="9.375" style="238" customWidth="1"/>
    <col min="18" max="16384" width="7.75390625" style="238" customWidth="1"/>
  </cols>
  <sheetData>
    <row r="1" ht="14.25">
      <c r="A1" s="187" t="s">
        <v>518</v>
      </c>
    </row>
    <row r="2" spans="1:15" ht="12" thickBot="1">
      <c r="A2" s="260" t="s">
        <v>650</v>
      </c>
      <c r="B2" s="207"/>
      <c r="C2" s="207"/>
      <c r="D2" s="207"/>
      <c r="E2" s="207"/>
      <c r="F2" s="225"/>
      <c r="G2" s="207"/>
      <c r="H2" s="207"/>
      <c r="I2" s="207"/>
      <c r="J2" s="207"/>
      <c r="K2" s="225"/>
      <c r="L2" s="207"/>
      <c r="M2" s="207"/>
      <c r="N2" s="207"/>
      <c r="O2" s="225"/>
    </row>
    <row r="3" spans="1:15" ht="11.25">
      <c r="A3" s="239" t="s">
        <v>92</v>
      </c>
      <c r="B3" s="240" t="s">
        <v>549</v>
      </c>
      <c r="C3" s="261"/>
      <c r="D3" s="210"/>
      <c r="E3" s="210"/>
      <c r="F3" s="210"/>
      <c r="G3" s="261"/>
      <c r="H3" s="261"/>
      <c r="I3" s="210"/>
      <c r="J3" s="210"/>
      <c r="K3" s="210"/>
      <c r="L3" s="261"/>
      <c r="M3" s="210"/>
      <c r="N3" s="210"/>
      <c r="O3" s="210"/>
    </row>
    <row r="4" spans="1:15" ht="11.25">
      <c r="A4" s="241"/>
      <c r="B4" s="242" t="s">
        <v>489</v>
      </c>
      <c r="C4" s="250" t="s">
        <v>651</v>
      </c>
      <c r="D4" s="250" t="s">
        <v>652</v>
      </c>
      <c r="E4" s="250" t="s">
        <v>653</v>
      </c>
      <c r="F4" s="262" t="s">
        <v>654</v>
      </c>
      <c r="G4" s="250" t="s">
        <v>655</v>
      </c>
      <c r="H4" s="250" t="s">
        <v>656</v>
      </c>
      <c r="I4" s="250" t="s">
        <v>657</v>
      </c>
      <c r="J4" s="250" t="s">
        <v>658</v>
      </c>
      <c r="K4" s="262" t="s">
        <v>659</v>
      </c>
      <c r="L4" s="242" t="s">
        <v>660</v>
      </c>
      <c r="M4" s="242" t="s">
        <v>661</v>
      </c>
      <c r="N4" s="242" t="s">
        <v>662</v>
      </c>
      <c r="O4" s="240" t="s">
        <v>663</v>
      </c>
    </row>
    <row r="5" spans="1:17" ht="11.25" hidden="1">
      <c r="A5" s="199" t="s">
        <v>416</v>
      </c>
      <c r="B5" s="198">
        <v>4656436</v>
      </c>
      <c r="C5" s="229">
        <v>0</v>
      </c>
      <c r="D5" s="229">
        <v>0</v>
      </c>
      <c r="E5" s="229">
        <v>0</v>
      </c>
      <c r="F5" s="229">
        <v>0</v>
      </c>
      <c r="G5" s="229">
        <v>0</v>
      </c>
      <c r="H5" s="229">
        <v>0</v>
      </c>
      <c r="I5" s="229">
        <v>0</v>
      </c>
      <c r="J5" s="229">
        <v>0</v>
      </c>
      <c r="K5" s="229">
        <v>0</v>
      </c>
      <c r="L5" s="229">
        <v>2224115</v>
      </c>
      <c r="M5" s="229">
        <v>839676</v>
      </c>
      <c r="N5" s="229">
        <v>827083</v>
      </c>
      <c r="O5" s="229">
        <v>765562</v>
      </c>
      <c r="Q5" s="252"/>
    </row>
    <row r="6" spans="1:17" ht="11.25" hidden="1">
      <c r="A6" s="199" t="s">
        <v>243</v>
      </c>
      <c r="B6" s="198">
        <v>4769670</v>
      </c>
      <c r="C6" s="229">
        <v>0</v>
      </c>
      <c r="D6" s="229">
        <v>0</v>
      </c>
      <c r="E6" s="229">
        <v>0</v>
      </c>
      <c r="F6" s="229">
        <v>0</v>
      </c>
      <c r="G6" s="229">
        <v>0</v>
      </c>
      <c r="H6" s="229">
        <v>0</v>
      </c>
      <c r="I6" s="229">
        <v>0</v>
      </c>
      <c r="J6" s="229">
        <v>0</v>
      </c>
      <c r="K6" s="229">
        <v>0</v>
      </c>
      <c r="L6" s="229">
        <v>2295650</v>
      </c>
      <c r="M6" s="229">
        <v>834999</v>
      </c>
      <c r="N6" s="229">
        <v>852379</v>
      </c>
      <c r="O6" s="229">
        <v>786642</v>
      </c>
      <c r="Q6" s="252"/>
    </row>
    <row r="7" spans="1:17" ht="11.25">
      <c r="A7" s="239" t="s">
        <v>924</v>
      </c>
      <c r="B7" s="229">
        <v>4726801</v>
      </c>
      <c r="C7" s="229">
        <v>0</v>
      </c>
      <c r="D7" s="229">
        <v>0</v>
      </c>
      <c r="E7" s="229">
        <v>0</v>
      </c>
      <c r="F7" s="229">
        <v>0</v>
      </c>
      <c r="G7" s="229">
        <v>0</v>
      </c>
      <c r="H7" s="229">
        <v>0</v>
      </c>
      <c r="I7" s="229">
        <v>0</v>
      </c>
      <c r="J7" s="229">
        <v>0</v>
      </c>
      <c r="K7" s="229">
        <v>0</v>
      </c>
      <c r="L7" s="229">
        <v>2102282</v>
      </c>
      <c r="M7" s="229">
        <v>911971</v>
      </c>
      <c r="N7" s="229">
        <v>974760</v>
      </c>
      <c r="O7" s="229">
        <v>737788</v>
      </c>
      <c r="Q7" s="252"/>
    </row>
    <row r="8" spans="1:17" ht="11.25">
      <c r="A8" s="239" t="s">
        <v>535</v>
      </c>
      <c r="B8" s="229">
        <v>5145622</v>
      </c>
      <c r="C8" s="229">
        <v>0</v>
      </c>
      <c r="D8" s="229">
        <v>0</v>
      </c>
      <c r="E8" s="229">
        <v>0</v>
      </c>
      <c r="F8" s="229">
        <v>0</v>
      </c>
      <c r="G8" s="229">
        <v>0</v>
      </c>
      <c r="H8" s="229">
        <v>0</v>
      </c>
      <c r="I8" s="229">
        <v>0</v>
      </c>
      <c r="J8" s="229">
        <v>0</v>
      </c>
      <c r="K8" s="229">
        <v>0</v>
      </c>
      <c r="L8" s="229">
        <v>2385057</v>
      </c>
      <c r="M8" s="229">
        <v>1002574</v>
      </c>
      <c r="N8" s="229">
        <v>999865</v>
      </c>
      <c r="O8" s="229">
        <v>758126</v>
      </c>
      <c r="Q8" s="252"/>
    </row>
    <row r="9" spans="1:17" ht="11.25">
      <c r="A9" s="239" t="s">
        <v>536</v>
      </c>
      <c r="B9" s="229">
        <v>5049762</v>
      </c>
      <c r="C9" s="229">
        <v>0</v>
      </c>
      <c r="D9" s="229">
        <v>0</v>
      </c>
      <c r="E9" s="229">
        <v>0</v>
      </c>
      <c r="F9" s="229">
        <v>0</v>
      </c>
      <c r="G9" s="229">
        <v>0</v>
      </c>
      <c r="H9" s="229">
        <v>0</v>
      </c>
      <c r="I9" s="229">
        <v>0</v>
      </c>
      <c r="J9" s="229">
        <v>0</v>
      </c>
      <c r="K9" s="229">
        <v>0</v>
      </c>
      <c r="L9" s="229">
        <v>2346714</v>
      </c>
      <c r="M9" s="229">
        <v>961852</v>
      </c>
      <c r="N9" s="229">
        <v>984358</v>
      </c>
      <c r="O9" s="229">
        <v>756838</v>
      </c>
      <c r="Q9" s="252"/>
    </row>
    <row r="10" spans="1:17" ht="11.25">
      <c r="A10" s="239" t="s">
        <v>537</v>
      </c>
      <c r="B10" s="192">
        <v>22690626</v>
      </c>
      <c r="C10" s="229">
        <v>3197422</v>
      </c>
      <c r="D10" s="229">
        <v>220814</v>
      </c>
      <c r="E10" s="229">
        <v>1300258</v>
      </c>
      <c r="F10" s="229">
        <v>807686</v>
      </c>
      <c r="G10" s="229">
        <v>3301839</v>
      </c>
      <c r="H10" s="229">
        <v>3447626</v>
      </c>
      <c r="I10" s="229">
        <v>2495631</v>
      </c>
      <c r="J10" s="229">
        <v>804797</v>
      </c>
      <c r="K10" s="229">
        <v>902301</v>
      </c>
      <c r="L10" s="229">
        <v>1713229</v>
      </c>
      <c r="M10" s="229">
        <v>1909083</v>
      </c>
      <c r="N10" s="229">
        <v>1418910</v>
      </c>
      <c r="O10" s="229">
        <v>1171030</v>
      </c>
      <c r="Q10" s="252"/>
    </row>
    <row r="11" spans="1:17" ht="11.25">
      <c r="A11" s="199" t="s">
        <v>1031</v>
      </c>
      <c r="B11" s="198">
        <v>21256801</v>
      </c>
      <c r="C11" s="229">
        <v>3119816</v>
      </c>
      <c r="D11" s="229">
        <v>200457</v>
      </c>
      <c r="E11" s="229">
        <v>1248161</v>
      </c>
      <c r="F11" s="229">
        <v>907309</v>
      </c>
      <c r="G11" s="229">
        <v>3058578</v>
      </c>
      <c r="H11" s="229">
        <v>3118551</v>
      </c>
      <c r="I11" s="229">
        <v>2417846</v>
      </c>
      <c r="J11" s="229">
        <v>769634</v>
      </c>
      <c r="K11" s="229">
        <v>721307</v>
      </c>
      <c r="L11" s="229">
        <v>1442697</v>
      </c>
      <c r="M11" s="229">
        <v>1790163</v>
      </c>
      <c r="N11" s="229">
        <v>1421583</v>
      </c>
      <c r="O11" s="229">
        <v>1040699</v>
      </c>
      <c r="Q11" s="252"/>
    </row>
    <row r="12" spans="1:17" ht="12">
      <c r="A12" s="200"/>
      <c r="B12" s="198"/>
      <c r="C12" s="204"/>
      <c r="D12" s="229"/>
      <c r="E12" s="229"/>
      <c r="F12" s="229"/>
      <c r="G12" s="204"/>
      <c r="H12" s="204"/>
      <c r="I12" s="229"/>
      <c r="J12" s="229"/>
      <c r="K12" s="229"/>
      <c r="L12" s="204"/>
      <c r="M12" s="229"/>
      <c r="N12" s="229"/>
      <c r="O12" s="229"/>
      <c r="Q12" s="252"/>
    </row>
    <row r="13" spans="1:17" ht="11.25">
      <c r="A13" s="199" t="s">
        <v>1032</v>
      </c>
      <c r="B13" s="198">
        <v>1668122</v>
      </c>
      <c r="C13" s="229">
        <v>248884</v>
      </c>
      <c r="D13" s="229">
        <v>15934</v>
      </c>
      <c r="E13" s="229">
        <v>97450</v>
      </c>
      <c r="F13" s="229">
        <v>71480</v>
      </c>
      <c r="G13" s="229">
        <v>236725</v>
      </c>
      <c r="H13" s="229">
        <v>246915</v>
      </c>
      <c r="I13" s="229">
        <v>186438</v>
      </c>
      <c r="J13" s="229">
        <v>56175</v>
      </c>
      <c r="K13" s="229">
        <v>57890</v>
      </c>
      <c r="L13" s="229">
        <v>118112</v>
      </c>
      <c r="M13" s="229">
        <v>140121</v>
      </c>
      <c r="N13" s="229">
        <v>109517</v>
      </c>
      <c r="O13" s="229">
        <v>82481</v>
      </c>
      <c r="Q13" s="252"/>
    </row>
    <row r="14" spans="1:17" ht="11.25">
      <c r="A14" s="199" t="s">
        <v>497</v>
      </c>
      <c r="B14" s="198">
        <v>2021694</v>
      </c>
      <c r="C14" s="229">
        <v>292177</v>
      </c>
      <c r="D14" s="229">
        <v>17590</v>
      </c>
      <c r="E14" s="229">
        <v>117831</v>
      </c>
      <c r="F14" s="229">
        <v>75392</v>
      </c>
      <c r="G14" s="229">
        <v>306422</v>
      </c>
      <c r="H14" s="229">
        <v>310230</v>
      </c>
      <c r="I14" s="229">
        <v>220561</v>
      </c>
      <c r="J14" s="229">
        <v>73077</v>
      </c>
      <c r="K14" s="229">
        <v>75637</v>
      </c>
      <c r="L14" s="229">
        <v>138770</v>
      </c>
      <c r="M14" s="229">
        <v>161407</v>
      </c>
      <c r="N14" s="229">
        <v>125356</v>
      </c>
      <c r="O14" s="229">
        <v>107244</v>
      </c>
      <c r="Q14" s="252"/>
    </row>
    <row r="15" spans="1:17" ht="11.25">
      <c r="A15" s="199" t="s">
        <v>498</v>
      </c>
      <c r="B15" s="198">
        <v>1508589</v>
      </c>
      <c r="C15" s="229">
        <v>215277</v>
      </c>
      <c r="D15" s="229">
        <v>17092</v>
      </c>
      <c r="E15" s="229">
        <v>87725</v>
      </c>
      <c r="F15" s="229">
        <v>65318</v>
      </c>
      <c r="G15" s="229">
        <v>216475</v>
      </c>
      <c r="H15" s="229">
        <v>217973</v>
      </c>
      <c r="I15" s="229">
        <v>169587</v>
      </c>
      <c r="J15" s="229">
        <v>49016</v>
      </c>
      <c r="K15" s="229">
        <v>52204</v>
      </c>
      <c r="L15" s="229">
        <v>103064</v>
      </c>
      <c r="M15" s="229">
        <v>134393</v>
      </c>
      <c r="N15" s="229">
        <v>104032</v>
      </c>
      <c r="O15" s="229">
        <v>76433</v>
      </c>
      <c r="Q15" s="252"/>
    </row>
    <row r="16" spans="1:17" ht="11.25">
      <c r="A16" s="199" t="s">
        <v>499</v>
      </c>
      <c r="B16" s="198">
        <v>1788868</v>
      </c>
      <c r="C16" s="229">
        <v>257379</v>
      </c>
      <c r="D16" s="229">
        <v>17684</v>
      </c>
      <c r="E16" s="229">
        <v>104288</v>
      </c>
      <c r="F16" s="229">
        <v>76101</v>
      </c>
      <c r="G16" s="229">
        <v>254211</v>
      </c>
      <c r="H16" s="229">
        <v>264356</v>
      </c>
      <c r="I16" s="229">
        <v>199033</v>
      </c>
      <c r="J16" s="229">
        <v>60761</v>
      </c>
      <c r="K16" s="229">
        <v>64162</v>
      </c>
      <c r="L16" s="229">
        <v>122734</v>
      </c>
      <c r="M16" s="229">
        <v>155995</v>
      </c>
      <c r="N16" s="229">
        <v>124943</v>
      </c>
      <c r="O16" s="229">
        <v>87221</v>
      </c>
      <c r="Q16" s="252"/>
    </row>
    <row r="17" spans="1:17" ht="11.25">
      <c r="A17" s="199" t="s">
        <v>500</v>
      </c>
      <c r="B17" s="198">
        <v>2433209</v>
      </c>
      <c r="C17" s="229">
        <v>371441</v>
      </c>
      <c r="D17" s="229">
        <v>20129</v>
      </c>
      <c r="E17" s="229">
        <v>151720</v>
      </c>
      <c r="F17" s="229">
        <v>98697</v>
      </c>
      <c r="G17" s="229">
        <v>364142</v>
      </c>
      <c r="H17" s="229">
        <v>375803</v>
      </c>
      <c r="I17" s="229">
        <v>247488</v>
      </c>
      <c r="J17" s="229">
        <v>81631</v>
      </c>
      <c r="K17" s="229">
        <v>92009</v>
      </c>
      <c r="L17" s="229">
        <v>166927</v>
      </c>
      <c r="M17" s="229">
        <v>189772</v>
      </c>
      <c r="N17" s="229">
        <v>155390</v>
      </c>
      <c r="O17" s="229">
        <v>118060</v>
      </c>
      <c r="Q17" s="252"/>
    </row>
    <row r="18" spans="1:17" ht="11.25">
      <c r="A18" s="199" t="s">
        <v>501</v>
      </c>
      <c r="B18" s="198">
        <v>1564909</v>
      </c>
      <c r="C18" s="229">
        <v>226426</v>
      </c>
      <c r="D18" s="229">
        <v>15108</v>
      </c>
      <c r="E18" s="229">
        <v>91978</v>
      </c>
      <c r="F18" s="229">
        <v>68353</v>
      </c>
      <c r="G18" s="229">
        <v>225677</v>
      </c>
      <c r="H18" s="229">
        <v>227448</v>
      </c>
      <c r="I18" s="229">
        <v>179574</v>
      </c>
      <c r="J18" s="229">
        <v>52912</v>
      </c>
      <c r="K18" s="229">
        <v>51552</v>
      </c>
      <c r="L18" s="229">
        <v>106339</v>
      </c>
      <c r="M18" s="229">
        <v>136131</v>
      </c>
      <c r="N18" s="229">
        <v>105910</v>
      </c>
      <c r="O18" s="229">
        <v>77501</v>
      </c>
      <c r="Q18" s="252"/>
    </row>
    <row r="19" spans="1:17" ht="11.25">
      <c r="A19" s="199" t="s">
        <v>502</v>
      </c>
      <c r="B19" s="198">
        <v>1790648</v>
      </c>
      <c r="C19" s="229">
        <v>262881</v>
      </c>
      <c r="D19" s="229">
        <v>17616</v>
      </c>
      <c r="E19" s="229">
        <v>107671</v>
      </c>
      <c r="F19" s="229">
        <v>76865</v>
      </c>
      <c r="G19" s="229">
        <v>253231</v>
      </c>
      <c r="H19" s="229">
        <v>258176</v>
      </c>
      <c r="I19" s="229">
        <v>204512</v>
      </c>
      <c r="J19" s="229">
        <v>62812</v>
      </c>
      <c r="K19" s="229">
        <v>62865</v>
      </c>
      <c r="L19" s="229">
        <v>125647</v>
      </c>
      <c r="M19" s="229">
        <v>151310</v>
      </c>
      <c r="N19" s="229">
        <v>119355</v>
      </c>
      <c r="O19" s="229">
        <v>87707</v>
      </c>
      <c r="Q19" s="252"/>
    </row>
    <row r="20" spans="1:17" ht="11.25">
      <c r="A20" s="199" t="s">
        <v>503</v>
      </c>
      <c r="B20" s="198">
        <v>1643414</v>
      </c>
      <c r="C20" s="229">
        <v>247532</v>
      </c>
      <c r="D20" s="229">
        <v>16134</v>
      </c>
      <c r="E20" s="229">
        <v>99037</v>
      </c>
      <c r="F20" s="229">
        <v>74505</v>
      </c>
      <c r="G20" s="229">
        <v>229305</v>
      </c>
      <c r="H20" s="229">
        <v>232564</v>
      </c>
      <c r="I20" s="229">
        <v>183634</v>
      </c>
      <c r="J20" s="229">
        <v>55660</v>
      </c>
      <c r="K20" s="229">
        <v>56365</v>
      </c>
      <c r="L20" s="229">
        <v>114883</v>
      </c>
      <c r="M20" s="229">
        <v>141893</v>
      </c>
      <c r="N20" s="229">
        <v>112115</v>
      </c>
      <c r="O20" s="229">
        <v>79787</v>
      </c>
      <c r="Q20" s="252"/>
    </row>
    <row r="21" spans="1:17" ht="11.25">
      <c r="A21" s="199" t="s">
        <v>504</v>
      </c>
      <c r="B21" s="198">
        <v>1624411</v>
      </c>
      <c r="C21" s="229">
        <v>246088</v>
      </c>
      <c r="D21" s="229">
        <v>15381</v>
      </c>
      <c r="E21" s="229">
        <v>99434</v>
      </c>
      <c r="F21" s="229">
        <v>82375</v>
      </c>
      <c r="G21" s="229">
        <v>221080</v>
      </c>
      <c r="H21" s="229">
        <v>243187</v>
      </c>
      <c r="I21" s="229">
        <v>174296</v>
      </c>
      <c r="J21" s="229">
        <v>53587</v>
      </c>
      <c r="K21" s="229">
        <v>49068</v>
      </c>
      <c r="L21" s="229">
        <v>110882</v>
      </c>
      <c r="M21" s="229">
        <v>142077</v>
      </c>
      <c r="N21" s="229">
        <v>112172</v>
      </c>
      <c r="O21" s="229">
        <v>74784</v>
      </c>
      <c r="Q21" s="252"/>
    </row>
    <row r="22" spans="1:17" ht="11.25">
      <c r="A22" s="199" t="s">
        <v>1033</v>
      </c>
      <c r="B22" s="198">
        <v>1683137</v>
      </c>
      <c r="C22" s="229">
        <v>234012</v>
      </c>
      <c r="D22" s="229">
        <v>15683</v>
      </c>
      <c r="E22" s="229">
        <v>91309</v>
      </c>
      <c r="F22" s="229">
        <v>70735</v>
      </c>
      <c r="G22" s="229">
        <v>259019</v>
      </c>
      <c r="H22" s="229">
        <v>242733</v>
      </c>
      <c r="I22" s="229">
        <v>187486</v>
      </c>
      <c r="J22" s="229">
        <v>59626</v>
      </c>
      <c r="K22" s="229">
        <v>53537</v>
      </c>
      <c r="L22" s="229">
        <v>116977</v>
      </c>
      <c r="M22" s="229">
        <v>146127</v>
      </c>
      <c r="N22" s="229">
        <v>121193</v>
      </c>
      <c r="O22" s="229">
        <v>84700</v>
      </c>
      <c r="Q22" s="252"/>
    </row>
    <row r="23" spans="1:17" ht="11.25">
      <c r="A23" s="199" t="s">
        <v>475</v>
      </c>
      <c r="B23" s="198">
        <v>1546732</v>
      </c>
      <c r="C23" s="229">
        <v>215116</v>
      </c>
      <c r="D23" s="229">
        <v>15181</v>
      </c>
      <c r="E23" s="229">
        <v>83629</v>
      </c>
      <c r="F23" s="229">
        <v>65969</v>
      </c>
      <c r="G23" s="229">
        <v>221525</v>
      </c>
      <c r="H23" s="229">
        <v>222755</v>
      </c>
      <c r="I23" s="229">
        <v>187434</v>
      </c>
      <c r="J23" s="229">
        <v>56214</v>
      </c>
      <c r="K23" s="229">
        <v>49393</v>
      </c>
      <c r="L23" s="229">
        <v>102401</v>
      </c>
      <c r="M23" s="229">
        <v>140915</v>
      </c>
      <c r="N23" s="229">
        <v>109854</v>
      </c>
      <c r="O23" s="229">
        <v>76346</v>
      </c>
      <c r="Q23" s="252"/>
    </row>
    <row r="24" spans="1:17" ht="11.25">
      <c r="A24" s="201" t="s">
        <v>476</v>
      </c>
      <c r="B24" s="202">
        <v>1983068</v>
      </c>
      <c r="C24" s="194">
        <v>302603</v>
      </c>
      <c r="D24" s="194">
        <v>16925</v>
      </c>
      <c r="E24" s="194">
        <v>116089</v>
      </c>
      <c r="F24" s="194">
        <v>81519</v>
      </c>
      <c r="G24" s="194">
        <v>270766</v>
      </c>
      <c r="H24" s="194">
        <v>276411</v>
      </c>
      <c r="I24" s="194">
        <v>277803</v>
      </c>
      <c r="J24" s="194">
        <v>108163</v>
      </c>
      <c r="K24" s="194">
        <v>56625</v>
      </c>
      <c r="L24" s="194">
        <v>115961</v>
      </c>
      <c r="M24" s="194">
        <v>150022</v>
      </c>
      <c r="N24" s="194">
        <v>121746</v>
      </c>
      <c r="O24" s="194">
        <v>88435</v>
      </c>
      <c r="Q24" s="252"/>
    </row>
    <row r="25" spans="1:14" ht="12">
      <c r="A25" s="238" t="s">
        <v>664</v>
      </c>
      <c r="E25" s="204"/>
      <c r="J25" s="204"/>
      <c r="N25" s="204"/>
    </row>
    <row r="26" spans="1:14" ht="12">
      <c r="A26" s="238" t="s">
        <v>665</v>
      </c>
      <c r="E26" s="204"/>
      <c r="J26" s="204"/>
      <c r="N26" s="204"/>
    </row>
    <row r="27" spans="5:14" ht="12">
      <c r="E27" s="204"/>
      <c r="J27" s="204"/>
      <c r="N27" s="204"/>
    </row>
    <row r="28" spans="5:14" ht="12">
      <c r="E28" s="204"/>
      <c r="J28" s="204"/>
      <c r="N28" s="204"/>
    </row>
    <row r="29" s="252" customFormat="1" ht="11.25"/>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22.xml><?xml version="1.0" encoding="utf-8"?>
<worksheet xmlns="http://schemas.openxmlformats.org/spreadsheetml/2006/main" xmlns:r="http://schemas.openxmlformats.org/officeDocument/2006/relationships">
  <sheetPr codeName="Sheet23"/>
  <dimension ref="A1:I26"/>
  <sheetViews>
    <sheetView workbookViewId="0" topLeftCell="A1">
      <selection activeCell="A3" sqref="A3"/>
    </sheetView>
  </sheetViews>
  <sheetFormatPr defaultColWidth="9.00390625" defaultRowHeight="13.5"/>
  <cols>
    <col min="1" max="1" width="10.875" style="265" customWidth="1"/>
    <col min="2" max="8" width="9.375" style="264" customWidth="1"/>
    <col min="9" max="16384" width="7.75390625" style="265" customWidth="1"/>
  </cols>
  <sheetData>
    <row r="1" ht="14.25">
      <c r="A1" s="263" t="s">
        <v>666</v>
      </c>
    </row>
    <row r="2" spans="1:8" ht="12" thickBot="1">
      <c r="A2" s="266" t="s">
        <v>667</v>
      </c>
      <c r="B2" s="267"/>
      <c r="C2" s="267"/>
      <c r="D2" s="267"/>
      <c r="E2" s="267"/>
      <c r="F2" s="267"/>
      <c r="G2" s="267"/>
      <c r="H2" s="267"/>
    </row>
    <row r="3" spans="1:8" ht="11.25">
      <c r="A3" s="268" t="s">
        <v>92</v>
      </c>
      <c r="B3" s="269" t="s">
        <v>489</v>
      </c>
      <c r="C3" s="270" t="s">
        <v>668</v>
      </c>
      <c r="D3" s="269" t="s">
        <v>669</v>
      </c>
      <c r="E3" s="269" t="s">
        <v>670</v>
      </c>
      <c r="F3" s="270" t="s">
        <v>671</v>
      </c>
      <c r="G3" s="270" t="s">
        <v>672</v>
      </c>
      <c r="H3" s="271" t="s">
        <v>673</v>
      </c>
    </row>
    <row r="4" spans="1:9" ht="11.25" hidden="1">
      <c r="A4" s="272" t="s">
        <v>416</v>
      </c>
      <c r="B4" s="273">
        <v>613801</v>
      </c>
      <c r="C4" s="264">
        <v>470259</v>
      </c>
      <c r="D4" s="264">
        <v>12516</v>
      </c>
      <c r="E4" s="264">
        <v>5847</v>
      </c>
      <c r="F4" s="264">
        <v>80019</v>
      </c>
      <c r="G4" s="264">
        <v>2572</v>
      </c>
      <c r="H4" s="264">
        <v>42588</v>
      </c>
      <c r="I4" s="274"/>
    </row>
    <row r="5" spans="1:9" ht="11.25" hidden="1">
      <c r="A5" s="272" t="s">
        <v>243</v>
      </c>
      <c r="B5" s="273">
        <v>602313</v>
      </c>
      <c r="C5" s="264">
        <v>457138</v>
      </c>
      <c r="D5" s="264">
        <v>11404</v>
      </c>
      <c r="E5" s="264">
        <v>5135</v>
      </c>
      <c r="F5" s="264">
        <v>80819</v>
      </c>
      <c r="G5" s="264">
        <v>2422</v>
      </c>
      <c r="H5" s="264">
        <v>45395</v>
      </c>
      <c r="I5" s="274"/>
    </row>
    <row r="6" spans="1:9" ht="11.25">
      <c r="A6" s="272" t="s">
        <v>1034</v>
      </c>
      <c r="B6" s="273">
        <v>49498</v>
      </c>
      <c r="C6" s="264">
        <v>35935</v>
      </c>
      <c r="D6" s="264">
        <v>1071</v>
      </c>
      <c r="E6" s="264">
        <v>476</v>
      </c>
      <c r="F6" s="264">
        <v>7749</v>
      </c>
      <c r="G6" s="264">
        <v>254</v>
      </c>
      <c r="H6" s="264">
        <v>4013</v>
      </c>
      <c r="I6" s="274"/>
    </row>
    <row r="7" spans="1:9" ht="11.25">
      <c r="A7" s="272" t="s">
        <v>535</v>
      </c>
      <c r="B7" s="275">
        <v>0</v>
      </c>
      <c r="C7" s="276">
        <v>0</v>
      </c>
      <c r="D7" s="276">
        <v>0</v>
      </c>
      <c r="E7" s="276">
        <v>0</v>
      </c>
      <c r="F7" s="276">
        <v>0</v>
      </c>
      <c r="G7" s="276">
        <v>0</v>
      </c>
      <c r="H7" s="276">
        <v>0</v>
      </c>
      <c r="I7" s="274"/>
    </row>
    <row r="8" spans="1:9" ht="11.25">
      <c r="A8" s="272" t="s">
        <v>536</v>
      </c>
      <c r="B8" s="275">
        <v>0</v>
      </c>
      <c r="C8" s="276">
        <v>0</v>
      </c>
      <c r="D8" s="276">
        <v>0</v>
      </c>
      <c r="E8" s="276">
        <v>0</v>
      </c>
      <c r="F8" s="276">
        <v>0</v>
      </c>
      <c r="G8" s="276">
        <v>0</v>
      </c>
      <c r="H8" s="276">
        <v>0</v>
      </c>
      <c r="I8" s="274"/>
    </row>
    <row r="9" spans="1:9" ht="11.25">
      <c r="A9" s="272" t="s">
        <v>537</v>
      </c>
      <c r="B9" s="275">
        <v>0</v>
      </c>
      <c r="C9" s="276">
        <v>0</v>
      </c>
      <c r="D9" s="276">
        <v>0</v>
      </c>
      <c r="E9" s="276">
        <v>0</v>
      </c>
      <c r="F9" s="276">
        <v>0</v>
      </c>
      <c r="G9" s="276">
        <v>0</v>
      </c>
      <c r="H9" s="276">
        <v>0</v>
      </c>
      <c r="I9" s="274"/>
    </row>
    <row r="10" spans="1:9" ht="11.25">
      <c r="A10" s="272" t="s">
        <v>1035</v>
      </c>
      <c r="B10" s="275">
        <v>0</v>
      </c>
      <c r="C10" s="276">
        <v>0</v>
      </c>
      <c r="D10" s="276">
        <v>0</v>
      </c>
      <c r="E10" s="276">
        <v>0</v>
      </c>
      <c r="F10" s="276">
        <v>0</v>
      </c>
      <c r="G10" s="276">
        <v>0</v>
      </c>
      <c r="H10" s="276">
        <v>0</v>
      </c>
      <c r="I10" s="274"/>
    </row>
    <row r="11" spans="1:9" ht="11.25">
      <c r="A11" s="277"/>
      <c r="B11" s="275"/>
      <c r="C11" s="276"/>
      <c r="D11" s="276"/>
      <c r="E11" s="276"/>
      <c r="F11" s="276"/>
      <c r="G11" s="276"/>
      <c r="H11" s="276"/>
      <c r="I11" s="274"/>
    </row>
    <row r="12" spans="1:9" ht="11.25">
      <c r="A12" s="272" t="s">
        <v>1036</v>
      </c>
      <c r="B12" s="275">
        <v>0</v>
      </c>
      <c r="C12" s="276">
        <v>0</v>
      </c>
      <c r="D12" s="276">
        <v>0</v>
      </c>
      <c r="E12" s="276">
        <v>0</v>
      </c>
      <c r="F12" s="276">
        <v>0</v>
      </c>
      <c r="G12" s="276">
        <v>0</v>
      </c>
      <c r="H12" s="276">
        <v>0</v>
      </c>
      <c r="I12" s="274"/>
    </row>
    <row r="13" spans="1:9" ht="11.25">
      <c r="A13" s="272" t="s">
        <v>497</v>
      </c>
      <c r="B13" s="275">
        <v>0</v>
      </c>
      <c r="C13" s="276">
        <v>0</v>
      </c>
      <c r="D13" s="276">
        <v>0</v>
      </c>
      <c r="E13" s="276">
        <v>0</v>
      </c>
      <c r="F13" s="276">
        <v>0</v>
      </c>
      <c r="G13" s="276">
        <v>0</v>
      </c>
      <c r="H13" s="276">
        <v>0</v>
      </c>
      <c r="I13" s="274"/>
    </row>
    <row r="14" spans="1:9" ht="11.25">
      <c r="A14" s="272" t="s">
        <v>498</v>
      </c>
      <c r="B14" s="275">
        <v>0</v>
      </c>
      <c r="C14" s="276">
        <v>0</v>
      </c>
      <c r="D14" s="276">
        <v>0</v>
      </c>
      <c r="E14" s="276">
        <v>0</v>
      </c>
      <c r="F14" s="276">
        <v>0</v>
      </c>
      <c r="G14" s="276">
        <v>0</v>
      </c>
      <c r="H14" s="276">
        <v>0</v>
      </c>
      <c r="I14" s="274"/>
    </row>
    <row r="15" spans="1:9" ht="11.25">
      <c r="A15" s="272" t="s">
        <v>499</v>
      </c>
      <c r="B15" s="275">
        <v>0</v>
      </c>
      <c r="C15" s="276">
        <v>0</v>
      </c>
      <c r="D15" s="276">
        <v>0</v>
      </c>
      <c r="E15" s="276">
        <v>0</v>
      </c>
      <c r="F15" s="276">
        <v>0</v>
      </c>
      <c r="G15" s="276">
        <v>0</v>
      </c>
      <c r="H15" s="276">
        <v>0</v>
      </c>
      <c r="I15" s="274"/>
    </row>
    <row r="16" spans="1:9" ht="11.25">
      <c r="A16" s="272" t="s">
        <v>500</v>
      </c>
      <c r="B16" s="275">
        <v>0</v>
      </c>
      <c r="C16" s="276">
        <v>0</v>
      </c>
      <c r="D16" s="276">
        <v>0</v>
      </c>
      <c r="E16" s="276">
        <v>0</v>
      </c>
      <c r="F16" s="276">
        <v>0</v>
      </c>
      <c r="G16" s="276">
        <v>0</v>
      </c>
      <c r="H16" s="276">
        <v>0</v>
      </c>
      <c r="I16" s="274"/>
    </row>
    <row r="17" spans="1:9" ht="11.25">
      <c r="A17" s="272" t="s">
        <v>501</v>
      </c>
      <c r="B17" s="275">
        <v>0</v>
      </c>
      <c r="C17" s="276">
        <v>0</v>
      </c>
      <c r="D17" s="276">
        <v>0</v>
      </c>
      <c r="E17" s="276">
        <v>0</v>
      </c>
      <c r="F17" s="276">
        <v>0</v>
      </c>
      <c r="G17" s="276">
        <v>0</v>
      </c>
      <c r="H17" s="276">
        <v>0</v>
      </c>
      <c r="I17" s="274"/>
    </row>
    <row r="18" spans="1:9" ht="11.25">
      <c r="A18" s="272" t="s">
        <v>502</v>
      </c>
      <c r="B18" s="275">
        <v>0</v>
      </c>
      <c r="C18" s="276">
        <v>0</v>
      </c>
      <c r="D18" s="276">
        <v>0</v>
      </c>
      <c r="E18" s="276">
        <v>0</v>
      </c>
      <c r="F18" s="276">
        <v>0</v>
      </c>
      <c r="G18" s="276">
        <v>0</v>
      </c>
      <c r="H18" s="276">
        <v>0</v>
      </c>
      <c r="I18" s="274"/>
    </row>
    <row r="19" spans="1:9" ht="11.25">
      <c r="A19" s="272" t="s">
        <v>503</v>
      </c>
      <c r="B19" s="275">
        <v>0</v>
      </c>
      <c r="C19" s="276">
        <v>0</v>
      </c>
      <c r="D19" s="276">
        <v>0</v>
      </c>
      <c r="E19" s="276">
        <v>0</v>
      </c>
      <c r="F19" s="276">
        <v>0</v>
      </c>
      <c r="G19" s="276">
        <v>0</v>
      </c>
      <c r="H19" s="276">
        <v>0</v>
      </c>
      <c r="I19" s="274"/>
    </row>
    <row r="20" spans="1:9" ht="11.25">
      <c r="A20" s="272" t="s">
        <v>504</v>
      </c>
      <c r="B20" s="275">
        <v>0</v>
      </c>
      <c r="C20" s="276">
        <v>0</v>
      </c>
      <c r="D20" s="276">
        <v>0</v>
      </c>
      <c r="E20" s="276">
        <v>0</v>
      </c>
      <c r="F20" s="276">
        <v>0</v>
      </c>
      <c r="G20" s="276">
        <v>0</v>
      </c>
      <c r="H20" s="276">
        <v>0</v>
      </c>
      <c r="I20" s="274"/>
    </row>
    <row r="21" spans="1:9" ht="11.25">
      <c r="A21" s="272" t="s">
        <v>1037</v>
      </c>
      <c r="B21" s="275">
        <v>0</v>
      </c>
      <c r="C21" s="276">
        <v>0</v>
      </c>
      <c r="D21" s="276">
        <v>0</v>
      </c>
      <c r="E21" s="276">
        <v>0</v>
      </c>
      <c r="F21" s="276">
        <v>0</v>
      </c>
      <c r="G21" s="276">
        <v>0</v>
      </c>
      <c r="H21" s="276">
        <v>0</v>
      </c>
      <c r="I21" s="274"/>
    </row>
    <row r="22" spans="1:9" ht="11.25">
      <c r="A22" s="272" t="s">
        <v>475</v>
      </c>
      <c r="B22" s="275">
        <v>0</v>
      </c>
      <c r="C22" s="276">
        <v>0</v>
      </c>
      <c r="D22" s="276">
        <v>0</v>
      </c>
      <c r="E22" s="276">
        <v>0</v>
      </c>
      <c r="F22" s="276">
        <v>0</v>
      </c>
      <c r="G22" s="276">
        <v>0</v>
      </c>
      <c r="H22" s="276">
        <v>0</v>
      </c>
      <c r="I22" s="274"/>
    </row>
    <row r="23" spans="1:9" ht="11.25">
      <c r="A23" s="278" t="s">
        <v>476</v>
      </c>
      <c r="B23" s="279">
        <v>0</v>
      </c>
      <c r="C23" s="280">
        <v>0</v>
      </c>
      <c r="D23" s="280">
        <v>0</v>
      </c>
      <c r="E23" s="280">
        <v>0</v>
      </c>
      <c r="F23" s="280">
        <v>0</v>
      </c>
      <c r="G23" s="280">
        <v>0</v>
      </c>
      <c r="H23" s="280">
        <v>0</v>
      </c>
      <c r="I23" s="274"/>
    </row>
    <row r="24" ht="12">
      <c r="A24" s="281" t="s">
        <v>674</v>
      </c>
    </row>
    <row r="25" ht="12">
      <c r="A25" s="282" t="s">
        <v>675</v>
      </c>
    </row>
    <row r="26" spans="2:8" ht="11.25">
      <c r="B26" s="274"/>
      <c r="C26" s="274"/>
      <c r="D26" s="274"/>
      <c r="E26" s="274"/>
      <c r="F26" s="274"/>
      <c r="G26" s="274"/>
      <c r="H26" s="274"/>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23.xml><?xml version="1.0" encoding="utf-8"?>
<worksheet xmlns="http://schemas.openxmlformats.org/spreadsheetml/2006/main" xmlns:r="http://schemas.openxmlformats.org/officeDocument/2006/relationships">
  <sheetPr codeName="Sheet24"/>
  <dimension ref="A1:H25"/>
  <sheetViews>
    <sheetView workbookViewId="0" topLeftCell="A1">
      <selection activeCell="A11" sqref="A11"/>
    </sheetView>
  </sheetViews>
  <sheetFormatPr defaultColWidth="9.00390625" defaultRowHeight="13.5"/>
  <cols>
    <col min="1" max="1" width="10.875" style="265" customWidth="1"/>
    <col min="2" max="6" width="9.375" style="264" customWidth="1"/>
    <col min="7" max="7" width="4.75390625" style="265" customWidth="1"/>
    <col min="8" max="16384" width="7.75390625" style="265" customWidth="1"/>
  </cols>
  <sheetData>
    <row r="1" ht="14.25">
      <c r="A1" s="263" t="s">
        <v>666</v>
      </c>
    </row>
    <row r="2" spans="1:6" ht="12" thickBot="1">
      <c r="A2" s="283" t="s">
        <v>676</v>
      </c>
      <c r="B2" s="267"/>
      <c r="C2" s="267"/>
      <c r="D2" s="267"/>
      <c r="E2" s="267"/>
      <c r="F2" s="267"/>
    </row>
    <row r="3" spans="1:6" ht="11.25">
      <c r="A3" s="268" t="s">
        <v>92</v>
      </c>
      <c r="B3" s="284" t="s">
        <v>677</v>
      </c>
      <c r="C3" s="270" t="s">
        <v>668</v>
      </c>
      <c r="D3" s="269" t="s">
        <v>669</v>
      </c>
      <c r="E3" s="269" t="s">
        <v>670</v>
      </c>
      <c r="F3" s="271" t="s">
        <v>673</v>
      </c>
    </row>
    <row r="4" spans="1:8" ht="11.25" hidden="1">
      <c r="A4" s="272" t="s">
        <v>416</v>
      </c>
      <c r="B4" s="273">
        <v>23695299</v>
      </c>
      <c r="C4" s="264">
        <v>20649949</v>
      </c>
      <c r="D4" s="264">
        <v>2484523</v>
      </c>
      <c r="E4" s="264">
        <v>359608</v>
      </c>
      <c r="F4" s="264">
        <v>201219</v>
      </c>
      <c r="H4" s="274">
        <v>0</v>
      </c>
    </row>
    <row r="5" spans="1:8" ht="11.25" hidden="1">
      <c r="A5" s="272" t="s">
        <v>243</v>
      </c>
      <c r="B5" s="273">
        <v>25350443</v>
      </c>
      <c r="C5" s="264">
        <v>21988861</v>
      </c>
      <c r="D5" s="264">
        <v>2771847</v>
      </c>
      <c r="E5" s="264">
        <v>362081</v>
      </c>
      <c r="F5" s="264">
        <v>227654</v>
      </c>
      <c r="H5" s="274">
        <v>0</v>
      </c>
    </row>
    <row r="6" spans="1:8" ht="11.25">
      <c r="A6" s="272" t="s">
        <v>541</v>
      </c>
      <c r="B6" s="273">
        <v>32559672</v>
      </c>
      <c r="C6" s="264">
        <v>26673255</v>
      </c>
      <c r="D6" s="264">
        <v>5115422</v>
      </c>
      <c r="E6" s="264">
        <v>539656</v>
      </c>
      <c r="F6" s="264">
        <v>231339</v>
      </c>
      <c r="H6" s="274"/>
    </row>
    <row r="7" spans="1:8" ht="11.25">
      <c r="A7" s="272" t="s">
        <v>535</v>
      </c>
      <c r="B7" s="275">
        <v>31852676</v>
      </c>
      <c r="C7" s="276">
        <v>26538147</v>
      </c>
      <c r="D7" s="276">
        <v>4568658</v>
      </c>
      <c r="E7" s="276">
        <v>505121</v>
      </c>
      <c r="F7" s="276">
        <v>240750</v>
      </c>
      <c r="H7" s="274"/>
    </row>
    <row r="8" spans="1:8" ht="11.25">
      <c r="A8" s="272" t="s">
        <v>536</v>
      </c>
      <c r="B8" s="275">
        <v>27926785</v>
      </c>
      <c r="C8" s="276">
        <v>24134891</v>
      </c>
      <c r="D8" s="276">
        <v>3183977</v>
      </c>
      <c r="E8" s="276">
        <v>384148</v>
      </c>
      <c r="F8" s="276">
        <v>223769</v>
      </c>
      <c r="H8" s="274"/>
    </row>
    <row r="9" spans="1:8" ht="11.25">
      <c r="A9" s="272" t="s">
        <v>537</v>
      </c>
      <c r="B9" s="275">
        <v>22359624</v>
      </c>
      <c r="C9" s="276">
        <v>20535860</v>
      </c>
      <c r="D9" s="276">
        <v>1377757</v>
      </c>
      <c r="E9" s="276">
        <v>199889</v>
      </c>
      <c r="F9" s="276">
        <v>246118</v>
      </c>
      <c r="H9" s="274"/>
    </row>
    <row r="10" spans="1:8" ht="11.25">
      <c r="A10" s="272" t="s">
        <v>542</v>
      </c>
      <c r="B10" s="275">
        <v>21279259</v>
      </c>
      <c r="C10" s="276">
        <v>19462466</v>
      </c>
      <c r="D10" s="276">
        <v>1303430</v>
      </c>
      <c r="E10" s="276">
        <v>183550</v>
      </c>
      <c r="F10" s="276">
        <v>329813</v>
      </c>
      <c r="H10" s="274"/>
    </row>
    <row r="11" spans="1:8" ht="11.25">
      <c r="A11" s="277"/>
      <c r="B11" s="275"/>
      <c r="C11" s="276"/>
      <c r="D11" s="276"/>
      <c r="E11" s="276"/>
      <c r="F11" s="276"/>
      <c r="H11" s="274"/>
    </row>
    <row r="12" spans="1:8" ht="11.25">
      <c r="A12" s="272" t="s">
        <v>543</v>
      </c>
      <c r="B12" s="275">
        <v>1708584</v>
      </c>
      <c r="C12" s="276">
        <v>1554703</v>
      </c>
      <c r="D12" s="276">
        <v>112669</v>
      </c>
      <c r="E12" s="276">
        <v>14245</v>
      </c>
      <c r="F12" s="276">
        <v>26967</v>
      </c>
      <c r="H12" s="274"/>
    </row>
    <row r="13" spans="1:8" ht="11.25">
      <c r="A13" s="272" t="s">
        <v>497</v>
      </c>
      <c r="B13" s="275">
        <v>1835443</v>
      </c>
      <c r="C13" s="276">
        <v>1690460</v>
      </c>
      <c r="D13" s="276">
        <v>99130</v>
      </c>
      <c r="E13" s="276">
        <v>16870</v>
      </c>
      <c r="F13" s="276">
        <v>28983</v>
      </c>
      <c r="H13" s="274"/>
    </row>
    <row r="14" spans="1:8" ht="11.25">
      <c r="A14" s="272" t="s">
        <v>498</v>
      </c>
      <c r="B14" s="275">
        <v>1633072</v>
      </c>
      <c r="C14" s="276">
        <v>1486983</v>
      </c>
      <c r="D14" s="276">
        <v>104249</v>
      </c>
      <c r="E14" s="276">
        <v>15296</v>
      </c>
      <c r="F14" s="276">
        <v>26544</v>
      </c>
      <c r="H14" s="274"/>
    </row>
    <row r="15" spans="1:8" ht="11.25">
      <c r="A15" s="272" t="s">
        <v>499</v>
      </c>
      <c r="B15" s="275">
        <v>1871054</v>
      </c>
      <c r="C15" s="276">
        <v>1713595</v>
      </c>
      <c r="D15" s="276">
        <v>110489</v>
      </c>
      <c r="E15" s="276">
        <v>18235</v>
      </c>
      <c r="F15" s="276">
        <v>28735</v>
      </c>
      <c r="H15" s="274"/>
    </row>
    <row r="16" spans="1:8" ht="11.25">
      <c r="A16" s="272" t="s">
        <v>500</v>
      </c>
      <c r="B16" s="275">
        <v>2142244</v>
      </c>
      <c r="C16" s="276">
        <v>1992790</v>
      </c>
      <c r="D16" s="276">
        <v>104575</v>
      </c>
      <c r="E16" s="276">
        <v>15634</v>
      </c>
      <c r="F16" s="276">
        <v>29245</v>
      </c>
      <c r="H16" s="274"/>
    </row>
    <row r="17" spans="1:8" ht="11.25">
      <c r="A17" s="272" t="s">
        <v>501</v>
      </c>
      <c r="B17" s="275">
        <v>1447131</v>
      </c>
      <c r="C17" s="276">
        <v>1320484</v>
      </c>
      <c r="D17" s="276">
        <v>90866</v>
      </c>
      <c r="E17" s="276">
        <v>11046</v>
      </c>
      <c r="F17" s="276">
        <v>24735</v>
      </c>
      <c r="H17" s="274"/>
    </row>
    <row r="18" spans="1:8" ht="11.25">
      <c r="A18" s="272" t="s">
        <v>502</v>
      </c>
      <c r="B18" s="275">
        <v>1598247</v>
      </c>
      <c r="C18" s="276">
        <v>1460948</v>
      </c>
      <c r="D18" s="276">
        <v>96824</v>
      </c>
      <c r="E18" s="276">
        <v>13577</v>
      </c>
      <c r="F18" s="276">
        <v>26898</v>
      </c>
      <c r="H18" s="274"/>
    </row>
    <row r="19" spans="1:8" ht="11.25">
      <c r="A19" s="272" t="s">
        <v>503</v>
      </c>
      <c r="B19" s="275">
        <v>1607202</v>
      </c>
      <c r="C19" s="276">
        <v>1459669</v>
      </c>
      <c r="D19" s="276">
        <v>102331</v>
      </c>
      <c r="E19" s="276">
        <v>14484</v>
      </c>
      <c r="F19" s="276">
        <v>30718</v>
      </c>
      <c r="H19" s="274"/>
    </row>
    <row r="20" spans="1:8" ht="11.25">
      <c r="A20" s="272" t="s">
        <v>504</v>
      </c>
      <c r="B20" s="275">
        <v>1910020</v>
      </c>
      <c r="C20" s="276">
        <v>1736461</v>
      </c>
      <c r="D20" s="276">
        <v>132580</v>
      </c>
      <c r="E20" s="276">
        <v>13862</v>
      </c>
      <c r="F20" s="276">
        <v>27117</v>
      </c>
      <c r="H20" s="274"/>
    </row>
    <row r="21" spans="1:8" ht="11.25">
      <c r="A21" s="272" t="s">
        <v>544</v>
      </c>
      <c r="B21" s="275">
        <v>1740300</v>
      </c>
      <c r="C21" s="276">
        <v>1600979</v>
      </c>
      <c r="D21" s="276">
        <v>100157</v>
      </c>
      <c r="E21" s="276">
        <v>13761</v>
      </c>
      <c r="F21" s="276">
        <v>25403</v>
      </c>
      <c r="H21" s="274"/>
    </row>
    <row r="22" spans="1:8" ht="11.25">
      <c r="A22" s="272" t="s">
        <v>475</v>
      </c>
      <c r="B22" s="275">
        <v>1777220</v>
      </c>
      <c r="C22" s="276">
        <v>1615366</v>
      </c>
      <c r="D22" s="276">
        <v>115721</v>
      </c>
      <c r="E22" s="276">
        <v>20315</v>
      </c>
      <c r="F22" s="276">
        <v>25818</v>
      </c>
      <c r="H22" s="274"/>
    </row>
    <row r="23" spans="1:8" ht="11.25">
      <c r="A23" s="278" t="s">
        <v>476</v>
      </c>
      <c r="B23" s="279">
        <v>2008742</v>
      </c>
      <c r="C23" s="280">
        <v>1830028</v>
      </c>
      <c r="D23" s="280">
        <v>133839</v>
      </c>
      <c r="E23" s="280">
        <v>16225</v>
      </c>
      <c r="F23" s="280">
        <v>28650</v>
      </c>
      <c r="H23" s="274"/>
    </row>
    <row r="24" ht="12">
      <c r="A24" s="281" t="s">
        <v>674</v>
      </c>
    </row>
    <row r="25" spans="2:6" ht="11.25">
      <c r="B25" s="274"/>
      <c r="C25" s="274"/>
      <c r="D25" s="274"/>
      <c r="E25" s="274"/>
      <c r="F25" s="274"/>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24.xml><?xml version="1.0" encoding="utf-8"?>
<worksheet xmlns="http://schemas.openxmlformats.org/spreadsheetml/2006/main" xmlns:r="http://schemas.openxmlformats.org/officeDocument/2006/relationships">
  <sheetPr codeName="Sheet25"/>
  <dimension ref="A1:I25"/>
  <sheetViews>
    <sheetView workbookViewId="0" topLeftCell="A1">
      <selection activeCell="A11" sqref="A11"/>
    </sheetView>
  </sheetViews>
  <sheetFormatPr defaultColWidth="9.00390625" defaultRowHeight="13.5"/>
  <cols>
    <col min="1" max="1" width="10.875" style="265" customWidth="1"/>
    <col min="2" max="8" width="9.375" style="264" customWidth="1"/>
    <col min="9" max="16384" width="7.75390625" style="265" customWidth="1"/>
  </cols>
  <sheetData>
    <row r="1" ht="14.25">
      <c r="A1" s="263" t="s">
        <v>666</v>
      </c>
    </row>
    <row r="2" spans="1:8" ht="12" thickBot="1">
      <c r="A2" s="285" t="s">
        <v>678</v>
      </c>
      <c r="B2" s="267"/>
      <c r="C2" s="267"/>
      <c r="D2" s="267"/>
      <c r="E2" s="267"/>
      <c r="F2" s="267"/>
      <c r="G2" s="267"/>
      <c r="H2" s="267"/>
    </row>
    <row r="3" spans="1:8" ht="11.25">
      <c r="A3" s="268" t="s">
        <v>92</v>
      </c>
      <c r="B3" s="270" t="s">
        <v>489</v>
      </c>
      <c r="C3" s="270" t="s">
        <v>668</v>
      </c>
      <c r="D3" s="269" t="s">
        <v>669</v>
      </c>
      <c r="E3" s="269" t="s">
        <v>670</v>
      </c>
      <c r="F3" s="270" t="s">
        <v>671</v>
      </c>
      <c r="G3" s="270" t="s">
        <v>672</v>
      </c>
      <c r="H3" s="271" t="s">
        <v>673</v>
      </c>
    </row>
    <row r="4" spans="1:9" ht="11.25" hidden="1">
      <c r="A4" s="272" t="s">
        <v>416</v>
      </c>
      <c r="B4" s="264">
        <v>1244167</v>
      </c>
      <c r="C4" s="264">
        <v>969613</v>
      </c>
      <c r="D4" s="264">
        <v>120432</v>
      </c>
      <c r="E4" s="264">
        <v>13739</v>
      </c>
      <c r="F4" s="264">
        <v>133496</v>
      </c>
      <c r="G4" s="264">
        <v>670</v>
      </c>
      <c r="H4" s="264">
        <v>6217</v>
      </c>
      <c r="I4" s="274">
        <v>0</v>
      </c>
    </row>
    <row r="5" spans="1:9" ht="11.25" hidden="1">
      <c r="A5" s="272" t="s">
        <v>243</v>
      </c>
      <c r="B5" s="273">
        <v>1303888</v>
      </c>
      <c r="C5" s="264">
        <v>1020387</v>
      </c>
      <c r="D5" s="264">
        <v>122245</v>
      </c>
      <c r="E5" s="264">
        <v>14089</v>
      </c>
      <c r="F5" s="264">
        <v>138800</v>
      </c>
      <c r="G5" s="264">
        <v>499</v>
      </c>
      <c r="H5" s="264">
        <v>7868</v>
      </c>
      <c r="I5" s="274">
        <v>0</v>
      </c>
    </row>
    <row r="6" spans="1:9" ht="11.25">
      <c r="A6" s="272" t="s">
        <v>541</v>
      </c>
      <c r="B6" s="273">
        <v>1429284</v>
      </c>
      <c r="C6" s="264">
        <v>1083643</v>
      </c>
      <c r="D6" s="264">
        <v>159894</v>
      </c>
      <c r="E6" s="264">
        <v>18426</v>
      </c>
      <c r="F6" s="264">
        <v>157622</v>
      </c>
      <c r="G6" s="264">
        <v>410</v>
      </c>
      <c r="H6" s="264">
        <v>9289</v>
      </c>
      <c r="I6" s="274"/>
    </row>
    <row r="7" spans="1:9" ht="11.25">
      <c r="A7" s="272" t="s">
        <v>535</v>
      </c>
      <c r="B7" s="275">
        <v>1454398</v>
      </c>
      <c r="C7" s="276">
        <v>1080581</v>
      </c>
      <c r="D7" s="276">
        <v>168777</v>
      </c>
      <c r="E7" s="276">
        <v>17571</v>
      </c>
      <c r="F7" s="276">
        <v>175937</v>
      </c>
      <c r="G7" s="276">
        <v>646</v>
      </c>
      <c r="H7" s="276">
        <v>10886</v>
      </c>
      <c r="I7" s="274"/>
    </row>
    <row r="8" spans="1:9" ht="11.25">
      <c r="A8" s="272" t="s">
        <v>536</v>
      </c>
      <c r="B8" s="275">
        <v>1460134</v>
      </c>
      <c r="C8" s="276">
        <v>1070444</v>
      </c>
      <c r="D8" s="276">
        <v>175965</v>
      </c>
      <c r="E8" s="276">
        <v>17159</v>
      </c>
      <c r="F8" s="276">
        <v>184735</v>
      </c>
      <c r="G8" s="276">
        <v>905</v>
      </c>
      <c r="H8" s="276">
        <v>10926</v>
      </c>
      <c r="I8" s="274"/>
    </row>
    <row r="9" spans="1:9" ht="11.25">
      <c r="A9" s="272" t="s">
        <v>537</v>
      </c>
      <c r="B9" s="275">
        <v>1443484</v>
      </c>
      <c r="C9" s="276">
        <v>1069254</v>
      </c>
      <c r="D9" s="276">
        <v>161367</v>
      </c>
      <c r="E9" s="276">
        <v>14331</v>
      </c>
      <c r="F9" s="276">
        <v>186657</v>
      </c>
      <c r="G9" s="276">
        <v>1080</v>
      </c>
      <c r="H9" s="276">
        <v>10795</v>
      </c>
      <c r="I9" s="274"/>
    </row>
    <row r="10" spans="1:9" ht="11.25">
      <c r="A10" s="272" t="s">
        <v>542</v>
      </c>
      <c r="B10" s="275">
        <v>1417927</v>
      </c>
      <c r="C10" s="276">
        <v>1038562</v>
      </c>
      <c r="D10" s="276">
        <v>154211</v>
      </c>
      <c r="E10" s="276">
        <v>14084</v>
      </c>
      <c r="F10" s="276">
        <v>198939</v>
      </c>
      <c r="G10" s="276">
        <v>1073</v>
      </c>
      <c r="H10" s="276">
        <v>11058</v>
      </c>
      <c r="I10" s="274"/>
    </row>
    <row r="11" spans="1:9" ht="11.25">
      <c r="A11" s="277"/>
      <c r="B11" s="275"/>
      <c r="C11" s="276"/>
      <c r="D11" s="276"/>
      <c r="E11" s="276"/>
      <c r="F11" s="276"/>
      <c r="G11" s="276"/>
      <c r="H11" s="276"/>
      <c r="I11" s="274"/>
    </row>
    <row r="12" spans="1:9" ht="11.25">
      <c r="A12" s="272" t="s">
        <v>543</v>
      </c>
      <c r="B12" s="275">
        <v>101651</v>
      </c>
      <c r="C12" s="276">
        <v>71087</v>
      </c>
      <c r="D12" s="276">
        <v>14217</v>
      </c>
      <c r="E12" s="276">
        <v>1084</v>
      </c>
      <c r="F12" s="276">
        <v>14448</v>
      </c>
      <c r="G12" s="276">
        <v>71</v>
      </c>
      <c r="H12" s="276">
        <v>744</v>
      </c>
      <c r="I12" s="274"/>
    </row>
    <row r="13" spans="1:9" ht="11.25">
      <c r="A13" s="272" t="s">
        <v>497</v>
      </c>
      <c r="B13" s="275">
        <v>117908</v>
      </c>
      <c r="C13" s="276">
        <v>87254</v>
      </c>
      <c r="D13" s="276">
        <v>11741</v>
      </c>
      <c r="E13" s="276">
        <v>1217</v>
      </c>
      <c r="F13" s="276">
        <v>16829</v>
      </c>
      <c r="G13" s="276">
        <v>145</v>
      </c>
      <c r="H13" s="276">
        <v>722</v>
      </c>
      <c r="I13" s="274"/>
    </row>
    <row r="14" spans="1:9" ht="11.25">
      <c r="A14" s="272" t="s">
        <v>498</v>
      </c>
      <c r="B14" s="275">
        <v>97236</v>
      </c>
      <c r="C14" s="276">
        <v>68426</v>
      </c>
      <c r="D14" s="276">
        <v>13058</v>
      </c>
      <c r="E14" s="276">
        <v>1143</v>
      </c>
      <c r="F14" s="276">
        <v>13784</v>
      </c>
      <c r="G14" s="276">
        <v>56</v>
      </c>
      <c r="H14" s="276">
        <v>769</v>
      </c>
      <c r="I14" s="274"/>
    </row>
    <row r="15" spans="1:9" ht="11.25">
      <c r="A15" s="272" t="s">
        <v>499</v>
      </c>
      <c r="B15" s="275">
        <v>115229</v>
      </c>
      <c r="C15" s="276">
        <v>83417</v>
      </c>
      <c r="D15" s="276">
        <v>13250</v>
      </c>
      <c r="E15" s="276">
        <v>1472</v>
      </c>
      <c r="F15" s="276">
        <v>16120</v>
      </c>
      <c r="G15" s="276">
        <v>97</v>
      </c>
      <c r="H15" s="276">
        <v>873</v>
      </c>
      <c r="I15" s="274"/>
    </row>
    <row r="16" spans="1:9" ht="11.25">
      <c r="A16" s="272" t="s">
        <v>500</v>
      </c>
      <c r="B16" s="275">
        <v>146924</v>
      </c>
      <c r="C16" s="276">
        <v>112311</v>
      </c>
      <c r="D16" s="276">
        <v>12573</v>
      </c>
      <c r="E16" s="276">
        <v>1182</v>
      </c>
      <c r="F16" s="276">
        <v>19448</v>
      </c>
      <c r="G16" s="276">
        <v>204</v>
      </c>
      <c r="H16" s="276">
        <v>1206</v>
      </c>
      <c r="I16" s="274"/>
    </row>
    <row r="17" spans="1:9" ht="11.25">
      <c r="A17" s="272" t="s">
        <v>501</v>
      </c>
      <c r="B17" s="275">
        <v>103811</v>
      </c>
      <c r="C17" s="276">
        <v>74342</v>
      </c>
      <c r="D17" s="276">
        <v>12780</v>
      </c>
      <c r="E17" s="276">
        <v>914</v>
      </c>
      <c r="F17" s="276">
        <v>14860</v>
      </c>
      <c r="G17" s="276">
        <v>96</v>
      </c>
      <c r="H17" s="276">
        <v>819</v>
      </c>
      <c r="I17" s="274"/>
    </row>
    <row r="18" spans="1:9" ht="11.25">
      <c r="A18" s="272" t="s">
        <v>502</v>
      </c>
      <c r="B18" s="275">
        <v>113017</v>
      </c>
      <c r="C18" s="276">
        <v>82188</v>
      </c>
      <c r="D18" s="276">
        <v>12104</v>
      </c>
      <c r="E18" s="276">
        <v>1024</v>
      </c>
      <c r="F18" s="276">
        <v>16683</v>
      </c>
      <c r="G18" s="276">
        <v>113</v>
      </c>
      <c r="H18" s="276">
        <v>905</v>
      </c>
      <c r="I18" s="274"/>
    </row>
    <row r="19" spans="1:9" ht="11.25">
      <c r="A19" s="272" t="s">
        <v>503</v>
      </c>
      <c r="B19" s="275">
        <v>116356</v>
      </c>
      <c r="C19" s="276">
        <v>84018</v>
      </c>
      <c r="D19" s="276">
        <v>12938</v>
      </c>
      <c r="E19" s="276">
        <v>941</v>
      </c>
      <c r="F19" s="276">
        <v>17325</v>
      </c>
      <c r="G19" s="276">
        <v>76</v>
      </c>
      <c r="H19" s="276">
        <v>1058</v>
      </c>
      <c r="I19" s="274"/>
    </row>
    <row r="20" spans="1:9" ht="11.25">
      <c r="A20" s="272" t="s">
        <v>504</v>
      </c>
      <c r="B20" s="275">
        <v>118236</v>
      </c>
      <c r="C20" s="276">
        <v>85481</v>
      </c>
      <c r="D20" s="276">
        <v>13399</v>
      </c>
      <c r="E20" s="276">
        <v>1116</v>
      </c>
      <c r="F20" s="276">
        <v>17228</v>
      </c>
      <c r="G20" s="276">
        <v>69</v>
      </c>
      <c r="H20" s="276">
        <v>943</v>
      </c>
      <c r="I20" s="274"/>
    </row>
    <row r="21" spans="1:9" ht="11.25">
      <c r="A21" s="272" t="s">
        <v>544</v>
      </c>
      <c r="B21" s="275">
        <v>122950</v>
      </c>
      <c r="C21" s="276">
        <v>93236</v>
      </c>
      <c r="D21" s="276">
        <v>10750</v>
      </c>
      <c r="E21" s="276">
        <v>1284</v>
      </c>
      <c r="F21" s="276">
        <v>16738</v>
      </c>
      <c r="G21" s="276">
        <v>61</v>
      </c>
      <c r="H21" s="276">
        <v>881</v>
      </c>
      <c r="I21" s="274"/>
    </row>
    <row r="22" spans="1:9" ht="11.25">
      <c r="A22" s="272" t="s">
        <v>475</v>
      </c>
      <c r="B22" s="275">
        <v>130948</v>
      </c>
      <c r="C22" s="276">
        <v>98307</v>
      </c>
      <c r="D22" s="276">
        <v>12899</v>
      </c>
      <c r="E22" s="276">
        <v>1683</v>
      </c>
      <c r="F22" s="276">
        <v>16856</v>
      </c>
      <c r="G22" s="276">
        <v>25</v>
      </c>
      <c r="H22" s="276">
        <v>1178</v>
      </c>
      <c r="I22" s="274"/>
    </row>
    <row r="23" spans="1:9" ht="11.25">
      <c r="A23" s="278" t="s">
        <v>476</v>
      </c>
      <c r="B23" s="279">
        <v>133661</v>
      </c>
      <c r="C23" s="280">
        <v>98495</v>
      </c>
      <c r="D23" s="280">
        <v>14502</v>
      </c>
      <c r="E23" s="280">
        <v>1024</v>
      </c>
      <c r="F23" s="280">
        <v>18620</v>
      </c>
      <c r="G23" s="280">
        <v>60</v>
      </c>
      <c r="H23" s="280">
        <v>960</v>
      </c>
      <c r="I23" s="274"/>
    </row>
    <row r="24" ht="12">
      <c r="A24" s="281" t="s">
        <v>674</v>
      </c>
    </row>
    <row r="25" spans="2:8" ht="11.25">
      <c r="B25" s="274"/>
      <c r="C25" s="274"/>
      <c r="D25" s="274"/>
      <c r="E25" s="274"/>
      <c r="F25" s="274"/>
      <c r="G25" s="274"/>
      <c r="H25" s="274"/>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25.xml><?xml version="1.0" encoding="utf-8"?>
<worksheet xmlns="http://schemas.openxmlformats.org/spreadsheetml/2006/main" xmlns:r="http://schemas.openxmlformats.org/officeDocument/2006/relationships">
  <sheetPr codeName="Sheet26"/>
  <dimension ref="A1:G25"/>
  <sheetViews>
    <sheetView workbookViewId="0" topLeftCell="A1">
      <selection activeCell="A1" sqref="A1:IV16384"/>
    </sheetView>
  </sheetViews>
  <sheetFormatPr defaultColWidth="9.00390625" defaultRowHeight="13.5"/>
  <cols>
    <col min="1" max="1" width="10.875" style="265" customWidth="1"/>
    <col min="2" max="5" width="9.375" style="264" customWidth="1"/>
    <col min="6" max="6" width="4.75390625" style="265" customWidth="1"/>
    <col min="7" max="16384" width="7.75390625" style="265" customWidth="1"/>
  </cols>
  <sheetData>
    <row r="1" ht="14.25">
      <c r="A1" s="263" t="s">
        <v>666</v>
      </c>
    </row>
    <row r="2" spans="1:5" ht="12" thickBot="1">
      <c r="A2" s="286" t="s">
        <v>679</v>
      </c>
      <c r="B2" s="267"/>
      <c r="C2" s="267"/>
      <c r="D2" s="267"/>
      <c r="E2" s="287"/>
    </row>
    <row r="3" spans="1:5" ht="11.25">
      <c r="A3" s="268" t="s">
        <v>92</v>
      </c>
      <c r="B3" s="269" t="s">
        <v>489</v>
      </c>
      <c r="C3" s="270" t="s">
        <v>668</v>
      </c>
      <c r="D3" s="269" t="s">
        <v>680</v>
      </c>
      <c r="E3" s="288" t="s">
        <v>673</v>
      </c>
    </row>
    <row r="4" spans="1:7" ht="11.25" hidden="1">
      <c r="A4" s="272" t="s">
        <v>416</v>
      </c>
      <c r="B4" s="273">
        <v>3389376</v>
      </c>
      <c r="C4" s="264">
        <v>2917793</v>
      </c>
      <c r="D4" s="264">
        <v>59617</v>
      </c>
      <c r="E4" s="264">
        <v>411966</v>
      </c>
      <c r="G4" s="274"/>
    </row>
    <row r="5" spans="1:7" ht="11.25" hidden="1">
      <c r="A5" s="272" t="s">
        <v>243</v>
      </c>
      <c r="B5" s="273">
        <v>3806517</v>
      </c>
      <c r="C5" s="264">
        <v>3256202</v>
      </c>
      <c r="D5" s="264">
        <v>82507</v>
      </c>
      <c r="E5" s="264">
        <v>467808</v>
      </c>
      <c r="G5" s="274"/>
    </row>
    <row r="6" spans="1:7" ht="11.25">
      <c r="A6" s="272" t="s">
        <v>1034</v>
      </c>
      <c r="B6" s="273">
        <v>5491833</v>
      </c>
      <c r="C6" s="264">
        <v>4571338</v>
      </c>
      <c r="D6" s="264">
        <v>226467</v>
      </c>
      <c r="E6" s="264">
        <v>694028</v>
      </c>
      <c r="G6" s="274"/>
    </row>
    <row r="7" spans="1:7" ht="11.25">
      <c r="A7" s="272" t="s">
        <v>535</v>
      </c>
      <c r="B7" s="275">
        <v>5164272</v>
      </c>
      <c r="C7" s="276">
        <v>4241320</v>
      </c>
      <c r="D7" s="276">
        <v>241317</v>
      </c>
      <c r="E7" s="276">
        <v>681635</v>
      </c>
      <c r="G7" s="274"/>
    </row>
    <row r="8" spans="1:7" ht="11.25">
      <c r="A8" s="272" t="s">
        <v>536</v>
      </c>
      <c r="B8" s="275">
        <v>4758046</v>
      </c>
      <c r="C8" s="276">
        <v>3927590</v>
      </c>
      <c r="D8" s="276">
        <v>179848</v>
      </c>
      <c r="E8" s="276">
        <v>650608</v>
      </c>
      <c r="G8" s="274"/>
    </row>
    <row r="9" spans="1:7" ht="11.25">
      <c r="A9" s="272" t="s">
        <v>537</v>
      </c>
      <c r="B9" s="275">
        <v>4854220</v>
      </c>
      <c r="C9" s="276">
        <v>4074729</v>
      </c>
      <c r="D9" s="276">
        <v>141908</v>
      </c>
      <c r="E9" s="276">
        <v>637583</v>
      </c>
      <c r="G9" s="274"/>
    </row>
    <row r="10" spans="1:7" ht="11.25">
      <c r="A10" s="272" t="s">
        <v>1035</v>
      </c>
      <c r="B10" s="275">
        <v>4896760</v>
      </c>
      <c r="C10" s="276">
        <v>4096166</v>
      </c>
      <c r="D10" s="276">
        <v>148258</v>
      </c>
      <c r="E10" s="276">
        <v>652336</v>
      </c>
      <c r="G10" s="274"/>
    </row>
    <row r="11" spans="1:7" ht="12">
      <c r="A11" s="277"/>
      <c r="B11" s="275"/>
      <c r="C11" s="281"/>
      <c r="D11" s="276"/>
      <c r="E11" s="276"/>
      <c r="G11" s="274"/>
    </row>
    <row r="12" spans="1:7" ht="11.25">
      <c r="A12" s="272" t="s">
        <v>1036</v>
      </c>
      <c r="B12" s="275">
        <v>405312</v>
      </c>
      <c r="C12" s="276">
        <v>338775</v>
      </c>
      <c r="D12" s="276">
        <v>12969</v>
      </c>
      <c r="E12" s="276">
        <v>53568</v>
      </c>
      <c r="G12" s="274"/>
    </row>
    <row r="13" spans="1:7" ht="11.25">
      <c r="A13" s="272" t="s">
        <v>497</v>
      </c>
      <c r="B13" s="275">
        <v>422071</v>
      </c>
      <c r="C13" s="276">
        <v>355701</v>
      </c>
      <c r="D13" s="276">
        <v>11293</v>
      </c>
      <c r="E13" s="276">
        <v>55077</v>
      </c>
      <c r="G13" s="274"/>
    </row>
    <row r="14" spans="1:7" ht="11.25">
      <c r="A14" s="272" t="s">
        <v>498</v>
      </c>
      <c r="B14" s="275">
        <v>388796</v>
      </c>
      <c r="C14" s="276">
        <v>325255</v>
      </c>
      <c r="D14" s="276">
        <v>10433</v>
      </c>
      <c r="E14" s="276">
        <v>53108</v>
      </c>
      <c r="G14" s="274"/>
    </row>
    <row r="15" spans="1:7" ht="11.25">
      <c r="A15" s="272" t="s">
        <v>499</v>
      </c>
      <c r="B15" s="275">
        <v>423767</v>
      </c>
      <c r="C15" s="276">
        <v>354651</v>
      </c>
      <c r="D15" s="276">
        <v>11852</v>
      </c>
      <c r="E15" s="276">
        <v>57264</v>
      </c>
      <c r="G15" s="274"/>
    </row>
    <row r="16" spans="1:7" ht="11.25">
      <c r="A16" s="272" t="s">
        <v>500</v>
      </c>
      <c r="B16" s="275">
        <v>454805</v>
      </c>
      <c r="C16" s="276">
        <v>386062</v>
      </c>
      <c r="D16" s="276">
        <v>11104</v>
      </c>
      <c r="E16" s="276">
        <v>57639</v>
      </c>
      <c r="G16" s="274"/>
    </row>
    <row r="17" spans="1:7" ht="11.25">
      <c r="A17" s="272" t="s">
        <v>501</v>
      </c>
      <c r="B17" s="275">
        <v>399512</v>
      </c>
      <c r="C17" s="276">
        <v>334579</v>
      </c>
      <c r="D17" s="276">
        <v>10994</v>
      </c>
      <c r="E17" s="276">
        <v>53939</v>
      </c>
      <c r="G17" s="274"/>
    </row>
    <row r="18" spans="1:7" ht="11.25">
      <c r="A18" s="272" t="s">
        <v>502</v>
      </c>
      <c r="B18" s="275">
        <v>427314</v>
      </c>
      <c r="C18" s="276">
        <v>356797</v>
      </c>
      <c r="D18" s="276">
        <v>12663</v>
      </c>
      <c r="E18" s="276">
        <v>57854</v>
      </c>
      <c r="G18" s="274"/>
    </row>
    <row r="19" spans="1:7" ht="11.25">
      <c r="A19" s="272" t="s">
        <v>503</v>
      </c>
      <c r="B19" s="275">
        <v>406589</v>
      </c>
      <c r="C19" s="276">
        <v>339836</v>
      </c>
      <c r="D19" s="276">
        <v>12121</v>
      </c>
      <c r="E19" s="276">
        <v>54632</v>
      </c>
      <c r="G19" s="274"/>
    </row>
    <row r="20" spans="1:7" ht="11.25">
      <c r="A20" s="272" t="s">
        <v>504</v>
      </c>
      <c r="B20" s="275">
        <v>408311</v>
      </c>
      <c r="C20" s="276">
        <v>341586</v>
      </c>
      <c r="D20" s="276">
        <v>13436</v>
      </c>
      <c r="E20" s="276">
        <v>53289</v>
      </c>
      <c r="G20" s="274"/>
    </row>
    <row r="21" spans="1:7" ht="11.25">
      <c r="A21" s="272" t="s">
        <v>1037</v>
      </c>
      <c r="B21" s="275">
        <v>374662</v>
      </c>
      <c r="C21" s="276">
        <v>315052</v>
      </c>
      <c r="D21" s="276">
        <v>11114</v>
      </c>
      <c r="E21" s="276">
        <v>48496</v>
      </c>
      <c r="G21" s="274"/>
    </row>
    <row r="22" spans="1:7" ht="11.25">
      <c r="A22" s="272" t="s">
        <v>475</v>
      </c>
      <c r="B22" s="275">
        <v>357084</v>
      </c>
      <c r="C22" s="276">
        <v>294198</v>
      </c>
      <c r="D22" s="276">
        <v>13948</v>
      </c>
      <c r="E22" s="276">
        <v>48938</v>
      </c>
      <c r="G22" s="274"/>
    </row>
    <row r="23" spans="1:7" ht="11.25">
      <c r="A23" s="278" t="s">
        <v>476</v>
      </c>
      <c r="B23" s="279">
        <v>428537</v>
      </c>
      <c r="C23" s="280">
        <v>353674</v>
      </c>
      <c r="D23" s="280">
        <v>16331</v>
      </c>
      <c r="E23" s="280">
        <v>58532</v>
      </c>
      <c r="G23" s="274"/>
    </row>
    <row r="24" ht="12">
      <c r="A24" s="281" t="s">
        <v>674</v>
      </c>
    </row>
    <row r="25" spans="2:5" ht="11.25">
      <c r="B25" s="274"/>
      <c r="C25" s="274"/>
      <c r="D25" s="274"/>
      <c r="E25" s="274"/>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26.xml><?xml version="1.0" encoding="utf-8"?>
<worksheet xmlns="http://schemas.openxmlformats.org/spreadsheetml/2006/main" xmlns:r="http://schemas.openxmlformats.org/officeDocument/2006/relationships">
  <sheetPr codeName="Sheet27"/>
  <dimension ref="A1:G36"/>
  <sheetViews>
    <sheetView workbookViewId="0" topLeftCell="A1">
      <selection activeCell="A4" sqref="A4"/>
    </sheetView>
  </sheetViews>
  <sheetFormatPr defaultColWidth="9.00390625" defaultRowHeight="13.5"/>
  <cols>
    <col min="1" max="1" width="10.875" style="291" customWidth="1"/>
    <col min="2" max="4" width="9.375" style="290" customWidth="1"/>
    <col min="5" max="5" width="11.125" style="291" bestFit="1" customWidth="1"/>
    <col min="6" max="16384" width="7.75390625" style="291" customWidth="1"/>
  </cols>
  <sheetData>
    <row r="1" ht="14.25">
      <c r="A1" s="289" t="s">
        <v>681</v>
      </c>
    </row>
    <row r="2" spans="1:5" ht="12" thickBot="1">
      <c r="A2" s="292" t="s">
        <v>682</v>
      </c>
      <c r="B2" s="293"/>
      <c r="C2" s="293"/>
      <c r="D2" s="293"/>
      <c r="E2" s="293"/>
    </row>
    <row r="3" spans="1:5" ht="11.25">
      <c r="A3" s="294" t="s">
        <v>92</v>
      </c>
      <c r="B3" s="295" t="s">
        <v>683</v>
      </c>
      <c r="C3" s="296"/>
      <c r="D3" s="297"/>
      <c r="E3" s="297"/>
    </row>
    <row r="4" spans="1:5" ht="11.25">
      <c r="A4" s="298"/>
      <c r="B4" s="299"/>
      <c r="C4" s="299"/>
      <c r="D4" s="300"/>
      <c r="E4" s="300"/>
    </row>
    <row r="5" spans="1:5" ht="11.25">
      <c r="A5" s="301"/>
      <c r="B5" s="302" t="s">
        <v>489</v>
      </c>
      <c r="C5" s="302" t="s">
        <v>680</v>
      </c>
      <c r="D5" s="303" t="s">
        <v>668</v>
      </c>
      <c r="E5" s="303" t="s">
        <v>1038</v>
      </c>
    </row>
    <row r="6" spans="1:4" ht="11.25" hidden="1">
      <c r="A6" s="304" t="s">
        <v>416</v>
      </c>
      <c r="B6" s="305">
        <v>4394337</v>
      </c>
      <c r="C6" s="306">
        <v>1087314</v>
      </c>
      <c r="D6" s="306">
        <v>3307023</v>
      </c>
    </row>
    <row r="7" spans="1:7" ht="11.25" hidden="1">
      <c r="A7" s="304" t="s">
        <v>243</v>
      </c>
      <c r="B7" s="305">
        <v>4804504</v>
      </c>
      <c r="C7" s="306">
        <v>1126853</v>
      </c>
      <c r="D7" s="306">
        <v>3677651</v>
      </c>
      <c r="G7" s="306"/>
    </row>
    <row r="8" spans="1:7" ht="11.25">
      <c r="A8" s="304" t="s">
        <v>1039</v>
      </c>
      <c r="B8" s="305">
        <v>2871267</v>
      </c>
      <c r="C8" s="306">
        <v>684342</v>
      </c>
      <c r="D8" s="306">
        <v>2186925</v>
      </c>
      <c r="E8" s="306">
        <v>0</v>
      </c>
      <c r="G8" s="306"/>
    </row>
    <row r="9" spans="1:7" ht="11.25">
      <c r="A9" s="304" t="s">
        <v>535</v>
      </c>
      <c r="B9" s="305">
        <v>7878095</v>
      </c>
      <c r="C9" s="306">
        <v>1782632</v>
      </c>
      <c r="D9" s="306">
        <v>6095463</v>
      </c>
      <c r="E9" s="306">
        <v>0</v>
      </c>
      <c r="G9" s="306"/>
    </row>
    <row r="10" spans="1:7" ht="11.25">
      <c r="A10" s="304" t="s">
        <v>536</v>
      </c>
      <c r="B10" s="305">
        <v>6625446</v>
      </c>
      <c r="C10" s="306">
        <v>1485810</v>
      </c>
      <c r="D10" s="306">
        <v>5139636</v>
      </c>
      <c r="E10" s="306">
        <v>0</v>
      </c>
      <c r="G10" s="306"/>
    </row>
    <row r="11" spans="1:7" ht="11.25">
      <c r="A11" s="304" t="s">
        <v>537</v>
      </c>
      <c r="B11" s="305">
        <v>7673605</v>
      </c>
      <c r="C11" s="306">
        <v>1544017</v>
      </c>
      <c r="D11" s="306">
        <v>6129588</v>
      </c>
      <c r="E11" s="306">
        <v>0</v>
      </c>
      <c r="G11" s="306"/>
    </row>
    <row r="12" spans="1:7" ht="11.25">
      <c r="A12" s="304" t="s">
        <v>1040</v>
      </c>
      <c r="B12" s="305">
        <v>7654327</v>
      </c>
      <c r="C12" s="306">
        <v>1605485</v>
      </c>
      <c r="D12" s="306">
        <v>5993906</v>
      </c>
      <c r="E12" s="306">
        <v>54936</v>
      </c>
      <c r="G12" s="306"/>
    </row>
    <row r="13" spans="1:7" ht="11.25">
      <c r="A13" s="307"/>
      <c r="B13" s="305"/>
      <c r="C13" s="306"/>
      <c r="D13" s="306"/>
      <c r="E13" s="306"/>
      <c r="G13" s="306"/>
    </row>
    <row r="14" spans="1:7" ht="11.25">
      <c r="A14" s="304" t="s">
        <v>1041</v>
      </c>
      <c r="B14" s="305">
        <v>604672</v>
      </c>
      <c r="C14" s="306">
        <v>133119</v>
      </c>
      <c r="D14" s="306">
        <v>471553</v>
      </c>
      <c r="E14" s="306">
        <v>0</v>
      </c>
      <c r="G14" s="306"/>
    </row>
    <row r="15" spans="1:7" ht="11.25">
      <c r="A15" s="304" t="s">
        <v>497</v>
      </c>
      <c r="B15" s="305">
        <v>576291</v>
      </c>
      <c r="C15" s="306">
        <v>112573</v>
      </c>
      <c r="D15" s="306">
        <v>463718</v>
      </c>
      <c r="E15" s="306">
        <v>0</v>
      </c>
      <c r="G15" s="306"/>
    </row>
    <row r="16" spans="1:7" ht="11.25">
      <c r="A16" s="304" t="s">
        <v>498</v>
      </c>
      <c r="B16" s="305">
        <v>559953</v>
      </c>
      <c r="C16" s="306">
        <v>115904</v>
      </c>
      <c r="D16" s="306">
        <v>444049</v>
      </c>
      <c r="E16" s="306">
        <v>0</v>
      </c>
      <c r="G16" s="306"/>
    </row>
    <row r="17" spans="1:7" ht="11.25">
      <c r="A17" s="304" t="s">
        <v>499</v>
      </c>
      <c r="B17" s="305">
        <v>630669</v>
      </c>
      <c r="C17" s="306">
        <v>124806</v>
      </c>
      <c r="D17" s="306">
        <v>505863</v>
      </c>
      <c r="E17" s="306">
        <v>0</v>
      </c>
      <c r="G17" s="306"/>
    </row>
    <row r="18" spans="1:7" ht="11.25">
      <c r="A18" s="304" t="s">
        <v>500</v>
      </c>
      <c r="B18" s="305">
        <v>694552</v>
      </c>
      <c r="C18" s="306">
        <v>127918</v>
      </c>
      <c r="D18" s="306">
        <v>566634</v>
      </c>
      <c r="E18" s="306">
        <v>0</v>
      </c>
      <c r="G18" s="306"/>
    </row>
    <row r="19" spans="1:7" ht="11.25">
      <c r="A19" s="304" t="s">
        <v>501</v>
      </c>
      <c r="B19" s="305">
        <v>634690</v>
      </c>
      <c r="C19" s="306">
        <v>132433</v>
      </c>
      <c r="D19" s="306">
        <v>502257</v>
      </c>
      <c r="E19" s="306">
        <v>0</v>
      </c>
      <c r="G19" s="306"/>
    </row>
    <row r="20" spans="1:7" ht="11.25">
      <c r="A20" s="304" t="s">
        <v>502</v>
      </c>
      <c r="B20" s="305">
        <v>664115</v>
      </c>
      <c r="C20" s="306">
        <v>139090</v>
      </c>
      <c r="D20" s="306">
        <v>525025</v>
      </c>
      <c r="E20" s="306">
        <v>0</v>
      </c>
      <c r="G20" s="306"/>
    </row>
    <row r="21" spans="1:7" ht="11.25">
      <c r="A21" s="304" t="s">
        <v>503</v>
      </c>
      <c r="B21" s="305">
        <v>650709</v>
      </c>
      <c r="C21" s="306">
        <v>142961</v>
      </c>
      <c r="D21" s="306">
        <v>507748</v>
      </c>
      <c r="E21" s="306">
        <v>0</v>
      </c>
      <c r="G21" s="306"/>
    </row>
    <row r="22" spans="1:7" ht="11.25">
      <c r="A22" s="304" t="s">
        <v>504</v>
      </c>
      <c r="B22" s="305">
        <v>750562</v>
      </c>
      <c r="C22" s="306">
        <v>154800</v>
      </c>
      <c r="D22" s="306">
        <v>595762</v>
      </c>
      <c r="E22" s="306">
        <v>0</v>
      </c>
      <c r="G22" s="306"/>
    </row>
    <row r="23" spans="1:7" ht="11.25">
      <c r="A23" s="304" t="s">
        <v>1042</v>
      </c>
      <c r="B23" s="305">
        <v>568883</v>
      </c>
      <c r="C23" s="306">
        <v>124766</v>
      </c>
      <c r="D23" s="306">
        <v>444117</v>
      </c>
      <c r="E23" s="306">
        <v>0</v>
      </c>
      <c r="G23" s="306"/>
    </row>
    <row r="24" spans="1:7" ht="11.25">
      <c r="A24" s="304" t="s">
        <v>475</v>
      </c>
      <c r="B24" s="305">
        <v>598865</v>
      </c>
      <c r="C24" s="306">
        <v>135076</v>
      </c>
      <c r="D24" s="306">
        <v>441303</v>
      </c>
      <c r="E24" s="306">
        <v>22486</v>
      </c>
      <c r="G24" s="306"/>
    </row>
    <row r="25" spans="1:7" ht="11.25">
      <c r="A25" s="308" t="s">
        <v>476</v>
      </c>
      <c r="B25" s="309">
        <v>720366</v>
      </c>
      <c r="C25" s="310">
        <v>162039</v>
      </c>
      <c r="D25" s="310">
        <v>525877</v>
      </c>
      <c r="E25" s="310">
        <v>32450</v>
      </c>
      <c r="G25" s="306"/>
    </row>
    <row r="26" ht="11.25">
      <c r="A26" s="311" t="s">
        <v>684</v>
      </c>
    </row>
    <row r="27" ht="11.25">
      <c r="A27" s="312" t="s">
        <v>685</v>
      </c>
    </row>
    <row r="28" ht="11.25">
      <c r="A28" s="312" t="s">
        <v>686</v>
      </c>
    </row>
    <row r="29" ht="11.25">
      <c r="A29" s="312" t="s">
        <v>687</v>
      </c>
    </row>
    <row r="30" ht="11.25">
      <c r="A30" s="312" t="s">
        <v>688</v>
      </c>
    </row>
    <row r="31" ht="11.25">
      <c r="A31" s="312" t="s">
        <v>689</v>
      </c>
    </row>
    <row r="32" ht="11.25">
      <c r="A32" s="312" t="s">
        <v>690</v>
      </c>
    </row>
    <row r="33" ht="11.25">
      <c r="A33" s="312" t="s">
        <v>1043</v>
      </c>
    </row>
    <row r="34" spans="1:5" ht="11.25">
      <c r="A34" s="312" t="s">
        <v>1044</v>
      </c>
      <c r="B34" s="312"/>
      <c r="C34" s="312"/>
      <c r="D34" s="312"/>
      <c r="E34" s="312"/>
    </row>
    <row r="35" spans="1:5" ht="11.25">
      <c r="A35" s="312"/>
      <c r="B35" s="312"/>
      <c r="C35" s="312"/>
      <c r="D35" s="312"/>
      <c r="E35" s="312"/>
    </row>
    <row r="36" spans="1:4" ht="11.25">
      <c r="A36" s="313"/>
      <c r="B36" s="314"/>
      <c r="C36" s="314"/>
      <c r="D36"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27.xml><?xml version="1.0" encoding="utf-8"?>
<worksheet xmlns="http://schemas.openxmlformats.org/spreadsheetml/2006/main" xmlns:r="http://schemas.openxmlformats.org/officeDocument/2006/relationships">
  <sheetPr codeName="Sheet28"/>
  <dimension ref="A1:I28"/>
  <sheetViews>
    <sheetView workbookViewId="0" topLeftCell="A2">
      <selection activeCell="A4" sqref="A4"/>
    </sheetView>
  </sheetViews>
  <sheetFormatPr defaultColWidth="9.00390625" defaultRowHeight="13.5"/>
  <cols>
    <col min="1" max="1" width="10.875" style="291" customWidth="1"/>
    <col min="2" max="7" width="9.375" style="290" customWidth="1"/>
    <col min="8" max="16384" width="7.75390625" style="291" customWidth="1"/>
  </cols>
  <sheetData>
    <row r="1" ht="14.25">
      <c r="A1" s="289" t="s">
        <v>681</v>
      </c>
    </row>
    <row r="2" spans="1:7" ht="12" thickBot="1">
      <c r="A2" s="292" t="s">
        <v>691</v>
      </c>
      <c r="B2" s="293"/>
      <c r="C2" s="293"/>
      <c r="D2" s="293"/>
      <c r="E2" s="293"/>
      <c r="F2" s="293"/>
      <c r="G2" s="315"/>
    </row>
    <row r="3" spans="1:7" ht="11.25">
      <c r="A3" s="294" t="s">
        <v>92</v>
      </c>
      <c r="B3" s="295" t="s">
        <v>48</v>
      </c>
      <c r="C3" s="296"/>
      <c r="D3" s="296"/>
      <c r="E3" s="296"/>
      <c r="F3" s="296"/>
      <c r="G3" s="296"/>
    </row>
    <row r="4" spans="1:7" ht="11.25">
      <c r="A4" s="298"/>
      <c r="B4" s="302"/>
      <c r="C4" s="300"/>
      <c r="D4" s="299"/>
      <c r="E4" s="299"/>
      <c r="F4" s="300"/>
      <c r="G4" s="300"/>
    </row>
    <row r="5" spans="1:7" ht="11.25">
      <c r="A5" s="301"/>
      <c r="B5" s="302" t="s">
        <v>489</v>
      </c>
      <c r="C5" s="303" t="s">
        <v>668</v>
      </c>
      <c r="D5" s="302" t="s">
        <v>692</v>
      </c>
      <c r="E5" s="302" t="s">
        <v>693</v>
      </c>
      <c r="F5" s="303" t="s">
        <v>671</v>
      </c>
      <c r="G5" s="303" t="s">
        <v>672</v>
      </c>
    </row>
    <row r="6" spans="1:9" ht="11.25" hidden="1">
      <c r="A6" s="304" t="s">
        <v>416</v>
      </c>
      <c r="B6" s="305">
        <v>20514259</v>
      </c>
      <c r="C6" s="306">
        <v>16775596</v>
      </c>
      <c r="D6" s="306">
        <v>332407</v>
      </c>
      <c r="E6" s="306">
        <v>20993</v>
      </c>
      <c r="F6" s="306">
        <v>3062981</v>
      </c>
      <c r="G6" s="306">
        <v>322282</v>
      </c>
      <c r="I6" s="306"/>
    </row>
    <row r="7" spans="1:9" ht="11.25" hidden="1">
      <c r="A7" s="304" t="s">
        <v>243</v>
      </c>
      <c r="B7" s="305">
        <v>20827873</v>
      </c>
      <c r="C7" s="306">
        <v>16937822</v>
      </c>
      <c r="D7" s="306">
        <v>330680</v>
      </c>
      <c r="E7" s="306">
        <v>17052</v>
      </c>
      <c r="F7" s="306">
        <v>3271095</v>
      </c>
      <c r="G7" s="306">
        <v>271224</v>
      </c>
      <c r="I7" s="306"/>
    </row>
    <row r="8" spans="1:9" ht="11.25">
      <c r="A8" s="304" t="s">
        <v>541</v>
      </c>
      <c r="B8" s="305">
        <v>27469139</v>
      </c>
      <c r="C8" s="306">
        <v>21964301</v>
      </c>
      <c r="D8" s="306">
        <v>871900</v>
      </c>
      <c r="E8" s="306">
        <v>46433</v>
      </c>
      <c r="F8" s="306">
        <v>4148771</v>
      </c>
      <c r="G8" s="306">
        <v>437734</v>
      </c>
      <c r="I8" s="306"/>
    </row>
    <row r="9" spans="1:9" ht="11.25">
      <c r="A9" s="304" t="s">
        <v>535</v>
      </c>
      <c r="B9" s="305">
        <v>24902757</v>
      </c>
      <c r="C9" s="306">
        <v>19623380</v>
      </c>
      <c r="D9" s="306">
        <v>825252</v>
      </c>
      <c r="E9" s="306">
        <v>32209</v>
      </c>
      <c r="F9" s="306">
        <v>4025800</v>
      </c>
      <c r="G9" s="306">
        <v>396116</v>
      </c>
      <c r="I9" s="306"/>
    </row>
    <row r="10" spans="1:9" ht="11.25">
      <c r="A10" s="304" t="s">
        <v>536</v>
      </c>
      <c r="B10" s="305">
        <v>22177657</v>
      </c>
      <c r="C10" s="306">
        <v>17577434</v>
      </c>
      <c r="D10" s="306">
        <v>566644</v>
      </c>
      <c r="E10" s="306">
        <v>18758</v>
      </c>
      <c r="F10" s="306">
        <v>3671864</v>
      </c>
      <c r="G10" s="306">
        <v>342957</v>
      </c>
      <c r="I10" s="306"/>
    </row>
    <row r="11" spans="1:9" ht="11.25">
      <c r="A11" s="304" t="s">
        <v>537</v>
      </c>
      <c r="B11" s="305">
        <v>21624860</v>
      </c>
      <c r="C11" s="306">
        <v>17305520</v>
      </c>
      <c r="D11" s="306">
        <v>499352</v>
      </c>
      <c r="E11" s="306">
        <v>17324</v>
      </c>
      <c r="F11" s="306">
        <v>3485693</v>
      </c>
      <c r="G11" s="306">
        <v>316971</v>
      </c>
      <c r="I11" s="306"/>
    </row>
    <row r="12" spans="1:9" ht="11.25">
      <c r="A12" s="304" t="s">
        <v>542</v>
      </c>
      <c r="B12" s="305">
        <v>21726776</v>
      </c>
      <c r="C12" s="306">
        <v>17339885</v>
      </c>
      <c r="D12" s="306">
        <v>467049</v>
      </c>
      <c r="E12" s="306">
        <v>15304</v>
      </c>
      <c r="F12" s="306">
        <v>3591307</v>
      </c>
      <c r="G12" s="306">
        <v>313231</v>
      </c>
      <c r="I12" s="306"/>
    </row>
    <row r="13" spans="1:9" ht="11.25">
      <c r="A13" s="307"/>
      <c r="B13" s="305"/>
      <c r="C13" s="306"/>
      <c r="D13" s="306"/>
      <c r="E13" s="306"/>
      <c r="F13" s="306"/>
      <c r="G13" s="306"/>
      <c r="I13" s="306"/>
    </row>
    <row r="14" spans="1:9" ht="11.25">
      <c r="A14" s="304" t="s">
        <v>543</v>
      </c>
      <c r="B14" s="305">
        <v>1772107</v>
      </c>
      <c r="C14" s="306">
        <v>1410819</v>
      </c>
      <c r="D14" s="306">
        <v>39635</v>
      </c>
      <c r="E14" s="306">
        <v>1116</v>
      </c>
      <c r="F14" s="306">
        <v>296787</v>
      </c>
      <c r="G14" s="306">
        <v>23750</v>
      </c>
      <c r="I14" s="306"/>
    </row>
    <row r="15" spans="1:9" ht="11.25">
      <c r="A15" s="304" t="s">
        <v>497</v>
      </c>
      <c r="B15" s="305">
        <v>1816967</v>
      </c>
      <c r="C15" s="306">
        <v>1453146</v>
      </c>
      <c r="D15" s="306">
        <v>35555</v>
      </c>
      <c r="E15" s="306">
        <v>1562</v>
      </c>
      <c r="F15" s="306">
        <v>299380</v>
      </c>
      <c r="G15" s="306">
        <v>27324</v>
      </c>
      <c r="I15" s="306"/>
    </row>
    <row r="16" spans="1:9" ht="11.25">
      <c r="A16" s="304" t="s">
        <v>498</v>
      </c>
      <c r="B16" s="305">
        <v>1769457</v>
      </c>
      <c r="C16" s="306">
        <v>1410456</v>
      </c>
      <c r="D16" s="306">
        <v>36263</v>
      </c>
      <c r="E16" s="306">
        <v>1196</v>
      </c>
      <c r="F16" s="306">
        <v>294827</v>
      </c>
      <c r="G16" s="306">
        <v>26715</v>
      </c>
      <c r="I16" s="306"/>
    </row>
    <row r="17" spans="1:9" ht="11.25">
      <c r="A17" s="304" t="s">
        <v>499</v>
      </c>
      <c r="B17" s="305">
        <v>1900563</v>
      </c>
      <c r="C17" s="306">
        <v>1512140</v>
      </c>
      <c r="D17" s="306">
        <v>43822</v>
      </c>
      <c r="E17" s="306">
        <v>1295</v>
      </c>
      <c r="F17" s="306">
        <v>312129</v>
      </c>
      <c r="G17" s="306">
        <v>31177</v>
      </c>
      <c r="I17" s="306"/>
    </row>
    <row r="18" spans="1:9" ht="11.25">
      <c r="A18" s="304" t="s">
        <v>500</v>
      </c>
      <c r="B18" s="305">
        <v>1938233</v>
      </c>
      <c r="C18" s="306">
        <v>1554476</v>
      </c>
      <c r="D18" s="306">
        <v>42271</v>
      </c>
      <c r="E18" s="306">
        <v>1355</v>
      </c>
      <c r="F18" s="306">
        <v>308977</v>
      </c>
      <c r="G18" s="306">
        <v>31154</v>
      </c>
      <c r="I18" s="306"/>
    </row>
    <row r="19" spans="1:9" ht="11.25">
      <c r="A19" s="304" t="s">
        <v>501</v>
      </c>
      <c r="B19" s="305">
        <v>1785023</v>
      </c>
      <c r="C19" s="306">
        <v>1424482</v>
      </c>
      <c r="D19" s="306">
        <v>34933</v>
      </c>
      <c r="E19" s="306">
        <v>1185</v>
      </c>
      <c r="F19" s="306">
        <v>295437</v>
      </c>
      <c r="G19" s="306">
        <v>28986</v>
      </c>
      <c r="I19" s="306"/>
    </row>
    <row r="20" spans="1:9" ht="11.25">
      <c r="A20" s="304" t="s">
        <v>502</v>
      </c>
      <c r="B20" s="305">
        <v>1861319</v>
      </c>
      <c r="C20" s="306">
        <v>1483093</v>
      </c>
      <c r="D20" s="306">
        <v>35942</v>
      </c>
      <c r="E20" s="306">
        <v>1803</v>
      </c>
      <c r="F20" s="306">
        <v>308291</v>
      </c>
      <c r="G20" s="306">
        <v>32190</v>
      </c>
      <c r="I20" s="306"/>
    </row>
    <row r="21" spans="1:9" ht="11.25">
      <c r="A21" s="304" t="s">
        <v>503</v>
      </c>
      <c r="B21" s="305">
        <v>1774804</v>
      </c>
      <c r="C21" s="306">
        <v>1412403</v>
      </c>
      <c r="D21" s="306">
        <v>36487</v>
      </c>
      <c r="E21" s="306">
        <v>1568</v>
      </c>
      <c r="F21" s="306">
        <v>297607</v>
      </c>
      <c r="G21" s="306">
        <v>26739</v>
      </c>
      <c r="I21" s="306"/>
    </row>
    <row r="22" spans="1:9" ht="11.25">
      <c r="A22" s="304" t="s">
        <v>504</v>
      </c>
      <c r="B22" s="305">
        <v>1895779</v>
      </c>
      <c r="C22" s="306">
        <v>1518221</v>
      </c>
      <c r="D22" s="306">
        <v>39736</v>
      </c>
      <c r="E22" s="306">
        <v>983</v>
      </c>
      <c r="F22" s="306">
        <v>312512</v>
      </c>
      <c r="G22" s="306">
        <v>24327</v>
      </c>
      <c r="I22" s="306"/>
    </row>
    <row r="23" spans="1:9" ht="11.25">
      <c r="A23" s="304" t="s">
        <v>544</v>
      </c>
      <c r="B23" s="305">
        <v>1672650</v>
      </c>
      <c r="C23" s="306">
        <v>1344818</v>
      </c>
      <c r="D23" s="306">
        <v>33602</v>
      </c>
      <c r="E23" s="306">
        <v>928</v>
      </c>
      <c r="F23" s="306">
        <v>273762</v>
      </c>
      <c r="G23" s="306">
        <v>19540</v>
      </c>
      <c r="I23" s="306"/>
    </row>
    <row r="24" spans="1:9" ht="11.25">
      <c r="A24" s="304" t="s">
        <v>475</v>
      </c>
      <c r="B24" s="305">
        <v>1637331</v>
      </c>
      <c r="C24" s="306">
        <v>1300197</v>
      </c>
      <c r="D24" s="306">
        <v>40900</v>
      </c>
      <c r="E24" s="306">
        <v>963</v>
      </c>
      <c r="F24" s="306">
        <v>276070</v>
      </c>
      <c r="G24" s="306">
        <v>19201</v>
      </c>
      <c r="I24" s="306"/>
    </row>
    <row r="25" spans="1:9" ht="11.25">
      <c r="A25" s="308" t="s">
        <v>476</v>
      </c>
      <c r="B25" s="309">
        <v>1902543</v>
      </c>
      <c r="C25" s="310">
        <v>1515634</v>
      </c>
      <c r="D25" s="310">
        <v>47903</v>
      </c>
      <c r="E25" s="310">
        <v>1350</v>
      </c>
      <c r="F25" s="310">
        <v>315528</v>
      </c>
      <c r="G25" s="310">
        <v>22128</v>
      </c>
      <c r="I25" s="306"/>
    </row>
    <row r="26" ht="11.25">
      <c r="A26" s="311" t="s">
        <v>694</v>
      </c>
    </row>
    <row r="27" ht="11.25">
      <c r="A27" s="311"/>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28.xml><?xml version="1.0" encoding="utf-8"?>
<worksheet xmlns="http://schemas.openxmlformats.org/spreadsheetml/2006/main" xmlns:r="http://schemas.openxmlformats.org/officeDocument/2006/relationships">
  <sheetPr codeName="Sheet29"/>
  <dimension ref="A1:I28"/>
  <sheetViews>
    <sheetView workbookViewId="0" topLeftCell="A1">
      <selection activeCell="A4" sqref="A4"/>
    </sheetView>
  </sheetViews>
  <sheetFormatPr defaultColWidth="9.00390625" defaultRowHeight="13.5"/>
  <cols>
    <col min="1" max="1" width="10.875" style="291" customWidth="1"/>
    <col min="2" max="7" width="9.375" style="291" customWidth="1"/>
    <col min="8" max="16384" width="7.75390625" style="291" customWidth="1"/>
  </cols>
  <sheetData>
    <row r="1" ht="14.25">
      <c r="A1" s="289" t="s">
        <v>681</v>
      </c>
    </row>
    <row r="2" spans="1:7" ht="12" thickBot="1">
      <c r="A2" s="292" t="s">
        <v>695</v>
      </c>
      <c r="B2" s="293"/>
      <c r="C2" s="293"/>
      <c r="D2" s="293"/>
      <c r="E2" s="293"/>
      <c r="F2" s="293"/>
      <c r="G2" s="293"/>
    </row>
    <row r="3" spans="1:7" ht="11.25">
      <c r="A3" s="294" t="s">
        <v>92</v>
      </c>
      <c r="B3" s="316" t="s">
        <v>50</v>
      </c>
      <c r="C3" s="296"/>
      <c r="D3" s="296"/>
      <c r="E3" s="296"/>
      <c r="F3" s="296"/>
      <c r="G3" s="297"/>
    </row>
    <row r="4" spans="1:7" ht="11.25">
      <c r="A4" s="298"/>
      <c r="B4" s="302"/>
      <c r="C4" s="299"/>
      <c r="D4" s="299"/>
      <c r="E4" s="299"/>
      <c r="F4" s="300"/>
      <c r="G4" s="299"/>
    </row>
    <row r="5" spans="1:7" ht="11.25">
      <c r="A5" s="301"/>
      <c r="B5" s="302" t="s">
        <v>489</v>
      </c>
      <c r="C5" s="302" t="s">
        <v>668</v>
      </c>
      <c r="D5" s="302" t="s">
        <v>692</v>
      </c>
      <c r="E5" s="302" t="s">
        <v>693</v>
      </c>
      <c r="F5" s="303" t="s">
        <v>671</v>
      </c>
      <c r="G5" s="302" t="s">
        <v>672</v>
      </c>
    </row>
    <row r="6" spans="1:9" ht="11.25" hidden="1">
      <c r="A6" s="304" t="s">
        <v>416</v>
      </c>
      <c r="B6" s="305">
        <v>5831355</v>
      </c>
      <c r="C6" s="306">
        <v>4933091</v>
      </c>
      <c r="D6" s="306">
        <v>185111</v>
      </c>
      <c r="E6" s="306">
        <v>20154</v>
      </c>
      <c r="F6" s="306">
        <v>629970</v>
      </c>
      <c r="G6" s="306">
        <v>63029</v>
      </c>
      <c r="I6" s="306"/>
    </row>
    <row r="7" spans="1:9" ht="11.25" hidden="1">
      <c r="A7" s="304" t="s">
        <v>243</v>
      </c>
      <c r="B7" s="305">
        <v>5866109</v>
      </c>
      <c r="C7" s="306">
        <v>4933245</v>
      </c>
      <c r="D7" s="306">
        <v>187861</v>
      </c>
      <c r="E7" s="306">
        <v>22722</v>
      </c>
      <c r="F7" s="306">
        <v>657488</v>
      </c>
      <c r="G7" s="306">
        <v>64793</v>
      </c>
      <c r="I7" s="306"/>
    </row>
    <row r="8" spans="1:9" ht="11.25">
      <c r="A8" s="304" t="s">
        <v>1045</v>
      </c>
      <c r="B8" s="305">
        <v>9242444</v>
      </c>
      <c r="C8" s="306">
        <v>7389075</v>
      </c>
      <c r="D8" s="306">
        <v>683603</v>
      </c>
      <c r="E8" s="306">
        <v>110982</v>
      </c>
      <c r="F8" s="306">
        <v>963565</v>
      </c>
      <c r="G8" s="306">
        <v>95219</v>
      </c>
      <c r="I8" s="306"/>
    </row>
    <row r="9" spans="1:9" ht="11.25">
      <c r="A9" s="304" t="s">
        <v>535</v>
      </c>
      <c r="B9" s="305">
        <v>8457460</v>
      </c>
      <c r="C9" s="306">
        <v>6846729</v>
      </c>
      <c r="D9" s="306">
        <v>533664</v>
      </c>
      <c r="E9" s="306">
        <v>67812</v>
      </c>
      <c r="F9" s="306">
        <v>912788</v>
      </c>
      <c r="G9" s="306">
        <v>96467</v>
      </c>
      <c r="I9" s="306"/>
    </row>
    <row r="10" spans="1:9" ht="11.25">
      <c r="A10" s="304" t="s">
        <v>536</v>
      </c>
      <c r="B10" s="305">
        <v>6742091</v>
      </c>
      <c r="C10" s="306">
        <v>5506438</v>
      </c>
      <c r="D10" s="306">
        <v>291144</v>
      </c>
      <c r="E10" s="306">
        <v>23956</v>
      </c>
      <c r="F10" s="306">
        <v>817774</v>
      </c>
      <c r="G10" s="306">
        <v>102779</v>
      </c>
      <c r="I10" s="306"/>
    </row>
    <row r="11" spans="1:9" ht="11.25">
      <c r="A11" s="304" t="s">
        <v>537</v>
      </c>
      <c r="B11" s="305">
        <v>6813924</v>
      </c>
      <c r="C11" s="306">
        <v>5618304</v>
      </c>
      <c r="D11" s="306">
        <v>247058</v>
      </c>
      <c r="E11" s="306">
        <v>26539</v>
      </c>
      <c r="F11" s="306">
        <v>814432</v>
      </c>
      <c r="G11" s="306">
        <v>107591</v>
      </c>
      <c r="I11" s="306"/>
    </row>
    <row r="12" spans="1:9" ht="11.25">
      <c r="A12" s="304" t="s">
        <v>1046</v>
      </c>
      <c r="B12" s="305">
        <v>6520163</v>
      </c>
      <c r="C12" s="306">
        <v>5320631</v>
      </c>
      <c r="D12" s="306">
        <v>243696</v>
      </c>
      <c r="E12" s="306">
        <v>25615</v>
      </c>
      <c r="F12" s="306">
        <v>809960</v>
      </c>
      <c r="G12" s="306">
        <v>120261</v>
      </c>
      <c r="I12" s="306"/>
    </row>
    <row r="13" spans="1:9" ht="11.25">
      <c r="A13" s="307"/>
      <c r="B13" s="305"/>
      <c r="C13" s="306"/>
      <c r="D13" s="306"/>
      <c r="E13" s="306"/>
      <c r="F13" s="306"/>
      <c r="G13" s="306"/>
      <c r="I13" s="306"/>
    </row>
    <row r="14" spans="1:9" ht="11.25">
      <c r="A14" s="304" t="s">
        <v>1047</v>
      </c>
      <c r="B14" s="305">
        <v>525592</v>
      </c>
      <c r="C14" s="306">
        <v>430338</v>
      </c>
      <c r="D14" s="306">
        <v>20442</v>
      </c>
      <c r="E14" s="306">
        <v>1794</v>
      </c>
      <c r="F14" s="306">
        <v>64018</v>
      </c>
      <c r="G14" s="306">
        <v>9000</v>
      </c>
      <c r="I14" s="306"/>
    </row>
    <row r="15" spans="1:9" ht="11.25">
      <c r="A15" s="304" t="s">
        <v>497</v>
      </c>
      <c r="B15" s="305">
        <v>539238</v>
      </c>
      <c r="C15" s="306">
        <v>442486</v>
      </c>
      <c r="D15" s="306">
        <v>19904</v>
      </c>
      <c r="E15" s="306">
        <v>2454</v>
      </c>
      <c r="F15" s="306">
        <v>64777</v>
      </c>
      <c r="G15" s="306">
        <v>9617</v>
      </c>
      <c r="I15" s="306"/>
    </row>
    <row r="16" spans="1:9" ht="11.25">
      <c r="A16" s="304" t="s">
        <v>498</v>
      </c>
      <c r="B16" s="305">
        <v>520675</v>
      </c>
      <c r="C16" s="306">
        <v>424997</v>
      </c>
      <c r="D16" s="306">
        <v>19091</v>
      </c>
      <c r="E16" s="306">
        <v>2091</v>
      </c>
      <c r="F16" s="306">
        <v>64855</v>
      </c>
      <c r="G16" s="306">
        <v>9641</v>
      </c>
      <c r="I16" s="306"/>
    </row>
    <row r="17" spans="1:9" ht="11.25">
      <c r="A17" s="304" t="s">
        <v>499</v>
      </c>
      <c r="B17" s="305">
        <v>564763</v>
      </c>
      <c r="C17" s="306">
        <v>461392</v>
      </c>
      <c r="D17" s="306">
        <v>19312</v>
      </c>
      <c r="E17" s="306">
        <v>1963</v>
      </c>
      <c r="F17" s="306">
        <v>71074</v>
      </c>
      <c r="G17" s="306">
        <v>11022</v>
      </c>
      <c r="I17" s="306"/>
    </row>
    <row r="18" spans="1:9" ht="11.25">
      <c r="A18" s="304" t="s">
        <v>500</v>
      </c>
      <c r="B18" s="305">
        <v>590516</v>
      </c>
      <c r="C18" s="306">
        <v>485078</v>
      </c>
      <c r="D18" s="306">
        <v>20750</v>
      </c>
      <c r="E18" s="306">
        <v>2086</v>
      </c>
      <c r="F18" s="306">
        <v>71884</v>
      </c>
      <c r="G18" s="306">
        <v>10718</v>
      </c>
      <c r="I18" s="306"/>
    </row>
    <row r="19" spans="1:9" ht="11.25">
      <c r="A19" s="304" t="s">
        <v>501</v>
      </c>
      <c r="B19" s="305">
        <v>525058</v>
      </c>
      <c r="C19" s="306">
        <v>426965</v>
      </c>
      <c r="D19" s="306">
        <v>18911</v>
      </c>
      <c r="E19" s="306">
        <v>2020</v>
      </c>
      <c r="F19" s="306">
        <v>66699</v>
      </c>
      <c r="G19" s="306">
        <v>10463</v>
      </c>
      <c r="I19" s="306"/>
    </row>
    <row r="20" spans="1:9" ht="11.25">
      <c r="A20" s="304" t="s">
        <v>502</v>
      </c>
      <c r="B20" s="305">
        <v>562897</v>
      </c>
      <c r="C20" s="306">
        <v>458739</v>
      </c>
      <c r="D20" s="306">
        <v>21669</v>
      </c>
      <c r="E20" s="306">
        <v>2836</v>
      </c>
      <c r="F20" s="306">
        <v>68843</v>
      </c>
      <c r="G20" s="306">
        <v>10810</v>
      </c>
      <c r="I20" s="306"/>
    </row>
    <row r="21" spans="1:9" ht="11.25">
      <c r="A21" s="304" t="s">
        <v>503</v>
      </c>
      <c r="B21" s="305">
        <v>546765</v>
      </c>
      <c r="C21" s="306">
        <v>445000</v>
      </c>
      <c r="D21" s="306">
        <v>20535</v>
      </c>
      <c r="E21" s="306">
        <v>3088</v>
      </c>
      <c r="F21" s="306">
        <v>67854</v>
      </c>
      <c r="G21" s="306">
        <v>10288</v>
      </c>
      <c r="I21" s="306"/>
    </row>
    <row r="22" spans="1:9" ht="11.25">
      <c r="A22" s="304" t="s">
        <v>504</v>
      </c>
      <c r="B22" s="305">
        <v>586497</v>
      </c>
      <c r="C22" s="306">
        <v>479642</v>
      </c>
      <c r="D22" s="306">
        <v>21725</v>
      </c>
      <c r="E22" s="306">
        <v>1804</v>
      </c>
      <c r="F22" s="306">
        <v>73081</v>
      </c>
      <c r="G22" s="306">
        <v>10245</v>
      </c>
      <c r="I22" s="306"/>
    </row>
    <row r="23" spans="1:9" ht="11.25">
      <c r="A23" s="304" t="s">
        <v>1048</v>
      </c>
      <c r="B23" s="305">
        <v>498561</v>
      </c>
      <c r="C23" s="306">
        <v>405685</v>
      </c>
      <c r="D23" s="306">
        <v>19607</v>
      </c>
      <c r="E23" s="306">
        <v>1655</v>
      </c>
      <c r="F23" s="306">
        <v>62619</v>
      </c>
      <c r="G23" s="306">
        <v>8995</v>
      </c>
      <c r="I23" s="306"/>
    </row>
    <row r="24" spans="1:9" ht="11.25">
      <c r="A24" s="304" t="s">
        <v>475</v>
      </c>
      <c r="B24" s="305">
        <v>487331</v>
      </c>
      <c r="C24" s="306">
        <v>394540</v>
      </c>
      <c r="D24" s="306">
        <v>19911</v>
      </c>
      <c r="E24" s="306">
        <v>1833</v>
      </c>
      <c r="F24" s="306">
        <v>62001</v>
      </c>
      <c r="G24" s="306">
        <v>9046</v>
      </c>
      <c r="I24" s="306"/>
    </row>
    <row r="25" spans="1:9" ht="11.25">
      <c r="A25" s="308" t="s">
        <v>476</v>
      </c>
      <c r="B25" s="309">
        <v>572270</v>
      </c>
      <c r="C25" s="310">
        <v>465769</v>
      </c>
      <c r="D25" s="310">
        <v>21839</v>
      </c>
      <c r="E25" s="310">
        <v>1991</v>
      </c>
      <c r="F25" s="310">
        <v>72255</v>
      </c>
      <c r="G25" s="310">
        <v>10416</v>
      </c>
      <c r="I25" s="306"/>
    </row>
    <row r="26" spans="1:7" ht="11.25">
      <c r="A26" s="311" t="s">
        <v>694</v>
      </c>
      <c r="B26" s="290"/>
      <c r="C26" s="290"/>
      <c r="D26" s="290"/>
      <c r="E26" s="290"/>
      <c r="F26" s="290"/>
      <c r="G26" s="290"/>
    </row>
    <row r="27" spans="1:7" ht="11.25">
      <c r="A27" s="311"/>
      <c r="B27" s="290"/>
      <c r="C27" s="290"/>
      <c r="D27" s="290"/>
      <c r="E27" s="290"/>
      <c r="F27" s="290"/>
      <c r="G27" s="290"/>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29.xml><?xml version="1.0" encoding="utf-8"?>
<worksheet xmlns="http://schemas.openxmlformats.org/spreadsheetml/2006/main" xmlns:r="http://schemas.openxmlformats.org/officeDocument/2006/relationships">
  <sheetPr codeName="Sheet30"/>
  <dimension ref="A1:I28"/>
  <sheetViews>
    <sheetView workbookViewId="0" topLeftCell="A1">
      <selection activeCell="A4" sqref="A4"/>
    </sheetView>
  </sheetViews>
  <sheetFormatPr defaultColWidth="9.00390625" defaultRowHeight="13.5"/>
  <cols>
    <col min="1" max="1" width="10.875" style="291" customWidth="1"/>
    <col min="2" max="7" width="9.375" style="291" customWidth="1"/>
    <col min="8" max="16384" width="7.75390625" style="291" customWidth="1"/>
  </cols>
  <sheetData>
    <row r="1" ht="14.25">
      <c r="A1" s="289" t="s">
        <v>681</v>
      </c>
    </row>
    <row r="2" spans="1:7" ht="12" thickBot="1">
      <c r="A2" s="292" t="s">
        <v>696</v>
      </c>
      <c r="B2" s="293"/>
      <c r="C2" s="293"/>
      <c r="D2" s="293"/>
      <c r="E2" s="293"/>
      <c r="F2" s="293"/>
      <c r="G2" s="293"/>
    </row>
    <row r="3" spans="1:7" ht="11.25">
      <c r="A3" s="294" t="s">
        <v>92</v>
      </c>
      <c r="B3" s="295" t="s">
        <v>697</v>
      </c>
      <c r="C3" s="296"/>
      <c r="D3" s="296"/>
      <c r="E3" s="296"/>
      <c r="F3" s="296"/>
      <c r="G3" s="297"/>
    </row>
    <row r="4" spans="1:7" ht="11.25">
      <c r="A4" s="298"/>
      <c r="B4" s="302"/>
      <c r="C4" s="299"/>
      <c r="D4" s="299"/>
      <c r="E4" s="299"/>
      <c r="F4" s="300"/>
      <c r="G4" s="299"/>
    </row>
    <row r="5" spans="1:7" ht="11.25">
      <c r="A5" s="301"/>
      <c r="B5" s="302" t="s">
        <v>489</v>
      </c>
      <c r="C5" s="302" t="s">
        <v>668</v>
      </c>
      <c r="D5" s="302" t="s">
        <v>692</v>
      </c>
      <c r="E5" s="302" t="s">
        <v>693</v>
      </c>
      <c r="F5" s="303" t="s">
        <v>671</v>
      </c>
      <c r="G5" s="302" t="s">
        <v>672</v>
      </c>
    </row>
    <row r="6" spans="1:9" ht="11.25" hidden="1">
      <c r="A6" s="304" t="s">
        <v>416</v>
      </c>
      <c r="B6" s="305">
        <v>11469769</v>
      </c>
      <c r="C6" s="306">
        <v>9676787</v>
      </c>
      <c r="D6" s="306">
        <v>168331</v>
      </c>
      <c r="E6" s="306">
        <v>14295</v>
      </c>
      <c r="F6" s="306">
        <v>1507172</v>
      </c>
      <c r="G6" s="306">
        <v>103184</v>
      </c>
      <c r="I6" s="306"/>
    </row>
    <row r="7" spans="1:9" ht="11.25" hidden="1">
      <c r="A7" s="304" t="s">
        <v>243</v>
      </c>
      <c r="B7" s="305">
        <v>10647793</v>
      </c>
      <c r="C7" s="306">
        <v>9051661</v>
      </c>
      <c r="D7" s="306">
        <v>173498</v>
      </c>
      <c r="E7" s="306">
        <v>11986</v>
      </c>
      <c r="F7" s="306">
        <v>1304655</v>
      </c>
      <c r="G7" s="306">
        <v>105993</v>
      </c>
      <c r="I7" s="306"/>
    </row>
    <row r="8" spans="1:9" ht="11.25">
      <c r="A8" s="304" t="s">
        <v>1049</v>
      </c>
      <c r="B8" s="305">
        <v>13967949</v>
      </c>
      <c r="C8" s="306">
        <v>11437007</v>
      </c>
      <c r="D8" s="306">
        <v>546496</v>
      </c>
      <c r="E8" s="306">
        <v>38673</v>
      </c>
      <c r="F8" s="306">
        <v>1723477</v>
      </c>
      <c r="G8" s="306">
        <v>222296</v>
      </c>
      <c r="I8" s="306"/>
    </row>
    <row r="9" spans="1:9" ht="11.25">
      <c r="A9" s="304" t="s">
        <v>535</v>
      </c>
      <c r="B9" s="305">
        <v>12085902</v>
      </c>
      <c r="C9" s="306">
        <v>9875958</v>
      </c>
      <c r="D9" s="306">
        <v>495977</v>
      </c>
      <c r="E9" s="306">
        <v>25003</v>
      </c>
      <c r="F9" s="306">
        <v>1509555</v>
      </c>
      <c r="G9" s="306">
        <v>179409</v>
      </c>
      <c r="I9" s="306"/>
    </row>
    <row r="10" spans="1:9" ht="11.25">
      <c r="A10" s="304" t="s">
        <v>536</v>
      </c>
      <c r="B10" s="305">
        <v>10283992</v>
      </c>
      <c r="C10" s="306">
        <v>8461861</v>
      </c>
      <c r="D10" s="306">
        <v>314925</v>
      </c>
      <c r="E10" s="306">
        <v>13620</v>
      </c>
      <c r="F10" s="306">
        <v>1336743</v>
      </c>
      <c r="G10" s="306">
        <v>156843</v>
      </c>
      <c r="I10" s="306"/>
    </row>
    <row r="11" spans="1:9" ht="11.25">
      <c r="A11" s="304" t="s">
        <v>537</v>
      </c>
      <c r="B11" s="305">
        <v>9960712</v>
      </c>
      <c r="C11" s="306">
        <v>8244167</v>
      </c>
      <c r="D11" s="306">
        <v>286638</v>
      </c>
      <c r="E11" s="306">
        <v>12138</v>
      </c>
      <c r="F11" s="306">
        <v>1256672</v>
      </c>
      <c r="G11" s="306">
        <v>161097</v>
      </c>
      <c r="I11" s="306"/>
    </row>
    <row r="12" spans="1:9" ht="11.25">
      <c r="A12" s="304" t="s">
        <v>1050</v>
      </c>
      <c r="B12" s="305">
        <v>9754980</v>
      </c>
      <c r="C12" s="306">
        <v>8027630</v>
      </c>
      <c r="D12" s="306">
        <v>247961</v>
      </c>
      <c r="E12" s="306">
        <v>9825</v>
      </c>
      <c r="F12" s="306">
        <v>1296598</v>
      </c>
      <c r="G12" s="306">
        <v>172966</v>
      </c>
      <c r="I12" s="306"/>
    </row>
    <row r="13" spans="1:9" ht="12">
      <c r="A13" s="307"/>
      <c r="B13" s="305"/>
      <c r="C13" s="306"/>
      <c r="D13" s="306"/>
      <c r="E13" s="306"/>
      <c r="F13" s="306"/>
      <c r="G13" s="317"/>
      <c r="I13" s="306"/>
    </row>
    <row r="14" spans="1:9" ht="11.25">
      <c r="A14" s="304" t="s">
        <v>1051</v>
      </c>
      <c r="B14" s="305">
        <v>789657</v>
      </c>
      <c r="C14" s="306">
        <v>653743</v>
      </c>
      <c r="D14" s="306">
        <v>19977</v>
      </c>
      <c r="E14" s="306">
        <v>795</v>
      </c>
      <c r="F14" s="306">
        <v>101395</v>
      </c>
      <c r="G14" s="306">
        <v>13747</v>
      </c>
      <c r="I14" s="306"/>
    </row>
    <row r="15" spans="1:9" ht="11.25">
      <c r="A15" s="304" t="s">
        <v>497</v>
      </c>
      <c r="B15" s="305">
        <v>804607</v>
      </c>
      <c r="C15" s="306">
        <v>668778</v>
      </c>
      <c r="D15" s="306">
        <v>18129</v>
      </c>
      <c r="E15" s="306">
        <v>969</v>
      </c>
      <c r="F15" s="306">
        <v>101847</v>
      </c>
      <c r="G15" s="306">
        <v>14884</v>
      </c>
      <c r="I15" s="306"/>
    </row>
    <row r="16" spans="1:9" ht="11.25">
      <c r="A16" s="304" t="s">
        <v>498</v>
      </c>
      <c r="B16" s="305">
        <v>781852</v>
      </c>
      <c r="C16" s="306">
        <v>646331</v>
      </c>
      <c r="D16" s="306">
        <v>18156</v>
      </c>
      <c r="E16" s="306">
        <v>792</v>
      </c>
      <c r="F16" s="306">
        <v>102161</v>
      </c>
      <c r="G16" s="306">
        <v>14412</v>
      </c>
      <c r="I16" s="306"/>
    </row>
    <row r="17" spans="1:9" ht="11.25">
      <c r="A17" s="304" t="s">
        <v>499</v>
      </c>
      <c r="B17" s="305">
        <v>847693</v>
      </c>
      <c r="C17" s="306">
        <v>696925</v>
      </c>
      <c r="D17" s="306">
        <v>22351</v>
      </c>
      <c r="E17" s="306">
        <v>876</v>
      </c>
      <c r="F17" s="306">
        <v>111457</v>
      </c>
      <c r="G17" s="306">
        <v>16084</v>
      </c>
      <c r="I17" s="306"/>
    </row>
    <row r="18" spans="1:9" ht="11.25">
      <c r="A18" s="304" t="s">
        <v>500</v>
      </c>
      <c r="B18" s="305">
        <v>883827</v>
      </c>
      <c r="C18" s="306">
        <v>731048</v>
      </c>
      <c r="D18" s="306">
        <v>23155</v>
      </c>
      <c r="E18" s="306">
        <v>926</v>
      </c>
      <c r="F18" s="306">
        <v>112826</v>
      </c>
      <c r="G18" s="306">
        <v>15872</v>
      </c>
      <c r="I18" s="306"/>
    </row>
    <row r="19" spans="1:9" ht="11.25">
      <c r="A19" s="304" t="s">
        <v>501</v>
      </c>
      <c r="B19" s="305">
        <v>801938</v>
      </c>
      <c r="C19" s="306">
        <v>658650</v>
      </c>
      <c r="D19" s="306">
        <v>18646</v>
      </c>
      <c r="E19" s="306">
        <v>835</v>
      </c>
      <c r="F19" s="306">
        <v>108059</v>
      </c>
      <c r="G19" s="306">
        <v>15748</v>
      </c>
      <c r="I19" s="306"/>
    </row>
    <row r="20" spans="1:9" ht="11.25">
      <c r="A20" s="304" t="s">
        <v>502</v>
      </c>
      <c r="B20" s="305">
        <v>839997</v>
      </c>
      <c r="C20" s="306">
        <v>689022</v>
      </c>
      <c r="D20" s="306">
        <v>19474</v>
      </c>
      <c r="E20" s="306">
        <v>1192</v>
      </c>
      <c r="F20" s="306">
        <v>113477</v>
      </c>
      <c r="G20" s="306">
        <v>16832</v>
      </c>
      <c r="I20" s="306"/>
    </row>
    <row r="21" spans="1:9" ht="11.25">
      <c r="A21" s="304" t="s">
        <v>503</v>
      </c>
      <c r="B21" s="305">
        <v>798495</v>
      </c>
      <c r="C21" s="306">
        <v>653987</v>
      </c>
      <c r="D21" s="306">
        <v>19563</v>
      </c>
      <c r="E21" s="306">
        <v>1033</v>
      </c>
      <c r="F21" s="306">
        <v>109267</v>
      </c>
      <c r="G21" s="306">
        <v>14645</v>
      </c>
      <c r="I21" s="306"/>
    </row>
    <row r="22" spans="1:9" ht="11.25">
      <c r="A22" s="304" t="s">
        <v>504</v>
      </c>
      <c r="B22" s="305">
        <v>861788</v>
      </c>
      <c r="C22" s="306">
        <v>707860</v>
      </c>
      <c r="D22" s="306">
        <v>22410</v>
      </c>
      <c r="E22" s="306">
        <v>590</v>
      </c>
      <c r="F22" s="306">
        <v>116901</v>
      </c>
      <c r="G22" s="306">
        <v>14027</v>
      </c>
      <c r="I22" s="306"/>
    </row>
    <row r="23" spans="1:9" ht="11.25">
      <c r="A23" s="304" t="s">
        <v>1052</v>
      </c>
      <c r="B23" s="305">
        <v>742607</v>
      </c>
      <c r="C23" s="306">
        <v>613388</v>
      </c>
      <c r="D23" s="306">
        <v>17870</v>
      </c>
      <c r="E23" s="306">
        <v>433</v>
      </c>
      <c r="F23" s="306">
        <v>99238</v>
      </c>
      <c r="G23" s="306">
        <v>11678</v>
      </c>
      <c r="I23" s="306"/>
    </row>
    <row r="24" spans="1:9" ht="11.25">
      <c r="A24" s="304" t="s">
        <v>475</v>
      </c>
      <c r="B24" s="305">
        <v>733512</v>
      </c>
      <c r="C24" s="306">
        <v>598091</v>
      </c>
      <c r="D24" s="306">
        <v>21909</v>
      </c>
      <c r="E24" s="306">
        <v>561</v>
      </c>
      <c r="F24" s="306">
        <v>101363</v>
      </c>
      <c r="G24" s="306">
        <v>11588</v>
      </c>
      <c r="I24" s="306"/>
    </row>
    <row r="25" spans="1:9" ht="11.25">
      <c r="A25" s="308" t="s">
        <v>476</v>
      </c>
      <c r="B25" s="309">
        <v>869007</v>
      </c>
      <c r="C25" s="310">
        <v>709807</v>
      </c>
      <c r="D25" s="310">
        <v>26321</v>
      </c>
      <c r="E25" s="310">
        <v>823</v>
      </c>
      <c r="F25" s="310">
        <v>118607</v>
      </c>
      <c r="G25" s="310">
        <v>13449</v>
      </c>
      <c r="I25" s="306"/>
    </row>
    <row r="26" spans="1:7" ht="11.25">
      <c r="A26" s="311" t="s">
        <v>694</v>
      </c>
      <c r="B26" s="290"/>
      <c r="C26" s="290"/>
      <c r="D26" s="290"/>
      <c r="E26" s="290"/>
      <c r="F26" s="290"/>
      <c r="G26" s="290"/>
    </row>
    <row r="27" spans="1:7" ht="11.25">
      <c r="A27" s="311"/>
      <c r="B27" s="290"/>
      <c r="C27" s="290"/>
      <c r="D27" s="290"/>
      <c r="E27" s="290"/>
      <c r="F27" s="290"/>
      <c r="G27" s="290"/>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codeName="Sheet3"/>
  <dimension ref="A1:H115"/>
  <sheetViews>
    <sheetView workbookViewId="0" topLeftCell="A1">
      <selection activeCell="A2" sqref="A2"/>
    </sheetView>
  </sheetViews>
  <sheetFormatPr defaultColWidth="9.00390625" defaultRowHeight="13.5"/>
  <cols>
    <col min="1" max="1" width="10.875" style="30" customWidth="1"/>
    <col min="2" max="8" width="9.375" style="30" customWidth="1"/>
    <col min="9" max="16384" width="8.00390625" style="30" customWidth="1"/>
  </cols>
  <sheetData>
    <row r="1" spans="1:2" s="31" customFormat="1" ht="14.25">
      <c r="A1" s="29" t="s">
        <v>138</v>
      </c>
      <c r="B1" s="30"/>
    </row>
    <row r="2" spans="1:8" ht="12.75" thickBot="1">
      <c r="A2" s="32"/>
      <c r="B2" s="32"/>
      <c r="C2" s="32"/>
      <c r="D2" s="32"/>
      <c r="E2" s="32"/>
      <c r="F2" s="32"/>
      <c r="G2" s="33"/>
      <c r="H2" s="32"/>
    </row>
    <row r="3" spans="1:8" ht="12">
      <c r="A3" s="34" t="s">
        <v>92</v>
      </c>
      <c r="B3" s="35" t="s">
        <v>94</v>
      </c>
      <c r="C3" s="36"/>
      <c r="D3" s="35" t="s">
        <v>99</v>
      </c>
      <c r="E3" s="36"/>
      <c r="F3" s="35" t="s">
        <v>97</v>
      </c>
      <c r="G3" s="36"/>
      <c r="H3" s="36"/>
    </row>
    <row r="4" spans="1:8" ht="12">
      <c r="A4" s="36"/>
      <c r="B4" s="35" t="s">
        <v>106</v>
      </c>
      <c r="C4" s="37" t="s">
        <v>139</v>
      </c>
      <c r="D4" s="35" t="s">
        <v>106</v>
      </c>
      <c r="E4" s="37" t="s">
        <v>139</v>
      </c>
      <c r="F4" s="35" t="s">
        <v>106</v>
      </c>
      <c r="G4" s="37" t="s">
        <v>139</v>
      </c>
      <c r="H4" s="35" t="s">
        <v>140</v>
      </c>
    </row>
    <row r="5" spans="1:8" ht="12">
      <c r="A5" s="38" t="s">
        <v>922</v>
      </c>
      <c r="B5" s="39">
        <v>1286326</v>
      </c>
      <c r="C5" s="40">
        <v>1275687</v>
      </c>
      <c r="D5" s="40">
        <v>4251090</v>
      </c>
      <c r="E5" s="40">
        <v>3975269</v>
      </c>
      <c r="F5" s="40">
        <v>28028960</v>
      </c>
      <c r="G5" s="40">
        <v>21908007</v>
      </c>
      <c r="H5" s="41">
        <v>78.2</v>
      </c>
    </row>
    <row r="6" spans="1:8" ht="12">
      <c r="A6" s="38"/>
      <c r="B6" s="39"/>
      <c r="C6" s="40"/>
      <c r="D6" s="40"/>
      <c r="E6" s="40"/>
      <c r="F6" s="40"/>
      <c r="G6" s="40"/>
      <c r="H6" s="41"/>
    </row>
    <row r="7" spans="1:8" ht="12">
      <c r="A7" s="42" t="s">
        <v>141</v>
      </c>
      <c r="B7" s="39">
        <v>96651</v>
      </c>
      <c r="C7" s="40">
        <v>96651</v>
      </c>
      <c r="D7" s="40">
        <v>321091</v>
      </c>
      <c r="E7" s="40">
        <v>306048</v>
      </c>
      <c r="F7" s="40">
        <v>4804143</v>
      </c>
      <c r="G7" s="40">
        <v>3020456</v>
      </c>
      <c r="H7" s="41">
        <v>62.9</v>
      </c>
    </row>
    <row r="8" spans="1:8" ht="12">
      <c r="A8" s="42"/>
      <c r="B8" s="39"/>
      <c r="C8" s="40"/>
      <c r="D8" s="40"/>
      <c r="E8" s="40"/>
      <c r="F8" s="40"/>
      <c r="G8" s="40"/>
      <c r="H8" s="41"/>
    </row>
    <row r="9" spans="1:8" ht="12">
      <c r="A9" s="42" t="s">
        <v>142</v>
      </c>
      <c r="B9" s="39">
        <v>46726</v>
      </c>
      <c r="C9" s="40">
        <v>46726</v>
      </c>
      <c r="D9" s="40">
        <v>119604</v>
      </c>
      <c r="E9" s="40">
        <v>117511</v>
      </c>
      <c r="F9" s="40">
        <v>1889708</v>
      </c>
      <c r="G9" s="40">
        <v>1823333</v>
      </c>
      <c r="H9" s="41">
        <v>96.5</v>
      </c>
    </row>
    <row r="10" spans="1:8" ht="12">
      <c r="A10" s="42" t="s">
        <v>143</v>
      </c>
      <c r="B10" s="39">
        <v>12487</v>
      </c>
      <c r="C10" s="40">
        <v>12487</v>
      </c>
      <c r="D10" s="40">
        <v>46536</v>
      </c>
      <c r="E10" s="40">
        <v>46536</v>
      </c>
      <c r="F10" s="40">
        <v>801557</v>
      </c>
      <c r="G10" s="40">
        <v>778650</v>
      </c>
      <c r="H10" s="41">
        <v>97.1</v>
      </c>
    </row>
    <row r="11" spans="1:8" ht="12">
      <c r="A11" s="42" t="s">
        <v>144</v>
      </c>
      <c r="B11" s="39">
        <v>29730</v>
      </c>
      <c r="C11" s="40">
        <v>29730</v>
      </c>
      <c r="D11" s="40">
        <v>64828</v>
      </c>
      <c r="E11" s="40">
        <v>62735</v>
      </c>
      <c r="F11" s="40">
        <v>902987</v>
      </c>
      <c r="G11" s="40">
        <v>861668</v>
      </c>
      <c r="H11" s="41">
        <v>95.4</v>
      </c>
    </row>
    <row r="12" spans="1:8" ht="12">
      <c r="A12" s="42" t="s">
        <v>145</v>
      </c>
      <c r="B12" s="39">
        <v>4509</v>
      </c>
      <c r="C12" s="40">
        <v>4509</v>
      </c>
      <c r="D12" s="40">
        <v>8240</v>
      </c>
      <c r="E12" s="40">
        <v>8240</v>
      </c>
      <c r="F12" s="40">
        <v>185164</v>
      </c>
      <c r="G12" s="40">
        <v>183015</v>
      </c>
      <c r="H12" s="41">
        <v>98.8</v>
      </c>
    </row>
    <row r="13" spans="1:8" ht="12">
      <c r="A13" s="42"/>
      <c r="B13" s="39"/>
      <c r="C13" s="40"/>
      <c r="D13" s="40"/>
      <c r="E13" s="40"/>
      <c r="F13" s="40"/>
      <c r="G13" s="40"/>
      <c r="H13" s="41"/>
    </row>
    <row r="14" spans="1:8" ht="12">
      <c r="A14" s="42" t="s">
        <v>146</v>
      </c>
      <c r="B14" s="39">
        <v>54802</v>
      </c>
      <c r="C14" s="40">
        <v>54802</v>
      </c>
      <c r="D14" s="40">
        <v>302834</v>
      </c>
      <c r="E14" s="40">
        <v>298018</v>
      </c>
      <c r="F14" s="40">
        <v>2381635</v>
      </c>
      <c r="G14" s="40">
        <v>2015957</v>
      </c>
      <c r="H14" s="41">
        <v>84.6</v>
      </c>
    </row>
    <row r="15" spans="1:8" ht="12">
      <c r="A15" s="42" t="s">
        <v>147</v>
      </c>
      <c r="B15" s="39">
        <v>6790</v>
      </c>
      <c r="C15" s="40">
        <v>6790</v>
      </c>
      <c r="D15" s="40">
        <v>32897</v>
      </c>
      <c r="E15" s="40">
        <v>32897</v>
      </c>
      <c r="F15" s="40">
        <v>374115</v>
      </c>
      <c r="G15" s="40">
        <v>369364</v>
      </c>
      <c r="H15" s="41">
        <v>98.7</v>
      </c>
    </row>
    <row r="16" spans="1:8" ht="12">
      <c r="A16" s="42" t="s">
        <v>148</v>
      </c>
      <c r="B16" s="39">
        <v>11045</v>
      </c>
      <c r="C16" s="40">
        <v>11045</v>
      </c>
      <c r="D16" s="40">
        <v>55286</v>
      </c>
      <c r="E16" s="40">
        <v>54114</v>
      </c>
      <c r="F16" s="40">
        <v>787816</v>
      </c>
      <c r="G16" s="40">
        <v>541213</v>
      </c>
      <c r="H16" s="41">
        <v>68.7</v>
      </c>
    </row>
    <row r="17" spans="1:8" ht="12">
      <c r="A17" s="42" t="s">
        <v>149</v>
      </c>
      <c r="B17" s="39">
        <v>18008</v>
      </c>
      <c r="C17" s="40">
        <v>18008</v>
      </c>
      <c r="D17" s="40">
        <v>35434</v>
      </c>
      <c r="E17" s="40">
        <v>34018</v>
      </c>
      <c r="F17" s="40">
        <v>447912</v>
      </c>
      <c r="G17" s="40">
        <v>440883</v>
      </c>
      <c r="H17" s="41">
        <v>98.4</v>
      </c>
    </row>
    <row r="18" spans="1:8" ht="12">
      <c r="A18" s="42" t="s">
        <v>150</v>
      </c>
      <c r="B18" s="39">
        <v>17053</v>
      </c>
      <c r="C18" s="40">
        <v>17053</v>
      </c>
      <c r="D18" s="40">
        <v>133080</v>
      </c>
      <c r="E18" s="40">
        <v>131967</v>
      </c>
      <c r="F18" s="40">
        <v>550189</v>
      </c>
      <c r="G18" s="40">
        <v>484466</v>
      </c>
      <c r="H18" s="41">
        <v>88.1</v>
      </c>
    </row>
    <row r="19" spans="1:8" ht="12">
      <c r="A19" s="42" t="s">
        <v>151</v>
      </c>
      <c r="B19" s="39">
        <v>1906</v>
      </c>
      <c r="C19" s="40">
        <v>1906</v>
      </c>
      <c r="D19" s="40">
        <v>46137</v>
      </c>
      <c r="E19" s="40">
        <v>45022</v>
      </c>
      <c r="F19" s="40">
        <v>221603</v>
      </c>
      <c r="G19" s="40">
        <v>180031</v>
      </c>
      <c r="H19" s="41">
        <v>81.2</v>
      </c>
    </row>
    <row r="20" spans="1:8" ht="12">
      <c r="A20" s="42"/>
      <c r="B20" s="39"/>
      <c r="C20" s="40"/>
      <c r="D20" s="40"/>
      <c r="E20" s="40"/>
      <c r="F20" s="40"/>
      <c r="G20" s="40"/>
      <c r="H20" s="41"/>
    </row>
    <row r="21" spans="1:8" ht="12">
      <c r="A21" s="42" t="s">
        <v>152</v>
      </c>
      <c r="B21" s="39">
        <v>70208</v>
      </c>
      <c r="C21" s="40">
        <v>70208</v>
      </c>
      <c r="D21" s="40">
        <v>290873</v>
      </c>
      <c r="E21" s="40">
        <v>288959</v>
      </c>
      <c r="F21" s="40">
        <v>2209511</v>
      </c>
      <c r="G21" s="40">
        <v>2077876</v>
      </c>
      <c r="H21" s="41">
        <v>94</v>
      </c>
    </row>
    <row r="22" spans="1:8" ht="12">
      <c r="A22" s="42" t="s">
        <v>153</v>
      </c>
      <c r="B22" s="39">
        <v>28089</v>
      </c>
      <c r="C22" s="40">
        <v>28089</v>
      </c>
      <c r="D22" s="40">
        <v>36933</v>
      </c>
      <c r="E22" s="40">
        <v>36933</v>
      </c>
      <c r="F22" s="40">
        <v>515796</v>
      </c>
      <c r="G22" s="40">
        <v>507000</v>
      </c>
      <c r="H22" s="41">
        <v>98.3</v>
      </c>
    </row>
    <row r="23" spans="1:8" ht="12">
      <c r="A23" s="42" t="s">
        <v>154</v>
      </c>
      <c r="B23" s="39">
        <v>27469</v>
      </c>
      <c r="C23" s="40">
        <v>27469</v>
      </c>
      <c r="D23" s="40">
        <v>153679</v>
      </c>
      <c r="E23" s="40">
        <v>151828</v>
      </c>
      <c r="F23" s="40">
        <v>964920</v>
      </c>
      <c r="G23" s="40">
        <v>896051</v>
      </c>
      <c r="H23" s="41">
        <v>92.9</v>
      </c>
    </row>
    <row r="24" spans="1:8" ht="12">
      <c r="A24" s="42" t="s">
        <v>155</v>
      </c>
      <c r="B24" s="39">
        <v>12206</v>
      </c>
      <c r="C24" s="40">
        <v>12206</v>
      </c>
      <c r="D24" s="40">
        <v>41112</v>
      </c>
      <c r="E24" s="40">
        <v>41112</v>
      </c>
      <c r="F24" s="40">
        <v>339733</v>
      </c>
      <c r="G24" s="40">
        <v>324894</v>
      </c>
      <c r="H24" s="41">
        <v>95.6</v>
      </c>
    </row>
    <row r="25" spans="1:8" ht="12">
      <c r="A25" s="42" t="s">
        <v>156</v>
      </c>
      <c r="B25" s="39">
        <v>0</v>
      </c>
      <c r="C25" s="40">
        <v>0</v>
      </c>
      <c r="D25" s="40">
        <v>47487</v>
      </c>
      <c r="E25" s="40">
        <v>47424</v>
      </c>
      <c r="F25" s="40">
        <v>279830</v>
      </c>
      <c r="G25" s="40">
        <v>242222</v>
      </c>
      <c r="H25" s="41">
        <v>86.6</v>
      </c>
    </row>
    <row r="26" spans="1:8" ht="12">
      <c r="A26" s="42" t="s">
        <v>157</v>
      </c>
      <c r="B26" s="39">
        <v>2444</v>
      </c>
      <c r="C26" s="40">
        <v>2444</v>
      </c>
      <c r="D26" s="40">
        <v>11662</v>
      </c>
      <c r="E26" s="40">
        <v>11662</v>
      </c>
      <c r="F26" s="40">
        <v>109232</v>
      </c>
      <c r="G26" s="40">
        <v>107709</v>
      </c>
      <c r="H26" s="41">
        <v>98.6</v>
      </c>
    </row>
    <row r="27" spans="1:8" ht="12">
      <c r="A27" s="42"/>
      <c r="B27" s="39"/>
      <c r="C27" s="40"/>
      <c r="D27" s="40"/>
      <c r="E27" s="40"/>
      <c r="F27" s="40"/>
      <c r="G27" s="40"/>
      <c r="H27" s="41"/>
    </row>
    <row r="28" spans="1:8" ht="12">
      <c r="A28" s="42" t="s">
        <v>158</v>
      </c>
      <c r="B28" s="39">
        <v>108688</v>
      </c>
      <c r="C28" s="40">
        <v>108688</v>
      </c>
      <c r="D28" s="40">
        <v>553768</v>
      </c>
      <c r="E28" s="40">
        <v>546584</v>
      </c>
      <c r="F28" s="40">
        <v>2837669</v>
      </c>
      <c r="G28" s="40">
        <v>2266820</v>
      </c>
      <c r="H28" s="41">
        <v>79.9</v>
      </c>
    </row>
    <row r="29" spans="1:8" ht="12">
      <c r="A29" s="42" t="s">
        <v>159</v>
      </c>
      <c r="B29" s="39">
        <v>14386</v>
      </c>
      <c r="C29" s="40">
        <v>14386</v>
      </c>
      <c r="D29" s="40">
        <v>53842</v>
      </c>
      <c r="E29" s="40">
        <v>53842</v>
      </c>
      <c r="F29" s="40">
        <v>277180</v>
      </c>
      <c r="G29" s="40">
        <v>261100</v>
      </c>
      <c r="H29" s="41">
        <v>94.2</v>
      </c>
    </row>
    <row r="30" spans="1:8" ht="12">
      <c r="A30" s="42" t="s">
        <v>160</v>
      </c>
      <c r="B30" s="39">
        <v>5331</v>
      </c>
      <c r="C30" s="40">
        <v>5331</v>
      </c>
      <c r="D30" s="40">
        <v>87625</v>
      </c>
      <c r="E30" s="40">
        <v>87625</v>
      </c>
      <c r="F30" s="40">
        <v>412991</v>
      </c>
      <c r="G30" s="40">
        <v>368556</v>
      </c>
      <c r="H30" s="41">
        <v>89.2</v>
      </c>
    </row>
    <row r="31" spans="1:8" ht="12">
      <c r="A31" s="42" t="s">
        <v>161</v>
      </c>
      <c r="B31" s="39">
        <v>8339</v>
      </c>
      <c r="C31" s="40">
        <v>8339</v>
      </c>
      <c r="D31" s="40">
        <v>73089</v>
      </c>
      <c r="E31" s="40">
        <v>70039</v>
      </c>
      <c r="F31" s="40">
        <v>420174</v>
      </c>
      <c r="G31" s="40">
        <v>303914</v>
      </c>
      <c r="H31" s="41">
        <v>72.3</v>
      </c>
    </row>
    <row r="32" spans="1:8" ht="12">
      <c r="A32" s="42" t="s">
        <v>162</v>
      </c>
      <c r="B32" s="39">
        <v>11442</v>
      </c>
      <c r="C32" s="40">
        <v>11442</v>
      </c>
      <c r="D32" s="40">
        <v>107109</v>
      </c>
      <c r="E32" s="40">
        <v>107109</v>
      </c>
      <c r="F32" s="40">
        <v>469592</v>
      </c>
      <c r="G32" s="40">
        <v>367110</v>
      </c>
      <c r="H32" s="41">
        <v>78.2</v>
      </c>
    </row>
    <row r="33" spans="1:8" ht="12">
      <c r="A33" s="42" t="s">
        <v>163</v>
      </c>
      <c r="B33" s="39">
        <v>5979</v>
      </c>
      <c r="C33" s="40">
        <v>5979</v>
      </c>
      <c r="D33" s="40">
        <v>41907</v>
      </c>
      <c r="E33" s="40">
        <v>41907</v>
      </c>
      <c r="F33" s="40">
        <v>154704</v>
      </c>
      <c r="G33" s="40">
        <v>130940</v>
      </c>
      <c r="H33" s="41">
        <v>84.6</v>
      </c>
    </row>
    <row r="34" spans="1:8" ht="12">
      <c r="A34" s="42" t="s">
        <v>164</v>
      </c>
      <c r="B34" s="39">
        <v>22259</v>
      </c>
      <c r="C34" s="40">
        <v>22259</v>
      </c>
      <c r="D34" s="40">
        <v>42381</v>
      </c>
      <c r="E34" s="40">
        <v>41763</v>
      </c>
      <c r="F34" s="40">
        <v>267375</v>
      </c>
      <c r="G34" s="40">
        <v>223998</v>
      </c>
      <c r="H34" s="41">
        <v>83.8</v>
      </c>
    </row>
    <row r="35" spans="1:8" ht="12">
      <c r="A35" s="42" t="s">
        <v>165</v>
      </c>
      <c r="B35" s="39">
        <v>6366</v>
      </c>
      <c r="C35" s="40">
        <v>6366</v>
      </c>
      <c r="D35" s="40">
        <v>18402</v>
      </c>
      <c r="E35" s="40">
        <v>18402</v>
      </c>
      <c r="F35" s="40">
        <v>96770</v>
      </c>
      <c r="G35" s="40">
        <v>84102</v>
      </c>
      <c r="H35" s="41">
        <v>86.9</v>
      </c>
    </row>
    <row r="36" spans="1:8" ht="12">
      <c r="A36" s="42" t="s">
        <v>166</v>
      </c>
      <c r="B36" s="39">
        <v>0</v>
      </c>
      <c r="C36" s="40">
        <v>0</v>
      </c>
      <c r="D36" s="40">
        <v>43809</v>
      </c>
      <c r="E36" s="40">
        <v>43809</v>
      </c>
      <c r="F36" s="40">
        <v>118157</v>
      </c>
      <c r="G36" s="40">
        <v>54956</v>
      </c>
      <c r="H36" s="41">
        <v>46.5</v>
      </c>
    </row>
    <row r="37" spans="1:8" ht="12">
      <c r="A37" s="42" t="s">
        <v>167</v>
      </c>
      <c r="B37" s="39">
        <v>9181</v>
      </c>
      <c r="C37" s="40">
        <v>9181</v>
      </c>
      <c r="D37" s="40">
        <v>18565</v>
      </c>
      <c r="E37" s="40">
        <v>18565</v>
      </c>
      <c r="F37" s="40">
        <v>173430</v>
      </c>
      <c r="G37" s="40">
        <v>138916</v>
      </c>
      <c r="H37" s="41">
        <v>80.1</v>
      </c>
    </row>
    <row r="38" spans="1:8" ht="12">
      <c r="A38" s="42" t="s">
        <v>168</v>
      </c>
      <c r="B38" s="39">
        <v>18291</v>
      </c>
      <c r="C38" s="40">
        <v>18291</v>
      </c>
      <c r="D38" s="40">
        <v>13434</v>
      </c>
      <c r="E38" s="40">
        <v>9927</v>
      </c>
      <c r="F38" s="40">
        <v>186378</v>
      </c>
      <c r="G38" s="40">
        <v>139619</v>
      </c>
      <c r="H38" s="41">
        <v>74.9</v>
      </c>
    </row>
    <row r="39" spans="1:8" ht="12">
      <c r="A39" s="42" t="s">
        <v>169</v>
      </c>
      <c r="B39" s="39">
        <v>0</v>
      </c>
      <c r="C39" s="40">
        <v>0</v>
      </c>
      <c r="D39" s="40">
        <v>32376</v>
      </c>
      <c r="E39" s="40">
        <v>32376</v>
      </c>
      <c r="F39" s="40">
        <v>121621</v>
      </c>
      <c r="G39" s="40">
        <v>85970</v>
      </c>
      <c r="H39" s="41">
        <v>70.7</v>
      </c>
    </row>
    <row r="40" spans="1:8" ht="12">
      <c r="A40" s="42" t="s">
        <v>170</v>
      </c>
      <c r="B40" s="39">
        <v>7114</v>
      </c>
      <c r="C40" s="40">
        <v>7114</v>
      </c>
      <c r="D40" s="40">
        <v>21229</v>
      </c>
      <c r="E40" s="40">
        <v>21220</v>
      </c>
      <c r="F40" s="40">
        <v>139297</v>
      </c>
      <c r="G40" s="40">
        <v>107639</v>
      </c>
      <c r="H40" s="41">
        <v>77.3</v>
      </c>
    </row>
    <row r="41" spans="1:8" ht="12">
      <c r="A41" s="42"/>
      <c r="B41" s="39"/>
      <c r="C41" s="40"/>
      <c r="D41" s="40"/>
      <c r="E41" s="40"/>
      <c r="F41" s="40"/>
      <c r="G41" s="40"/>
      <c r="H41" s="41"/>
    </row>
    <row r="42" spans="1:8" ht="12">
      <c r="A42" s="42" t="s">
        <v>171</v>
      </c>
      <c r="B42" s="39">
        <v>121036</v>
      </c>
      <c r="C42" s="40">
        <v>121036</v>
      </c>
      <c r="D42" s="40">
        <v>410897</v>
      </c>
      <c r="E42" s="40">
        <v>391693</v>
      </c>
      <c r="F42" s="40">
        <v>2857738</v>
      </c>
      <c r="G42" s="40">
        <v>2539883</v>
      </c>
      <c r="H42" s="41">
        <v>88.9</v>
      </c>
    </row>
    <row r="43" spans="1:8" ht="12">
      <c r="A43" s="42" t="s">
        <v>172</v>
      </c>
      <c r="B43" s="39">
        <v>89716</v>
      </c>
      <c r="C43" s="40">
        <v>89716</v>
      </c>
      <c r="D43" s="40">
        <v>196135</v>
      </c>
      <c r="E43" s="40">
        <v>193553</v>
      </c>
      <c r="F43" s="40">
        <v>1709513</v>
      </c>
      <c r="G43" s="40">
        <v>1697974</v>
      </c>
      <c r="H43" s="41">
        <v>99.3</v>
      </c>
    </row>
    <row r="44" spans="1:8" ht="12">
      <c r="A44" s="42" t="s">
        <v>173</v>
      </c>
      <c r="B44" s="39">
        <v>0</v>
      </c>
      <c r="C44" s="40">
        <v>0</v>
      </c>
      <c r="D44" s="40">
        <v>4719</v>
      </c>
      <c r="E44" s="40">
        <v>4719</v>
      </c>
      <c r="F44" s="40">
        <v>34523</v>
      </c>
      <c r="G44" s="40">
        <v>34268</v>
      </c>
      <c r="H44" s="41">
        <v>99.3</v>
      </c>
    </row>
    <row r="45" spans="1:8" ht="12">
      <c r="A45" s="42" t="s">
        <v>174</v>
      </c>
      <c r="B45" s="39">
        <v>0</v>
      </c>
      <c r="C45" s="40">
        <v>0</v>
      </c>
      <c r="D45" s="40">
        <v>76160</v>
      </c>
      <c r="E45" s="40">
        <v>72221</v>
      </c>
      <c r="F45" s="40">
        <v>245732</v>
      </c>
      <c r="G45" s="40">
        <v>201821</v>
      </c>
      <c r="H45" s="41">
        <v>82.1</v>
      </c>
    </row>
    <row r="46" spans="1:8" ht="12">
      <c r="A46" s="42" t="s">
        <v>175</v>
      </c>
      <c r="B46" s="39">
        <v>12463</v>
      </c>
      <c r="C46" s="40">
        <v>12463</v>
      </c>
      <c r="D46" s="40">
        <v>21336</v>
      </c>
      <c r="E46" s="40">
        <v>19811</v>
      </c>
      <c r="F46" s="40">
        <v>134888</v>
      </c>
      <c r="G46" s="40">
        <v>123563</v>
      </c>
      <c r="H46" s="41">
        <v>91.6</v>
      </c>
    </row>
    <row r="47" spans="1:8" ht="12">
      <c r="A47" s="42" t="s">
        <v>176</v>
      </c>
      <c r="B47" s="39">
        <v>9390</v>
      </c>
      <c r="C47" s="40">
        <v>9390</v>
      </c>
      <c r="D47" s="40">
        <v>25957</v>
      </c>
      <c r="E47" s="40">
        <v>24782</v>
      </c>
      <c r="F47" s="40">
        <v>244338</v>
      </c>
      <c r="G47" s="40">
        <v>186445</v>
      </c>
      <c r="H47" s="41">
        <v>76.3</v>
      </c>
    </row>
    <row r="48" spans="1:8" ht="12">
      <c r="A48" s="42" t="s">
        <v>177</v>
      </c>
      <c r="B48" s="39">
        <v>4050</v>
      </c>
      <c r="C48" s="40">
        <v>4050</v>
      </c>
      <c r="D48" s="40">
        <v>24123</v>
      </c>
      <c r="E48" s="40">
        <v>20218</v>
      </c>
      <c r="F48" s="40">
        <v>240771</v>
      </c>
      <c r="G48" s="40">
        <v>86892</v>
      </c>
      <c r="H48" s="41">
        <v>36.1</v>
      </c>
    </row>
    <row r="49" spans="1:8" ht="12">
      <c r="A49" s="42" t="s">
        <v>178</v>
      </c>
      <c r="B49" s="39">
        <v>5417</v>
      </c>
      <c r="C49" s="40">
        <v>5417</v>
      </c>
      <c r="D49" s="40">
        <v>16975</v>
      </c>
      <c r="E49" s="40">
        <v>15451</v>
      </c>
      <c r="F49" s="40">
        <v>140158</v>
      </c>
      <c r="G49" s="40">
        <v>122002</v>
      </c>
      <c r="H49" s="41">
        <v>87</v>
      </c>
    </row>
    <row r="50" spans="1:8" ht="12">
      <c r="A50" s="42" t="s">
        <v>179</v>
      </c>
      <c r="B50" s="39">
        <v>0</v>
      </c>
      <c r="C50" s="40">
        <v>0</v>
      </c>
      <c r="D50" s="40">
        <v>45492</v>
      </c>
      <c r="E50" s="40">
        <v>40938</v>
      </c>
      <c r="F50" s="40">
        <v>107815</v>
      </c>
      <c r="G50" s="40">
        <v>86918</v>
      </c>
      <c r="H50" s="41">
        <v>80.6</v>
      </c>
    </row>
    <row r="51" spans="1:8" ht="12">
      <c r="A51" s="42"/>
      <c r="B51" s="39"/>
      <c r="C51" s="40"/>
      <c r="D51" s="40"/>
      <c r="E51" s="40"/>
      <c r="F51" s="40"/>
      <c r="G51" s="40"/>
      <c r="H51" s="41"/>
    </row>
    <row r="52" spans="1:8" ht="12">
      <c r="A52" s="30" t="s">
        <v>180</v>
      </c>
      <c r="B52" s="39">
        <v>261804</v>
      </c>
      <c r="C52" s="40">
        <v>261804</v>
      </c>
      <c r="D52" s="40">
        <v>641817</v>
      </c>
      <c r="E52" s="40">
        <v>580864</v>
      </c>
      <c r="F52" s="40">
        <v>3148328</v>
      </c>
      <c r="G52" s="40">
        <v>2412164</v>
      </c>
      <c r="H52" s="41">
        <v>76.6</v>
      </c>
    </row>
    <row r="53" spans="1:8" ht="12">
      <c r="A53" s="42" t="s">
        <v>181</v>
      </c>
      <c r="B53" s="39">
        <v>17817</v>
      </c>
      <c r="C53" s="40">
        <v>17817</v>
      </c>
      <c r="D53" s="40">
        <v>32127</v>
      </c>
      <c r="E53" s="40">
        <v>29750</v>
      </c>
      <c r="F53" s="40">
        <v>273333</v>
      </c>
      <c r="G53" s="40">
        <v>240706</v>
      </c>
      <c r="H53" s="41">
        <v>88.1</v>
      </c>
    </row>
    <row r="54" spans="1:8" ht="12">
      <c r="A54" s="42" t="s">
        <v>182</v>
      </c>
      <c r="B54" s="39">
        <v>13027</v>
      </c>
      <c r="C54" s="40">
        <v>13027</v>
      </c>
      <c r="D54" s="40">
        <v>45845</v>
      </c>
      <c r="E54" s="40">
        <v>45836</v>
      </c>
      <c r="F54" s="40">
        <v>322363</v>
      </c>
      <c r="G54" s="40">
        <v>303533</v>
      </c>
      <c r="H54" s="41">
        <v>94.2</v>
      </c>
    </row>
    <row r="55" spans="1:8" ht="12">
      <c r="A55" s="42" t="s">
        <v>183</v>
      </c>
      <c r="B55" s="39">
        <v>26468</v>
      </c>
      <c r="C55" s="40">
        <v>26468</v>
      </c>
      <c r="D55" s="40">
        <v>63327</v>
      </c>
      <c r="E55" s="40">
        <v>59940</v>
      </c>
      <c r="F55" s="40">
        <v>398684</v>
      </c>
      <c r="G55" s="40">
        <v>336550</v>
      </c>
      <c r="H55" s="41">
        <v>84.4</v>
      </c>
    </row>
    <row r="56" spans="1:8" ht="12">
      <c r="A56" s="42" t="s">
        <v>184</v>
      </c>
      <c r="B56" s="39">
        <v>16692</v>
      </c>
      <c r="C56" s="40">
        <v>16692</v>
      </c>
      <c r="D56" s="40">
        <v>42737</v>
      </c>
      <c r="E56" s="40">
        <v>39738</v>
      </c>
      <c r="F56" s="40">
        <v>201259</v>
      </c>
      <c r="G56" s="40">
        <v>127550</v>
      </c>
      <c r="H56" s="41">
        <v>63.4</v>
      </c>
    </row>
    <row r="57" spans="1:8" ht="12">
      <c r="A57" s="42" t="s">
        <v>185</v>
      </c>
      <c r="B57" s="39">
        <v>3117</v>
      </c>
      <c r="C57" s="40">
        <v>3117</v>
      </c>
      <c r="D57" s="40">
        <v>13348</v>
      </c>
      <c r="E57" s="40">
        <v>13348</v>
      </c>
      <c r="F57" s="40">
        <v>96966</v>
      </c>
      <c r="G57" s="40">
        <v>92779</v>
      </c>
      <c r="H57" s="41">
        <v>95.7</v>
      </c>
    </row>
    <row r="58" spans="1:8" ht="12">
      <c r="A58" s="42" t="s">
        <v>186</v>
      </c>
      <c r="B58" s="39">
        <v>12754</v>
      </c>
      <c r="C58" s="40">
        <v>12754</v>
      </c>
      <c r="D58" s="40">
        <v>4820</v>
      </c>
      <c r="E58" s="40">
        <v>4820</v>
      </c>
      <c r="F58" s="40">
        <v>65093</v>
      </c>
      <c r="G58" s="40">
        <v>64158</v>
      </c>
      <c r="H58" s="41">
        <v>98.6</v>
      </c>
    </row>
    <row r="59" spans="1:8" ht="12">
      <c r="A59" s="42" t="s">
        <v>187</v>
      </c>
      <c r="B59" s="39">
        <v>11510</v>
      </c>
      <c r="C59" s="40">
        <v>11510</v>
      </c>
      <c r="D59" s="40">
        <v>14271</v>
      </c>
      <c r="E59" s="40">
        <v>14271</v>
      </c>
      <c r="F59" s="40">
        <v>177146</v>
      </c>
      <c r="G59" s="40">
        <v>163753</v>
      </c>
      <c r="H59" s="41">
        <v>92.4</v>
      </c>
    </row>
    <row r="60" spans="1:8" ht="12">
      <c r="A60" s="42" t="s">
        <v>188</v>
      </c>
      <c r="B60" s="39">
        <v>17343</v>
      </c>
      <c r="C60" s="40">
        <v>17343</v>
      </c>
      <c r="D60" s="40">
        <v>74607</v>
      </c>
      <c r="E60" s="40">
        <v>66785</v>
      </c>
      <c r="F60" s="40">
        <v>321875</v>
      </c>
      <c r="G60" s="40">
        <v>241532</v>
      </c>
      <c r="H60" s="41">
        <v>75</v>
      </c>
    </row>
    <row r="61" spans="1:8" ht="12">
      <c r="A61" s="42" t="s">
        <v>189</v>
      </c>
      <c r="B61" s="39">
        <v>19259</v>
      </c>
      <c r="C61" s="40">
        <v>19259</v>
      </c>
      <c r="D61" s="40">
        <v>48710</v>
      </c>
      <c r="E61" s="40">
        <v>45468</v>
      </c>
      <c r="F61" s="40">
        <v>265980</v>
      </c>
      <c r="G61" s="40">
        <v>100420</v>
      </c>
      <c r="H61" s="41">
        <v>37.8</v>
      </c>
    </row>
    <row r="62" spans="1:8" ht="12">
      <c r="A62" s="42" t="s">
        <v>190</v>
      </c>
      <c r="B62" s="39">
        <v>15236</v>
      </c>
      <c r="C62" s="40">
        <v>15236</v>
      </c>
      <c r="D62" s="40">
        <v>31768</v>
      </c>
      <c r="E62" s="40">
        <v>31182</v>
      </c>
      <c r="F62" s="40">
        <v>221251</v>
      </c>
      <c r="G62" s="40">
        <v>112479</v>
      </c>
      <c r="H62" s="41">
        <v>50.8</v>
      </c>
    </row>
    <row r="63" spans="1:8" ht="12">
      <c r="A63" s="42" t="s">
        <v>191</v>
      </c>
      <c r="B63" s="39">
        <v>3581</v>
      </c>
      <c r="C63" s="40">
        <v>3581</v>
      </c>
      <c r="D63" s="40">
        <v>33675</v>
      </c>
      <c r="E63" s="40">
        <v>30584</v>
      </c>
      <c r="F63" s="40">
        <v>88587</v>
      </c>
      <c r="G63" s="40">
        <v>66040</v>
      </c>
      <c r="H63" s="41">
        <v>74.5</v>
      </c>
    </row>
    <row r="64" spans="1:8" ht="12">
      <c r="A64" s="42" t="s">
        <v>192</v>
      </c>
      <c r="B64" s="39">
        <v>6607</v>
      </c>
      <c r="C64" s="40">
        <v>6607</v>
      </c>
      <c r="D64" s="40">
        <v>21654</v>
      </c>
      <c r="E64" s="40">
        <v>18785</v>
      </c>
      <c r="F64" s="40">
        <v>98372</v>
      </c>
      <c r="G64" s="40">
        <v>59015</v>
      </c>
      <c r="H64" s="41">
        <v>60</v>
      </c>
    </row>
    <row r="65" spans="1:8" ht="12">
      <c r="A65" s="42" t="s">
        <v>193</v>
      </c>
      <c r="B65" s="39">
        <v>12242</v>
      </c>
      <c r="C65" s="40">
        <v>12242</v>
      </c>
      <c r="D65" s="40">
        <v>94435</v>
      </c>
      <c r="E65" s="40">
        <v>81314</v>
      </c>
      <c r="F65" s="40">
        <v>226170</v>
      </c>
      <c r="G65" s="40">
        <v>178780</v>
      </c>
      <c r="H65" s="41">
        <v>79</v>
      </c>
    </row>
    <row r="66" spans="1:8" ht="12">
      <c r="A66" s="42" t="s">
        <v>194</v>
      </c>
      <c r="B66" s="39">
        <v>6177</v>
      </c>
      <c r="C66" s="40">
        <v>6177</v>
      </c>
      <c r="D66" s="40">
        <v>23213</v>
      </c>
      <c r="E66" s="40">
        <v>20289</v>
      </c>
      <c r="F66" s="40">
        <v>72288</v>
      </c>
      <c r="G66" s="40">
        <v>69748</v>
      </c>
      <c r="H66" s="41">
        <v>96.5</v>
      </c>
    </row>
    <row r="67" spans="1:8" ht="12">
      <c r="A67" s="42" t="s">
        <v>195</v>
      </c>
      <c r="B67" s="39">
        <v>25029</v>
      </c>
      <c r="C67" s="40">
        <v>25029</v>
      </c>
      <c r="D67" s="40">
        <v>51381</v>
      </c>
      <c r="E67" s="40">
        <v>43361</v>
      </c>
      <c r="F67" s="40">
        <v>165248</v>
      </c>
      <c r="G67" s="40">
        <v>128800</v>
      </c>
      <c r="H67" s="41">
        <v>77.9</v>
      </c>
    </row>
    <row r="68" spans="1:8" ht="12">
      <c r="A68" s="42" t="s">
        <v>196</v>
      </c>
      <c r="B68" s="39">
        <v>41248</v>
      </c>
      <c r="C68" s="40">
        <v>41248</v>
      </c>
      <c r="D68" s="40">
        <v>10960</v>
      </c>
      <c r="E68" s="40">
        <v>5726</v>
      </c>
      <c r="F68" s="40">
        <v>80343</v>
      </c>
      <c r="G68" s="40">
        <v>61397</v>
      </c>
      <c r="H68" s="41">
        <v>76.4</v>
      </c>
    </row>
    <row r="69" spans="1:8" ht="12">
      <c r="A69" s="42" t="s">
        <v>197</v>
      </c>
      <c r="B69" s="39">
        <v>13697</v>
      </c>
      <c r="C69" s="40">
        <v>13697</v>
      </c>
      <c r="D69" s="40">
        <v>34939</v>
      </c>
      <c r="E69" s="40">
        <v>29667</v>
      </c>
      <c r="F69" s="40">
        <v>73370</v>
      </c>
      <c r="G69" s="40">
        <v>64924</v>
      </c>
      <c r="H69" s="41">
        <v>88.5</v>
      </c>
    </row>
    <row r="70" spans="1:8" ht="12">
      <c r="A70" s="42"/>
      <c r="B70" s="39"/>
      <c r="C70" s="40"/>
      <c r="D70" s="40"/>
      <c r="E70" s="40"/>
      <c r="F70" s="40"/>
      <c r="G70" s="40"/>
      <c r="H70" s="41"/>
    </row>
    <row r="71" spans="1:8" ht="12">
      <c r="A71" s="42" t="s">
        <v>198</v>
      </c>
      <c r="B71" s="39">
        <v>333576</v>
      </c>
      <c r="C71" s="40">
        <v>322937</v>
      </c>
      <c r="D71" s="40">
        <v>785873</v>
      </c>
      <c r="E71" s="40">
        <v>684241</v>
      </c>
      <c r="F71" s="40">
        <v>3180328</v>
      </c>
      <c r="G71" s="40">
        <v>2100374</v>
      </c>
      <c r="H71" s="41">
        <v>66</v>
      </c>
    </row>
    <row r="72" spans="1:8" ht="12">
      <c r="A72" s="42" t="s">
        <v>199</v>
      </c>
      <c r="B72" s="39">
        <v>31152</v>
      </c>
      <c r="C72" s="40">
        <v>31152</v>
      </c>
      <c r="D72" s="40">
        <v>76560</v>
      </c>
      <c r="E72" s="40">
        <v>74549</v>
      </c>
      <c r="F72" s="40">
        <v>369134</v>
      </c>
      <c r="G72" s="40">
        <v>228896</v>
      </c>
      <c r="H72" s="41">
        <v>62</v>
      </c>
    </row>
    <row r="73" spans="1:8" ht="12">
      <c r="A73" s="42" t="s">
        <v>200</v>
      </c>
      <c r="B73" s="39">
        <v>0</v>
      </c>
      <c r="C73" s="40">
        <v>0</v>
      </c>
      <c r="D73" s="40">
        <v>18830</v>
      </c>
      <c r="E73" s="40">
        <v>18830</v>
      </c>
      <c r="F73" s="40">
        <v>67262</v>
      </c>
      <c r="G73" s="40">
        <v>30566</v>
      </c>
      <c r="H73" s="41">
        <v>45.4</v>
      </c>
    </row>
    <row r="74" spans="1:8" ht="12">
      <c r="A74" s="42" t="s">
        <v>201</v>
      </c>
      <c r="B74" s="39">
        <v>5026</v>
      </c>
      <c r="C74" s="40">
        <v>5026</v>
      </c>
      <c r="D74" s="40">
        <v>47882</v>
      </c>
      <c r="E74" s="40">
        <v>45196</v>
      </c>
      <c r="F74" s="40">
        <v>125034</v>
      </c>
      <c r="G74" s="40">
        <v>66335</v>
      </c>
      <c r="H74" s="41">
        <v>53.1</v>
      </c>
    </row>
    <row r="75" spans="1:8" ht="12">
      <c r="A75" s="42" t="s">
        <v>202</v>
      </c>
      <c r="B75" s="39">
        <v>27991</v>
      </c>
      <c r="C75" s="40">
        <v>27991</v>
      </c>
      <c r="D75" s="40">
        <v>29148</v>
      </c>
      <c r="E75" s="40">
        <v>29148</v>
      </c>
      <c r="F75" s="40">
        <v>164379</v>
      </c>
      <c r="G75" s="40">
        <v>122806</v>
      </c>
      <c r="H75" s="41">
        <v>74.7</v>
      </c>
    </row>
    <row r="76" spans="1:8" ht="12">
      <c r="A76" s="42" t="s">
        <v>203</v>
      </c>
      <c r="B76" s="39">
        <v>33463</v>
      </c>
      <c r="C76" s="40">
        <v>30734</v>
      </c>
      <c r="D76" s="40">
        <v>49090</v>
      </c>
      <c r="E76" s="40">
        <v>38745</v>
      </c>
      <c r="F76" s="40">
        <v>271890</v>
      </c>
      <c r="G76" s="40">
        <v>208419</v>
      </c>
      <c r="H76" s="41">
        <v>76.7</v>
      </c>
    </row>
    <row r="77" spans="1:8" ht="12">
      <c r="A77" s="42" t="s">
        <v>204</v>
      </c>
      <c r="B77" s="39">
        <v>16260</v>
      </c>
      <c r="C77" s="40">
        <v>16260</v>
      </c>
      <c r="D77" s="40">
        <v>47608</v>
      </c>
      <c r="E77" s="40">
        <v>42481</v>
      </c>
      <c r="F77" s="40">
        <v>158256</v>
      </c>
      <c r="G77" s="40">
        <v>114335</v>
      </c>
      <c r="H77" s="41">
        <v>72.2</v>
      </c>
    </row>
    <row r="78" spans="1:8" ht="12">
      <c r="A78" s="42" t="s">
        <v>205</v>
      </c>
      <c r="B78" s="39">
        <v>29577</v>
      </c>
      <c r="C78" s="40">
        <v>29577</v>
      </c>
      <c r="D78" s="40">
        <v>59589</v>
      </c>
      <c r="E78" s="40">
        <v>52674</v>
      </c>
      <c r="F78" s="40">
        <v>195933</v>
      </c>
      <c r="G78" s="40">
        <v>110496</v>
      </c>
      <c r="H78" s="41">
        <v>56.4</v>
      </c>
    </row>
    <row r="79" spans="1:8" ht="12">
      <c r="A79" s="42" t="s">
        <v>206</v>
      </c>
      <c r="B79" s="39">
        <v>23869</v>
      </c>
      <c r="C79" s="40">
        <v>21153</v>
      </c>
      <c r="D79" s="40">
        <v>82293</v>
      </c>
      <c r="E79" s="40">
        <v>63409</v>
      </c>
      <c r="F79" s="40">
        <v>231213</v>
      </c>
      <c r="G79" s="40">
        <v>132579</v>
      </c>
      <c r="H79" s="41">
        <v>57.3</v>
      </c>
    </row>
    <row r="80" spans="1:8" ht="12">
      <c r="A80" s="42" t="s">
        <v>207</v>
      </c>
      <c r="B80" s="39">
        <v>18826</v>
      </c>
      <c r="C80" s="40">
        <v>18826</v>
      </c>
      <c r="D80" s="40">
        <v>46153</v>
      </c>
      <c r="E80" s="40">
        <v>37533</v>
      </c>
      <c r="F80" s="40">
        <v>207276</v>
      </c>
      <c r="G80" s="40">
        <v>91649</v>
      </c>
      <c r="H80" s="41">
        <v>44.2</v>
      </c>
    </row>
    <row r="81" spans="1:8" ht="12">
      <c r="A81" s="42" t="s">
        <v>208</v>
      </c>
      <c r="B81" s="39">
        <v>17666</v>
      </c>
      <c r="C81" s="40">
        <v>12533</v>
      </c>
      <c r="D81" s="40">
        <v>16643</v>
      </c>
      <c r="E81" s="40">
        <v>11518</v>
      </c>
      <c r="F81" s="40">
        <v>169340</v>
      </c>
      <c r="G81" s="40">
        <v>61814</v>
      </c>
      <c r="H81" s="41">
        <v>36.5</v>
      </c>
    </row>
    <row r="82" spans="1:8" ht="12">
      <c r="A82" s="42" t="s">
        <v>209</v>
      </c>
      <c r="B82" s="39">
        <v>16756</v>
      </c>
      <c r="C82" s="40">
        <v>16756</v>
      </c>
      <c r="D82" s="40">
        <v>65206</v>
      </c>
      <c r="E82" s="40">
        <v>48977</v>
      </c>
      <c r="F82" s="40">
        <v>174606</v>
      </c>
      <c r="G82" s="40">
        <v>111490</v>
      </c>
      <c r="H82" s="41">
        <v>63.9</v>
      </c>
    </row>
    <row r="83" spans="1:8" ht="12">
      <c r="A83" s="42" t="s">
        <v>210</v>
      </c>
      <c r="B83" s="39">
        <v>16359</v>
      </c>
      <c r="C83" s="40">
        <v>16359</v>
      </c>
      <c r="D83" s="40">
        <v>28209</v>
      </c>
      <c r="E83" s="40">
        <v>23096</v>
      </c>
      <c r="F83" s="40">
        <v>122672</v>
      </c>
      <c r="G83" s="40">
        <v>109747</v>
      </c>
      <c r="H83" s="41">
        <v>89.5</v>
      </c>
    </row>
    <row r="84" spans="1:8" ht="12">
      <c r="A84" s="42" t="s">
        <v>211</v>
      </c>
      <c r="B84" s="39">
        <v>6640</v>
      </c>
      <c r="C84" s="40">
        <v>6640</v>
      </c>
      <c r="D84" s="40">
        <v>48410</v>
      </c>
      <c r="E84" s="40">
        <v>42681</v>
      </c>
      <c r="F84" s="40">
        <v>118324</v>
      </c>
      <c r="G84" s="40">
        <v>85711</v>
      </c>
      <c r="H84" s="41">
        <v>72.4</v>
      </c>
    </row>
    <row r="85" spans="1:8" ht="12">
      <c r="A85" s="42" t="s">
        <v>212</v>
      </c>
      <c r="B85" s="39">
        <v>0</v>
      </c>
      <c r="C85" s="40">
        <v>0</v>
      </c>
      <c r="D85" s="40">
        <v>46502</v>
      </c>
      <c r="E85" s="40">
        <v>44217</v>
      </c>
      <c r="F85" s="40">
        <v>112597</v>
      </c>
      <c r="G85" s="40">
        <v>82902</v>
      </c>
      <c r="H85" s="41">
        <v>73.6</v>
      </c>
    </row>
    <row r="86" spans="1:8" ht="12">
      <c r="A86" s="42" t="s">
        <v>213</v>
      </c>
      <c r="B86" s="39">
        <v>11299</v>
      </c>
      <c r="C86" s="40">
        <v>11299</v>
      </c>
      <c r="D86" s="40">
        <v>27084</v>
      </c>
      <c r="E86" s="40">
        <v>22691</v>
      </c>
      <c r="F86" s="40">
        <v>133930</v>
      </c>
      <c r="G86" s="40">
        <v>78917</v>
      </c>
      <c r="H86" s="41">
        <v>58.9</v>
      </c>
    </row>
    <row r="87" spans="1:8" ht="12">
      <c r="A87" s="42" t="s">
        <v>214</v>
      </c>
      <c r="B87" s="39">
        <v>26367</v>
      </c>
      <c r="C87" s="40">
        <v>26306</v>
      </c>
      <c r="D87" s="40">
        <v>10335</v>
      </c>
      <c r="E87" s="40">
        <v>9126</v>
      </c>
      <c r="F87" s="40">
        <v>100128</v>
      </c>
      <c r="G87" s="40">
        <v>79424</v>
      </c>
      <c r="H87" s="41">
        <v>79.3</v>
      </c>
    </row>
    <row r="88" spans="1:8" ht="12">
      <c r="A88" s="42" t="s">
        <v>215</v>
      </c>
      <c r="B88" s="39">
        <v>14798</v>
      </c>
      <c r="C88" s="40">
        <v>14798</v>
      </c>
      <c r="D88" s="40">
        <v>50576</v>
      </c>
      <c r="E88" s="40">
        <v>47350</v>
      </c>
      <c r="F88" s="40">
        <v>215201</v>
      </c>
      <c r="G88" s="40">
        <v>187032</v>
      </c>
      <c r="H88" s="41">
        <v>86.9</v>
      </c>
    </row>
    <row r="89" spans="1:8" ht="12">
      <c r="A89" s="42" t="s">
        <v>216</v>
      </c>
      <c r="B89" s="39">
        <v>12804</v>
      </c>
      <c r="C89" s="40">
        <v>12804</v>
      </c>
      <c r="D89" s="40">
        <v>18357</v>
      </c>
      <c r="E89" s="40">
        <v>16355</v>
      </c>
      <c r="F89" s="40">
        <v>90232</v>
      </c>
      <c r="G89" s="40">
        <v>76146</v>
      </c>
      <c r="H89" s="41">
        <v>84.4</v>
      </c>
    </row>
    <row r="90" spans="1:8" ht="12">
      <c r="A90" s="42" t="s">
        <v>217</v>
      </c>
      <c r="B90" s="39">
        <v>24723</v>
      </c>
      <c r="C90" s="40">
        <v>24723</v>
      </c>
      <c r="D90" s="40">
        <v>17398</v>
      </c>
      <c r="E90" s="40">
        <v>15665</v>
      </c>
      <c r="F90" s="40">
        <v>152921</v>
      </c>
      <c r="G90" s="40">
        <v>121110</v>
      </c>
      <c r="H90" s="41">
        <v>79.2</v>
      </c>
    </row>
    <row r="91" spans="1:8" ht="12">
      <c r="A91" s="42"/>
      <c r="B91" s="39"/>
      <c r="C91" s="40"/>
      <c r="D91" s="40"/>
      <c r="E91" s="40"/>
      <c r="F91" s="40"/>
      <c r="G91" s="40"/>
      <c r="H91" s="41"/>
    </row>
    <row r="92" spans="1:8" ht="12">
      <c r="A92" s="42" t="s">
        <v>218</v>
      </c>
      <c r="B92" s="39">
        <v>138326</v>
      </c>
      <c r="C92" s="40">
        <v>138326</v>
      </c>
      <c r="D92" s="40">
        <v>396496</v>
      </c>
      <c r="E92" s="40">
        <v>365605</v>
      </c>
      <c r="F92" s="40">
        <v>1802238</v>
      </c>
      <c r="G92" s="40">
        <v>1437871</v>
      </c>
      <c r="H92" s="41">
        <v>79.8</v>
      </c>
    </row>
    <row r="93" spans="1:8" ht="12">
      <c r="A93" s="42" t="s">
        <v>219</v>
      </c>
      <c r="B93" s="39">
        <v>64551</v>
      </c>
      <c r="C93" s="40">
        <v>64551</v>
      </c>
      <c r="D93" s="40">
        <v>13569</v>
      </c>
      <c r="E93" s="40">
        <v>11996</v>
      </c>
      <c r="F93" s="40">
        <v>781218</v>
      </c>
      <c r="G93" s="40">
        <v>655738</v>
      </c>
      <c r="H93" s="41">
        <v>83.9</v>
      </c>
    </row>
    <row r="94" spans="1:8" ht="12">
      <c r="A94" s="42" t="s">
        <v>220</v>
      </c>
      <c r="B94" s="39">
        <v>10112</v>
      </c>
      <c r="C94" s="40">
        <v>10112</v>
      </c>
      <c r="D94" s="40">
        <v>47624</v>
      </c>
      <c r="E94" s="40">
        <v>42600</v>
      </c>
      <c r="F94" s="40">
        <v>83341</v>
      </c>
      <c r="G94" s="40">
        <v>50870</v>
      </c>
      <c r="H94" s="41">
        <v>61</v>
      </c>
    </row>
    <row r="95" spans="1:8" ht="12">
      <c r="A95" s="42" t="s">
        <v>221</v>
      </c>
      <c r="B95" s="39">
        <v>13282</v>
      </c>
      <c r="C95" s="40">
        <v>13282</v>
      </c>
      <c r="D95" s="40">
        <v>17107</v>
      </c>
      <c r="E95" s="40">
        <v>13664</v>
      </c>
      <c r="F95" s="40">
        <v>263346</v>
      </c>
      <c r="G95" s="40">
        <v>195583</v>
      </c>
      <c r="H95" s="41">
        <v>74.3</v>
      </c>
    </row>
    <row r="96" spans="1:8" ht="12">
      <c r="A96" s="42" t="s">
        <v>222</v>
      </c>
      <c r="B96" s="39">
        <v>27399</v>
      </c>
      <c r="C96" s="40">
        <v>27399</v>
      </c>
      <c r="D96" s="40">
        <v>39501</v>
      </c>
      <c r="E96" s="40">
        <v>35370</v>
      </c>
      <c r="F96" s="40">
        <v>178335</v>
      </c>
      <c r="G96" s="40">
        <v>132907</v>
      </c>
      <c r="H96" s="41">
        <v>74.5</v>
      </c>
    </row>
    <row r="97" spans="1:8" ht="12">
      <c r="A97" s="42" t="s">
        <v>223</v>
      </c>
      <c r="B97" s="39">
        <v>7644</v>
      </c>
      <c r="C97" s="40">
        <v>7644</v>
      </c>
      <c r="D97" s="40">
        <v>43025</v>
      </c>
      <c r="E97" s="40">
        <v>40247</v>
      </c>
      <c r="F97" s="40">
        <v>173869</v>
      </c>
      <c r="G97" s="40">
        <v>156969</v>
      </c>
      <c r="H97" s="41">
        <v>90.3</v>
      </c>
    </row>
    <row r="98" spans="1:8" ht="12">
      <c r="A98" s="42" t="s">
        <v>224</v>
      </c>
      <c r="B98" s="39">
        <v>4723</v>
      </c>
      <c r="C98" s="40">
        <v>4723</v>
      </c>
      <c r="D98" s="40">
        <v>28739</v>
      </c>
      <c r="E98" s="40">
        <v>26880</v>
      </c>
      <c r="F98" s="40">
        <v>153170</v>
      </c>
      <c r="G98" s="40">
        <v>124708</v>
      </c>
      <c r="H98" s="41">
        <v>81.4</v>
      </c>
    </row>
    <row r="99" spans="1:8" ht="12">
      <c r="A99" s="42" t="s">
        <v>225</v>
      </c>
      <c r="B99" s="39">
        <v>10615</v>
      </c>
      <c r="C99" s="40">
        <v>10615</v>
      </c>
      <c r="D99" s="40">
        <v>206931</v>
      </c>
      <c r="E99" s="40">
        <v>194848</v>
      </c>
      <c r="F99" s="40">
        <v>168959</v>
      </c>
      <c r="G99" s="40">
        <v>121096</v>
      </c>
      <c r="H99" s="41">
        <v>71.7</v>
      </c>
    </row>
    <row r="100" spans="1:8" ht="12">
      <c r="A100" s="42"/>
      <c r="B100" s="39"/>
      <c r="C100" s="40"/>
      <c r="D100" s="40"/>
      <c r="E100" s="40"/>
      <c r="F100" s="40"/>
      <c r="G100" s="40"/>
      <c r="H100" s="41"/>
    </row>
    <row r="101" spans="1:8" ht="12">
      <c r="A101" s="42" t="s">
        <v>226</v>
      </c>
      <c r="B101" s="39">
        <v>54509</v>
      </c>
      <c r="C101" s="40">
        <v>54509</v>
      </c>
      <c r="D101" s="40">
        <v>427837</v>
      </c>
      <c r="E101" s="40">
        <v>395746</v>
      </c>
      <c r="F101" s="40">
        <v>2917662</v>
      </c>
      <c r="G101" s="40">
        <v>2213273</v>
      </c>
      <c r="H101" s="41">
        <v>75.9</v>
      </c>
    </row>
    <row r="102" spans="1:8" ht="12">
      <c r="A102" s="42" t="s">
        <v>227</v>
      </c>
      <c r="B102" s="39">
        <v>11711</v>
      </c>
      <c r="C102" s="40">
        <v>11711</v>
      </c>
      <c r="D102" s="40">
        <v>90328</v>
      </c>
      <c r="E102" s="40">
        <v>77769</v>
      </c>
      <c r="F102" s="40">
        <v>357614</v>
      </c>
      <c r="G102" s="40">
        <v>274025</v>
      </c>
      <c r="H102" s="41">
        <v>76.6</v>
      </c>
    </row>
    <row r="103" spans="1:8" ht="12">
      <c r="A103" s="42" t="s">
        <v>228</v>
      </c>
      <c r="B103" s="39">
        <v>11979</v>
      </c>
      <c r="C103" s="40">
        <v>11979</v>
      </c>
      <c r="D103" s="40">
        <v>42367</v>
      </c>
      <c r="E103" s="40">
        <v>35335</v>
      </c>
      <c r="F103" s="40">
        <v>288976</v>
      </c>
      <c r="G103" s="40">
        <v>244139</v>
      </c>
      <c r="H103" s="41">
        <v>84.5</v>
      </c>
    </row>
    <row r="104" spans="1:8" ht="12">
      <c r="A104" s="42" t="s">
        <v>229</v>
      </c>
      <c r="B104" s="39">
        <v>4931</v>
      </c>
      <c r="C104" s="40">
        <v>4931</v>
      </c>
      <c r="D104" s="40">
        <v>8275</v>
      </c>
      <c r="E104" s="40">
        <v>8275</v>
      </c>
      <c r="F104" s="40">
        <v>71133</v>
      </c>
      <c r="G104" s="40">
        <v>54723</v>
      </c>
      <c r="H104" s="41">
        <v>76.9</v>
      </c>
    </row>
    <row r="105" spans="1:8" ht="12">
      <c r="A105" s="42" t="s">
        <v>230</v>
      </c>
      <c r="B105" s="39">
        <v>0</v>
      </c>
      <c r="C105" s="40">
        <v>0</v>
      </c>
      <c r="D105" s="40">
        <v>51299</v>
      </c>
      <c r="E105" s="40">
        <v>49456</v>
      </c>
      <c r="F105" s="40">
        <v>301221</v>
      </c>
      <c r="G105" s="40">
        <v>212562</v>
      </c>
      <c r="H105" s="41">
        <v>70.6</v>
      </c>
    </row>
    <row r="106" spans="1:8" ht="12">
      <c r="A106" s="42" t="s">
        <v>195</v>
      </c>
      <c r="B106" s="39">
        <v>0</v>
      </c>
      <c r="C106" s="40">
        <v>0</v>
      </c>
      <c r="D106" s="40">
        <v>40708</v>
      </c>
      <c r="E106" s="40">
        <v>38430</v>
      </c>
      <c r="F106" s="40">
        <v>349587</v>
      </c>
      <c r="G106" s="40">
        <v>217669</v>
      </c>
      <c r="H106" s="41">
        <v>62.3</v>
      </c>
    </row>
    <row r="107" spans="1:8" ht="12">
      <c r="A107" s="42" t="s">
        <v>231</v>
      </c>
      <c r="B107" s="39">
        <v>0</v>
      </c>
      <c r="C107" s="40">
        <v>0</v>
      </c>
      <c r="D107" s="40">
        <v>53352</v>
      </c>
      <c r="E107" s="40">
        <v>49214</v>
      </c>
      <c r="F107" s="40">
        <v>340601</v>
      </c>
      <c r="G107" s="40">
        <v>271210</v>
      </c>
      <c r="H107" s="41">
        <v>79.6</v>
      </c>
    </row>
    <row r="108" spans="1:8" ht="12">
      <c r="A108" s="42" t="s">
        <v>232</v>
      </c>
      <c r="B108" s="39">
        <v>11102</v>
      </c>
      <c r="C108" s="40">
        <v>11102</v>
      </c>
      <c r="D108" s="40">
        <v>10003</v>
      </c>
      <c r="E108" s="40">
        <v>9576</v>
      </c>
      <c r="F108" s="40">
        <v>161068</v>
      </c>
      <c r="G108" s="40">
        <v>136171</v>
      </c>
      <c r="H108" s="41">
        <v>84.5</v>
      </c>
    </row>
    <row r="109" spans="1:8" ht="12">
      <c r="A109" s="42" t="s">
        <v>233</v>
      </c>
      <c r="B109" s="39">
        <v>4189</v>
      </c>
      <c r="C109" s="40">
        <v>4189</v>
      </c>
      <c r="D109" s="40">
        <v>13542</v>
      </c>
      <c r="E109" s="40">
        <v>13542</v>
      </c>
      <c r="F109" s="40">
        <v>172440</v>
      </c>
      <c r="G109" s="40">
        <v>65150</v>
      </c>
      <c r="H109" s="41">
        <v>37.8</v>
      </c>
    </row>
    <row r="110" spans="1:8" ht="12">
      <c r="A110" s="42" t="s">
        <v>234</v>
      </c>
      <c r="B110" s="39">
        <v>0</v>
      </c>
      <c r="C110" s="40">
        <v>0</v>
      </c>
      <c r="D110" s="40">
        <v>38650</v>
      </c>
      <c r="E110" s="40">
        <v>38650</v>
      </c>
      <c r="F110" s="40">
        <v>221374</v>
      </c>
      <c r="G110" s="40">
        <v>195234</v>
      </c>
      <c r="H110" s="41">
        <v>88.2</v>
      </c>
    </row>
    <row r="111" spans="1:8" ht="12">
      <c r="A111" s="42" t="s">
        <v>235</v>
      </c>
      <c r="B111" s="39">
        <v>6787</v>
      </c>
      <c r="C111" s="40">
        <v>6787</v>
      </c>
      <c r="D111" s="40">
        <v>29818</v>
      </c>
      <c r="E111" s="40">
        <v>27380</v>
      </c>
      <c r="F111" s="40">
        <v>293171</v>
      </c>
      <c r="G111" s="40">
        <v>244750</v>
      </c>
      <c r="H111" s="41">
        <v>83.5</v>
      </c>
    </row>
    <row r="112" spans="1:8" ht="12">
      <c r="A112" s="43" t="s">
        <v>236</v>
      </c>
      <c r="B112" s="44">
        <v>3810</v>
      </c>
      <c r="C112" s="40">
        <v>3810</v>
      </c>
      <c r="D112" s="40">
        <v>49495</v>
      </c>
      <c r="E112" s="40">
        <v>48119</v>
      </c>
      <c r="F112" s="40">
        <v>360477</v>
      </c>
      <c r="G112" s="40">
        <v>297640</v>
      </c>
      <c r="H112" s="41">
        <v>82.6</v>
      </c>
    </row>
    <row r="113" spans="1:8" ht="12">
      <c r="A113" s="45" t="s">
        <v>237</v>
      </c>
      <c r="C113" s="46"/>
      <c r="D113" s="47"/>
      <c r="E113" s="47"/>
      <c r="F113" s="47"/>
      <c r="G113" s="47"/>
      <c r="H113" s="48"/>
    </row>
    <row r="114" spans="1:8" ht="12">
      <c r="A114" s="34" t="s">
        <v>923</v>
      </c>
      <c r="C114" s="49"/>
      <c r="D114" s="50"/>
      <c r="E114" s="50"/>
      <c r="F114" s="50"/>
      <c r="G114" s="50"/>
      <c r="H114" s="49"/>
    </row>
    <row r="115" spans="1:8" ht="12">
      <c r="A115" s="34" t="s">
        <v>238</v>
      </c>
      <c r="C115" s="49"/>
      <c r="D115" s="50"/>
      <c r="E115" s="50"/>
      <c r="F115" s="50"/>
      <c r="G115" s="50"/>
      <c r="H115" s="49"/>
    </row>
  </sheetData>
  <printOptions/>
  <pageMargins left="0.7874015748031497" right="0.7874015748031497" top="0.46" bottom="0.36" header="0.4" footer="0.42"/>
  <pageSetup horizontalDpi="300" verticalDpi="300" orientation="portrait" paperSize="9" scale="80"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sheetPr codeName="Sheet31"/>
  <dimension ref="A1:I28"/>
  <sheetViews>
    <sheetView workbookViewId="0" topLeftCell="A1">
      <selection activeCell="A5" sqref="A5"/>
    </sheetView>
  </sheetViews>
  <sheetFormatPr defaultColWidth="9.00390625" defaultRowHeight="13.5"/>
  <cols>
    <col min="1" max="1" width="10.875" style="291" customWidth="1"/>
    <col min="2" max="7" width="9.375" style="291" customWidth="1"/>
    <col min="8" max="16384" width="7.75390625" style="291" customWidth="1"/>
  </cols>
  <sheetData>
    <row r="1" ht="14.25">
      <c r="A1" s="289" t="s">
        <v>681</v>
      </c>
    </row>
    <row r="2" spans="1:7" ht="12" thickBot="1">
      <c r="A2" s="292" t="s">
        <v>698</v>
      </c>
      <c r="B2" s="293"/>
      <c r="C2" s="293"/>
      <c r="D2" s="293"/>
      <c r="E2" s="293"/>
      <c r="F2" s="293"/>
      <c r="G2" s="293"/>
    </row>
    <row r="3" spans="1:7" ht="11.25">
      <c r="A3" s="294" t="s">
        <v>92</v>
      </c>
      <c r="B3" s="295" t="s">
        <v>699</v>
      </c>
      <c r="C3" s="296"/>
      <c r="D3" s="296"/>
      <c r="E3" s="296"/>
      <c r="F3" s="296"/>
      <c r="G3" s="296"/>
    </row>
    <row r="4" spans="1:7" ht="11.25">
      <c r="A4" s="298"/>
      <c r="B4" s="302"/>
      <c r="C4" s="299"/>
      <c r="D4" s="299"/>
      <c r="E4" s="299"/>
      <c r="F4" s="300"/>
      <c r="G4" s="299"/>
    </row>
    <row r="5" spans="1:7" ht="11.25">
      <c r="A5" s="301"/>
      <c r="B5" s="302" t="s">
        <v>489</v>
      </c>
      <c r="C5" s="302" t="s">
        <v>668</v>
      </c>
      <c r="D5" s="302" t="s">
        <v>692</v>
      </c>
      <c r="E5" s="302" t="s">
        <v>693</v>
      </c>
      <c r="F5" s="303" t="s">
        <v>671</v>
      </c>
      <c r="G5" s="302" t="s">
        <v>672</v>
      </c>
    </row>
    <row r="6" spans="1:9" ht="11.25" hidden="1">
      <c r="A6" s="304" t="s">
        <v>416</v>
      </c>
      <c r="B6" s="305">
        <v>5763342</v>
      </c>
      <c r="C6" s="306">
        <v>4905045</v>
      </c>
      <c r="D6" s="306">
        <v>179798</v>
      </c>
      <c r="E6" s="306">
        <v>28447</v>
      </c>
      <c r="F6" s="306">
        <v>629722</v>
      </c>
      <c r="G6" s="306">
        <v>20330</v>
      </c>
      <c r="I6" s="306"/>
    </row>
    <row r="7" spans="1:9" ht="11.25" hidden="1">
      <c r="A7" s="304" t="s">
        <v>243</v>
      </c>
      <c r="B7" s="305">
        <v>6198917</v>
      </c>
      <c r="C7" s="306">
        <v>5232423</v>
      </c>
      <c r="D7" s="306">
        <v>212507</v>
      </c>
      <c r="E7" s="306">
        <v>34151</v>
      </c>
      <c r="F7" s="306">
        <v>700598</v>
      </c>
      <c r="G7" s="306">
        <v>19238</v>
      </c>
      <c r="I7" s="306"/>
    </row>
    <row r="8" spans="1:9" ht="11.25">
      <c r="A8" s="304" t="s">
        <v>1049</v>
      </c>
      <c r="B8" s="305">
        <v>8203391</v>
      </c>
      <c r="C8" s="306">
        <v>6572269</v>
      </c>
      <c r="D8" s="306">
        <v>540008</v>
      </c>
      <c r="E8" s="306">
        <v>35959</v>
      </c>
      <c r="F8" s="306">
        <v>1004441</v>
      </c>
      <c r="G8" s="306">
        <v>50714</v>
      </c>
      <c r="I8" s="306"/>
    </row>
    <row r="9" spans="1:9" ht="11.25">
      <c r="A9" s="304" t="s">
        <v>535</v>
      </c>
      <c r="B9" s="305">
        <v>7760649</v>
      </c>
      <c r="C9" s="306">
        <v>6049042</v>
      </c>
      <c r="D9" s="306">
        <v>690323</v>
      </c>
      <c r="E9" s="306">
        <v>38440</v>
      </c>
      <c r="F9" s="306">
        <v>943827</v>
      </c>
      <c r="G9" s="306">
        <v>39017</v>
      </c>
      <c r="I9" s="306"/>
    </row>
    <row r="10" spans="1:9" ht="11.25">
      <c r="A10" s="304" t="s">
        <v>536</v>
      </c>
      <c r="B10" s="305">
        <v>6702315</v>
      </c>
      <c r="C10" s="306">
        <v>5451830</v>
      </c>
      <c r="D10" s="306">
        <v>331622</v>
      </c>
      <c r="E10" s="306">
        <v>32247</v>
      </c>
      <c r="F10" s="306">
        <v>851988</v>
      </c>
      <c r="G10" s="306">
        <v>34628</v>
      </c>
      <c r="I10" s="306"/>
    </row>
    <row r="11" spans="1:9" ht="11.25">
      <c r="A11" s="304" t="s">
        <v>537</v>
      </c>
      <c r="B11" s="305">
        <v>7094318</v>
      </c>
      <c r="C11" s="306">
        <v>5962346</v>
      </c>
      <c r="D11" s="306">
        <v>245495</v>
      </c>
      <c r="E11" s="306">
        <v>33847</v>
      </c>
      <c r="F11" s="306">
        <v>833853</v>
      </c>
      <c r="G11" s="306">
        <v>18777</v>
      </c>
      <c r="I11" s="306"/>
    </row>
    <row r="12" spans="1:9" ht="11.25">
      <c r="A12" s="304" t="s">
        <v>1050</v>
      </c>
      <c r="B12" s="305">
        <v>6850450</v>
      </c>
      <c r="C12" s="306">
        <v>5725828</v>
      </c>
      <c r="D12" s="306">
        <v>249109</v>
      </c>
      <c r="E12" s="306">
        <v>32806</v>
      </c>
      <c r="F12" s="306">
        <v>821776</v>
      </c>
      <c r="G12" s="306">
        <v>20931</v>
      </c>
      <c r="I12" s="306"/>
    </row>
    <row r="13" spans="1:9" ht="11.25">
      <c r="A13" s="307"/>
      <c r="B13" s="305"/>
      <c r="C13" s="306"/>
      <c r="D13" s="306"/>
      <c r="E13" s="306"/>
      <c r="F13" s="306"/>
      <c r="G13" s="306"/>
      <c r="I13" s="306"/>
    </row>
    <row r="14" spans="1:9" ht="11.25">
      <c r="A14" s="304" t="s">
        <v>1051</v>
      </c>
      <c r="B14" s="305">
        <v>580673</v>
      </c>
      <c r="C14" s="306">
        <v>485506</v>
      </c>
      <c r="D14" s="306">
        <v>21950</v>
      </c>
      <c r="E14" s="306">
        <v>2583</v>
      </c>
      <c r="F14" s="306">
        <v>69041</v>
      </c>
      <c r="G14" s="306">
        <v>1593</v>
      </c>
      <c r="I14" s="306"/>
    </row>
    <row r="15" spans="1:9" ht="11.25">
      <c r="A15" s="304" t="s">
        <v>497</v>
      </c>
      <c r="B15" s="305">
        <v>601262</v>
      </c>
      <c r="C15" s="306">
        <v>508855</v>
      </c>
      <c r="D15" s="306">
        <v>18436</v>
      </c>
      <c r="E15" s="306">
        <v>2910</v>
      </c>
      <c r="F15" s="306">
        <v>69300</v>
      </c>
      <c r="G15" s="306">
        <v>1761</v>
      </c>
      <c r="I15" s="306"/>
    </row>
    <row r="16" spans="1:9" ht="11.25">
      <c r="A16" s="304" t="s">
        <v>498</v>
      </c>
      <c r="B16" s="305">
        <v>538096</v>
      </c>
      <c r="C16" s="306">
        <v>448602</v>
      </c>
      <c r="D16" s="306">
        <v>19647</v>
      </c>
      <c r="E16" s="306">
        <v>2650</v>
      </c>
      <c r="F16" s="306">
        <v>65366</v>
      </c>
      <c r="G16" s="306">
        <v>1831</v>
      </c>
      <c r="I16" s="306"/>
    </row>
    <row r="17" spans="1:9" ht="11.25">
      <c r="A17" s="304" t="s">
        <v>499</v>
      </c>
      <c r="B17" s="305">
        <v>591681</v>
      </c>
      <c r="C17" s="306">
        <v>496927</v>
      </c>
      <c r="D17" s="306">
        <v>20118</v>
      </c>
      <c r="E17" s="306">
        <v>2717</v>
      </c>
      <c r="F17" s="306">
        <v>69955</v>
      </c>
      <c r="G17" s="306">
        <v>1964</v>
      </c>
      <c r="I17" s="306"/>
    </row>
    <row r="18" spans="1:9" ht="11.25">
      <c r="A18" s="304" t="s">
        <v>500</v>
      </c>
      <c r="B18" s="305">
        <v>644699</v>
      </c>
      <c r="C18" s="306">
        <v>547356</v>
      </c>
      <c r="D18" s="306">
        <v>20264</v>
      </c>
      <c r="E18" s="306">
        <v>2655</v>
      </c>
      <c r="F18" s="306">
        <v>72369</v>
      </c>
      <c r="G18" s="306">
        <v>2055</v>
      </c>
      <c r="I18" s="306"/>
    </row>
    <row r="19" spans="1:9" ht="11.25">
      <c r="A19" s="304" t="s">
        <v>501</v>
      </c>
      <c r="B19" s="305">
        <v>552384</v>
      </c>
      <c r="C19" s="306">
        <v>460086</v>
      </c>
      <c r="D19" s="306">
        <v>20814</v>
      </c>
      <c r="E19" s="306">
        <v>2594</v>
      </c>
      <c r="F19" s="306">
        <v>66907</v>
      </c>
      <c r="G19" s="306">
        <v>1983</v>
      </c>
      <c r="I19" s="306"/>
    </row>
    <row r="20" spans="1:9" ht="11.25">
      <c r="A20" s="304" t="s">
        <v>502</v>
      </c>
      <c r="B20" s="305">
        <v>618163</v>
      </c>
      <c r="C20" s="306">
        <v>514866</v>
      </c>
      <c r="D20" s="306">
        <v>23108</v>
      </c>
      <c r="E20" s="306">
        <v>3925</v>
      </c>
      <c r="F20" s="306">
        <v>73967</v>
      </c>
      <c r="G20" s="306">
        <v>2297</v>
      </c>
      <c r="I20" s="306"/>
    </row>
    <row r="21" spans="1:9" ht="11.25">
      <c r="A21" s="304" t="s">
        <v>503</v>
      </c>
      <c r="B21" s="305">
        <v>588922</v>
      </c>
      <c r="C21" s="306">
        <v>490402</v>
      </c>
      <c r="D21" s="306">
        <v>21572</v>
      </c>
      <c r="E21" s="306">
        <v>3986</v>
      </c>
      <c r="F21" s="306">
        <v>71023</v>
      </c>
      <c r="G21" s="306">
        <v>1939</v>
      </c>
      <c r="I21" s="306"/>
    </row>
    <row r="22" spans="1:9" ht="11.25">
      <c r="A22" s="304" t="s">
        <v>504</v>
      </c>
      <c r="B22" s="305">
        <v>586001</v>
      </c>
      <c r="C22" s="306">
        <v>487040</v>
      </c>
      <c r="D22" s="306">
        <v>23227</v>
      </c>
      <c r="E22" s="306">
        <v>2227</v>
      </c>
      <c r="F22" s="306">
        <v>71997</v>
      </c>
      <c r="G22" s="306">
        <v>1510</v>
      </c>
      <c r="I22" s="306"/>
    </row>
    <row r="23" spans="1:9" ht="11.25">
      <c r="A23" s="304" t="s">
        <v>1052</v>
      </c>
      <c r="B23" s="305">
        <v>493923</v>
      </c>
      <c r="C23" s="306">
        <v>414359</v>
      </c>
      <c r="D23" s="306">
        <v>16994</v>
      </c>
      <c r="E23" s="306">
        <v>1995</v>
      </c>
      <c r="F23" s="306">
        <v>59409</v>
      </c>
      <c r="G23" s="306">
        <v>1166</v>
      </c>
      <c r="I23" s="306"/>
    </row>
    <row r="24" spans="1:9" ht="11.25">
      <c r="A24" s="304" t="s">
        <v>475</v>
      </c>
      <c r="B24" s="305">
        <v>470497</v>
      </c>
      <c r="C24" s="306">
        <v>387838</v>
      </c>
      <c r="D24" s="306">
        <v>19037</v>
      </c>
      <c r="E24" s="306">
        <v>2418</v>
      </c>
      <c r="F24" s="306">
        <v>60007</v>
      </c>
      <c r="G24" s="306">
        <v>1197</v>
      </c>
      <c r="I24" s="306"/>
    </row>
    <row r="25" spans="1:9" ht="11.25">
      <c r="A25" s="308" t="s">
        <v>476</v>
      </c>
      <c r="B25" s="309">
        <v>584149</v>
      </c>
      <c r="C25" s="310">
        <v>483991</v>
      </c>
      <c r="D25" s="310">
        <v>23942</v>
      </c>
      <c r="E25" s="310">
        <v>2146</v>
      </c>
      <c r="F25" s="310">
        <v>72435</v>
      </c>
      <c r="G25" s="310">
        <v>1635</v>
      </c>
      <c r="I25" s="306"/>
    </row>
    <row r="26" spans="1:7" ht="11.25">
      <c r="A26" s="311" t="s">
        <v>694</v>
      </c>
      <c r="B26" s="290"/>
      <c r="C26" s="290"/>
      <c r="D26" s="290"/>
      <c r="E26" s="290"/>
      <c r="F26" s="290"/>
      <c r="G26" s="290"/>
    </row>
    <row r="27" spans="1:7" ht="11.25">
      <c r="A27" s="311"/>
      <c r="B27" s="290"/>
      <c r="C27" s="290"/>
      <c r="D27" s="290"/>
      <c r="E27" s="290"/>
      <c r="F27" s="290"/>
      <c r="G27" s="290"/>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31.xml><?xml version="1.0" encoding="utf-8"?>
<worksheet xmlns="http://schemas.openxmlformats.org/spreadsheetml/2006/main" xmlns:r="http://schemas.openxmlformats.org/officeDocument/2006/relationships">
  <sheetPr codeName="Sheet32"/>
  <dimension ref="A1:I28"/>
  <sheetViews>
    <sheetView workbookViewId="0" topLeftCell="A1">
      <selection activeCell="A4" sqref="A4"/>
    </sheetView>
  </sheetViews>
  <sheetFormatPr defaultColWidth="9.00390625" defaultRowHeight="13.5"/>
  <cols>
    <col min="1" max="1" width="10.875" style="291" customWidth="1"/>
    <col min="2" max="3" width="9.00390625" style="291" bestFit="1" customWidth="1"/>
    <col min="4" max="16384" width="7.75390625" style="291" customWidth="1"/>
  </cols>
  <sheetData>
    <row r="1" ht="14.25">
      <c r="A1" s="289" t="s">
        <v>681</v>
      </c>
    </row>
    <row r="2" spans="1:7" ht="12" thickBot="1">
      <c r="A2" s="292" t="s">
        <v>700</v>
      </c>
      <c r="B2" s="293"/>
      <c r="C2" s="293"/>
      <c r="D2" s="293"/>
      <c r="E2" s="293"/>
      <c r="F2" s="293"/>
      <c r="G2" s="293"/>
    </row>
    <row r="3" spans="1:7" ht="11.25">
      <c r="A3" s="294" t="s">
        <v>92</v>
      </c>
      <c r="B3" s="318" t="s">
        <v>701</v>
      </c>
      <c r="C3" s="290"/>
      <c r="D3" s="290"/>
      <c r="E3" s="290"/>
      <c r="F3" s="290"/>
      <c r="G3" s="297"/>
    </row>
    <row r="4" spans="1:7" ht="11.25">
      <c r="A4" s="298"/>
      <c r="B4" s="303"/>
      <c r="C4" s="300"/>
      <c r="D4" s="300"/>
      <c r="E4" s="300"/>
      <c r="F4" s="300"/>
      <c r="G4" s="300"/>
    </row>
    <row r="5" spans="1:7" ht="11.25">
      <c r="A5" s="301"/>
      <c r="B5" s="319" t="s">
        <v>489</v>
      </c>
      <c r="C5" s="320" t="s">
        <v>668</v>
      </c>
      <c r="D5" s="320" t="s">
        <v>692</v>
      </c>
      <c r="E5" s="320" t="s">
        <v>693</v>
      </c>
      <c r="F5" s="321" t="s">
        <v>671</v>
      </c>
      <c r="G5" s="299" t="s">
        <v>672</v>
      </c>
    </row>
    <row r="6" spans="1:9" ht="11.25" hidden="1">
      <c r="A6" s="304" t="s">
        <v>416</v>
      </c>
      <c r="B6" s="305">
        <v>2822405</v>
      </c>
      <c r="C6" s="306">
        <v>2436657</v>
      </c>
      <c r="D6" s="306">
        <v>88700</v>
      </c>
      <c r="E6" s="306">
        <v>20199</v>
      </c>
      <c r="F6" s="306">
        <v>271556</v>
      </c>
      <c r="G6" s="306">
        <v>5293</v>
      </c>
      <c r="I6" s="306"/>
    </row>
    <row r="7" spans="1:9" ht="11.25" hidden="1">
      <c r="A7" s="304" t="s">
        <v>243</v>
      </c>
      <c r="B7" s="305">
        <v>3425410</v>
      </c>
      <c r="C7" s="306">
        <v>2956820</v>
      </c>
      <c r="D7" s="306">
        <v>107312</v>
      </c>
      <c r="E7" s="306">
        <v>38538</v>
      </c>
      <c r="F7" s="306">
        <v>316056</v>
      </c>
      <c r="G7" s="306">
        <v>6684</v>
      </c>
      <c r="I7" s="306"/>
    </row>
    <row r="8" spans="1:9" ht="11.25">
      <c r="A8" s="304" t="s">
        <v>1034</v>
      </c>
      <c r="B8" s="305">
        <v>3162761</v>
      </c>
      <c r="C8" s="306">
        <v>2673994</v>
      </c>
      <c r="D8" s="306">
        <v>157685</v>
      </c>
      <c r="E8" s="306">
        <v>23872</v>
      </c>
      <c r="F8" s="306">
        <v>295855</v>
      </c>
      <c r="G8" s="306">
        <v>11355</v>
      </c>
      <c r="I8" s="306"/>
    </row>
    <row r="9" spans="1:9" ht="11.25">
      <c r="A9" s="304" t="s">
        <v>535</v>
      </c>
      <c r="B9" s="305">
        <v>3336666</v>
      </c>
      <c r="C9" s="306">
        <v>2729423</v>
      </c>
      <c r="D9" s="306">
        <v>278350</v>
      </c>
      <c r="E9" s="306">
        <v>28775</v>
      </c>
      <c r="F9" s="306">
        <v>290318</v>
      </c>
      <c r="G9" s="306">
        <v>9800</v>
      </c>
      <c r="I9" s="306"/>
    </row>
    <row r="10" spans="1:9" ht="11.25">
      <c r="A10" s="304" t="s">
        <v>536</v>
      </c>
      <c r="B10" s="305">
        <v>3268175</v>
      </c>
      <c r="C10" s="306">
        <v>2784754</v>
      </c>
      <c r="D10" s="306">
        <v>151051</v>
      </c>
      <c r="E10" s="306">
        <v>28856</v>
      </c>
      <c r="F10" s="306">
        <v>293746</v>
      </c>
      <c r="G10" s="306">
        <v>9768</v>
      </c>
      <c r="I10" s="306"/>
    </row>
    <row r="11" spans="1:9" ht="11.25">
      <c r="A11" s="304" t="s">
        <v>537</v>
      </c>
      <c r="B11" s="305">
        <v>3903022</v>
      </c>
      <c r="C11" s="306">
        <v>3390464</v>
      </c>
      <c r="D11" s="306">
        <v>124020</v>
      </c>
      <c r="E11" s="306">
        <v>29930</v>
      </c>
      <c r="F11" s="306">
        <v>352621</v>
      </c>
      <c r="G11" s="306">
        <v>5987</v>
      </c>
      <c r="I11" s="306"/>
    </row>
    <row r="12" spans="1:9" ht="11.25">
      <c r="A12" s="304" t="s">
        <v>1035</v>
      </c>
      <c r="B12" s="305">
        <v>3918194</v>
      </c>
      <c r="C12" s="306">
        <v>3369490</v>
      </c>
      <c r="D12" s="306">
        <v>147749</v>
      </c>
      <c r="E12" s="306">
        <v>27289</v>
      </c>
      <c r="F12" s="306">
        <v>369263</v>
      </c>
      <c r="G12" s="306">
        <v>4403</v>
      </c>
      <c r="I12" s="306"/>
    </row>
    <row r="13" spans="1:9" ht="11.25">
      <c r="A13" s="307"/>
      <c r="B13" s="305"/>
      <c r="C13" s="306"/>
      <c r="D13" s="306"/>
      <c r="E13" s="306"/>
      <c r="F13" s="306"/>
      <c r="G13" s="306"/>
      <c r="I13" s="306"/>
    </row>
    <row r="14" spans="1:9" ht="11.25">
      <c r="A14" s="304" t="s">
        <v>1036</v>
      </c>
      <c r="B14" s="305">
        <v>325695</v>
      </c>
      <c r="C14" s="306">
        <v>281690</v>
      </c>
      <c r="D14" s="306">
        <v>10587</v>
      </c>
      <c r="E14" s="306">
        <v>2145</v>
      </c>
      <c r="F14" s="306">
        <v>30852</v>
      </c>
      <c r="G14" s="306">
        <v>421</v>
      </c>
      <c r="I14" s="306"/>
    </row>
    <row r="15" spans="1:9" ht="11.25">
      <c r="A15" s="304" t="s">
        <v>497</v>
      </c>
      <c r="B15" s="305">
        <v>360224</v>
      </c>
      <c r="C15" s="306">
        <v>314791</v>
      </c>
      <c r="D15" s="306">
        <v>9598</v>
      </c>
      <c r="E15" s="306">
        <v>2566</v>
      </c>
      <c r="F15" s="306">
        <v>32796</v>
      </c>
      <c r="G15" s="306">
        <v>473</v>
      </c>
      <c r="I15" s="306"/>
    </row>
    <row r="16" spans="1:9" ht="11.25">
      <c r="A16" s="304" t="s">
        <v>498</v>
      </c>
      <c r="B16" s="305">
        <v>300033</v>
      </c>
      <c r="C16" s="306">
        <v>258526</v>
      </c>
      <c r="D16" s="306">
        <v>9561</v>
      </c>
      <c r="E16" s="306">
        <v>2529</v>
      </c>
      <c r="F16" s="306">
        <v>28961</v>
      </c>
      <c r="G16" s="306">
        <v>456</v>
      </c>
      <c r="I16" s="306"/>
    </row>
    <row r="17" spans="1:9" ht="11.25">
      <c r="A17" s="304" t="s">
        <v>499</v>
      </c>
      <c r="B17" s="305">
        <v>333386</v>
      </c>
      <c r="C17" s="306">
        <v>287851</v>
      </c>
      <c r="D17" s="306">
        <v>11361</v>
      </c>
      <c r="E17" s="306">
        <v>2321</v>
      </c>
      <c r="F17" s="306">
        <v>31333</v>
      </c>
      <c r="G17" s="306">
        <v>520</v>
      </c>
      <c r="I17" s="306"/>
    </row>
    <row r="18" spans="1:9" ht="11.25">
      <c r="A18" s="304" t="s">
        <v>500</v>
      </c>
      <c r="B18" s="305">
        <v>393570</v>
      </c>
      <c r="C18" s="306">
        <v>343388</v>
      </c>
      <c r="D18" s="306">
        <v>12754</v>
      </c>
      <c r="E18" s="306">
        <v>2027</v>
      </c>
      <c r="F18" s="306">
        <v>34943</v>
      </c>
      <c r="G18" s="306">
        <v>458</v>
      </c>
      <c r="I18" s="306"/>
    </row>
    <row r="19" spans="1:9" ht="11.25">
      <c r="A19" s="304" t="s">
        <v>501</v>
      </c>
      <c r="B19" s="305">
        <v>312881</v>
      </c>
      <c r="C19" s="306">
        <v>267770</v>
      </c>
      <c r="D19" s="306">
        <v>13468</v>
      </c>
      <c r="E19" s="306">
        <v>2269</v>
      </c>
      <c r="F19" s="306">
        <v>28938</v>
      </c>
      <c r="G19" s="306">
        <v>436</v>
      </c>
      <c r="I19" s="306"/>
    </row>
    <row r="20" spans="1:9" ht="11.25">
      <c r="A20" s="304" t="s">
        <v>502</v>
      </c>
      <c r="B20" s="305">
        <v>366742</v>
      </c>
      <c r="C20" s="306">
        <v>312745</v>
      </c>
      <c r="D20" s="306">
        <v>15983</v>
      </c>
      <c r="E20" s="306">
        <v>3582</v>
      </c>
      <c r="F20" s="306">
        <v>33946</v>
      </c>
      <c r="G20" s="306">
        <v>486</v>
      </c>
      <c r="I20" s="306"/>
    </row>
    <row r="21" spans="1:9" ht="11.25">
      <c r="A21" s="304" t="s">
        <v>503</v>
      </c>
      <c r="B21" s="305">
        <v>339288</v>
      </c>
      <c r="C21" s="306">
        <v>289259</v>
      </c>
      <c r="D21" s="306">
        <v>14156</v>
      </c>
      <c r="E21" s="306">
        <v>3555</v>
      </c>
      <c r="F21" s="306">
        <v>31959</v>
      </c>
      <c r="G21" s="306">
        <v>359</v>
      </c>
      <c r="I21" s="306"/>
    </row>
    <row r="22" spans="1:9" ht="11.25">
      <c r="A22" s="304" t="s">
        <v>504</v>
      </c>
      <c r="B22" s="305">
        <v>323344</v>
      </c>
      <c r="C22" s="306">
        <v>275659</v>
      </c>
      <c r="D22" s="306">
        <v>14154</v>
      </c>
      <c r="E22" s="306">
        <v>1613</v>
      </c>
      <c r="F22" s="306">
        <v>31647</v>
      </c>
      <c r="G22" s="306">
        <v>271</v>
      </c>
      <c r="I22" s="306"/>
    </row>
    <row r="23" spans="1:9" ht="11.25">
      <c r="A23" s="304" t="s">
        <v>1037</v>
      </c>
      <c r="B23" s="305">
        <v>276421</v>
      </c>
      <c r="C23" s="306">
        <v>237262</v>
      </c>
      <c r="D23" s="306">
        <v>11178</v>
      </c>
      <c r="E23" s="306">
        <v>1303</v>
      </c>
      <c r="F23" s="306">
        <v>26487</v>
      </c>
      <c r="G23" s="306">
        <v>191</v>
      </c>
      <c r="I23" s="306"/>
    </row>
    <row r="24" spans="1:9" ht="11.25">
      <c r="A24" s="304" t="s">
        <v>475</v>
      </c>
      <c r="B24" s="305">
        <v>257562</v>
      </c>
      <c r="C24" s="322">
        <v>219098</v>
      </c>
      <c r="D24" s="322">
        <v>11025</v>
      </c>
      <c r="E24" s="322">
        <v>1661</v>
      </c>
      <c r="F24" s="322">
        <v>25638</v>
      </c>
      <c r="G24" s="322">
        <v>140</v>
      </c>
      <c r="I24" s="306"/>
    </row>
    <row r="25" spans="1:9" ht="11.25">
      <c r="A25" s="308" t="s">
        <v>476</v>
      </c>
      <c r="B25" s="309">
        <v>329048</v>
      </c>
      <c r="C25" s="310">
        <v>281451</v>
      </c>
      <c r="D25" s="310">
        <v>13924</v>
      </c>
      <c r="E25" s="310">
        <v>1718</v>
      </c>
      <c r="F25" s="310">
        <v>31763</v>
      </c>
      <c r="G25" s="310">
        <v>192</v>
      </c>
      <c r="I25" s="306"/>
    </row>
    <row r="26" ht="11.25">
      <c r="A26" s="311" t="s">
        <v>694</v>
      </c>
    </row>
    <row r="27" ht="11.25">
      <c r="A27" s="311"/>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32.xml><?xml version="1.0" encoding="utf-8"?>
<worksheet xmlns="http://schemas.openxmlformats.org/spreadsheetml/2006/main" xmlns:r="http://schemas.openxmlformats.org/officeDocument/2006/relationships">
  <sheetPr codeName="Sheet33"/>
  <dimension ref="A1:I28"/>
  <sheetViews>
    <sheetView workbookViewId="0" topLeftCell="A1">
      <selection activeCell="A4" sqref="A4"/>
    </sheetView>
  </sheetViews>
  <sheetFormatPr defaultColWidth="9.00390625" defaultRowHeight="13.5"/>
  <cols>
    <col min="1" max="1" width="10.875" style="291" customWidth="1"/>
    <col min="2" max="2" width="11.00390625" style="291" bestFit="1" customWidth="1"/>
    <col min="3" max="3" width="9.00390625" style="291" bestFit="1" customWidth="1"/>
    <col min="4" max="16384" width="7.75390625" style="291" customWidth="1"/>
  </cols>
  <sheetData>
    <row r="1" ht="14.25">
      <c r="A1" s="289" t="s">
        <v>681</v>
      </c>
    </row>
    <row r="2" spans="1:7" ht="12" thickBot="1">
      <c r="A2" s="292" t="s">
        <v>702</v>
      </c>
      <c r="B2" s="293"/>
      <c r="C2" s="293"/>
      <c r="D2" s="293"/>
      <c r="E2" s="293"/>
      <c r="F2" s="293"/>
      <c r="G2" s="293"/>
    </row>
    <row r="3" spans="1:7" ht="11.25">
      <c r="A3" s="294" t="s">
        <v>92</v>
      </c>
      <c r="B3" s="299" t="s">
        <v>703</v>
      </c>
      <c r="C3" s="300"/>
      <c r="D3" s="300"/>
      <c r="E3" s="300"/>
      <c r="F3" s="300"/>
      <c r="G3" s="300"/>
    </row>
    <row r="4" spans="1:7" ht="11.25">
      <c r="A4" s="298"/>
      <c r="B4" s="299" t="s">
        <v>704</v>
      </c>
      <c r="C4" s="300"/>
      <c r="D4" s="300"/>
      <c r="E4" s="300"/>
      <c r="F4" s="300"/>
      <c r="G4" s="323"/>
    </row>
    <row r="5" spans="1:7" ht="11.25">
      <c r="A5" s="301"/>
      <c r="B5" s="320" t="s">
        <v>489</v>
      </c>
      <c r="C5" s="320" t="s">
        <v>668</v>
      </c>
      <c r="D5" s="320" t="s">
        <v>692</v>
      </c>
      <c r="E5" s="320" t="s">
        <v>693</v>
      </c>
      <c r="F5" s="321" t="s">
        <v>671</v>
      </c>
      <c r="G5" s="299" t="s">
        <v>672</v>
      </c>
    </row>
    <row r="6" spans="1:9" ht="11.25" hidden="1">
      <c r="A6" s="304" t="s">
        <v>416</v>
      </c>
      <c r="B6" s="305">
        <v>1839289</v>
      </c>
      <c r="C6" s="306">
        <v>1599161</v>
      </c>
      <c r="D6" s="306">
        <v>11334</v>
      </c>
      <c r="E6" s="306">
        <v>12193</v>
      </c>
      <c r="F6" s="306">
        <v>195752</v>
      </c>
      <c r="G6" s="306">
        <v>20849</v>
      </c>
      <c r="I6" s="306"/>
    </row>
    <row r="7" spans="1:9" ht="11.25" hidden="1">
      <c r="A7" s="304" t="s">
        <v>243</v>
      </c>
      <c r="B7" s="305">
        <v>1712102</v>
      </c>
      <c r="C7" s="306">
        <v>1492279</v>
      </c>
      <c r="D7" s="306">
        <v>12443</v>
      </c>
      <c r="E7" s="306">
        <v>11310</v>
      </c>
      <c r="F7" s="306">
        <v>177439</v>
      </c>
      <c r="G7" s="306">
        <v>18631</v>
      </c>
      <c r="I7" s="306"/>
    </row>
    <row r="8" spans="1:9" ht="11.25">
      <c r="A8" s="304" t="s">
        <v>541</v>
      </c>
      <c r="B8" s="305">
        <v>1309450</v>
      </c>
      <c r="C8" s="306">
        <v>1097822</v>
      </c>
      <c r="D8" s="306">
        <v>15119</v>
      </c>
      <c r="E8" s="306">
        <v>3019</v>
      </c>
      <c r="F8" s="306">
        <v>173613</v>
      </c>
      <c r="G8" s="306">
        <v>19877</v>
      </c>
      <c r="I8" s="306"/>
    </row>
    <row r="9" spans="1:9" ht="11.25">
      <c r="A9" s="304" t="s">
        <v>535</v>
      </c>
      <c r="B9" s="305">
        <v>1537606</v>
      </c>
      <c r="C9" s="306">
        <v>1314765</v>
      </c>
      <c r="D9" s="306">
        <v>17621</v>
      </c>
      <c r="E9" s="306">
        <v>5317</v>
      </c>
      <c r="F9" s="306">
        <v>183200</v>
      </c>
      <c r="G9" s="306">
        <v>16703</v>
      </c>
      <c r="I9" s="306"/>
    </row>
    <row r="10" spans="1:9" ht="11.25">
      <c r="A10" s="304" t="s">
        <v>536</v>
      </c>
      <c r="B10" s="305">
        <v>1339382</v>
      </c>
      <c r="C10" s="306">
        <v>1155223</v>
      </c>
      <c r="D10" s="306">
        <v>12645</v>
      </c>
      <c r="E10" s="306">
        <v>7928</v>
      </c>
      <c r="F10" s="306">
        <v>148840</v>
      </c>
      <c r="G10" s="306">
        <v>14746</v>
      </c>
      <c r="I10" s="306"/>
    </row>
    <row r="11" spans="1:9" ht="11.25">
      <c r="A11" s="304" t="s">
        <v>537</v>
      </c>
      <c r="B11" s="305">
        <v>1281685</v>
      </c>
      <c r="C11" s="306">
        <v>1104231</v>
      </c>
      <c r="D11" s="306">
        <v>17279</v>
      </c>
      <c r="E11" s="306">
        <v>7229</v>
      </c>
      <c r="F11" s="306">
        <v>136949</v>
      </c>
      <c r="G11" s="306">
        <v>15997</v>
      </c>
      <c r="I11" s="306"/>
    </row>
    <row r="12" spans="1:9" ht="11.25">
      <c r="A12" s="304" t="s">
        <v>542</v>
      </c>
      <c r="B12" s="305">
        <v>1245037</v>
      </c>
      <c r="C12" s="306">
        <v>1069505</v>
      </c>
      <c r="D12" s="306">
        <v>14057</v>
      </c>
      <c r="E12" s="306">
        <v>7187</v>
      </c>
      <c r="F12" s="306">
        <v>139291</v>
      </c>
      <c r="G12" s="306">
        <v>14997</v>
      </c>
      <c r="I12" s="306"/>
    </row>
    <row r="13" spans="1:9" ht="11.25">
      <c r="A13" s="307"/>
      <c r="B13" s="305"/>
      <c r="C13" s="306"/>
      <c r="D13" s="306"/>
      <c r="E13" s="306"/>
      <c r="F13" s="306"/>
      <c r="G13" s="306"/>
      <c r="I13" s="306"/>
    </row>
    <row r="14" spans="1:9" ht="11.25">
      <c r="A14" s="304" t="s">
        <v>543</v>
      </c>
      <c r="B14" s="305">
        <v>93954</v>
      </c>
      <c r="C14" s="306">
        <v>80266</v>
      </c>
      <c r="D14" s="306">
        <v>1199</v>
      </c>
      <c r="E14" s="306">
        <v>424</v>
      </c>
      <c r="F14" s="306">
        <v>10982</v>
      </c>
      <c r="G14" s="306">
        <v>1083</v>
      </c>
      <c r="I14" s="306"/>
    </row>
    <row r="15" spans="1:9" ht="11.25">
      <c r="A15" s="304" t="s">
        <v>497</v>
      </c>
      <c r="B15" s="305">
        <v>136946</v>
      </c>
      <c r="C15" s="306">
        <v>118282</v>
      </c>
      <c r="D15" s="306">
        <v>1419</v>
      </c>
      <c r="E15" s="306">
        <v>603</v>
      </c>
      <c r="F15" s="306">
        <v>14973</v>
      </c>
      <c r="G15" s="306">
        <v>1669</v>
      </c>
      <c r="I15" s="306"/>
    </row>
    <row r="16" spans="1:9" ht="11.25">
      <c r="A16" s="304" t="s">
        <v>498</v>
      </c>
      <c r="B16" s="305">
        <v>99575</v>
      </c>
      <c r="C16" s="306">
        <v>84256</v>
      </c>
      <c r="D16" s="306">
        <v>1416</v>
      </c>
      <c r="E16" s="306">
        <v>532</v>
      </c>
      <c r="F16" s="306">
        <v>11939</v>
      </c>
      <c r="G16" s="306">
        <v>1432</v>
      </c>
      <c r="I16" s="306"/>
    </row>
    <row r="17" spans="1:9" ht="11.25">
      <c r="A17" s="304" t="s">
        <v>499</v>
      </c>
      <c r="B17" s="305">
        <v>119400</v>
      </c>
      <c r="C17" s="306">
        <v>101344</v>
      </c>
      <c r="D17" s="306">
        <v>1826</v>
      </c>
      <c r="E17" s="306">
        <v>522</v>
      </c>
      <c r="F17" s="306">
        <v>13874</v>
      </c>
      <c r="G17" s="306">
        <v>1834</v>
      </c>
      <c r="I17" s="306"/>
    </row>
    <row r="18" spans="1:9" ht="11.25">
      <c r="A18" s="304" t="s">
        <v>500</v>
      </c>
      <c r="B18" s="305">
        <v>149855</v>
      </c>
      <c r="C18" s="306">
        <v>129469</v>
      </c>
      <c r="D18" s="306">
        <v>2013</v>
      </c>
      <c r="E18" s="306">
        <v>445</v>
      </c>
      <c r="F18" s="306">
        <v>15590</v>
      </c>
      <c r="G18" s="306">
        <v>2338</v>
      </c>
      <c r="I18" s="306"/>
    </row>
    <row r="19" spans="1:9" ht="11.25">
      <c r="A19" s="304" t="s">
        <v>501</v>
      </c>
      <c r="B19" s="305">
        <v>108395</v>
      </c>
      <c r="C19" s="306">
        <v>92163</v>
      </c>
      <c r="D19" s="306">
        <v>1148</v>
      </c>
      <c r="E19" s="306">
        <v>504</v>
      </c>
      <c r="F19" s="306">
        <v>12739</v>
      </c>
      <c r="G19" s="306">
        <v>1841</v>
      </c>
      <c r="I19" s="306"/>
    </row>
    <row r="20" spans="1:9" ht="11.25">
      <c r="A20" s="304" t="s">
        <v>502</v>
      </c>
      <c r="B20" s="305">
        <v>117840</v>
      </c>
      <c r="C20" s="306">
        <v>100692</v>
      </c>
      <c r="D20" s="306">
        <v>1222</v>
      </c>
      <c r="E20" s="306">
        <v>728</v>
      </c>
      <c r="F20" s="306">
        <v>13377</v>
      </c>
      <c r="G20" s="306">
        <v>1821</v>
      </c>
      <c r="I20" s="306"/>
    </row>
    <row r="21" spans="1:9" ht="11.25">
      <c r="A21" s="304" t="s">
        <v>503</v>
      </c>
      <c r="B21" s="305">
        <v>106906</v>
      </c>
      <c r="C21" s="306">
        <v>92340</v>
      </c>
      <c r="D21" s="306">
        <v>1282</v>
      </c>
      <c r="E21" s="306">
        <v>768</v>
      </c>
      <c r="F21" s="306">
        <v>11474</v>
      </c>
      <c r="G21" s="306">
        <v>1042</v>
      </c>
      <c r="I21" s="306"/>
    </row>
    <row r="22" spans="1:9" ht="11.25">
      <c r="A22" s="304" t="s">
        <v>504</v>
      </c>
      <c r="B22" s="305">
        <v>92885</v>
      </c>
      <c r="C22" s="306">
        <v>81146</v>
      </c>
      <c r="D22" s="306">
        <v>639</v>
      </c>
      <c r="E22" s="306">
        <v>805</v>
      </c>
      <c r="F22" s="306">
        <v>9743</v>
      </c>
      <c r="G22" s="306">
        <v>552</v>
      </c>
      <c r="I22" s="306"/>
    </row>
    <row r="23" spans="1:9" ht="11.25">
      <c r="A23" s="304" t="s">
        <v>544</v>
      </c>
      <c r="B23" s="305">
        <v>75056</v>
      </c>
      <c r="C23" s="306">
        <v>65437</v>
      </c>
      <c r="D23" s="306">
        <v>574</v>
      </c>
      <c r="E23" s="306">
        <v>518</v>
      </c>
      <c r="F23" s="306">
        <v>8175</v>
      </c>
      <c r="G23" s="306">
        <v>352</v>
      </c>
      <c r="I23" s="306"/>
    </row>
    <row r="24" spans="1:9" ht="11.25">
      <c r="A24" s="304" t="s">
        <v>475</v>
      </c>
      <c r="B24" s="305">
        <v>63789</v>
      </c>
      <c r="C24" s="322">
        <v>55170</v>
      </c>
      <c r="D24" s="322">
        <v>618</v>
      </c>
      <c r="E24" s="322">
        <v>794</v>
      </c>
      <c r="F24" s="322">
        <v>6907</v>
      </c>
      <c r="G24" s="322">
        <v>300</v>
      </c>
      <c r="I24" s="306"/>
    </row>
    <row r="25" spans="1:9" ht="11.25">
      <c r="A25" s="308" t="s">
        <v>476</v>
      </c>
      <c r="B25" s="309">
        <v>80436</v>
      </c>
      <c r="C25" s="310">
        <v>68940</v>
      </c>
      <c r="D25" s="310">
        <v>701</v>
      </c>
      <c r="E25" s="310">
        <v>544</v>
      </c>
      <c r="F25" s="310">
        <v>9518</v>
      </c>
      <c r="G25" s="310">
        <v>733</v>
      </c>
      <c r="I25" s="306"/>
    </row>
    <row r="26" ht="11.25">
      <c r="A26" s="311" t="s">
        <v>694</v>
      </c>
    </row>
    <row r="27" ht="11.25">
      <c r="A27" s="311"/>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33.xml><?xml version="1.0" encoding="utf-8"?>
<worksheet xmlns="http://schemas.openxmlformats.org/spreadsheetml/2006/main" xmlns:r="http://schemas.openxmlformats.org/officeDocument/2006/relationships">
  <sheetPr codeName="Sheet34"/>
  <dimension ref="A1:I28"/>
  <sheetViews>
    <sheetView workbookViewId="0" topLeftCell="A1">
      <selection activeCell="A4" sqref="A4"/>
    </sheetView>
  </sheetViews>
  <sheetFormatPr defaultColWidth="9.00390625" defaultRowHeight="13.5"/>
  <cols>
    <col min="1" max="1" width="10.875" style="291" customWidth="1"/>
    <col min="2" max="16384" width="7.75390625" style="291" customWidth="1"/>
  </cols>
  <sheetData>
    <row r="1" ht="14.25">
      <c r="A1" s="289" t="s">
        <v>681</v>
      </c>
    </row>
    <row r="2" spans="1:7" ht="12" thickBot="1">
      <c r="A2" s="292" t="s">
        <v>705</v>
      </c>
      <c r="B2" s="293"/>
      <c r="C2" s="293"/>
      <c r="D2" s="293"/>
      <c r="E2" s="293"/>
      <c r="F2" s="293"/>
      <c r="G2" s="293"/>
    </row>
    <row r="3" spans="1:7" ht="11.25">
      <c r="A3" s="294" t="s">
        <v>92</v>
      </c>
      <c r="B3" s="300" t="s">
        <v>703</v>
      </c>
      <c r="C3" s="300"/>
      <c r="D3" s="300"/>
      <c r="E3" s="300"/>
      <c r="F3" s="300"/>
      <c r="G3" s="300"/>
    </row>
    <row r="4" spans="1:7" ht="11.25">
      <c r="A4" s="298"/>
      <c r="B4" s="299" t="s">
        <v>706</v>
      </c>
      <c r="C4" s="300"/>
      <c r="D4" s="300"/>
      <c r="E4" s="300"/>
      <c r="F4" s="300"/>
      <c r="G4" s="323"/>
    </row>
    <row r="5" spans="1:7" ht="11.25">
      <c r="A5" s="301"/>
      <c r="B5" s="319" t="s">
        <v>489</v>
      </c>
      <c r="C5" s="320" t="s">
        <v>668</v>
      </c>
      <c r="D5" s="320" t="s">
        <v>692</v>
      </c>
      <c r="E5" s="320" t="s">
        <v>693</v>
      </c>
      <c r="F5" s="321" t="s">
        <v>671</v>
      </c>
      <c r="G5" s="299" t="s">
        <v>672</v>
      </c>
    </row>
    <row r="6" spans="1:9" ht="11.25" hidden="1">
      <c r="A6" s="304" t="s">
        <v>416</v>
      </c>
      <c r="B6" s="305">
        <v>263010</v>
      </c>
      <c r="C6" s="306">
        <v>222635</v>
      </c>
      <c r="D6" s="306">
        <v>6706</v>
      </c>
      <c r="E6" s="306">
        <v>6166</v>
      </c>
      <c r="F6" s="306">
        <v>25869</v>
      </c>
      <c r="G6" s="306">
        <v>1634</v>
      </c>
      <c r="I6" s="306"/>
    </row>
    <row r="7" spans="1:9" ht="11.25" hidden="1">
      <c r="A7" s="304" t="s">
        <v>243</v>
      </c>
      <c r="B7" s="305">
        <v>260536</v>
      </c>
      <c r="C7" s="306">
        <v>220010</v>
      </c>
      <c r="D7" s="306">
        <v>6991</v>
      </c>
      <c r="E7" s="306">
        <v>6304</v>
      </c>
      <c r="F7" s="306">
        <v>25587</v>
      </c>
      <c r="G7" s="306">
        <v>1644</v>
      </c>
      <c r="I7" s="306"/>
    </row>
    <row r="8" spans="1:9" ht="11.25">
      <c r="A8" s="304" t="s">
        <v>541</v>
      </c>
      <c r="B8" s="305">
        <v>358049</v>
      </c>
      <c r="C8" s="306">
        <v>299005</v>
      </c>
      <c r="D8" s="306">
        <v>15936</v>
      </c>
      <c r="E8" s="306">
        <v>2454</v>
      </c>
      <c r="F8" s="306">
        <v>39049</v>
      </c>
      <c r="G8" s="306">
        <v>1605</v>
      </c>
      <c r="I8" s="306"/>
    </row>
    <row r="9" spans="1:9" ht="11.25">
      <c r="A9" s="304" t="s">
        <v>535</v>
      </c>
      <c r="B9" s="305">
        <v>350351</v>
      </c>
      <c r="C9" s="306">
        <v>289507</v>
      </c>
      <c r="D9" s="306">
        <v>20338</v>
      </c>
      <c r="E9" s="306">
        <v>3762</v>
      </c>
      <c r="F9" s="306">
        <v>34586</v>
      </c>
      <c r="G9" s="306">
        <v>2158</v>
      </c>
      <c r="I9" s="306"/>
    </row>
    <row r="10" spans="1:9" ht="11.25">
      <c r="A10" s="304" t="s">
        <v>536</v>
      </c>
      <c r="B10" s="305">
        <v>217759</v>
      </c>
      <c r="C10" s="306">
        <v>177019</v>
      </c>
      <c r="D10" s="306">
        <v>9568</v>
      </c>
      <c r="E10" s="306">
        <v>3769</v>
      </c>
      <c r="F10" s="306">
        <v>24822</v>
      </c>
      <c r="G10" s="306">
        <v>2581</v>
      </c>
      <c r="I10" s="306"/>
    </row>
    <row r="11" spans="1:9" ht="11.25">
      <c r="A11" s="304" t="s">
        <v>537</v>
      </c>
      <c r="B11" s="305">
        <v>221510</v>
      </c>
      <c r="C11" s="306">
        <v>185915</v>
      </c>
      <c r="D11" s="306">
        <v>3526</v>
      </c>
      <c r="E11" s="306">
        <v>4648</v>
      </c>
      <c r="F11" s="306">
        <v>24565</v>
      </c>
      <c r="G11" s="306">
        <v>2856</v>
      </c>
      <c r="I11" s="306"/>
    </row>
    <row r="12" spans="1:9" ht="11.25">
      <c r="A12" s="304" t="s">
        <v>542</v>
      </c>
      <c r="B12" s="305">
        <v>230190</v>
      </c>
      <c r="C12" s="306">
        <v>191433</v>
      </c>
      <c r="D12" s="306">
        <v>5656</v>
      </c>
      <c r="E12" s="306">
        <v>3818</v>
      </c>
      <c r="F12" s="306">
        <v>26756</v>
      </c>
      <c r="G12" s="306">
        <v>2527</v>
      </c>
      <c r="I12" s="306"/>
    </row>
    <row r="13" spans="1:9" ht="12">
      <c r="A13" s="307"/>
      <c r="B13" s="305"/>
      <c r="C13" s="306"/>
      <c r="D13" s="306"/>
      <c r="E13" s="306"/>
      <c r="F13" s="306"/>
      <c r="G13" s="317"/>
      <c r="I13" s="306"/>
    </row>
    <row r="14" spans="1:9" ht="11.25">
      <c r="A14" s="304" t="s">
        <v>543</v>
      </c>
      <c r="B14" s="305">
        <v>17726</v>
      </c>
      <c r="C14" s="306">
        <v>14326</v>
      </c>
      <c r="D14" s="306">
        <v>779</v>
      </c>
      <c r="E14" s="306">
        <v>259</v>
      </c>
      <c r="F14" s="306">
        <v>2160</v>
      </c>
      <c r="G14" s="306">
        <v>202</v>
      </c>
      <c r="I14" s="306"/>
    </row>
    <row r="15" spans="1:9" ht="11.25">
      <c r="A15" s="304" t="s">
        <v>497</v>
      </c>
      <c r="B15" s="305">
        <v>25972</v>
      </c>
      <c r="C15" s="306">
        <v>22020</v>
      </c>
      <c r="D15" s="306">
        <v>463</v>
      </c>
      <c r="E15" s="306">
        <v>315</v>
      </c>
      <c r="F15" s="306">
        <v>2840</v>
      </c>
      <c r="G15" s="306">
        <v>334</v>
      </c>
      <c r="I15" s="306"/>
    </row>
    <row r="16" spans="1:9" ht="11.25">
      <c r="A16" s="304" t="s">
        <v>498</v>
      </c>
      <c r="B16" s="305">
        <v>21252</v>
      </c>
      <c r="C16" s="306">
        <v>17362</v>
      </c>
      <c r="D16" s="306">
        <v>663</v>
      </c>
      <c r="E16" s="306">
        <v>347</v>
      </c>
      <c r="F16" s="306">
        <v>2590</v>
      </c>
      <c r="G16" s="306">
        <v>290</v>
      </c>
      <c r="I16" s="306"/>
    </row>
    <row r="17" spans="1:9" ht="11.25">
      <c r="A17" s="304" t="s">
        <v>499</v>
      </c>
      <c r="B17" s="305">
        <v>24800</v>
      </c>
      <c r="C17" s="306">
        <v>20325</v>
      </c>
      <c r="D17" s="306">
        <v>774</v>
      </c>
      <c r="E17" s="306">
        <v>361</v>
      </c>
      <c r="F17" s="306">
        <v>3018</v>
      </c>
      <c r="G17" s="306">
        <v>322</v>
      </c>
      <c r="I17" s="306"/>
    </row>
    <row r="18" spans="1:9" ht="11.25">
      <c r="A18" s="304" t="s">
        <v>500</v>
      </c>
      <c r="B18" s="305">
        <v>27829</v>
      </c>
      <c r="C18" s="306">
        <v>23955</v>
      </c>
      <c r="D18" s="306">
        <v>322</v>
      </c>
      <c r="E18" s="306">
        <v>262</v>
      </c>
      <c r="F18" s="306">
        <v>2927</v>
      </c>
      <c r="G18" s="306">
        <v>363</v>
      </c>
      <c r="I18" s="306"/>
    </row>
    <row r="19" spans="1:9" ht="11.25">
      <c r="A19" s="304" t="s">
        <v>501</v>
      </c>
      <c r="B19" s="305">
        <v>18750</v>
      </c>
      <c r="C19" s="306">
        <v>15802</v>
      </c>
      <c r="D19" s="306">
        <v>214</v>
      </c>
      <c r="E19" s="306">
        <v>290</v>
      </c>
      <c r="F19" s="306">
        <v>2238</v>
      </c>
      <c r="G19" s="306">
        <v>206</v>
      </c>
      <c r="I19" s="306"/>
    </row>
    <row r="20" spans="1:9" ht="11.25">
      <c r="A20" s="304" t="s">
        <v>502</v>
      </c>
      <c r="B20" s="305">
        <v>21215</v>
      </c>
      <c r="C20" s="306">
        <v>17890</v>
      </c>
      <c r="D20" s="306">
        <v>227</v>
      </c>
      <c r="E20" s="306">
        <v>468</v>
      </c>
      <c r="F20" s="306">
        <v>2412</v>
      </c>
      <c r="G20" s="306">
        <v>218</v>
      </c>
      <c r="I20" s="306"/>
    </row>
    <row r="21" spans="1:9" ht="11.25">
      <c r="A21" s="304" t="s">
        <v>503</v>
      </c>
      <c r="B21" s="305">
        <v>20854</v>
      </c>
      <c r="C21" s="306">
        <v>17628</v>
      </c>
      <c r="D21" s="306">
        <v>317</v>
      </c>
      <c r="E21" s="306">
        <v>431</v>
      </c>
      <c r="F21" s="306">
        <v>2322</v>
      </c>
      <c r="G21" s="306">
        <v>156</v>
      </c>
      <c r="I21" s="306"/>
    </row>
    <row r="22" spans="1:9" ht="11.25">
      <c r="A22" s="304" t="s">
        <v>504</v>
      </c>
      <c r="B22" s="305">
        <v>13324</v>
      </c>
      <c r="C22" s="306">
        <v>10837</v>
      </c>
      <c r="D22" s="306">
        <v>551</v>
      </c>
      <c r="E22" s="306">
        <v>198</v>
      </c>
      <c r="F22" s="306">
        <v>1637</v>
      </c>
      <c r="G22" s="306">
        <v>101</v>
      </c>
      <c r="I22" s="306"/>
    </row>
    <row r="23" spans="1:9" ht="11.25">
      <c r="A23" s="304" t="s">
        <v>544</v>
      </c>
      <c r="B23" s="305">
        <v>12694</v>
      </c>
      <c r="C23" s="306">
        <v>10545</v>
      </c>
      <c r="D23" s="306">
        <v>321</v>
      </c>
      <c r="E23" s="306">
        <v>316</v>
      </c>
      <c r="F23" s="306">
        <v>1412</v>
      </c>
      <c r="G23" s="306">
        <v>100</v>
      </c>
      <c r="I23" s="306"/>
    </row>
    <row r="24" spans="1:9" ht="11.25">
      <c r="A24" s="304" t="s">
        <v>475</v>
      </c>
      <c r="B24" s="305">
        <v>11423</v>
      </c>
      <c r="C24" s="322">
        <v>8823</v>
      </c>
      <c r="D24" s="322">
        <v>742</v>
      </c>
      <c r="E24" s="322">
        <v>408</v>
      </c>
      <c r="F24" s="322">
        <v>1359</v>
      </c>
      <c r="G24" s="306">
        <v>91</v>
      </c>
      <c r="I24" s="306"/>
    </row>
    <row r="25" spans="1:9" ht="11.25">
      <c r="A25" s="308" t="s">
        <v>476</v>
      </c>
      <c r="B25" s="309">
        <v>14351</v>
      </c>
      <c r="C25" s="310">
        <v>11920</v>
      </c>
      <c r="D25" s="310">
        <v>283</v>
      </c>
      <c r="E25" s="310">
        <v>163</v>
      </c>
      <c r="F25" s="310">
        <v>1841</v>
      </c>
      <c r="G25" s="310">
        <v>144</v>
      </c>
      <c r="I25" s="306"/>
    </row>
    <row r="26" ht="11.25">
      <c r="A26" s="311" t="s">
        <v>694</v>
      </c>
    </row>
    <row r="27" ht="11.25">
      <c r="A27" s="311"/>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34.xml><?xml version="1.0" encoding="utf-8"?>
<worksheet xmlns="http://schemas.openxmlformats.org/spreadsheetml/2006/main" xmlns:r="http://schemas.openxmlformats.org/officeDocument/2006/relationships">
  <sheetPr codeName="Sheet35"/>
  <dimension ref="A1:I28"/>
  <sheetViews>
    <sheetView workbookViewId="0" topLeftCell="A1">
      <selection activeCell="A4" sqref="A4"/>
    </sheetView>
  </sheetViews>
  <sheetFormatPr defaultColWidth="9.00390625" defaultRowHeight="13.5"/>
  <cols>
    <col min="1" max="1" width="14.75390625" style="291" customWidth="1"/>
    <col min="2" max="2" width="16.00390625" style="291" bestFit="1" customWidth="1"/>
    <col min="3" max="3" width="9.00390625" style="291" bestFit="1" customWidth="1"/>
    <col min="4" max="4" width="8.125" style="291" bestFit="1" customWidth="1"/>
    <col min="5" max="5" width="7.25390625" style="291" bestFit="1" customWidth="1"/>
    <col min="6" max="6" width="9.375" style="291" bestFit="1" customWidth="1"/>
    <col min="7" max="7" width="7.625" style="291" bestFit="1" customWidth="1"/>
    <col min="8" max="16384" width="16.875" style="291" customWidth="1"/>
  </cols>
  <sheetData>
    <row r="1" ht="14.25">
      <c r="A1" s="289" t="s">
        <v>681</v>
      </c>
    </row>
    <row r="2" spans="1:7" ht="12" thickBot="1">
      <c r="A2" s="292" t="s">
        <v>707</v>
      </c>
      <c r="B2" s="293"/>
      <c r="C2" s="293"/>
      <c r="D2" s="293"/>
      <c r="E2" s="293"/>
      <c r="F2" s="293"/>
      <c r="G2" s="293"/>
    </row>
    <row r="3" spans="1:7" ht="11.25">
      <c r="A3" s="294" t="s">
        <v>92</v>
      </c>
      <c r="B3" s="300" t="s">
        <v>703</v>
      </c>
      <c r="C3" s="300"/>
      <c r="D3" s="300"/>
      <c r="E3" s="300"/>
      <c r="F3" s="300"/>
      <c r="G3" s="300"/>
    </row>
    <row r="4" spans="1:7" ht="11.25">
      <c r="A4" s="298"/>
      <c r="B4" s="299" t="s">
        <v>708</v>
      </c>
      <c r="C4" s="300"/>
      <c r="D4" s="300"/>
      <c r="E4" s="300"/>
      <c r="F4" s="300"/>
      <c r="G4" s="300"/>
    </row>
    <row r="5" spans="1:7" ht="11.25">
      <c r="A5" s="301"/>
      <c r="B5" s="319" t="s">
        <v>489</v>
      </c>
      <c r="C5" s="320" t="s">
        <v>668</v>
      </c>
      <c r="D5" s="320" t="s">
        <v>692</v>
      </c>
      <c r="E5" s="320" t="s">
        <v>693</v>
      </c>
      <c r="F5" s="321" t="s">
        <v>671</v>
      </c>
      <c r="G5" s="299" t="s">
        <v>672</v>
      </c>
    </row>
    <row r="6" spans="1:9" ht="11.25" hidden="1">
      <c r="A6" s="304" t="s">
        <v>416</v>
      </c>
      <c r="B6" s="305">
        <v>6391976</v>
      </c>
      <c r="C6" s="306">
        <v>5231232</v>
      </c>
      <c r="D6" s="306">
        <v>232720</v>
      </c>
      <c r="E6" s="306">
        <v>35038</v>
      </c>
      <c r="F6" s="306">
        <v>852646</v>
      </c>
      <c r="G6" s="306">
        <v>40340</v>
      </c>
      <c r="I6" s="306"/>
    </row>
    <row r="7" spans="1:9" ht="11.25" hidden="1">
      <c r="A7" s="304" t="s">
        <v>243</v>
      </c>
      <c r="B7" s="305">
        <v>6756009</v>
      </c>
      <c r="C7" s="306">
        <v>5540960</v>
      </c>
      <c r="D7" s="306">
        <v>245922</v>
      </c>
      <c r="E7" s="306">
        <v>37142</v>
      </c>
      <c r="F7" s="306">
        <v>893876</v>
      </c>
      <c r="G7" s="306">
        <v>38109</v>
      </c>
      <c r="I7" s="306"/>
    </row>
    <row r="8" spans="1:9" ht="11.25">
      <c r="A8" s="304" t="s">
        <v>541</v>
      </c>
      <c r="B8" s="305">
        <v>7582276</v>
      </c>
      <c r="C8" s="306">
        <v>5998984</v>
      </c>
      <c r="D8" s="306">
        <v>431723</v>
      </c>
      <c r="E8" s="306">
        <v>47128</v>
      </c>
      <c r="F8" s="306">
        <v>1029574</v>
      </c>
      <c r="G8" s="306">
        <v>74867</v>
      </c>
      <c r="I8" s="306"/>
    </row>
    <row r="9" spans="1:9" ht="11.25">
      <c r="A9" s="304" t="s">
        <v>535</v>
      </c>
      <c r="B9" s="305">
        <v>7448286</v>
      </c>
      <c r="C9" s="306">
        <v>5830381</v>
      </c>
      <c r="D9" s="306">
        <v>505459</v>
      </c>
      <c r="E9" s="306">
        <v>43487</v>
      </c>
      <c r="F9" s="306">
        <v>1013779</v>
      </c>
      <c r="G9" s="306">
        <v>55180</v>
      </c>
      <c r="I9" s="306"/>
    </row>
    <row r="10" spans="1:9" ht="11.25">
      <c r="A10" s="304" t="s">
        <v>536</v>
      </c>
      <c r="B10" s="305">
        <v>7290592</v>
      </c>
      <c r="C10" s="306">
        <v>5814822</v>
      </c>
      <c r="D10" s="306">
        <v>372231</v>
      </c>
      <c r="E10" s="306">
        <v>41400</v>
      </c>
      <c r="F10" s="306">
        <v>1009191</v>
      </c>
      <c r="G10" s="306">
        <v>52948</v>
      </c>
      <c r="I10" s="306"/>
    </row>
    <row r="11" spans="1:9" ht="11.25">
      <c r="A11" s="304" t="s">
        <v>537</v>
      </c>
      <c r="B11" s="305">
        <v>7171174</v>
      </c>
      <c r="C11" s="306">
        <v>5794020</v>
      </c>
      <c r="D11" s="306">
        <v>294206</v>
      </c>
      <c r="E11" s="306">
        <v>37059</v>
      </c>
      <c r="F11" s="306">
        <v>989240</v>
      </c>
      <c r="G11" s="306">
        <v>56649</v>
      </c>
      <c r="I11" s="306"/>
    </row>
    <row r="12" spans="1:9" ht="11.25">
      <c r="A12" s="304" t="s">
        <v>542</v>
      </c>
      <c r="B12" s="305">
        <v>7193549</v>
      </c>
      <c r="C12" s="306">
        <v>5754088</v>
      </c>
      <c r="D12" s="306">
        <v>300488</v>
      </c>
      <c r="E12" s="306">
        <v>36816</v>
      </c>
      <c r="F12" s="306">
        <v>1041405</v>
      </c>
      <c r="G12" s="306">
        <v>60752</v>
      </c>
      <c r="I12" s="306"/>
    </row>
    <row r="13" spans="1:9" ht="11.25">
      <c r="A13" s="307"/>
      <c r="B13" s="305"/>
      <c r="C13" s="306"/>
      <c r="D13" s="306"/>
      <c r="E13" s="306"/>
      <c r="F13" s="306"/>
      <c r="G13" s="306"/>
      <c r="I13" s="306"/>
    </row>
    <row r="14" spans="1:9" ht="11.25">
      <c r="A14" s="304" t="s">
        <v>543</v>
      </c>
      <c r="B14" s="305">
        <v>596988</v>
      </c>
      <c r="C14" s="306">
        <v>477967</v>
      </c>
      <c r="D14" s="306">
        <v>27395</v>
      </c>
      <c r="E14" s="306">
        <v>3194</v>
      </c>
      <c r="F14" s="306">
        <v>83691</v>
      </c>
      <c r="G14" s="306">
        <v>4741</v>
      </c>
      <c r="I14" s="306"/>
    </row>
    <row r="15" spans="1:9" ht="11.25">
      <c r="A15" s="304" t="s">
        <v>497</v>
      </c>
      <c r="B15" s="305">
        <v>617498</v>
      </c>
      <c r="C15" s="306">
        <v>501216</v>
      </c>
      <c r="D15" s="306">
        <v>21652</v>
      </c>
      <c r="E15" s="306">
        <v>3162</v>
      </c>
      <c r="F15" s="306">
        <v>85715</v>
      </c>
      <c r="G15" s="306">
        <v>5753</v>
      </c>
      <c r="I15" s="306"/>
    </row>
    <row r="16" spans="1:9" ht="11.25">
      <c r="A16" s="304" t="s">
        <v>498</v>
      </c>
      <c r="B16" s="305">
        <v>561100</v>
      </c>
      <c r="C16" s="306">
        <v>449782</v>
      </c>
      <c r="D16" s="306">
        <v>21436</v>
      </c>
      <c r="E16" s="306">
        <v>2947</v>
      </c>
      <c r="F16" s="306">
        <v>81849</v>
      </c>
      <c r="G16" s="306">
        <v>5086</v>
      </c>
      <c r="I16" s="306"/>
    </row>
    <row r="17" spans="1:9" ht="11.25">
      <c r="A17" s="304" t="s">
        <v>499</v>
      </c>
      <c r="B17" s="305">
        <v>622567</v>
      </c>
      <c r="C17" s="306">
        <v>499130</v>
      </c>
      <c r="D17" s="306">
        <v>25187</v>
      </c>
      <c r="E17" s="306">
        <v>3237</v>
      </c>
      <c r="F17" s="306">
        <v>88875</v>
      </c>
      <c r="G17" s="306">
        <v>6138</v>
      </c>
      <c r="I17" s="306"/>
    </row>
    <row r="18" spans="1:9" ht="11.25">
      <c r="A18" s="304" t="s">
        <v>500</v>
      </c>
      <c r="B18" s="305">
        <v>653702</v>
      </c>
      <c r="C18" s="306">
        <v>531122</v>
      </c>
      <c r="D18" s="306">
        <v>23579</v>
      </c>
      <c r="E18" s="306">
        <v>3221</v>
      </c>
      <c r="F18" s="306">
        <v>89547</v>
      </c>
      <c r="G18" s="306">
        <v>6233</v>
      </c>
      <c r="I18" s="306"/>
    </row>
    <row r="19" spans="1:9" ht="11.25">
      <c r="A19" s="304" t="s">
        <v>501</v>
      </c>
      <c r="B19" s="305">
        <v>588510</v>
      </c>
      <c r="C19" s="306">
        <v>469733</v>
      </c>
      <c r="D19" s="306">
        <v>24134</v>
      </c>
      <c r="E19" s="306">
        <v>3144</v>
      </c>
      <c r="F19" s="306">
        <v>85582</v>
      </c>
      <c r="G19" s="306">
        <v>5917</v>
      </c>
      <c r="I19" s="306"/>
    </row>
    <row r="20" spans="1:9" ht="11.25">
      <c r="A20" s="304" t="s">
        <v>502</v>
      </c>
      <c r="B20" s="305">
        <v>635999</v>
      </c>
      <c r="C20" s="306">
        <v>507009</v>
      </c>
      <c r="D20" s="306">
        <v>26986</v>
      </c>
      <c r="E20" s="306">
        <v>3712</v>
      </c>
      <c r="F20" s="306">
        <v>91873</v>
      </c>
      <c r="G20" s="306">
        <v>6419</v>
      </c>
      <c r="I20" s="306"/>
    </row>
    <row r="21" spans="1:9" ht="11.25">
      <c r="A21" s="304" t="s">
        <v>503</v>
      </c>
      <c r="B21" s="305">
        <v>615202</v>
      </c>
      <c r="C21" s="306">
        <v>488914</v>
      </c>
      <c r="D21" s="306">
        <v>26685</v>
      </c>
      <c r="E21" s="306">
        <v>3551</v>
      </c>
      <c r="F21" s="306">
        <v>90658</v>
      </c>
      <c r="G21" s="306">
        <v>5394</v>
      </c>
      <c r="I21" s="306"/>
    </row>
    <row r="22" spans="1:9" ht="11.25">
      <c r="A22" s="304" t="s">
        <v>504</v>
      </c>
      <c r="B22" s="305">
        <v>620792</v>
      </c>
      <c r="C22" s="306">
        <v>494860</v>
      </c>
      <c r="D22" s="306">
        <v>28155</v>
      </c>
      <c r="E22" s="306">
        <v>3066</v>
      </c>
      <c r="F22" s="306">
        <v>90533</v>
      </c>
      <c r="G22" s="306">
        <v>4178</v>
      </c>
      <c r="I22" s="306"/>
    </row>
    <row r="23" spans="1:9" ht="11.25">
      <c r="A23" s="304" t="s">
        <v>544</v>
      </c>
      <c r="B23" s="305">
        <v>539027</v>
      </c>
      <c r="C23" s="306">
        <v>432015</v>
      </c>
      <c r="D23" s="306">
        <v>21769</v>
      </c>
      <c r="E23" s="306">
        <v>2344</v>
      </c>
      <c r="F23" s="306">
        <v>79510</v>
      </c>
      <c r="G23" s="306">
        <v>3389</v>
      </c>
      <c r="I23" s="306"/>
    </row>
    <row r="24" spans="1:9" ht="11.25">
      <c r="A24" s="304" t="s">
        <v>475</v>
      </c>
      <c r="B24" s="305">
        <v>519816</v>
      </c>
      <c r="C24" s="322">
        <v>409695</v>
      </c>
      <c r="D24" s="322">
        <v>24802</v>
      </c>
      <c r="E24" s="322">
        <v>2402</v>
      </c>
      <c r="F24" s="322">
        <v>79571</v>
      </c>
      <c r="G24" s="322">
        <v>3346</v>
      </c>
      <c r="I24" s="306"/>
    </row>
    <row r="25" spans="1:9" ht="11.25">
      <c r="A25" s="308" t="s">
        <v>476</v>
      </c>
      <c r="B25" s="309">
        <v>622348</v>
      </c>
      <c r="C25" s="310">
        <v>492645</v>
      </c>
      <c r="D25" s="310">
        <v>28708</v>
      </c>
      <c r="E25" s="310">
        <v>2836</v>
      </c>
      <c r="F25" s="310">
        <v>94001</v>
      </c>
      <c r="G25" s="310">
        <v>4158</v>
      </c>
      <c r="I25" s="306"/>
    </row>
    <row r="26" ht="11.25">
      <c r="A26" s="311" t="s">
        <v>694</v>
      </c>
    </row>
    <row r="27" ht="11.25">
      <c r="A27" s="311"/>
    </row>
    <row r="28" spans="1:7" ht="11.25">
      <c r="A28" s="313"/>
      <c r="B28" s="314"/>
      <c r="C28" s="314"/>
      <c r="D28" s="314"/>
      <c r="E28" s="314"/>
      <c r="F28" s="314"/>
      <c r="G28" s="314"/>
    </row>
  </sheetData>
  <printOptions/>
  <pageMargins left="0.7874015748031497" right="0.7874015748031497" top="0.984251968503937" bottom="0.984251968503937" header="0.5118110236220472" footer="0.5118110236220472"/>
  <pageSetup horizontalDpi="300" verticalDpi="300" orientation="landscape" paperSize="12" r:id="rId1"/>
  <headerFooter alignWithMargins="0">
    <oddFooter>&amp;C- &amp;P -</oddFooter>
  </headerFooter>
</worksheet>
</file>

<file path=xl/worksheets/sheet35.xml><?xml version="1.0" encoding="utf-8"?>
<worksheet xmlns="http://schemas.openxmlformats.org/spreadsheetml/2006/main" xmlns:r="http://schemas.openxmlformats.org/officeDocument/2006/relationships">
  <dimension ref="A1:J23"/>
  <sheetViews>
    <sheetView workbookViewId="0" topLeftCell="A1">
      <selection activeCell="A2" sqref="A2"/>
    </sheetView>
  </sheetViews>
  <sheetFormatPr defaultColWidth="9.00390625" defaultRowHeight="13.5"/>
  <cols>
    <col min="1" max="1" width="14.75390625" style="327" customWidth="1"/>
    <col min="2" max="7" width="10.25390625" style="326" customWidth="1"/>
    <col min="8" max="8" width="4.125" style="327" customWidth="1"/>
    <col min="9" max="9" width="7.75390625" style="327" customWidth="1"/>
    <col min="10" max="10" width="8.625" style="327" bestFit="1" customWidth="1"/>
    <col min="11" max="16384" width="7.75390625" style="327" customWidth="1"/>
  </cols>
  <sheetData>
    <row r="1" spans="1:2" ht="14.25">
      <c r="A1" s="324" t="s">
        <v>709</v>
      </c>
      <c r="B1" s="325"/>
    </row>
    <row r="2" spans="1:7" ht="12" thickBot="1">
      <c r="A2" s="328"/>
      <c r="B2" s="329"/>
      <c r="C2" s="329"/>
      <c r="D2" s="329"/>
      <c r="E2" s="329"/>
      <c r="F2" s="329"/>
      <c r="G2" s="330"/>
    </row>
    <row r="3" spans="1:7" ht="11.25">
      <c r="A3" s="331" t="s">
        <v>92</v>
      </c>
      <c r="B3" s="332" t="s">
        <v>489</v>
      </c>
      <c r="C3" s="333"/>
      <c r="D3" s="332" t="s">
        <v>710</v>
      </c>
      <c r="E3" s="333"/>
      <c r="F3" s="332" t="s">
        <v>711</v>
      </c>
      <c r="G3" s="334"/>
    </row>
    <row r="4" spans="1:7" ht="11.25">
      <c r="A4" s="335"/>
      <c r="B4" s="336" t="s">
        <v>712</v>
      </c>
      <c r="C4" s="336" t="s">
        <v>713</v>
      </c>
      <c r="D4" s="336" t="s">
        <v>712</v>
      </c>
      <c r="E4" s="336" t="s">
        <v>713</v>
      </c>
      <c r="F4" s="336" t="s">
        <v>712</v>
      </c>
      <c r="G4" s="332" t="s">
        <v>713</v>
      </c>
    </row>
    <row r="5" spans="1:7" ht="11.25" hidden="1">
      <c r="A5" s="331" t="s">
        <v>714</v>
      </c>
      <c r="B5" s="337">
        <v>1049</v>
      </c>
      <c r="C5" s="337">
        <v>1990705</v>
      </c>
      <c r="D5" s="337">
        <v>1048</v>
      </c>
      <c r="E5" s="337">
        <v>1990585</v>
      </c>
      <c r="F5" s="337">
        <v>1</v>
      </c>
      <c r="G5" s="337">
        <v>120</v>
      </c>
    </row>
    <row r="6" spans="1:7" ht="11.25" hidden="1">
      <c r="A6" s="338" t="s">
        <v>715</v>
      </c>
      <c r="B6" s="337">
        <v>1015</v>
      </c>
      <c r="C6" s="337">
        <v>1844806</v>
      </c>
      <c r="D6" s="337">
        <v>1014</v>
      </c>
      <c r="E6" s="337">
        <v>1844686</v>
      </c>
      <c r="F6" s="337">
        <v>1</v>
      </c>
      <c r="G6" s="337">
        <v>120</v>
      </c>
    </row>
    <row r="7" spans="1:7" ht="11.25">
      <c r="A7" s="331" t="s">
        <v>716</v>
      </c>
      <c r="B7" s="337">
        <v>975</v>
      </c>
      <c r="C7" s="337">
        <v>1559188</v>
      </c>
      <c r="D7" s="337">
        <v>974</v>
      </c>
      <c r="E7" s="337">
        <v>1559068</v>
      </c>
      <c r="F7" s="337">
        <v>1</v>
      </c>
      <c r="G7" s="337">
        <v>120</v>
      </c>
    </row>
    <row r="8" spans="1:7" ht="11.25">
      <c r="A8" s="331" t="s">
        <v>717</v>
      </c>
      <c r="B8" s="337">
        <v>945</v>
      </c>
      <c r="C8" s="337">
        <v>1458585</v>
      </c>
      <c r="D8" s="337">
        <v>944</v>
      </c>
      <c r="E8" s="337">
        <v>1458465</v>
      </c>
      <c r="F8" s="337">
        <v>1</v>
      </c>
      <c r="G8" s="337">
        <v>120</v>
      </c>
    </row>
    <row r="9" spans="1:10" ht="11.25">
      <c r="A9" s="331" t="s">
        <v>718</v>
      </c>
      <c r="B9" s="337">
        <v>922</v>
      </c>
      <c r="C9" s="337">
        <v>1493186</v>
      </c>
      <c r="D9" s="337">
        <v>921</v>
      </c>
      <c r="E9" s="337">
        <v>1493066</v>
      </c>
      <c r="F9" s="337">
        <v>1</v>
      </c>
      <c r="G9" s="337">
        <v>120</v>
      </c>
      <c r="I9" s="339"/>
      <c r="J9" s="339"/>
    </row>
    <row r="10" spans="1:10" ht="11.25">
      <c r="A10" s="331" t="s">
        <v>719</v>
      </c>
      <c r="B10" s="337">
        <v>881</v>
      </c>
      <c r="C10" s="337">
        <v>1484556</v>
      </c>
      <c r="D10" s="337">
        <v>880</v>
      </c>
      <c r="E10" s="337">
        <v>1484436</v>
      </c>
      <c r="F10" s="337">
        <v>1</v>
      </c>
      <c r="G10" s="337">
        <v>120</v>
      </c>
      <c r="I10" s="339"/>
      <c r="J10" s="339"/>
    </row>
    <row r="11" spans="1:10" ht="11.25">
      <c r="A11" s="331" t="s">
        <v>720</v>
      </c>
      <c r="B11" s="337">
        <v>837</v>
      </c>
      <c r="C11" s="337">
        <v>1455005</v>
      </c>
      <c r="D11" s="337">
        <v>836</v>
      </c>
      <c r="E11" s="337">
        <v>1454885</v>
      </c>
      <c r="F11" s="337">
        <v>1</v>
      </c>
      <c r="G11" s="337">
        <v>120</v>
      </c>
      <c r="I11" s="339"/>
      <c r="J11" s="339"/>
    </row>
    <row r="12" spans="1:10" ht="11.25">
      <c r="A12" s="340"/>
      <c r="B12" s="337"/>
      <c r="C12" s="337"/>
      <c r="D12" s="337"/>
      <c r="E12" s="337"/>
      <c r="F12" s="337"/>
      <c r="G12" s="337"/>
      <c r="I12" s="339"/>
      <c r="J12" s="339"/>
    </row>
    <row r="13" spans="1:10" ht="11.25">
      <c r="A13" s="331" t="s">
        <v>721</v>
      </c>
      <c r="B13" s="337">
        <v>829</v>
      </c>
      <c r="C13" s="337">
        <v>1454433</v>
      </c>
      <c r="D13" s="337">
        <v>829</v>
      </c>
      <c r="E13" s="337">
        <v>1454433</v>
      </c>
      <c r="F13" s="337">
        <v>0</v>
      </c>
      <c r="G13" s="337">
        <v>0</v>
      </c>
      <c r="I13" s="339"/>
      <c r="J13" s="339"/>
    </row>
    <row r="14" spans="1:10" ht="11.25">
      <c r="A14" s="331" t="s">
        <v>722</v>
      </c>
      <c r="B14" s="337">
        <v>612</v>
      </c>
      <c r="C14" s="337">
        <v>1440464</v>
      </c>
      <c r="D14" s="337">
        <v>612</v>
      </c>
      <c r="E14" s="337">
        <v>1440464</v>
      </c>
      <c r="F14" s="337">
        <v>0</v>
      </c>
      <c r="G14" s="337">
        <v>0</v>
      </c>
      <c r="I14" s="339"/>
      <c r="J14" s="339"/>
    </row>
    <row r="15" spans="1:10" ht="11.25">
      <c r="A15" s="331" t="s">
        <v>723</v>
      </c>
      <c r="B15" s="337">
        <v>217</v>
      </c>
      <c r="C15" s="337">
        <v>13969</v>
      </c>
      <c r="D15" s="337">
        <v>217</v>
      </c>
      <c r="E15" s="337">
        <v>13969</v>
      </c>
      <c r="F15" s="337">
        <v>0</v>
      </c>
      <c r="G15" s="337">
        <v>0</v>
      </c>
      <c r="I15" s="339"/>
      <c r="J15" s="339"/>
    </row>
    <row r="16" spans="1:10" ht="11.25">
      <c r="A16" s="331"/>
      <c r="B16" s="337"/>
      <c r="C16" s="337"/>
      <c r="D16" s="337"/>
      <c r="E16" s="337"/>
      <c r="F16" s="337"/>
      <c r="G16" s="337"/>
      <c r="I16" s="339"/>
      <c r="J16" s="339"/>
    </row>
    <row r="17" spans="1:10" ht="11.25">
      <c r="A17" s="331" t="s">
        <v>724</v>
      </c>
      <c r="B17" s="337">
        <v>8</v>
      </c>
      <c r="C17" s="337">
        <v>572</v>
      </c>
      <c r="D17" s="337">
        <v>7</v>
      </c>
      <c r="E17" s="337">
        <v>452</v>
      </c>
      <c r="F17" s="337">
        <v>1</v>
      </c>
      <c r="G17" s="337">
        <v>120</v>
      </c>
      <c r="I17" s="339"/>
      <c r="J17" s="339"/>
    </row>
    <row r="18" spans="1:10" ht="11.25">
      <c r="A18" s="331" t="s">
        <v>722</v>
      </c>
      <c r="B18" s="337">
        <v>1</v>
      </c>
      <c r="C18" s="337">
        <v>120</v>
      </c>
      <c r="D18" s="337">
        <v>0</v>
      </c>
      <c r="E18" s="337">
        <v>0</v>
      </c>
      <c r="F18" s="337">
        <v>1</v>
      </c>
      <c r="G18" s="337">
        <v>120</v>
      </c>
      <c r="I18" s="339"/>
      <c r="J18" s="339"/>
    </row>
    <row r="19" spans="1:10" ht="11.25">
      <c r="A19" s="335" t="s">
        <v>723</v>
      </c>
      <c r="B19" s="341">
        <v>7</v>
      </c>
      <c r="C19" s="341">
        <v>452</v>
      </c>
      <c r="D19" s="341">
        <v>7</v>
      </c>
      <c r="E19" s="341">
        <v>452</v>
      </c>
      <c r="F19" s="341">
        <v>0</v>
      </c>
      <c r="G19" s="341">
        <v>0</v>
      </c>
      <c r="I19" s="339"/>
      <c r="J19" s="339"/>
    </row>
    <row r="20" ht="11.25">
      <c r="A20" s="342" t="s">
        <v>725</v>
      </c>
    </row>
    <row r="21" spans="1:7" ht="11.25">
      <c r="A21" s="343"/>
      <c r="B21" s="339"/>
      <c r="C21" s="339"/>
      <c r="D21" s="339"/>
      <c r="E21" s="339"/>
      <c r="F21" s="339"/>
      <c r="G21" s="339"/>
    </row>
    <row r="22" spans="1:7" ht="11.25">
      <c r="A22" s="343"/>
      <c r="B22" s="339"/>
      <c r="C22" s="339"/>
      <c r="D22" s="339"/>
      <c r="E22" s="339"/>
      <c r="F22" s="339"/>
      <c r="G22" s="339"/>
    </row>
    <row r="23" spans="1:7" ht="11.25">
      <c r="A23" s="343"/>
      <c r="B23" s="339"/>
      <c r="C23" s="339"/>
      <c r="D23" s="339"/>
      <c r="E23" s="339"/>
      <c r="F23" s="339"/>
      <c r="G23" s="339"/>
    </row>
  </sheetData>
  <printOptions/>
  <pageMargins left="0.75" right="0.75" top="1" bottom="1" header="0.5" footer="0.5"/>
  <pageSetup orientation="landscape" paperSize="12" r:id="rId1"/>
  <headerFooter alignWithMargins="0">
    <oddFooter>&amp;C- &amp;P -</oddFooter>
  </headerFooter>
</worksheet>
</file>

<file path=xl/worksheets/sheet36.xml><?xml version="1.0" encoding="utf-8"?>
<worksheet xmlns="http://schemas.openxmlformats.org/spreadsheetml/2006/main" xmlns:r="http://schemas.openxmlformats.org/officeDocument/2006/relationships">
  <dimension ref="A1:Q28"/>
  <sheetViews>
    <sheetView workbookViewId="0" topLeftCell="A1">
      <selection activeCell="A2" sqref="A2"/>
    </sheetView>
  </sheetViews>
  <sheetFormatPr defaultColWidth="9.00390625" defaultRowHeight="13.5"/>
  <cols>
    <col min="1" max="1" width="9.50390625" style="346" customWidth="1"/>
    <col min="2" max="5" width="9.75390625" style="345" hidden="1" customWidth="1"/>
    <col min="6" max="9" width="7.625" style="345" hidden="1" customWidth="1"/>
    <col min="10" max="17" width="7.625" style="345" customWidth="1"/>
    <col min="18" max="16384" width="7.75390625" style="346" customWidth="1"/>
  </cols>
  <sheetData>
    <row r="1" ht="14.25">
      <c r="A1" s="344" t="s">
        <v>726</v>
      </c>
    </row>
    <row r="2" spans="1:17" ht="12" thickBot="1">
      <c r="A2" s="347"/>
      <c r="B2" s="348"/>
      <c r="C2" s="348"/>
      <c r="D2" s="348"/>
      <c r="E2" s="348"/>
      <c r="F2" s="348"/>
      <c r="G2" s="348"/>
      <c r="H2" s="348"/>
      <c r="I2" s="349"/>
      <c r="J2" s="348"/>
      <c r="K2" s="348"/>
      <c r="L2" s="348"/>
      <c r="M2" s="349"/>
      <c r="N2" s="348"/>
      <c r="O2" s="348"/>
      <c r="P2" s="348"/>
      <c r="Q2" s="349"/>
    </row>
    <row r="3" spans="2:17" ht="11.25">
      <c r="B3" s="350" t="s">
        <v>727</v>
      </c>
      <c r="C3" s="351"/>
      <c r="D3" s="351"/>
      <c r="E3" s="352"/>
      <c r="F3" s="350" t="s">
        <v>728</v>
      </c>
      <c r="G3" s="351"/>
      <c r="H3" s="351"/>
      <c r="I3" s="353"/>
      <c r="J3" s="350" t="s">
        <v>729</v>
      </c>
      <c r="K3" s="351"/>
      <c r="L3" s="351"/>
      <c r="M3" s="353"/>
      <c r="N3" s="350" t="s">
        <v>730</v>
      </c>
      <c r="O3" s="351"/>
      <c r="P3" s="351"/>
      <c r="Q3" s="353"/>
    </row>
    <row r="4" spans="1:17" ht="11.25">
      <c r="A4" s="354" t="s">
        <v>92</v>
      </c>
      <c r="B4" s="350" t="s">
        <v>731</v>
      </c>
      <c r="C4" s="352"/>
      <c r="D4" s="350" t="s">
        <v>732</v>
      </c>
      <c r="E4" s="352"/>
      <c r="F4" s="350" t="s">
        <v>731</v>
      </c>
      <c r="G4" s="352"/>
      <c r="H4" s="350" t="s">
        <v>732</v>
      </c>
      <c r="I4" s="351"/>
      <c r="J4" s="350" t="s">
        <v>731</v>
      </c>
      <c r="K4" s="352"/>
      <c r="L4" s="350" t="s">
        <v>732</v>
      </c>
      <c r="M4" s="351"/>
      <c r="N4" s="350" t="s">
        <v>731</v>
      </c>
      <c r="O4" s="352"/>
      <c r="P4" s="350" t="s">
        <v>732</v>
      </c>
      <c r="Q4" s="351"/>
    </row>
    <row r="5" spans="1:17" ht="11.25">
      <c r="A5" s="355"/>
      <c r="B5" s="356" t="s">
        <v>712</v>
      </c>
      <c r="C5" s="357" t="s">
        <v>733</v>
      </c>
      <c r="D5" s="356" t="s">
        <v>712</v>
      </c>
      <c r="E5" s="356" t="s">
        <v>734</v>
      </c>
      <c r="F5" s="356" t="s">
        <v>712</v>
      </c>
      <c r="G5" s="357" t="s">
        <v>733</v>
      </c>
      <c r="H5" s="356" t="s">
        <v>712</v>
      </c>
      <c r="I5" s="350" t="s">
        <v>734</v>
      </c>
      <c r="J5" s="356" t="s">
        <v>712</v>
      </c>
      <c r="K5" s="357" t="s">
        <v>733</v>
      </c>
      <c r="L5" s="356" t="s">
        <v>712</v>
      </c>
      <c r="M5" s="350" t="s">
        <v>734</v>
      </c>
      <c r="N5" s="356" t="s">
        <v>712</v>
      </c>
      <c r="O5" s="357" t="s">
        <v>733</v>
      </c>
      <c r="P5" s="356" t="s">
        <v>712</v>
      </c>
      <c r="Q5" s="350" t="s">
        <v>734</v>
      </c>
    </row>
    <row r="6" spans="1:17" ht="11.25">
      <c r="A6" s="354" t="s">
        <v>735</v>
      </c>
      <c r="B6" s="358">
        <v>277</v>
      </c>
      <c r="C6" s="359">
        <v>117520</v>
      </c>
      <c r="D6" s="359">
        <v>87</v>
      </c>
      <c r="E6" s="359">
        <v>24886</v>
      </c>
      <c r="F6" s="358">
        <v>254</v>
      </c>
      <c r="G6" s="359">
        <v>109995</v>
      </c>
      <c r="H6" s="359">
        <v>85</v>
      </c>
      <c r="I6" s="359">
        <v>24751</v>
      </c>
      <c r="J6" s="358">
        <v>244</v>
      </c>
      <c r="K6" s="359">
        <v>107365</v>
      </c>
      <c r="L6" s="359">
        <v>82</v>
      </c>
      <c r="M6" s="359">
        <v>26960</v>
      </c>
      <c r="N6" s="358">
        <v>231</v>
      </c>
      <c r="O6" s="359">
        <v>95720</v>
      </c>
      <c r="P6" s="359">
        <v>79</v>
      </c>
      <c r="Q6" s="359">
        <v>25765</v>
      </c>
    </row>
    <row r="7" spans="1:17" ht="11.25">
      <c r="A7" s="346" t="s">
        <v>736</v>
      </c>
      <c r="B7" s="360">
        <v>263</v>
      </c>
      <c r="C7" s="361">
        <v>114950</v>
      </c>
      <c r="D7" s="361">
        <v>0</v>
      </c>
      <c r="E7" s="361">
        <v>0</v>
      </c>
      <c r="F7" s="358">
        <v>240</v>
      </c>
      <c r="G7" s="359">
        <v>107425</v>
      </c>
      <c r="H7" s="359">
        <v>0</v>
      </c>
      <c r="I7" s="359">
        <v>0</v>
      </c>
      <c r="J7" s="358">
        <v>235</v>
      </c>
      <c r="K7" s="359">
        <v>105765</v>
      </c>
      <c r="L7" s="359">
        <v>0</v>
      </c>
      <c r="M7" s="359">
        <v>0</v>
      </c>
      <c r="N7" s="358">
        <v>222</v>
      </c>
      <c r="O7" s="359">
        <v>94120</v>
      </c>
      <c r="P7" s="359">
        <v>0</v>
      </c>
      <c r="Q7" s="359">
        <v>0</v>
      </c>
    </row>
    <row r="8" spans="1:17" ht="11.25">
      <c r="A8" s="346" t="s">
        <v>737</v>
      </c>
      <c r="B8" s="360">
        <v>14</v>
      </c>
      <c r="C8" s="361">
        <v>2570</v>
      </c>
      <c r="D8" s="361">
        <v>87</v>
      </c>
      <c r="E8" s="361">
        <v>24886</v>
      </c>
      <c r="F8" s="358">
        <v>14</v>
      </c>
      <c r="G8" s="359">
        <v>2570</v>
      </c>
      <c r="H8" s="359">
        <v>85</v>
      </c>
      <c r="I8" s="359">
        <v>24751</v>
      </c>
      <c r="J8" s="358">
        <v>9</v>
      </c>
      <c r="K8" s="359">
        <v>1600</v>
      </c>
      <c r="L8" s="359">
        <v>82</v>
      </c>
      <c r="M8" s="359">
        <v>26960</v>
      </c>
      <c r="N8" s="358">
        <v>9</v>
      </c>
      <c r="O8" s="359">
        <v>1600</v>
      </c>
      <c r="P8" s="359">
        <v>79</v>
      </c>
      <c r="Q8" s="359">
        <v>25765</v>
      </c>
    </row>
    <row r="9" spans="2:17" ht="11.25">
      <c r="B9" s="360"/>
      <c r="C9" s="361"/>
      <c r="D9" s="361"/>
      <c r="E9" s="361"/>
      <c r="F9" s="358"/>
      <c r="G9" s="359"/>
      <c r="H9" s="359"/>
      <c r="I9" s="359"/>
      <c r="J9" s="358"/>
      <c r="K9" s="359"/>
      <c r="L9" s="359"/>
      <c r="M9" s="359"/>
      <c r="N9" s="358"/>
      <c r="O9" s="359"/>
      <c r="P9" s="359"/>
      <c r="Q9" s="359"/>
    </row>
    <row r="10" spans="1:17" ht="11.25">
      <c r="A10" s="346" t="s">
        <v>738</v>
      </c>
      <c r="B10" s="360"/>
      <c r="C10" s="361"/>
      <c r="D10" s="361"/>
      <c r="E10" s="361"/>
      <c r="F10" s="358"/>
      <c r="G10" s="359"/>
      <c r="H10" s="359"/>
      <c r="I10" s="359"/>
      <c r="J10" s="358"/>
      <c r="K10" s="359"/>
      <c r="L10" s="359"/>
      <c r="M10" s="359"/>
      <c r="N10" s="358"/>
      <c r="O10" s="359"/>
      <c r="P10" s="359"/>
      <c r="Q10" s="359"/>
    </row>
    <row r="11" spans="1:17" ht="11.25">
      <c r="A11" s="346" t="s">
        <v>739</v>
      </c>
      <c r="B11" s="360">
        <v>216</v>
      </c>
      <c r="C11" s="361">
        <v>88315</v>
      </c>
      <c r="D11" s="361">
        <v>0</v>
      </c>
      <c r="E11" s="361">
        <v>0</v>
      </c>
      <c r="F11" s="358">
        <v>195</v>
      </c>
      <c r="G11" s="359">
        <v>81365</v>
      </c>
      <c r="H11" s="359">
        <v>0</v>
      </c>
      <c r="I11" s="359">
        <v>0</v>
      </c>
      <c r="J11" s="358">
        <v>190</v>
      </c>
      <c r="K11" s="359">
        <v>79705</v>
      </c>
      <c r="L11" s="359">
        <v>0</v>
      </c>
      <c r="M11" s="359">
        <v>0</v>
      </c>
      <c r="N11" s="358">
        <v>186</v>
      </c>
      <c r="O11" s="359">
        <v>78160</v>
      </c>
      <c r="P11" s="359">
        <v>0</v>
      </c>
      <c r="Q11" s="359">
        <v>0</v>
      </c>
    </row>
    <row r="12" spans="1:17" ht="11.25">
      <c r="A12" s="346" t="s">
        <v>740</v>
      </c>
      <c r="B12" s="360">
        <v>14</v>
      </c>
      <c r="C12" s="361">
        <v>2570</v>
      </c>
      <c r="D12" s="361">
        <v>69</v>
      </c>
      <c r="E12" s="361">
        <v>18050</v>
      </c>
      <c r="F12" s="358">
        <v>14</v>
      </c>
      <c r="G12" s="359">
        <v>2570</v>
      </c>
      <c r="H12" s="359">
        <v>69</v>
      </c>
      <c r="I12" s="359">
        <v>18650</v>
      </c>
      <c r="J12" s="358">
        <v>9</v>
      </c>
      <c r="K12" s="359">
        <v>1600</v>
      </c>
      <c r="L12" s="359">
        <v>67</v>
      </c>
      <c r="M12" s="359">
        <v>20875</v>
      </c>
      <c r="N12" s="358">
        <v>9</v>
      </c>
      <c r="O12" s="359">
        <v>1600</v>
      </c>
      <c r="P12" s="359">
        <v>65</v>
      </c>
      <c r="Q12" s="359">
        <v>21180</v>
      </c>
    </row>
    <row r="13" spans="2:17" ht="11.25">
      <c r="B13" s="360"/>
      <c r="C13" s="361"/>
      <c r="D13" s="361"/>
      <c r="E13" s="361"/>
      <c r="F13" s="358"/>
      <c r="G13" s="359"/>
      <c r="H13" s="359"/>
      <c r="I13" s="359"/>
      <c r="J13" s="358"/>
      <c r="K13" s="359"/>
      <c r="L13" s="359"/>
      <c r="M13" s="359"/>
      <c r="N13" s="358"/>
      <c r="O13" s="359"/>
      <c r="P13" s="359"/>
      <c r="Q13" s="359"/>
    </row>
    <row r="14" spans="1:17" ht="11.25">
      <c r="A14" s="346" t="s">
        <v>741</v>
      </c>
      <c r="B14" s="360"/>
      <c r="C14" s="361"/>
      <c r="D14" s="361"/>
      <c r="E14" s="361"/>
      <c r="F14" s="358"/>
      <c r="G14" s="359"/>
      <c r="H14" s="359"/>
      <c r="I14" s="359"/>
      <c r="J14" s="358"/>
      <c r="K14" s="359"/>
      <c r="L14" s="359"/>
      <c r="M14" s="359"/>
      <c r="N14" s="358"/>
      <c r="O14" s="359"/>
      <c r="P14" s="359"/>
      <c r="Q14" s="359"/>
    </row>
    <row r="15" spans="1:17" ht="11.25">
      <c r="A15" s="346" t="s">
        <v>739</v>
      </c>
      <c r="B15" s="360">
        <v>16</v>
      </c>
      <c r="C15" s="361">
        <v>11340</v>
      </c>
      <c r="D15" s="361">
        <v>0</v>
      </c>
      <c r="E15" s="361">
        <v>0</v>
      </c>
      <c r="F15" s="358">
        <v>16</v>
      </c>
      <c r="G15" s="359">
        <v>11340</v>
      </c>
      <c r="H15" s="359">
        <v>0</v>
      </c>
      <c r="I15" s="359">
        <v>0</v>
      </c>
      <c r="J15" s="358">
        <v>16</v>
      </c>
      <c r="K15" s="359">
        <v>11340</v>
      </c>
      <c r="L15" s="359">
        <v>0</v>
      </c>
      <c r="M15" s="359">
        <v>0</v>
      </c>
      <c r="N15" s="358">
        <v>9</v>
      </c>
      <c r="O15" s="359">
        <v>2240</v>
      </c>
      <c r="P15" s="359">
        <v>0</v>
      </c>
      <c r="Q15" s="359">
        <v>0</v>
      </c>
    </row>
    <row r="16" spans="1:17" ht="11.25">
      <c r="A16" s="346" t="s">
        <v>740</v>
      </c>
      <c r="B16" s="360">
        <v>0</v>
      </c>
      <c r="C16" s="361">
        <v>0</v>
      </c>
      <c r="D16" s="361">
        <v>3</v>
      </c>
      <c r="E16" s="361">
        <v>1705</v>
      </c>
      <c r="F16" s="358">
        <v>0</v>
      </c>
      <c r="G16" s="359">
        <v>0</v>
      </c>
      <c r="H16" s="359">
        <v>3</v>
      </c>
      <c r="I16" s="359">
        <v>1705</v>
      </c>
      <c r="J16" s="358">
        <v>0</v>
      </c>
      <c r="K16" s="359">
        <v>0</v>
      </c>
      <c r="L16" s="359">
        <v>3</v>
      </c>
      <c r="M16" s="359">
        <v>1705</v>
      </c>
      <c r="N16" s="358">
        <v>0</v>
      </c>
      <c r="O16" s="359">
        <v>0</v>
      </c>
      <c r="P16" s="359">
        <v>2</v>
      </c>
      <c r="Q16" s="359">
        <v>205</v>
      </c>
    </row>
    <row r="17" spans="2:17" ht="11.25">
      <c r="B17" s="360"/>
      <c r="C17" s="361"/>
      <c r="D17" s="361"/>
      <c r="E17" s="361"/>
      <c r="F17" s="358"/>
      <c r="G17" s="359"/>
      <c r="H17" s="359"/>
      <c r="I17" s="359"/>
      <c r="J17" s="358"/>
      <c r="K17" s="359"/>
      <c r="L17" s="359"/>
      <c r="M17" s="359"/>
      <c r="N17" s="358"/>
      <c r="O17" s="359"/>
      <c r="P17" s="359"/>
      <c r="Q17" s="359"/>
    </row>
    <row r="18" spans="1:17" ht="11.25">
      <c r="A18" s="346" t="s">
        <v>742</v>
      </c>
      <c r="B18" s="360"/>
      <c r="C18" s="361"/>
      <c r="D18" s="361"/>
      <c r="E18" s="361"/>
      <c r="F18" s="358"/>
      <c r="G18" s="359"/>
      <c r="H18" s="359"/>
      <c r="I18" s="359"/>
      <c r="J18" s="358"/>
      <c r="K18" s="359"/>
      <c r="L18" s="359"/>
      <c r="M18" s="359"/>
      <c r="N18" s="358"/>
      <c r="O18" s="359"/>
      <c r="P18" s="359"/>
      <c r="Q18" s="359"/>
    </row>
    <row r="19" spans="1:17" ht="11.25">
      <c r="A19" s="346" t="s">
        <v>739</v>
      </c>
      <c r="B19" s="360">
        <v>15</v>
      </c>
      <c r="C19" s="361">
        <v>7785</v>
      </c>
      <c r="D19" s="361">
        <v>0</v>
      </c>
      <c r="E19" s="361">
        <v>0</v>
      </c>
      <c r="F19" s="358">
        <v>13</v>
      </c>
      <c r="G19" s="359">
        <v>7210</v>
      </c>
      <c r="H19" s="359">
        <v>0</v>
      </c>
      <c r="I19" s="359">
        <v>0</v>
      </c>
      <c r="J19" s="358">
        <v>13</v>
      </c>
      <c r="K19" s="359">
        <v>7210</v>
      </c>
      <c r="L19" s="359">
        <v>0</v>
      </c>
      <c r="M19" s="359">
        <v>0</v>
      </c>
      <c r="N19" s="358">
        <v>12</v>
      </c>
      <c r="O19" s="359">
        <v>6610</v>
      </c>
      <c r="P19" s="359">
        <v>0</v>
      </c>
      <c r="Q19" s="359">
        <v>0</v>
      </c>
    </row>
    <row r="20" spans="1:17" ht="11.25">
      <c r="A20" s="346" t="s">
        <v>740</v>
      </c>
      <c r="B20" s="360">
        <v>0</v>
      </c>
      <c r="C20" s="361">
        <v>0</v>
      </c>
      <c r="D20" s="361">
        <v>12</v>
      </c>
      <c r="E20" s="361">
        <v>2181</v>
      </c>
      <c r="F20" s="358">
        <v>0</v>
      </c>
      <c r="G20" s="359">
        <v>0</v>
      </c>
      <c r="H20" s="359">
        <v>11</v>
      </c>
      <c r="I20" s="359">
        <v>2146</v>
      </c>
      <c r="J20" s="358">
        <v>0</v>
      </c>
      <c r="K20" s="359">
        <v>0</v>
      </c>
      <c r="L20" s="359">
        <v>10</v>
      </c>
      <c r="M20" s="359">
        <v>2130</v>
      </c>
      <c r="N20" s="358">
        <v>0</v>
      </c>
      <c r="O20" s="359">
        <v>0</v>
      </c>
      <c r="P20" s="359">
        <v>10</v>
      </c>
      <c r="Q20" s="359">
        <v>2130</v>
      </c>
    </row>
    <row r="21" spans="2:17" ht="11.25">
      <c r="B21" s="360"/>
      <c r="C21" s="361"/>
      <c r="D21" s="361"/>
      <c r="E21" s="361"/>
      <c r="F21" s="358"/>
      <c r="G21" s="359"/>
      <c r="H21" s="359"/>
      <c r="I21" s="359"/>
      <c r="J21" s="358"/>
      <c r="K21" s="359"/>
      <c r="L21" s="359"/>
      <c r="M21" s="359"/>
      <c r="N21" s="358"/>
      <c r="O21" s="359"/>
      <c r="P21" s="359"/>
      <c r="Q21" s="359"/>
    </row>
    <row r="22" spans="1:17" ht="11.25">
      <c r="A22" s="354" t="s">
        <v>743</v>
      </c>
      <c r="B22" s="360"/>
      <c r="C22" s="361"/>
      <c r="D22" s="361">
        <v>0</v>
      </c>
      <c r="E22" s="361"/>
      <c r="F22" s="358"/>
      <c r="G22" s="359"/>
      <c r="H22" s="359">
        <v>0</v>
      </c>
      <c r="I22" s="359"/>
      <c r="J22" s="358"/>
      <c r="K22" s="359"/>
      <c r="L22" s="359"/>
      <c r="M22" s="359"/>
      <c r="N22" s="358"/>
      <c r="O22" s="359"/>
      <c r="P22" s="359"/>
      <c r="Q22" s="359"/>
    </row>
    <row r="23" spans="1:17" ht="11.25">
      <c r="A23" s="346" t="s">
        <v>739</v>
      </c>
      <c r="B23" s="360">
        <v>16</v>
      </c>
      <c r="C23" s="361">
        <v>7510</v>
      </c>
      <c r="D23" s="361">
        <v>0</v>
      </c>
      <c r="E23" s="361">
        <v>0</v>
      </c>
      <c r="F23" s="358">
        <v>16</v>
      </c>
      <c r="G23" s="359">
        <v>7510</v>
      </c>
      <c r="H23" s="359">
        <v>0</v>
      </c>
      <c r="I23" s="359">
        <v>0</v>
      </c>
      <c r="J23" s="358">
        <v>16</v>
      </c>
      <c r="K23" s="359">
        <v>7510</v>
      </c>
      <c r="L23" s="359">
        <v>0</v>
      </c>
      <c r="M23" s="359">
        <v>0</v>
      </c>
      <c r="N23" s="358">
        <v>15</v>
      </c>
      <c r="O23" s="359">
        <v>7110</v>
      </c>
      <c r="P23" s="359">
        <v>0</v>
      </c>
      <c r="Q23" s="359">
        <v>0</v>
      </c>
    </row>
    <row r="24" spans="1:17" ht="11.25">
      <c r="A24" s="355" t="s">
        <v>740</v>
      </c>
      <c r="B24" s="362">
        <v>0</v>
      </c>
      <c r="C24" s="363">
        <v>0</v>
      </c>
      <c r="D24" s="363">
        <v>3</v>
      </c>
      <c r="E24" s="363">
        <v>2950</v>
      </c>
      <c r="F24" s="364">
        <v>0</v>
      </c>
      <c r="G24" s="365">
        <v>0</v>
      </c>
      <c r="H24" s="365">
        <v>2</v>
      </c>
      <c r="I24" s="365">
        <v>2250</v>
      </c>
      <c r="J24" s="364">
        <v>0</v>
      </c>
      <c r="K24" s="365">
        <v>0</v>
      </c>
      <c r="L24" s="365">
        <v>2</v>
      </c>
      <c r="M24" s="365">
        <v>2250</v>
      </c>
      <c r="N24" s="364">
        <v>0</v>
      </c>
      <c r="O24" s="365">
        <v>0</v>
      </c>
      <c r="P24" s="365">
        <v>2</v>
      </c>
      <c r="Q24" s="365">
        <v>2250</v>
      </c>
    </row>
    <row r="25" ht="11.25">
      <c r="A25" s="354" t="s">
        <v>725</v>
      </c>
    </row>
    <row r="26" spans="2:17" ht="11.25">
      <c r="B26" s="366"/>
      <c r="C26" s="366"/>
      <c r="D26" s="366"/>
      <c r="E26" s="366"/>
      <c r="F26" s="366"/>
      <c r="G26" s="366"/>
      <c r="H26" s="366"/>
      <c r="I26" s="366"/>
      <c r="J26" s="366"/>
      <c r="K26" s="366"/>
      <c r="L26" s="366"/>
      <c r="M26" s="366"/>
      <c r="N26" s="366"/>
      <c r="O26" s="366"/>
      <c r="P26" s="366"/>
      <c r="Q26" s="366"/>
    </row>
    <row r="27" spans="2:17" ht="11.25">
      <c r="B27" s="366"/>
      <c r="C27" s="366"/>
      <c r="D27" s="366"/>
      <c r="E27" s="366"/>
      <c r="F27" s="366"/>
      <c r="G27" s="366"/>
      <c r="H27" s="366"/>
      <c r="I27" s="366"/>
      <c r="J27" s="366"/>
      <c r="K27" s="366"/>
      <c r="L27" s="366"/>
      <c r="M27" s="366"/>
      <c r="N27" s="366"/>
      <c r="O27" s="366"/>
      <c r="P27" s="366"/>
      <c r="Q27" s="366"/>
    </row>
    <row r="28" spans="2:17" ht="11.25">
      <c r="B28" s="366"/>
      <c r="C28" s="366"/>
      <c r="D28" s="366"/>
      <c r="E28" s="366"/>
      <c r="F28" s="366"/>
      <c r="G28" s="366"/>
      <c r="H28" s="366"/>
      <c r="I28" s="366"/>
      <c r="J28" s="366"/>
      <c r="K28" s="366"/>
      <c r="L28" s="366"/>
      <c r="M28" s="366"/>
      <c r="N28" s="366"/>
      <c r="O28" s="366"/>
      <c r="P28" s="366"/>
      <c r="Q28" s="366"/>
    </row>
  </sheetData>
  <printOptions/>
  <pageMargins left="0.75" right="0.75" top="1" bottom="1" header="0.5" footer="0.5"/>
  <pageSetup orientation="landscape" paperSize="12" r:id="rId1"/>
  <headerFooter alignWithMargins="0">
    <oddFooter>&amp;C- &amp;P -</oddFooter>
  </headerFooter>
</worksheet>
</file>

<file path=xl/worksheets/sheet37.xml><?xml version="1.0" encoding="utf-8"?>
<worksheet xmlns="http://schemas.openxmlformats.org/spreadsheetml/2006/main" xmlns:r="http://schemas.openxmlformats.org/officeDocument/2006/relationships">
  <dimension ref="A1:P35"/>
  <sheetViews>
    <sheetView workbookViewId="0" topLeftCell="A1">
      <selection activeCell="A2" sqref="A2"/>
    </sheetView>
  </sheetViews>
  <sheetFormatPr defaultColWidth="9.00390625" defaultRowHeight="13.5"/>
  <cols>
    <col min="1" max="1" width="13.75390625" style="369" customWidth="1"/>
    <col min="2" max="13" width="6.75390625" style="369" customWidth="1"/>
    <col min="14" max="16384" width="7.75390625" style="369" customWidth="1"/>
  </cols>
  <sheetData>
    <row r="1" spans="1:2" ht="14.25">
      <c r="A1" s="367" t="s">
        <v>744</v>
      </c>
      <c r="B1" s="368"/>
    </row>
    <row r="2" spans="1:13" ht="12" thickBot="1">
      <c r="A2" s="370"/>
      <c r="B2" s="370"/>
      <c r="C2" s="370"/>
      <c r="D2" s="370"/>
      <c r="E2" s="370"/>
      <c r="F2" s="370"/>
      <c r="G2" s="370"/>
      <c r="H2" s="370"/>
      <c r="I2" s="370"/>
      <c r="J2" s="370"/>
      <c r="K2" s="370"/>
      <c r="L2" s="370"/>
      <c r="M2" s="371"/>
    </row>
    <row r="3" spans="1:13" ht="11.25">
      <c r="A3" s="372"/>
      <c r="B3" s="373" t="s">
        <v>489</v>
      </c>
      <c r="C3" s="374"/>
      <c r="D3" s="373" t="s">
        <v>745</v>
      </c>
      <c r="E3" s="374"/>
      <c r="F3" s="373" t="s">
        <v>746</v>
      </c>
      <c r="G3" s="374"/>
      <c r="H3" s="373" t="s">
        <v>731</v>
      </c>
      <c r="I3" s="374"/>
      <c r="J3" s="373" t="s">
        <v>747</v>
      </c>
      <c r="K3" s="374"/>
      <c r="L3" s="373" t="s">
        <v>748</v>
      </c>
      <c r="M3" s="375"/>
    </row>
    <row r="4" spans="1:13" ht="11.25">
      <c r="A4" s="376" t="s">
        <v>92</v>
      </c>
      <c r="B4" s="376" t="s">
        <v>749</v>
      </c>
      <c r="C4" s="376" t="s">
        <v>750</v>
      </c>
      <c r="D4" s="376" t="s">
        <v>749</v>
      </c>
      <c r="E4" s="376" t="s">
        <v>750</v>
      </c>
      <c r="F4" s="376" t="s">
        <v>749</v>
      </c>
      <c r="G4" s="376" t="s">
        <v>750</v>
      </c>
      <c r="H4" s="376" t="s">
        <v>749</v>
      </c>
      <c r="I4" s="376" t="s">
        <v>750</v>
      </c>
      <c r="J4" s="376" t="s">
        <v>749</v>
      </c>
      <c r="K4" s="376" t="s">
        <v>750</v>
      </c>
      <c r="L4" s="376" t="s">
        <v>749</v>
      </c>
      <c r="M4" s="377" t="s">
        <v>750</v>
      </c>
    </row>
    <row r="5" spans="1:13" ht="11.25">
      <c r="A5" s="374"/>
      <c r="B5" s="374"/>
      <c r="C5" s="374" t="s">
        <v>751</v>
      </c>
      <c r="D5" s="374"/>
      <c r="E5" s="374" t="s">
        <v>751</v>
      </c>
      <c r="F5" s="374"/>
      <c r="G5" s="374" t="s">
        <v>751</v>
      </c>
      <c r="H5" s="374"/>
      <c r="I5" s="374" t="s">
        <v>751</v>
      </c>
      <c r="J5" s="374"/>
      <c r="K5" s="374" t="s">
        <v>751</v>
      </c>
      <c r="L5" s="374"/>
      <c r="M5" s="375" t="s">
        <v>751</v>
      </c>
    </row>
    <row r="6" spans="1:16" ht="11.25" hidden="1">
      <c r="A6" s="376" t="s">
        <v>752</v>
      </c>
      <c r="B6" s="378">
        <v>8256</v>
      </c>
      <c r="C6" s="378">
        <v>6467</v>
      </c>
      <c r="D6" s="378">
        <v>1207</v>
      </c>
      <c r="E6" s="379">
        <v>0</v>
      </c>
      <c r="F6" s="378">
        <v>1961</v>
      </c>
      <c r="G6" s="378">
        <v>3126</v>
      </c>
      <c r="H6" s="378">
        <v>250</v>
      </c>
      <c r="I6" s="379">
        <v>0</v>
      </c>
      <c r="J6" s="378">
        <v>4815</v>
      </c>
      <c r="K6" s="378">
        <v>3341</v>
      </c>
      <c r="L6" s="378">
        <v>23</v>
      </c>
      <c r="M6" s="379">
        <v>0</v>
      </c>
      <c r="O6" s="380">
        <v>0</v>
      </c>
      <c r="P6" s="380">
        <v>0</v>
      </c>
    </row>
    <row r="7" spans="1:16" ht="11.25">
      <c r="A7" s="376" t="s">
        <v>1053</v>
      </c>
      <c r="B7" s="378">
        <v>6797</v>
      </c>
      <c r="C7" s="378">
        <v>1866</v>
      </c>
      <c r="D7" s="378">
        <v>1001</v>
      </c>
      <c r="E7" s="378">
        <v>0</v>
      </c>
      <c r="F7" s="378">
        <v>1533</v>
      </c>
      <c r="G7" s="378">
        <v>1518</v>
      </c>
      <c r="H7" s="378">
        <v>190</v>
      </c>
      <c r="I7" s="378">
        <v>0</v>
      </c>
      <c r="J7" s="378">
        <v>4051</v>
      </c>
      <c r="K7" s="378">
        <v>348</v>
      </c>
      <c r="L7" s="378">
        <v>22</v>
      </c>
      <c r="M7" s="378">
        <v>0</v>
      </c>
      <c r="O7" s="380"/>
      <c r="P7" s="380"/>
    </row>
    <row r="8" spans="1:16" ht="12">
      <c r="A8" s="376" t="s">
        <v>1054</v>
      </c>
      <c r="B8" s="378">
        <v>6616</v>
      </c>
      <c r="C8" s="378">
        <v>2979</v>
      </c>
      <c r="D8" s="378">
        <v>927</v>
      </c>
      <c r="E8" s="381">
        <v>0</v>
      </c>
      <c r="F8" s="378">
        <v>1494</v>
      </c>
      <c r="G8" s="378">
        <v>1862</v>
      </c>
      <c r="H8" s="378">
        <v>198</v>
      </c>
      <c r="I8" s="381">
        <v>0</v>
      </c>
      <c r="J8" s="378">
        <v>3984</v>
      </c>
      <c r="K8" s="378">
        <v>1117</v>
      </c>
      <c r="L8" s="378">
        <v>13</v>
      </c>
      <c r="M8" s="378">
        <v>0</v>
      </c>
      <c r="O8" s="380"/>
      <c r="P8" s="380"/>
    </row>
    <row r="9" spans="1:16" ht="11.25" hidden="1">
      <c r="A9" s="382" t="s">
        <v>753</v>
      </c>
      <c r="B9" s="378"/>
      <c r="C9" s="378">
        <v>1529</v>
      </c>
      <c r="D9" s="378"/>
      <c r="E9" s="379">
        <v>0</v>
      </c>
      <c r="F9" s="378"/>
      <c r="G9" s="378">
        <v>1414</v>
      </c>
      <c r="H9" s="378"/>
      <c r="I9" s="379">
        <v>0</v>
      </c>
      <c r="J9" s="378"/>
      <c r="K9" s="378">
        <v>115</v>
      </c>
      <c r="L9" s="378"/>
      <c r="M9" s="379">
        <v>0</v>
      </c>
      <c r="O9" s="380"/>
      <c r="P9" s="380"/>
    </row>
    <row r="10" spans="1:16" ht="11.25" hidden="1">
      <c r="A10" s="382" t="s">
        <v>754</v>
      </c>
      <c r="B10" s="378"/>
      <c r="C10" s="378">
        <v>337</v>
      </c>
      <c r="D10" s="378"/>
      <c r="E10" s="379">
        <v>0</v>
      </c>
      <c r="F10" s="378"/>
      <c r="G10" s="378">
        <v>104</v>
      </c>
      <c r="H10" s="378"/>
      <c r="I10" s="379">
        <v>0</v>
      </c>
      <c r="J10" s="378"/>
      <c r="K10" s="378">
        <v>233</v>
      </c>
      <c r="L10" s="378"/>
      <c r="M10" s="379">
        <v>0</v>
      </c>
      <c r="O10" s="380"/>
      <c r="P10" s="380"/>
    </row>
    <row r="11" spans="1:16" ht="12">
      <c r="A11" s="376" t="s">
        <v>1055</v>
      </c>
      <c r="B11" s="378">
        <v>6359</v>
      </c>
      <c r="C11" s="378" t="s">
        <v>487</v>
      </c>
      <c r="D11" s="378">
        <v>940</v>
      </c>
      <c r="E11" s="381">
        <v>0</v>
      </c>
      <c r="F11" s="378">
        <v>1387</v>
      </c>
      <c r="G11" s="378" t="s">
        <v>487</v>
      </c>
      <c r="H11" s="378">
        <v>166</v>
      </c>
      <c r="I11" s="381" t="s">
        <v>487</v>
      </c>
      <c r="J11" s="378">
        <v>3852</v>
      </c>
      <c r="K11" s="378" t="s">
        <v>487</v>
      </c>
      <c r="L11" s="378">
        <v>14</v>
      </c>
      <c r="M11" s="378" t="s">
        <v>487</v>
      </c>
      <c r="O11" s="380"/>
      <c r="P11" s="380"/>
    </row>
    <row r="12" spans="1:16" ht="11.25">
      <c r="A12" s="382" t="s">
        <v>753</v>
      </c>
      <c r="B12" s="383"/>
      <c r="C12" s="383">
        <v>1695</v>
      </c>
      <c r="D12" s="383"/>
      <c r="E12" s="383">
        <v>0</v>
      </c>
      <c r="F12" s="383"/>
      <c r="G12" s="383">
        <v>1584</v>
      </c>
      <c r="H12" s="383"/>
      <c r="I12" s="383">
        <v>0</v>
      </c>
      <c r="J12" s="383"/>
      <c r="K12" s="383">
        <v>111</v>
      </c>
      <c r="L12" s="383"/>
      <c r="M12" s="383">
        <v>0</v>
      </c>
      <c r="O12" s="380"/>
      <c r="P12" s="380"/>
    </row>
    <row r="13" spans="1:16" ht="11.25">
      <c r="A13" s="382" t="s">
        <v>754</v>
      </c>
      <c r="B13" s="383"/>
      <c r="C13" s="383">
        <v>2359</v>
      </c>
      <c r="D13" s="383"/>
      <c r="E13" s="383">
        <v>0</v>
      </c>
      <c r="F13" s="383"/>
      <c r="G13" s="383">
        <v>430</v>
      </c>
      <c r="H13" s="383"/>
      <c r="I13" s="383">
        <v>0</v>
      </c>
      <c r="J13" s="383"/>
      <c r="K13" s="383">
        <v>1929</v>
      </c>
      <c r="L13" s="383"/>
      <c r="M13" s="383">
        <v>0</v>
      </c>
      <c r="O13" s="380"/>
      <c r="P13" s="380"/>
    </row>
    <row r="14" spans="1:16" ht="11.25">
      <c r="A14" s="382"/>
      <c r="B14" s="383"/>
      <c r="C14" s="383"/>
      <c r="D14" s="383"/>
      <c r="E14" s="383"/>
      <c r="F14" s="383"/>
      <c r="G14" s="383"/>
      <c r="H14" s="383"/>
      <c r="I14" s="383"/>
      <c r="J14" s="383"/>
      <c r="K14" s="383"/>
      <c r="L14" s="383"/>
      <c r="M14" s="383"/>
      <c r="O14" s="380"/>
      <c r="P14" s="380"/>
    </row>
    <row r="15" spans="1:16" ht="12">
      <c r="A15" s="376" t="s">
        <v>1056</v>
      </c>
      <c r="B15" s="378">
        <v>6336</v>
      </c>
      <c r="C15" s="378"/>
      <c r="D15" s="378">
        <v>918</v>
      </c>
      <c r="E15" s="381"/>
      <c r="F15" s="378">
        <v>1319</v>
      </c>
      <c r="G15" s="378"/>
      <c r="H15" s="378">
        <v>168</v>
      </c>
      <c r="I15" s="381"/>
      <c r="J15" s="378">
        <v>3918</v>
      </c>
      <c r="K15" s="378"/>
      <c r="L15" s="378">
        <v>13</v>
      </c>
      <c r="M15" s="378"/>
      <c r="O15" s="380"/>
      <c r="P15" s="380"/>
    </row>
    <row r="16" spans="1:16" ht="11.25">
      <c r="A16" s="382" t="s">
        <v>753</v>
      </c>
      <c r="B16" s="383"/>
      <c r="C16" s="383">
        <v>1152</v>
      </c>
      <c r="D16" s="383"/>
      <c r="E16" s="383">
        <v>0</v>
      </c>
      <c r="F16" s="383"/>
      <c r="G16" s="383">
        <v>985</v>
      </c>
      <c r="H16" s="383"/>
      <c r="I16" s="383">
        <v>0</v>
      </c>
      <c r="J16" s="383"/>
      <c r="K16" s="383">
        <v>167</v>
      </c>
      <c r="L16" s="383"/>
      <c r="M16" s="383">
        <v>0</v>
      </c>
      <c r="O16" s="380"/>
      <c r="P16" s="380"/>
    </row>
    <row r="17" spans="1:16" ht="11.25">
      <c r="A17" s="382" t="s">
        <v>754</v>
      </c>
      <c r="B17" s="383"/>
      <c r="C17" s="383">
        <v>2077</v>
      </c>
      <c r="D17" s="383"/>
      <c r="E17" s="383">
        <v>0</v>
      </c>
      <c r="F17" s="383"/>
      <c r="G17" s="383">
        <v>437</v>
      </c>
      <c r="H17" s="383"/>
      <c r="I17" s="383">
        <v>0</v>
      </c>
      <c r="J17" s="383"/>
      <c r="K17" s="383">
        <v>1640</v>
      </c>
      <c r="L17" s="383"/>
      <c r="M17" s="383">
        <v>0</v>
      </c>
      <c r="O17" s="380"/>
      <c r="P17" s="380"/>
    </row>
    <row r="18" spans="1:16" ht="11.25">
      <c r="A18" s="382"/>
      <c r="B18" s="383"/>
      <c r="C18" s="383"/>
      <c r="D18" s="383"/>
      <c r="E18" s="383"/>
      <c r="F18" s="383"/>
      <c r="G18" s="383"/>
      <c r="H18" s="383"/>
      <c r="I18" s="383"/>
      <c r="J18" s="383"/>
      <c r="K18" s="383"/>
      <c r="L18" s="383"/>
      <c r="M18" s="383"/>
      <c r="O18" s="380"/>
      <c r="P18" s="380"/>
    </row>
    <row r="19" spans="1:16" ht="12">
      <c r="A19" s="376" t="s">
        <v>1057</v>
      </c>
      <c r="B19" s="378">
        <v>6304</v>
      </c>
      <c r="C19" s="378"/>
      <c r="D19" s="378">
        <v>966</v>
      </c>
      <c r="E19" s="381"/>
      <c r="F19" s="378">
        <v>1305</v>
      </c>
      <c r="G19" s="378"/>
      <c r="H19" s="378">
        <v>159</v>
      </c>
      <c r="I19" s="381"/>
      <c r="J19" s="378">
        <v>3864</v>
      </c>
      <c r="K19" s="378"/>
      <c r="L19" s="378">
        <v>10</v>
      </c>
      <c r="M19" s="378"/>
      <c r="O19" s="380"/>
      <c r="P19" s="380"/>
    </row>
    <row r="20" spans="1:16" ht="11.25">
      <c r="A20" s="382" t="s">
        <v>753</v>
      </c>
      <c r="B20" s="383"/>
      <c r="C20" s="383">
        <v>735</v>
      </c>
      <c r="D20" s="383"/>
      <c r="E20" s="383">
        <v>0</v>
      </c>
      <c r="F20" s="383"/>
      <c r="G20" s="383">
        <v>613</v>
      </c>
      <c r="H20" s="383"/>
      <c r="I20" s="383">
        <v>0</v>
      </c>
      <c r="J20" s="383"/>
      <c r="K20" s="383">
        <v>122</v>
      </c>
      <c r="L20" s="383"/>
      <c r="M20" s="383">
        <v>0</v>
      </c>
      <c r="O20" s="380"/>
      <c r="P20" s="380"/>
    </row>
    <row r="21" spans="1:16" ht="11.25">
      <c r="A21" s="382" t="s">
        <v>754</v>
      </c>
      <c r="B21" s="383"/>
      <c r="C21" s="383">
        <v>2217</v>
      </c>
      <c r="D21" s="383"/>
      <c r="E21" s="383">
        <v>0</v>
      </c>
      <c r="F21" s="383"/>
      <c r="G21" s="383">
        <v>310</v>
      </c>
      <c r="H21" s="383"/>
      <c r="I21" s="383">
        <v>0</v>
      </c>
      <c r="J21" s="383"/>
      <c r="K21" s="383">
        <v>1907</v>
      </c>
      <c r="L21" s="383"/>
      <c r="M21" s="383">
        <v>0</v>
      </c>
      <c r="O21" s="380"/>
      <c r="P21" s="380"/>
    </row>
    <row r="22" spans="1:16" ht="11.25">
      <c r="A22" s="382"/>
      <c r="B22" s="383"/>
      <c r="C22" s="383"/>
      <c r="D22" s="383"/>
      <c r="E22" s="383"/>
      <c r="F22" s="383"/>
      <c r="G22" s="383"/>
      <c r="H22" s="383"/>
      <c r="I22" s="383"/>
      <c r="J22" s="383"/>
      <c r="K22" s="383"/>
      <c r="L22" s="383"/>
      <c r="M22" s="383"/>
      <c r="O22" s="380"/>
      <c r="P22" s="380"/>
    </row>
    <row r="23" spans="1:16" ht="11.25">
      <c r="A23" s="382" t="s">
        <v>738</v>
      </c>
      <c r="B23" s="383">
        <v>5065</v>
      </c>
      <c r="C23" s="383"/>
      <c r="D23" s="383">
        <v>877</v>
      </c>
      <c r="E23" s="383"/>
      <c r="F23" s="383">
        <v>928</v>
      </c>
      <c r="G23" s="383"/>
      <c r="H23" s="383">
        <v>135</v>
      </c>
      <c r="I23" s="383"/>
      <c r="J23" s="383">
        <v>3120</v>
      </c>
      <c r="K23" s="383"/>
      <c r="L23" s="383">
        <v>5</v>
      </c>
      <c r="M23" s="383"/>
      <c r="O23" s="380"/>
      <c r="P23" s="380"/>
    </row>
    <row r="24" spans="1:16" ht="11.25">
      <c r="A24" s="382" t="s">
        <v>753</v>
      </c>
      <c r="B24" s="383"/>
      <c r="C24" s="383">
        <v>0</v>
      </c>
      <c r="D24" s="383"/>
      <c r="E24" s="383">
        <v>0</v>
      </c>
      <c r="F24" s="383"/>
      <c r="G24" s="383">
        <v>0</v>
      </c>
      <c r="H24" s="383"/>
      <c r="I24" s="383">
        <v>0</v>
      </c>
      <c r="J24" s="383"/>
      <c r="K24" s="383">
        <v>0</v>
      </c>
      <c r="L24" s="383"/>
      <c r="M24" s="383">
        <v>0</v>
      </c>
      <c r="O24" s="380"/>
      <c r="P24" s="380"/>
    </row>
    <row r="25" spans="1:16" ht="11.25">
      <c r="A25" s="382" t="s">
        <v>754</v>
      </c>
      <c r="B25" s="383"/>
      <c r="C25" s="383">
        <v>2217</v>
      </c>
      <c r="D25" s="383"/>
      <c r="E25" s="383">
        <v>0</v>
      </c>
      <c r="F25" s="383"/>
      <c r="G25" s="383">
        <v>310</v>
      </c>
      <c r="H25" s="383"/>
      <c r="I25" s="383">
        <v>0</v>
      </c>
      <c r="J25" s="383"/>
      <c r="K25" s="383">
        <v>1907</v>
      </c>
      <c r="L25" s="383"/>
      <c r="M25" s="383">
        <v>0</v>
      </c>
      <c r="O25" s="380"/>
      <c r="P25" s="380"/>
    </row>
    <row r="26" spans="1:16" ht="11.25">
      <c r="A26" s="382"/>
      <c r="B26" s="383"/>
      <c r="C26" s="383"/>
      <c r="D26" s="383"/>
      <c r="E26" s="383"/>
      <c r="F26" s="383"/>
      <c r="G26" s="383"/>
      <c r="H26" s="383"/>
      <c r="I26" s="383"/>
      <c r="J26" s="383"/>
      <c r="K26" s="383"/>
      <c r="L26" s="383"/>
      <c r="M26" s="383"/>
      <c r="O26" s="380"/>
      <c r="P26" s="380"/>
    </row>
    <row r="27" spans="1:16" ht="11.25">
      <c r="A27" s="376" t="s">
        <v>741</v>
      </c>
      <c r="B27" s="383">
        <v>312</v>
      </c>
      <c r="C27" s="383">
        <v>0</v>
      </c>
      <c r="D27" s="383">
        <v>23</v>
      </c>
      <c r="E27" s="383">
        <v>0</v>
      </c>
      <c r="F27" s="383">
        <v>50</v>
      </c>
      <c r="G27" s="383">
        <v>0</v>
      </c>
      <c r="H27" s="383">
        <v>4</v>
      </c>
      <c r="I27" s="383">
        <v>0</v>
      </c>
      <c r="J27" s="383">
        <v>235</v>
      </c>
      <c r="K27" s="383">
        <v>0</v>
      </c>
      <c r="L27" s="383">
        <v>0</v>
      </c>
      <c r="M27" s="383">
        <v>0</v>
      </c>
      <c r="O27" s="380"/>
      <c r="P27" s="380"/>
    </row>
    <row r="28" spans="1:16" ht="11.25">
      <c r="A28" s="376"/>
      <c r="B28" s="383"/>
      <c r="C28" s="383"/>
      <c r="D28" s="383"/>
      <c r="E28" s="383"/>
      <c r="F28" s="383"/>
      <c r="G28" s="383"/>
      <c r="H28" s="383"/>
      <c r="I28" s="383"/>
      <c r="J28" s="383"/>
      <c r="K28" s="383"/>
      <c r="L28" s="383"/>
      <c r="M28" s="383"/>
      <c r="O28" s="380"/>
      <c r="P28" s="380"/>
    </row>
    <row r="29" spans="1:16" ht="11.25">
      <c r="A29" s="376" t="s">
        <v>742</v>
      </c>
      <c r="B29" s="383">
        <v>537</v>
      </c>
      <c r="C29" s="383">
        <v>527</v>
      </c>
      <c r="D29" s="383">
        <v>39</v>
      </c>
      <c r="E29" s="383">
        <v>0</v>
      </c>
      <c r="F29" s="383">
        <v>205</v>
      </c>
      <c r="G29" s="383">
        <v>485</v>
      </c>
      <c r="H29" s="383">
        <v>3</v>
      </c>
      <c r="I29" s="383">
        <v>0</v>
      </c>
      <c r="J29" s="383">
        <v>285</v>
      </c>
      <c r="K29" s="383">
        <v>42</v>
      </c>
      <c r="L29" s="383">
        <v>5</v>
      </c>
      <c r="M29" s="383">
        <v>0</v>
      </c>
      <c r="O29" s="380"/>
      <c r="P29" s="380"/>
    </row>
    <row r="30" spans="1:16" ht="11.25">
      <c r="A30" s="376"/>
      <c r="B30" s="383"/>
      <c r="C30" s="383"/>
      <c r="D30" s="383"/>
      <c r="E30" s="383"/>
      <c r="F30" s="383"/>
      <c r="G30" s="383"/>
      <c r="H30" s="383"/>
      <c r="I30" s="383" t="s">
        <v>487</v>
      </c>
      <c r="J30" s="383"/>
      <c r="K30" s="383"/>
      <c r="L30" s="383"/>
      <c r="M30" s="383"/>
      <c r="O30" s="380"/>
      <c r="P30" s="380"/>
    </row>
    <row r="31" spans="1:16" ht="11.25">
      <c r="A31" s="384" t="s">
        <v>743</v>
      </c>
      <c r="B31" s="385">
        <v>390</v>
      </c>
      <c r="C31" s="385">
        <v>208</v>
      </c>
      <c r="D31" s="385">
        <v>27</v>
      </c>
      <c r="E31" s="385">
        <v>0</v>
      </c>
      <c r="F31" s="385">
        <v>122</v>
      </c>
      <c r="G31" s="385">
        <v>128</v>
      </c>
      <c r="H31" s="385">
        <v>17</v>
      </c>
      <c r="I31" s="385">
        <v>0</v>
      </c>
      <c r="J31" s="385">
        <v>224</v>
      </c>
      <c r="K31" s="385">
        <v>80</v>
      </c>
      <c r="L31" s="385">
        <v>0</v>
      </c>
      <c r="M31" s="385">
        <v>0</v>
      </c>
      <c r="O31" s="380"/>
      <c r="P31" s="380"/>
    </row>
    <row r="32" ht="11.25">
      <c r="A32" s="386" t="s">
        <v>755</v>
      </c>
    </row>
    <row r="33" ht="11.25">
      <c r="A33" s="386" t="s">
        <v>756</v>
      </c>
    </row>
    <row r="34" ht="11.25">
      <c r="A34" s="369" t="s">
        <v>757</v>
      </c>
    </row>
    <row r="35" spans="2:13" ht="11.25">
      <c r="B35" s="380"/>
      <c r="C35" s="380"/>
      <c r="D35" s="380"/>
      <c r="E35" s="380"/>
      <c r="F35" s="380"/>
      <c r="G35" s="380"/>
      <c r="H35" s="380"/>
      <c r="I35" s="380"/>
      <c r="J35" s="380"/>
      <c r="K35" s="380"/>
      <c r="L35" s="380"/>
      <c r="M35" s="380"/>
    </row>
  </sheetData>
  <printOptions/>
  <pageMargins left="0.75" right="0.75" top="1" bottom="1" header="0.5" footer="0.5"/>
  <pageSetup horizontalDpi="300" verticalDpi="300" orientation="landscape" paperSize="12" r:id="rId1"/>
  <headerFooter alignWithMargins="0">
    <oddHeader>&amp;C&amp;A</oddHeader>
    <oddFooter>&amp;C- &amp;P -</oddFooter>
  </headerFooter>
</worksheet>
</file>

<file path=xl/worksheets/sheet38.xml><?xml version="1.0" encoding="utf-8"?>
<worksheet xmlns="http://schemas.openxmlformats.org/spreadsheetml/2006/main" xmlns:r="http://schemas.openxmlformats.org/officeDocument/2006/relationships">
  <dimension ref="A1:J63"/>
  <sheetViews>
    <sheetView workbookViewId="0" topLeftCell="A1">
      <selection activeCell="A2" sqref="A2"/>
    </sheetView>
  </sheetViews>
  <sheetFormatPr defaultColWidth="9.00390625" defaultRowHeight="13.5"/>
  <cols>
    <col min="1" max="1" width="17.25390625" style="393" customWidth="1"/>
    <col min="2" max="7" width="12.00390625" style="393" customWidth="1"/>
    <col min="8" max="8" width="7.75390625" style="393" customWidth="1"/>
    <col min="9" max="10" width="7.75390625" style="394" customWidth="1"/>
    <col min="11" max="16384" width="7.75390625" style="393" customWidth="1"/>
  </cols>
  <sheetData>
    <row r="1" spans="1:10" s="389" customFormat="1" ht="14.25">
      <c r="A1" s="387" t="s">
        <v>758</v>
      </c>
      <c r="B1" s="388"/>
      <c r="I1" s="390"/>
      <c r="J1" s="390"/>
    </row>
    <row r="2" spans="1:7" ht="12" thickBot="1">
      <c r="A2" s="391"/>
      <c r="B2" s="391"/>
      <c r="C2" s="391"/>
      <c r="D2" s="391"/>
      <c r="E2" s="391"/>
      <c r="F2" s="391"/>
      <c r="G2" s="392" t="s">
        <v>759</v>
      </c>
    </row>
    <row r="3" spans="1:7" ht="11.25">
      <c r="A3" s="395" t="s">
        <v>92</v>
      </c>
      <c r="B3" s="396" t="s">
        <v>489</v>
      </c>
      <c r="C3" s="397"/>
      <c r="D3" s="396" t="s">
        <v>760</v>
      </c>
      <c r="E3" s="397"/>
      <c r="F3" s="396" t="s">
        <v>761</v>
      </c>
      <c r="G3" s="398"/>
    </row>
    <row r="4" spans="1:7" ht="11.25">
      <c r="A4" s="399"/>
      <c r="B4" s="400" t="s">
        <v>712</v>
      </c>
      <c r="C4" s="397" t="s">
        <v>713</v>
      </c>
      <c r="D4" s="400" t="s">
        <v>712</v>
      </c>
      <c r="E4" s="397" t="s">
        <v>713</v>
      </c>
      <c r="F4" s="400" t="s">
        <v>712</v>
      </c>
      <c r="G4" s="398" t="s">
        <v>713</v>
      </c>
    </row>
    <row r="5" spans="1:7" ht="11.25" hidden="1">
      <c r="A5" s="395" t="s">
        <v>762</v>
      </c>
      <c r="B5" s="393">
        <v>432154</v>
      </c>
      <c r="C5" s="393">
        <v>508831076</v>
      </c>
      <c r="D5" s="393">
        <v>12653</v>
      </c>
      <c r="E5" s="393">
        <v>198192787</v>
      </c>
      <c r="F5" s="393">
        <v>432154</v>
      </c>
      <c r="G5" s="393">
        <v>310638289</v>
      </c>
    </row>
    <row r="6" spans="1:7" ht="11.25" hidden="1">
      <c r="A6" s="395" t="s">
        <v>763</v>
      </c>
      <c r="B6" s="393">
        <v>470176</v>
      </c>
      <c r="C6" s="393">
        <v>527415528</v>
      </c>
      <c r="D6" s="393">
        <v>12699</v>
      </c>
      <c r="E6" s="393">
        <v>200040959</v>
      </c>
      <c r="F6" s="393">
        <v>457477</v>
      </c>
      <c r="G6" s="393">
        <v>327374569</v>
      </c>
    </row>
    <row r="7" spans="1:7" ht="11.25">
      <c r="A7" s="395" t="s">
        <v>764</v>
      </c>
      <c r="B7" s="393">
        <v>451657</v>
      </c>
      <c r="C7" s="393">
        <v>396795659</v>
      </c>
      <c r="D7" s="393">
        <v>8648</v>
      </c>
      <c r="E7" s="393">
        <v>126726012</v>
      </c>
      <c r="F7" s="393">
        <v>443009</v>
      </c>
      <c r="G7" s="393">
        <v>270069647</v>
      </c>
    </row>
    <row r="8" spans="1:7" ht="11.25">
      <c r="A8" s="395" t="s">
        <v>765</v>
      </c>
      <c r="B8" s="393">
        <v>459103</v>
      </c>
      <c r="C8" s="393">
        <v>506671870</v>
      </c>
      <c r="D8" s="393">
        <v>10834</v>
      </c>
      <c r="E8" s="393">
        <v>177427931</v>
      </c>
      <c r="F8" s="393">
        <v>448269</v>
      </c>
      <c r="G8" s="393">
        <v>329243939</v>
      </c>
    </row>
    <row r="9" spans="1:7" ht="11.25">
      <c r="A9" s="395" t="s">
        <v>766</v>
      </c>
      <c r="B9" s="393">
        <v>448611</v>
      </c>
      <c r="C9" s="393">
        <v>522496303</v>
      </c>
      <c r="D9" s="393">
        <v>11087</v>
      </c>
      <c r="E9" s="393">
        <v>184963493</v>
      </c>
      <c r="F9" s="393">
        <v>437524</v>
      </c>
      <c r="G9" s="393">
        <v>337532810</v>
      </c>
    </row>
    <row r="10" spans="1:7" ht="11.25">
      <c r="A10" s="395" t="s">
        <v>767</v>
      </c>
      <c r="B10" s="393">
        <v>373790</v>
      </c>
      <c r="C10" s="393">
        <v>415517570</v>
      </c>
      <c r="D10" s="393">
        <v>10284</v>
      </c>
      <c r="E10" s="393">
        <v>178223760</v>
      </c>
      <c r="F10" s="393">
        <v>363506</v>
      </c>
      <c r="G10" s="393">
        <v>237293810</v>
      </c>
    </row>
    <row r="11" spans="1:7" ht="11.25">
      <c r="A11" s="395" t="s">
        <v>768</v>
      </c>
      <c r="B11" s="393">
        <v>318160</v>
      </c>
      <c r="C11" s="393">
        <v>336722850</v>
      </c>
      <c r="D11" s="393">
        <v>10161</v>
      </c>
      <c r="E11" s="393">
        <v>177429843</v>
      </c>
      <c r="F11" s="393">
        <v>307999</v>
      </c>
      <c r="G11" s="393">
        <v>159293007</v>
      </c>
    </row>
    <row r="12" ht="11.25" customHeight="1">
      <c r="A12" s="401"/>
    </row>
    <row r="13" spans="1:7" ht="11.25">
      <c r="A13" s="401" t="s">
        <v>769</v>
      </c>
      <c r="B13" s="393">
        <v>44075</v>
      </c>
      <c r="C13" s="393">
        <v>197649088</v>
      </c>
      <c r="D13" s="393">
        <v>8169</v>
      </c>
      <c r="E13" s="393">
        <v>144095145</v>
      </c>
      <c r="F13" s="393">
        <v>35906</v>
      </c>
      <c r="G13" s="393">
        <v>53553943</v>
      </c>
    </row>
    <row r="14" spans="1:7" ht="11.25">
      <c r="A14" s="401" t="s">
        <v>770</v>
      </c>
      <c r="B14" s="393">
        <v>30023</v>
      </c>
      <c r="C14" s="393">
        <v>30107810</v>
      </c>
      <c r="D14" s="393">
        <v>953</v>
      </c>
      <c r="E14" s="393">
        <v>17186243</v>
      </c>
      <c r="F14" s="393">
        <v>29070</v>
      </c>
      <c r="G14" s="393">
        <v>12921567</v>
      </c>
    </row>
    <row r="15" spans="1:7" ht="11.25">
      <c r="A15" s="395" t="s">
        <v>771</v>
      </c>
      <c r="B15" s="393">
        <v>3517</v>
      </c>
      <c r="C15" s="393">
        <v>14257773</v>
      </c>
      <c r="D15" s="393">
        <v>124</v>
      </c>
      <c r="E15" s="393">
        <v>10906889</v>
      </c>
      <c r="F15" s="393">
        <v>3393</v>
      </c>
      <c r="G15" s="393">
        <v>3350884</v>
      </c>
    </row>
    <row r="16" spans="1:7" ht="11.25">
      <c r="A16" s="395" t="s">
        <v>772</v>
      </c>
      <c r="B16" s="393">
        <v>17321</v>
      </c>
      <c r="C16" s="393">
        <v>8521331</v>
      </c>
      <c r="D16" s="393">
        <v>359</v>
      </c>
      <c r="E16" s="393">
        <v>2522193</v>
      </c>
      <c r="F16" s="393">
        <v>16962</v>
      </c>
      <c r="G16" s="393">
        <v>5999138</v>
      </c>
    </row>
    <row r="17" spans="1:7" ht="11.25">
      <c r="A17" s="395" t="s">
        <v>773</v>
      </c>
      <c r="B17" s="393">
        <v>5844</v>
      </c>
      <c r="C17" s="393">
        <v>5470789</v>
      </c>
      <c r="D17" s="393">
        <v>350</v>
      </c>
      <c r="E17" s="393">
        <v>3249520</v>
      </c>
      <c r="F17" s="393">
        <v>5494</v>
      </c>
      <c r="G17" s="393">
        <v>2221269</v>
      </c>
    </row>
    <row r="18" spans="1:7" ht="11.25">
      <c r="A18" s="395" t="s">
        <v>774</v>
      </c>
      <c r="B18" s="393">
        <v>3179</v>
      </c>
      <c r="C18" s="393">
        <v>1398098</v>
      </c>
      <c r="D18" s="393">
        <v>63</v>
      </c>
      <c r="E18" s="393">
        <v>70658</v>
      </c>
      <c r="F18" s="393">
        <v>3116</v>
      </c>
      <c r="G18" s="393">
        <v>1327440</v>
      </c>
    </row>
    <row r="19" spans="1:7" ht="11.25">
      <c r="A19" s="395" t="s">
        <v>775</v>
      </c>
      <c r="B19" s="393">
        <v>162</v>
      </c>
      <c r="C19" s="393">
        <v>459819</v>
      </c>
      <c r="D19" s="393">
        <v>57</v>
      </c>
      <c r="E19" s="393">
        <v>436983</v>
      </c>
      <c r="F19" s="393">
        <v>105</v>
      </c>
      <c r="G19" s="393">
        <v>22836</v>
      </c>
    </row>
    <row r="20" spans="1:7" ht="11.25">
      <c r="A20" s="401" t="s">
        <v>776</v>
      </c>
      <c r="B20" s="393">
        <v>8254</v>
      </c>
      <c r="C20" s="393">
        <v>3946070</v>
      </c>
      <c r="D20" s="393">
        <v>161</v>
      </c>
      <c r="E20" s="393">
        <v>333653</v>
      </c>
      <c r="F20" s="393">
        <v>8093</v>
      </c>
      <c r="G20" s="393">
        <v>3612417</v>
      </c>
    </row>
    <row r="21" spans="1:7" ht="11.25">
      <c r="A21" s="395" t="s">
        <v>777</v>
      </c>
      <c r="B21" s="393">
        <v>7081</v>
      </c>
      <c r="C21" s="393">
        <v>3482796</v>
      </c>
      <c r="D21" s="393">
        <v>161</v>
      </c>
      <c r="E21" s="393">
        <v>333653</v>
      </c>
      <c r="F21" s="393">
        <v>6920</v>
      </c>
      <c r="G21" s="393">
        <v>3149143</v>
      </c>
    </row>
    <row r="22" spans="1:7" ht="11.25">
      <c r="A22" s="395" t="s">
        <v>778</v>
      </c>
      <c r="B22" s="393">
        <v>1173</v>
      </c>
      <c r="C22" s="393">
        <v>463274</v>
      </c>
      <c r="D22" s="393">
        <v>0</v>
      </c>
      <c r="E22" s="393">
        <v>0</v>
      </c>
      <c r="F22" s="393">
        <v>1173</v>
      </c>
      <c r="G22" s="393">
        <v>463274</v>
      </c>
    </row>
    <row r="23" spans="1:7" ht="11.25">
      <c r="A23" s="395" t="s">
        <v>779</v>
      </c>
      <c r="B23" s="393">
        <v>0</v>
      </c>
      <c r="C23" s="393">
        <v>0</v>
      </c>
      <c r="D23" s="393">
        <v>0</v>
      </c>
      <c r="E23" s="393">
        <v>0</v>
      </c>
      <c r="F23" s="393">
        <v>0</v>
      </c>
      <c r="G23" s="393">
        <v>0</v>
      </c>
    </row>
    <row r="24" spans="1:7" ht="11.25">
      <c r="A24" s="395" t="s">
        <v>780</v>
      </c>
      <c r="B24" s="393">
        <v>24247</v>
      </c>
      <c r="C24" s="393">
        <v>23869446</v>
      </c>
      <c r="D24" s="393">
        <v>793</v>
      </c>
      <c r="E24" s="393">
        <v>14572524</v>
      </c>
      <c r="F24" s="393">
        <v>23454</v>
      </c>
      <c r="G24" s="393">
        <v>9296922</v>
      </c>
    </row>
    <row r="25" spans="1:7" ht="11.25">
      <c r="A25" s="395" t="s">
        <v>781</v>
      </c>
      <c r="B25" s="393">
        <v>73</v>
      </c>
      <c r="C25" s="393">
        <v>14537</v>
      </c>
      <c r="D25" s="393">
        <v>0</v>
      </c>
      <c r="E25" s="393">
        <v>0</v>
      </c>
      <c r="F25" s="393">
        <v>73</v>
      </c>
      <c r="G25" s="393">
        <v>14537</v>
      </c>
    </row>
    <row r="26" spans="1:7" ht="11.25">
      <c r="A26" s="395" t="s">
        <v>782</v>
      </c>
      <c r="B26" s="393">
        <v>11949</v>
      </c>
      <c r="C26" s="393">
        <v>17006637</v>
      </c>
      <c r="D26" s="393">
        <v>362</v>
      </c>
      <c r="E26" s="393">
        <v>12266043</v>
      </c>
      <c r="F26" s="393">
        <v>11587</v>
      </c>
      <c r="G26" s="393">
        <v>4740594</v>
      </c>
    </row>
    <row r="27" spans="1:7" ht="11.25">
      <c r="A27" s="395" t="s">
        <v>783</v>
      </c>
      <c r="B27" s="393">
        <v>4979</v>
      </c>
      <c r="C27" s="393">
        <v>3410328</v>
      </c>
      <c r="D27" s="393">
        <v>327</v>
      </c>
      <c r="E27" s="393">
        <v>2163132</v>
      </c>
      <c r="F27" s="393">
        <v>4652</v>
      </c>
      <c r="G27" s="393">
        <v>1247196</v>
      </c>
    </row>
    <row r="28" spans="1:7" ht="11.25">
      <c r="A28" s="395" t="s">
        <v>784</v>
      </c>
      <c r="B28" s="393">
        <v>4561</v>
      </c>
      <c r="C28" s="393">
        <v>1838871</v>
      </c>
      <c r="D28" s="393">
        <v>54</v>
      </c>
      <c r="E28" s="393">
        <v>119251</v>
      </c>
      <c r="F28" s="393">
        <v>4507</v>
      </c>
      <c r="G28" s="393">
        <v>1719620</v>
      </c>
    </row>
    <row r="29" spans="1:7" ht="11.25">
      <c r="A29" s="395" t="s">
        <v>785</v>
      </c>
      <c r="B29" s="393">
        <v>1628</v>
      </c>
      <c r="C29" s="393">
        <v>1242157</v>
      </c>
      <c r="D29" s="393">
        <v>50</v>
      </c>
      <c r="E29" s="393">
        <v>24098</v>
      </c>
      <c r="F29" s="393">
        <v>1578</v>
      </c>
      <c r="G29" s="393">
        <v>1218059</v>
      </c>
    </row>
    <row r="30" spans="1:7" ht="11.25">
      <c r="A30" s="395" t="s">
        <v>786</v>
      </c>
      <c r="B30" s="393">
        <v>1057</v>
      </c>
      <c r="C30" s="393">
        <v>356916</v>
      </c>
      <c r="D30" s="393">
        <v>0</v>
      </c>
      <c r="E30" s="393">
        <v>0</v>
      </c>
      <c r="F30" s="393">
        <v>1057</v>
      </c>
      <c r="G30" s="393">
        <v>356916</v>
      </c>
    </row>
    <row r="31" spans="1:7" ht="11.25">
      <c r="A31" s="401" t="s">
        <v>787</v>
      </c>
      <c r="B31" s="393">
        <v>50044</v>
      </c>
      <c r="C31" s="393">
        <v>19307807</v>
      </c>
      <c r="D31" s="393">
        <v>0</v>
      </c>
      <c r="E31" s="393">
        <v>0</v>
      </c>
      <c r="F31" s="393">
        <v>50044</v>
      </c>
      <c r="G31" s="393">
        <v>19307807</v>
      </c>
    </row>
    <row r="32" spans="1:7" ht="11.25">
      <c r="A32" s="401" t="s">
        <v>788</v>
      </c>
      <c r="B32" s="393">
        <v>387</v>
      </c>
      <c r="C32" s="393">
        <v>8365</v>
      </c>
      <c r="D32" s="393">
        <v>0</v>
      </c>
      <c r="E32" s="393">
        <v>0</v>
      </c>
      <c r="F32" s="393">
        <v>387</v>
      </c>
      <c r="G32" s="393">
        <v>8365</v>
      </c>
    </row>
    <row r="33" spans="1:7" ht="11.25">
      <c r="A33" s="401" t="s">
        <v>789</v>
      </c>
      <c r="B33" s="393">
        <v>308</v>
      </c>
      <c r="C33" s="393">
        <v>1167158</v>
      </c>
      <c r="D33" s="393">
        <v>36</v>
      </c>
      <c r="E33" s="393">
        <v>830915</v>
      </c>
      <c r="F33" s="393">
        <v>272</v>
      </c>
      <c r="G33" s="393">
        <v>336243</v>
      </c>
    </row>
    <row r="34" spans="1:7" ht="11.25">
      <c r="A34" s="401" t="s">
        <v>790</v>
      </c>
      <c r="B34" s="393">
        <v>15</v>
      </c>
      <c r="C34" s="393">
        <v>135</v>
      </c>
      <c r="D34" s="393">
        <v>0</v>
      </c>
      <c r="E34" s="393">
        <v>0</v>
      </c>
      <c r="F34" s="393">
        <v>15</v>
      </c>
      <c r="G34" s="393">
        <v>135</v>
      </c>
    </row>
    <row r="35" spans="1:7" ht="11.25">
      <c r="A35" s="401" t="s">
        <v>791</v>
      </c>
      <c r="B35" s="393">
        <v>4603</v>
      </c>
      <c r="C35" s="393">
        <v>6636895</v>
      </c>
      <c r="D35" s="393">
        <v>49</v>
      </c>
      <c r="E35" s="393">
        <v>411363</v>
      </c>
      <c r="F35" s="393">
        <v>4554</v>
      </c>
      <c r="G35" s="393">
        <v>6225532</v>
      </c>
    </row>
    <row r="36" spans="1:7" ht="11.25">
      <c r="A36" s="401" t="s">
        <v>792</v>
      </c>
      <c r="B36" s="393">
        <v>120</v>
      </c>
      <c r="C36" s="393">
        <v>1080</v>
      </c>
      <c r="D36" s="393">
        <v>0</v>
      </c>
      <c r="E36" s="393">
        <v>0</v>
      </c>
      <c r="F36" s="393">
        <v>120</v>
      </c>
      <c r="G36" s="393">
        <v>1080</v>
      </c>
    </row>
    <row r="37" spans="1:7" ht="11.25">
      <c r="A37" s="401" t="s">
        <v>793</v>
      </c>
      <c r="B37" s="393">
        <v>51136</v>
      </c>
      <c r="C37" s="393">
        <v>19293597</v>
      </c>
      <c r="D37" s="393">
        <v>0</v>
      </c>
      <c r="E37" s="393">
        <v>0</v>
      </c>
      <c r="F37" s="393">
        <v>51136</v>
      </c>
      <c r="G37" s="393">
        <v>19293597</v>
      </c>
    </row>
    <row r="38" spans="1:7" ht="11.25">
      <c r="A38" s="401" t="s">
        <v>794</v>
      </c>
      <c r="B38" s="393">
        <v>16684</v>
      </c>
      <c r="C38" s="393">
        <v>3311109</v>
      </c>
      <c r="D38" s="393">
        <v>0</v>
      </c>
      <c r="E38" s="393">
        <v>0</v>
      </c>
      <c r="F38" s="393">
        <v>16684</v>
      </c>
      <c r="G38" s="393">
        <v>3311109</v>
      </c>
    </row>
    <row r="39" spans="1:7" ht="11.25">
      <c r="A39" s="401" t="s">
        <v>795</v>
      </c>
      <c r="B39" s="393">
        <v>30505</v>
      </c>
      <c r="C39" s="393">
        <v>18724428</v>
      </c>
      <c r="D39" s="393">
        <v>0</v>
      </c>
      <c r="E39" s="393">
        <v>0</v>
      </c>
      <c r="F39" s="393">
        <v>30505</v>
      </c>
      <c r="G39" s="393">
        <v>18724428</v>
      </c>
    </row>
    <row r="40" spans="1:7" ht="11.25">
      <c r="A40" s="401" t="s">
        <v>796</v>
      </c>
      <c r="B40" s="393">
        <v>1754</v>
      </c>
      <c r="C40" s="393">
        <v>298779</v>
      </c>
      <c r="D40" s="393">
        <v>0</v>
      </c>
      <c r="E40" s="393">
        <v>0</v>
      </c>
      <c r="F40" s="393">
        <v>1754</v>
      </c>
      <c r="G40" s="393">
        <v>298779</v>
      </c>
    </row>
    <row r="41" spans="1:7" ht="11.25">
      <c r="A41" s="401" t="s">
        <v>797</v>
      </c>
      <c r="B41" s="393">
        <v>23245</v>
      </c>
      <c r="C41" s="393">
        <v>9873797</v>
      </c>
      <c r="D41" s="393">
        <v>0</v>
      </c>
      <c r="E41" s="393">
        <v>0</v>
      </c>
      <c r="F41" s="393">
        <v>23245</v>
      </c>
      <c r="G41" s="393">
        <v>9873797</v>
      </c>
    </row>
    <row r="42" spans="1:7" ht="11.25">
      <c r="A42" s="395" t="s">
        <v>798</v>
      </c>
      <c r="B42" s="393">
        <v>4673</v>
      </c>
      <c r="C42" s="393">
        <v>85412</v>
      </c>
      <c r="D42" s="393">
        <v>0</v>
      </c>
      <c r="E42" s="393">
        <v>0</v>
      </c>
      <c r="F42" s="393">
        <v>4673</v>
      </c>
      <c r="G42" s="393">
        <v>85412</v>
      </c>
    </row>
    <row r="43" spans="1:7" ht="11.25">
      <c r="A43" s="395" t="s">
        <v>799</v>
      </c>
      <c r="B43" s="393">
        <v>9067</v>
      </c>
      <c r="C43" s="393">
        <v>9738012</v>
      </c>
      <c r="D43" s="393">
        <v>0</v>
      </c>
      <c r="E43" s="393">
        <v>0</v>
      </c>
      <c r="F43" s="393">
        <v>9067</v>
      </c>
      <c r="G43" s="393">
        <v>9738012</v>
      </c>
    </row>
    <row r="44" spans="1:7" ht="11.25">
      <c r="A44" s="395" t="s">
        <v>800</v>
      </c>
      <c r="B44" s="393">
        <v>9505</v>
      </c>
      <c r="C44" s="393">
        <v>50373</v>
      </c>
      <c r="D44" s="393">
        <v>0</v>
      </c>
      <c r="E44" s="393">
        <v>0</v>
      </c>
      <c r="F44" s="393">
        <v>9505</v>
      </c>
      <c r="G44" s="393">
        <v>50373</v>
      </c>
    </row>
    <row r="45" spans="1:7" ht="11.25">
      <c r="A45" s="401" t="s">
        <v>801</v>
      </c>
      <c r="B45" s="393">
        <v>18297</v>
      </c>
      <c r="C45" s="393">
        <v>475016</v>
      </c>
      <c r="D45" s="393">
        <v>0</v>
      </c>
      <c r="E45" s="393">
        <v>0</v>
      </c>
      <c r="F45" s="393">
        <v>18297</v>
      </c>
      <c r="G45" s="393">
        <v>475016</v>
      </c>
    </row>
    <row r="46" spans="1:7" ht="11.25">
      <c r="A46" s="401" t="s">
        <v>802</v>
      </c>
      <c r="B46" s="393">
        <v>777</v>
      </c>
      <c r="C46" s="393">
        <v>157053</v>
      </c>
      <c r="D46" s="393">
        <v>0</v>
      </c>
      <c r="E46" s="393">
        <v>0</v>
      </c>
      <c r="F46" s="393">
        <v>777</v>
      </c>
      <c r="G46" s="393">
        <v>157053</v>
      </c>
    </row>
    <row r="47" spans="1:7" ht="11.25">
      <c r="A47" s="401" t="s">
        <v>803</v>
      </c>
      <c r="B47" s="393">
        <v>552</v>
      </c>
      <c r="C47" s="393">
        <v>10488</v>
      </c>
      <c r="D47" s="393">
        <v>0</v>
      </c>
      <c r="E47" s="393">
        <v>0</v>
      </c>
      <c r="F47" s="393">
        <v>552</v>
      </c>
      <c r="G47" s="393">
        <v>10488</v>
      </c>
    </row>
    <row r="48" spans="1:7" ht="11.25">
      <c r="A48" s="401" t="s">
        <v>804</v>
      </c>
      <c r="B48" s="393">
        <v>3604</v>
      </c>
      <c r="C48" s="393">
        <v>1023063</v>
      </c>
      <c r="D48" s="393">
        <v>0</v>
      </c>
      <c r="E48" s="393">
        <v>0</v>
      </c>
      <c r="F48" s="393">
        <v>3604</v>
      </c>
      <c r="G48" s="393">
        <v>1023063</v>
      </c>
    </row>
    <row r="49" spans="1:7" ht="11.25">
      <c r="A49" s="401" t="s">
        <v>805</v>
      </c>
      <c r="B49" s="393">
        <v>0</v>
      </c>
      <c r="C49" s="393">
        <v>0</v>
      </c>
      <c r="D49" s="393">
        <v>0</v>
      </c>
      <c r="E49" s="393">
        <v>0</v>
      </c>
      <c r="F49" s="393">
        <v>0</v>
      </c>
      <c r="G49" s="393">
        <v>0</v>
      </c>
    </row>
    <row r="50" spans="1:7" ht="11.25">
      <c r="A50" s="401" t="s">
        <v>806</v>
      </c>
      <c r="B50" s="393">
        <v>1544</v>
      </c>
      <c r="C50" s="393">
        <v>507709</v>
      </c>
      <c r="D50" s="393">
        <v>0</v>
      </c>
      <c r="E50" s="393">
        <v>0</v>
      </c>
      <c r="F50" s="393">
        <v>1544</v>
      </c>
      <c r="G50" s="393">
        <v>507709</v>
      </c>
    </row>
    <row r="51" spans="1:7" ht="11.25">
      <c r="A51" s="401" t="s">
        <v>807</v>
      </c>
      <c r="B51" s="393">
        <v>405</v>
      </c>
      <c r="C51" s="393">
        <v>133407</v>
      </c>
      <c r="D51" s="393">
        <v>0</v>
      </c>
      <c r="E51" s="393">
        <v>0</v>
      </c>
      <c r="F51" s="393">
        <v>405</v>
      </c>
      <c r="G51" s="393">
        <v>133407</v>
      </c>
    </row>
    <row r="52" spans="1:7" ht="11.25">
      <c r="A52" s="401" t="s">
        <v>808</v>
      </c>
      <c r="B52" s="393">
        <v>0</v>
      </c>
      <c r="C52" s="393">
        <v>0</v>
      </c>
      <c r="D52" s="393">
        <v>0</v>
      </c>
      <c r="E52" s="393">
        <v>0</v>
      </c>
      <c r="F52" s="393">
        <v>0</v>
      </c>
      <c r="G52" s="393">
        <v>0</v>
      </c>
    </row>
    <row r="53" spans="1:7" ht="11.25">
      <c r="A53" s="401" t="s">
        <v>809</v>
      </c>
      <c r="B53" s="393">
        <v>0</v>
      </c>
      <c r="C53" s="393">
        <v>0</v>
      </c>
      <c r="D53" s="393">
        <v>0</v>
      </c>
      <c r="E53" s="393">
        <v>0</v>
      </c>
      <c r="F53" s="393">
        <v>0</v>
      </c>
      <c r="G53" s="393">
        <v>0</v>
      </c>
    </row>
    <row r="54" spans="1:7" ht="11.25">
      <c r="A54" s="401" t="s">
        <v>810</v>
      </c>
      <c r="B54" s="393">
        <v>6</v>
      </c>
      <c r="C54" s="393">
        <v>2994</v>
      </c>
      <c r="D54" s="393">
        <v>0</v>
      </c>
      <c r="E54" s="393">
        <v>0</v>
      </c>
      <c r="F54" s="393">
        <v>6</v>
      </c>
      <c r="G54" s="393">
        <v>2994</v>
      </c>
    </row>
    <row r="55" spans="1:7" ht="11.25">
      <c r="A55" s="401" t="s">
        <v>811</v>
      </c>
      <c r="B55" s="393">
        <v>1125</v>
      </c>
      <c r="C55" s="393">
        <v>6310</v>
      </c>
      <c r="D55" s="393">
        <v>0</v>
      </c>
      <c r="E55" s="393">
        <v>0</v>
      </c>
      <c r="F55" s="393">
        <v>1125</v>
      </c>
      <c r="G55" s="393">
        <v>6310</v>
      </c>
    </row>
    <row r="56" spans="1:7" ht="11.25">
      <c r="A56" s="402" t="s">
        <v>812</v>
      </c>
      <c r="B56" s="393">
        <v>710</v>
      </c>
      <c r="C56" s="393">
        <v>6340</v>
      </c>
      <c r="D56" s="393">
        <v>0</v>
      </c>
      <c r="E56" s="393">
        <v>0</v>
      </c>
      <c r="F56" s="393">
        <v>710</v>
      </c>
      <c r="G56" s="393">
        <v>6340</v>
      </c>
    </row>
    <row r="57" spans="1:7" ht="11.25">
      <c r="A57" s="401" t="s">
        <v>813</v>
      </c>
      <c r="B57" s="403">
        <v>3275</v>
      </c>
      <c r="C57" s="404">
        <v>142976</v>
      </c>
      <c r="D57" s="404">
        <v>0</v>
      </c>
      <c r="E57" s="404">
        <v>0</v>
      </c>
      <c r="F57" s="404">
        <v>3275</v>
      </c>
      <c r="G57" s="404">
        <v>142976</v>
      </c>
    </row>
    <row r="58" spans="1:7" ht="11.25">
      <c r="A58" s="401" t="s">
        <v>814</v>
      </c>
      <c r="B58" s="403">
        <v>1006</v>
      </c>
      <c r="C58" s="404">
        <v>16835</v>
      </c>
      <c r="D58" s="404">
        <v>0</v>
      </c>
      <c r="E58" s="404">
        <v>0</v>
      </c>
      <c r="F58" s="404">
        <v>1006</v>
      </c>
      <c r="G58" s="404">
        <v>16835</v>
      </c>
    </row>
    <row r="59" spans="1:7" ht="11.25">
      <c r="A59" s="400" t="s">
        <v>815</v>
      </c>
      <c r="B59" s="405">
        <v>1459</v>
      </c>
      <c r="C59" s="398">
        <v>45095</v>
      </c>
      <c r="D59" s="398">
        <v>0</v>
      </c>
      <c r="E59" s="398">
        <v>0</v>
      </c>
      <c r="F59" s="398">
        <v>1459</v>
      </c>
      <c r="G59" s="398">
        <v>45095</v>
      </c>
    </row>
    <row r="60" spans="1:7" ht="11.25">
      <c r="A60" s="406"/>
      <c r="B60" s="404"/>
      <c r="C60" s="404"/>
      <c r="D60" s="404"/>
      <c r="E60" s="404"/>
      <c r="F60" s="404"/>
      <c r="G60" s="404"/>
    </row>
    <row r="61" spans="1:7" ht="11.25">
      <c r="A61" s="407" t="s">
        <v>1058</v>
      </c>
      <c r="B61" s="404"/>
      <c r="C61" s="404"/>
      <c r="D61" s="404"/>
      <c r="E61" s="404"/>
      <c r="F61" s="404"/>
      <c r="G61" s="404"/>
    </row>
    <row r="62" spans="1:7" ht="11.25">
      <c r="A62" s="407" t="s">
        <v>1059</v>
      </c>
      <c r="B62" s="404"/>
      <c r="C62" s="404"/>
      <c r="D62" s="404"/>
      <c r="E62" s="404"/>
      <c r="F62" s="404"/>
      <c r="G62" s="404"/>
    </row>
    <row r="63" ht="11.25">
      <c r="A63" s="408" t="s">
        <v>816</v>
      </c>
    </row>
  </sheetData>
  <printOptions/>
  <pageMargins left="0.7874015748031497" right="0.7874015748031497" top="0.3937007874015748" bottom="0.3937007874015748" header="0.1968503937007874" footer="0.1968503937007874"/>
  <pageSetup horizontalDpi="300" verticalDpi="300" orientation="landscape" paperSize="9" scale="80" r:id="rId1"/>
  <headerFooter alignWithMargins="0">
    <oddFooter>&amp;C- &amp;P -</oddFooter>
  </headerFooter>
</worksheet>
</file>

<file path=xl/worksheets/sheet39.xml><?xml version="1.0" encoding="utf-8"?>
<worksheet xmlns="http://schemas.openxmlformats.org/spreadsheetml/2006/main" xmlns:r="http://schemas.openxmlformats.org/officeDocument/2006/relationships">
  <dimension ref="A1:L61"/>
  <sheetViews>
    <sheetView workbookViewId="0" topLeftCell="A1">
      <selection activeCell="A4" sqref="A4"/>
    </sheetView>
  </sheetViews>
  <sheetFormatPr defaultColWidth="9.00390625" defaultRowHeight="13.5"/>
  <cols>
    <col min="1" max="1" width="17.25390625" style="411" customWidth="1"/>
    <col min="2" max="12" width="12.375" style="411" customWidth="1"/>
    <col min="13" max="13" width="5.625" style="411" customWidth="1"/>
    <col min="14" max="14" width="4.875" style="412" customWidth="1"/>
    <col min="15" max="16384" width="7.75390625" style="411" customWidth="1"/>
  </cols>
  <sheetData>
    <row r="1" spans="1:2" ht="14.25">
      <c r="A1" s="409" t="s">
        <v>817</v>
      </c>
      <c r="B1" s="410"/>
    </row>
    <row r="2" spans="1:12" ht="12" thickBot="1">
      <c r="A2" s="413"/>
      <c r="B2" s="413"/>
      <c r="C2" s="413"/>
      <c r="D2" s="413"/>
      <c r="E2" s="413"/>
      <c r="F2" s="413"/>
      <c r="G2" s="413"/>
      <c r="H2" s="413"/>
      <c r="I2" s="413"/>
      <c r="J2" s="413"/>
      <c r="K2" s="414"/>
      <c r="L2" s="415"/>
    </row>
    <row r="3" spans="1:12" ht="11.25">
      <c r="A3" s="416" t="s">
        <v>92</v>
      </c>
      <c r="B3" s="416" t="s">
        <v>489</v>
      </c>
      <c r="C3" s="416" t="s">
        <v>818</v>
      </c>
      <c r="D3" s="416" t="s">
        <v>819</v>
      </c>
      <c r="E3" s="416" t="s">
        <v>820</v>
      </c>
      <c r="F3" s="417" t="s">
        <v>821</v>
      </c>
      <c r="G3" s="416" t="s">
        <v>822</v>
      </c>
      <c r="H3" s="416" t="s">
        <v>823</v>
      </c>
      <c r="I3" s="416" t="s">
        <v>824</v>
      </c>
      <c r="J3" s="416" t="s">
        <v>825</v>
      </c>
      <c r="K3" s="417" t="s">
        <v>826</v>
      </c>
      <c r="L3" s="418" t="s">
        <v>827</v>
      </c>
    </row>
    <row r="4" spans="1:12" ht="11.25">
      <c r="A4" s="419"/>
      <c r="B4" s="420"/>
      <c r="C4" s="420"/>
      <c r="D4" s="420"/>
      <c r="E4" s="420"/>
      <c r="F4" s="420" t="s">
        <v>581</v>
      </c>
      <c r="G4" s="420"/>
      <c r="H4" s="420"/>
      <c r="I4" s="420"/>
      <c r="J4" s="420"/>
      <c r="K4" s="420"/>
      <c r="L4" s="421" t="s">
        <v>581</v>
      </c>
    </row>
    <row r="5" spans="1:12" ht="11.25" hidden="1">
      <c r="A5" s="416" t="s">
        <v>762</v>
      </c>
      <c r="B5" s="422">
        <v>156750230</v>
      </c>
      <c r="C5" s="422">
        <v>2065030</v>
      </c>
      <c r="D5" s="422">
        <v>222949</v>
      </c>
      <c r="E5" s="422">
        <v>10277756</v>
      </c>
      <c r="F5" s="422">
        <v>114622276</v>
      </c>
      <c r="G5" s="422">
        <v>19141101</v>
      </c>
      <c r="H5" s="422">
        <v>4158064</v>
      </c>
      <c r="I5" s="422">
        <v>4265166</v>
      </c>
      <c r="J5" s="422">
        <v>1995302</v>
      </c>
      <c r="K5" s="422">
        <v>2586</v>
      </c>
      <c r="L5" s="422">
        <v>89921575</v>
      </c>
    </row>
    <row r="6" spans="1:12" ht="11.25" hidden="1">
      <c r="A6" s="416" t="s">
        <v>763</v>
      </c>
      <c r="B6" s="422">
        <v>156467397</v>
      </c>
      <c r="C6" s="422">
        <v>1602819</v>
      </c>
      <c r="D6" s="422">
        <v>199470</v>
      </c>
      <c r="E6" s="422">
        <v>9967200</v>
      </c>
      <c r="F6" s="422">
        <v>114166937</v>
      </c>
      <c r="G6" s="422">
        <v>19990188</v>
      </c>
      <c r="H6" s="422">
        <v>4071918</v>
      </c>
      <c r="I6" s="422">
        <v>4388552</v>
      </c>
      <c r="J6" s="422">
        <v>2067274</v>
      </c>
      <c r="K6" s="422">
        <v>13039</v>
      </c>
      <c r="L6" s="422">
        <v>89802597</v>
      </c>
    </row>
    <row r="7" spans="1:12" ht="11.25" hidden="1">
      <c r="A7" s="416" t="s">
        <v>828</v>
      </c>
      <c r="B7" s="422">
        <v>160114232</v>
      </c>
      <c r="C7" s="422">
        <v>1765516</v>
      </c>
      <c r="D7" s="422">
        <v>188310</v>
      </c>
      <c r="E7" s="422">
        <v>10886162</v>
      </c>
      <c r="F7" s="422">
        <v>116037531</v>
      </c>
      <c r="G7" s="422">
        <v>20511333</v>
      </c>
      <c r="H7" s="422">
        <v>4250500</v>
      </c>
      <c r="I7" s="422">
        <v>3977833</v>
      </c>
      <c r="J7" s="422">
        <v>2483682</v>
      </c>
      <c r="K7" s="422">
        <v>13365</v>
      </c>
      <c r="L7" s="422">
        <v>92401931</v>
      </c>
    </row>
    <row r="8" spans="1:12" ht="11.25" hidden="1">
      <c r="A8" s="416" t="s">
        <v>829</v>
      </c>
      <c r="B8" s="422">
        <v>123660841</v>
      </c>
      <c r="C8" s="422">
        <v>724959</v>
      </c>
      <c r="D8" s="422">
        <v>110107</v>
      </c>
      <c r="E8" s="422">
        <v>7265338</v>
      </c>
      <c r="F8" s="422">
        <v>93503301</v>
      </c>
      <c r="G8" s="422">
        <v>16355471</v>
      </c>
      <c r="H8" s="422">
        <v>1999430</v>
      </c>
      <c r="I8" s="422">
        <v>1881966</v>
      </c>
      <c r="J8" s="422">
        <v>1804527</v>
      </c>
      <c r="K8" s="422">
        <v>15742</v>
      </c>
      <c r="L8" s="422">
        <v>75560141</v>
      </c>
    </row>
    <row r="9" spans="1:12" ht="11.25">
      <c r="A9" s="416" t="s">
        <v>830</v>
      </c>
      <c r="B9" s="422">
        <v>22166280</v>
      </c>
      <c r="C9" s="422">
        <v>361384</v>
      </c>
      <c r="D9" s="422">
        <v>41515</v>
      </c>
      <c r="E9" s="422">
        <v>139357</v>
      </c>
      <c r="F9" s="422">
        <v>13075251</v>
      </c>
      <c r="G9" s="422">
        <v>3871054</v>
      </c>
      <c r="H9" s="422">
        <v>2080216</v>
      </c>
      <c r="I9" s="422">
        <v>2005086</v>
      </c>
      <c r="J9" s="422">
        <v>592417</v>
      </c>
      <c r="K9" s="422">
        <v>0</v>
      </c>
      <c r="L9" s="422">
        <v>0</v>
      </c>
    </row>
    <row r="10" spans="1:12" ht="11.25">
      <c r="A10" s="416" t="s">
        <v>831</v>
      </c>
      <c r="B10" s="422">
        <v>21690072</v>
      </c>
      <c r="C10" s="422">
        <v>221951</v>
      </c>
      <c r="D10" s="422">
        <v>43854</v>
      </c>
      <c r="E10" s="422">
        <v>144072</v>
      </c>
      <c r="F10" s="422">
        <v>12410646</v>
      </c>
      <c r="G10" s="422">
        <v>3842897</v>
      </c>
      <c r="H10" s="422">
        <v>2390713</v>
      </c>
      <c r="I10" s="422">
        <v>2079425</v>
      </c>
      <c r="J10" s="422">
        <v>556514</v>
      </c>
      <c r="K10" s="422">
        <v>0</v>
      </c>
      <c r="L10" s="422">
        <v>0</v>
      </c>
    </row>
    <row r="11" spans="1:12" ht="11.25">
      <c r="A11" s="416" t="s">
        <v>832</v>
      </c>
      <c r="B11" s="422">
        <v>21315423</v>
      </c>
      <c r="C11" s="422">
        <v>179208</v>
      </c>
      <c r="D11" s="422">
        <v>48967</v>
      </c>
      <c r="E11" s="422">
        <v>151451</v>
      </c>
      <c r="F11" s="422">
        <v>11975734</v>
      </c>
      <c r="G11" s="422">
        <v>3475098</v>
      </c>
      <c r="H11" s="422">
        <v>2276812</v>
      </c>
      <c r="I11" s="422">
        <v>1968815</v>
      </c>
      <c r="J11" s="422">
        <v>1239338</v>
      </c>
      <c r="K11" s="422">
        <v>0</v>
      </c>
      <c r="L11" s="422">
        <v>0</v>
      </c>
    </row>
    <row r="12" ht="11.25">
      <c r="A12" s="417"/>
    </row>
    <row r="13" spans="1:12" ht="11.25">
      <c r="A13" s="417" t="s">
        <v>769</v>
      </c>
      <c r="B13" s="422">
        <v>17524630</v>
      </c>
      <c r="C13" s="422">
        <v>179208</v>
      </c>
      <c r="D13" s="422">
        <v>48967</v>
      </c>
      <c r="E13" s="422">
        <v>41412</v>
      </c>
      <c r="F13" s="422">
        <v>9111682</v>
      </c>
      <c r="G13" s="422">
        <v>3328931</v>
      </c>
      <c r="H13" s="422">
        <v>2276812</v>
      </c>
      <c r="I13" s="422">
        <v>1968815</v>
      </c>
      <c r="J13" s="422">
        <v>568803</v>
      </c>
      <c r="K13" s="422">
        <v>0</v>
      </c>
      <c r="L13" s="422">
        <v>0</v>
      </c>
    </row>
    <row r="14" spans="1:12" ht="11.25">
      <c r="A14" s="417" t="s">
        <v>770</v>
      </c>
      <c r="B14" s="422">
        <v>1686473</v>
      </c>
      <c r="C14" s="422">
        <v>0</v>
      </c>
      <c r="D14" s="422">
        <v>0</v>
      </c>
      <c r="E14" s="422">
        <v>13453</v>
      </c>
      <c r="F14" s="422">
        <v>1006316</v>
      </c>
      <c r="G14" s="422">
        <v>57294</v>
      </c>
      <c r="H14" s="422">
        <v>0</v>
      </c>
      <c r="I14" s="422">
        <v>0</v>
      </c>
      <c r="J14" s="422">
        <v>609410</v>
      </c>
      <c r="K14" s="422">
        <v>0</v>
      </c>
      <c r="L14" s="422">
        <v>0</v>
      </c>
    </row>
    <row r="15" spans="1:12" ht="11.25">
      <c r="A15" s="416" t="s">
        <v>771</v>
      </c>
      <c r="B15" s="422">
        <v>7545</v>
      </c>
      <c r="C15" s="422">
        <v>0</v>
      </c>
      <c r="D15" s="422">
        <v>0</v>
      </c>
      <c r="E15" s="422">
        <v>0</v>
      </c>
      <c r="F15" s="422">
        <v>0</v>
      </c>
      <c r="G15" s="422">
        <v>7545</v>
      </c>
      <c r="H15" s="422">
        <v>0</v>
      </c>
      <c r="I15" s="422">
        <v>0</v>
      </c>
      <c r="J15" s="422">
        <v>0</v>
      </c>
      <c r="K15" s="422">
        <v>0</v>
      </c>
      <c r="L15" s="422">
        <v>0</v>
      </c>
    </row>
    <row r="16" spans="1:12" ht="11.25">
      <c r="A16" s="416" t="s">
        <v>772</v>
      </c>
      <c r="B16" s="422">
        <v>885931</v>
      </c>
      <c r="C16" s="422">
        <v>0</v>
      </c>
      <c r="D16" s="422">
        <v>0</v>
      </c>
      <c r="E16" s="422">
        <v>13453</v>
      </c>
      <c r="F16" s="422">
        <v>263866</v>
      </c>
      <c r="G16" s="422">
        <v>501</v>
      </c>
      <c r="H16" s="422">
        <v>0</v>
      </c>
      <c r="I16" s="422">
        <v>0</v>
      </c>
      <c r="J16" s="422">
        <v>608111</v>
      </c>
      <c r="K16" s="422">
        <v>0</v>
      </c>
      <c r="L16" s="422">
        <v>0</v>
      </c>
    </row>
    <row r="17" spans="1:12" ht="11.25">
      <c r="A17" s="416" t="s">
        <v>773</v>
      </c>
      <c r="B17" s="422">
        <v>741893</v>
      </c>
      <c r="C17" s="422">
        <v>0</v>
      </c>
      <c r="D17" s="422">
        <v>0</v>
      </c>
      <c r="E17" s="422">
        <v>0</v>
      </c>
      <c r="F17" s="422">
        <v>734050</v>
      </c>
      <c r="G17" s="422">
        <v>7843</v>
      </c>
      <c r="H17" s="422">
        <v>0</v>
      </c>
      <c r="I17" s="422">
        <v>0</v>
      </c>
      <c r="J17" s="422">
        <v>0</v>
      </c>
      <c r="K17" s="422">
        <v>0</v>
      </c>
      <c r="L17" s="422">
        <v>0</v>
      </c>
    </row>
    <row r="18" spans="1:12" ht="11.25">
      <c r="A18" s="416" t="s">
        <v>774</v>
      </c>
      <c r="B18" s="422">
        <v>49805</v>
      </c>
      <c r="C18" s="422">
        <v>0</v>
      </c>
      <c r="D18" s="422">
        <v>0</v>
      </c>
      <c r="E18" s="422">
        <v>0</v>
      </c>
      <c r="F18" s="422">
        <v>8400</v>
      </c>
      <c r="G18" s="422">
        <v>41405</v>
      </c>
      <c r="H18" s="422">
        <v>0</v>
      </c>
      <c r="I18" s="422">
        <v>0</v>
      </c>
      <c r="J18" s="422">
        <v>0</v>
      </c>
      <c r="K18" s="422">
        <v>0</v>
      </c>
      <c r="L18" s="422">
        <v>0</v>
      </c>
    </row>
    <row r="19" spans="1:12" ht="11.25">
      <c r="A19" s="416" t="s">
        <v>775</v>
      </c>
      <c r="B19" s="422">
        <v>1299</v>
      </c>
      <c r="C19" s="422">
        <v>0</v>
      </c>
      <c r="D19" s="422">
        <v>0</v>
      </c>
      <c r="E19" s="422">
        <v>0</v>
      </c>
      <c r="F19" s="422">
        <v>0</v>
      </c>
      <c r="G19" s="422">
        <v>0</v>
      </c>
      <c r="H19" s="422">
        <v>0</v>
      </c>
      <c r="I19" s="422">
        <v>0</v>
      </c>
      <c r="J19" s="422">
        <v>1299</v>
      </c>
      <c r="K19" s="422">
        <v>0</v>
      </c>
      <c r="L19" s="422">
        <v>0</v>
      </c>
    </row>
    <row r="20" spans="1:12" ht="11.25">
      <c r="A20" s="417" t="s">
        <v>776</v>
      </c>
      <c r="B20" s="422">
        <v>45350</v>
      </c>
      <c r="C20" s="422">
        <v>0</v>
      </c>
      <c r="D20" s="422">
        <v>0</v>
      </c>
      <c r="E20" s="422">
        <v>2906</v>
      </c>
      <c r="F20" s="422">
        <v>25007</v>
      </c>
      <c r="G20" s="422">
        <v>3572</v>
      </c>
      <c r="H20" s="422">
        <v>0</v>
      </c>
      <c r="I20" s="422">
        <v>0</v>
      </c>
      <c r="J20" s="422">
        <v>13865</v>
      </c>
      <c r="K20" s="422">
        <v>0</v>
      </c>
      <c r="L20" s="422">
        <v>0</v>
      </c>
    </row>
    <row r="21" spans="1:12" ht="11.25">
      <c r="A21" s="416" t="s">
        <v>777</v>
      </c>
      <c r="B21" s="422">
        <v>45350</v>
      </c>
      <c r="C21" s="422">
        <v>0</v>
      </c>
      <c r="D21" s="422">
        <v>0</v>
      </c>
      <c r="E21" s="422">
        <v>2906</v>
      </c>
      <c r="F21" s="422">
        <v>25007</v>
      </c>
      <c r="G21" s="422">
        <v>3572</v>
      </c>
      <c r="H21" s="422">
        <v>0</v>
      </c>
      <c r="I21" s="422">
        <v>0</v>
      </c>
      <c r="J21" s="422">
        <v>13865</v>
      </c>
      <c r="K21" s="422">
        <v>0</v>
      </c>
      <c r="L21" s="422">
        <v>0</v>
      </c>
    </row>
    <row r="22" spans="1:12" ht="11.25">
      <c r="A22" s="416" t="s">
        <v>778</v>
      </c>
      <c r="B22" s="422">
        <v>0</v>
      </c>
      <c r="C22" s="422">
        <v>0</v>
      </c>
      <c r="D22" s="422">
        <v>0</v>
      </c>
      <c r="E22" s="422">
        <v>0</v>
      </c>
      <c r="F22" s="422">
        <v>0</v>
      </c>
      <c r="G22" s="422">
        <v>0</v>
      </c>
      <c r="H22" s="422">
        <v>0</v>
      </c>
      <c r="I22" s="422">
        <v>0</v>
      </c>
      <c r="J22" s="422">
        <v>0</v>
      </c>
      <c r="K22" s="422">
        <v>0</v>
      </c>
      <c r="L22" s="422">
        <v>0</v>
      </c>
    </row>
    <row r="23" spans="1:12" ht="11.25">
      <c r="A23" s="416" t="s">
        <v>779</v>
      </c>
      <c r="B23" s="422">
        <v>0</v>
      </c>
      <c r="C23" s="422">
        <v>0</v>
      </c>
      <c r="D23" s="422">
        <v>0</v>
      </c>
      <c r="E23" s="422">
        <v>0</v>
      </c>
      <c r="F23" s="422">
        <v>0</v>
      </c>
      <c r="G23" s="422">
        <v>0</v>
      </c>
      <c r="H23" s="422">
        <v>0</v>
      </c>
      <c r="I23" s="422">
        <v>0</v>
      </c>
      <c r="J23" s="422">
        <v>0</v>
      </c>
      <c r="K23" s="422">
        <v>0</v>
      </c>
      <c r="L23" s="422">
        <v>0</v>
      </c>
    </row>
    <row r="24" spans="1:12" ht="11.25">
      <c r="A24" s="416" t="s">
        <v>780</v>
      </c>
      <c r="B24" s="422">
        <v>2058223</v>
      </c>
      <c r="C24" s="422">
        <v>0</v>
      </c>
      <c r="D24" s="422">
        <v>0</v>
      </c>
      <c r="E24" s="422">
        <v>93680</v>
      </c>
      <c r="F24" s="422">
        <v>1831982</v>
      </c>
      <c r="G24" s="422">
        <v>85301</v>
      </c>
      <c r="H24" s="422">
        <v>0</v>
      </c>
      <c r="I24" s="422">
        <v>0</v>
      </c>
      <c r="J24" s="422">
        <v>47260</v>
      </c>
      <c r="K24" s="422">
        <v>0</v>
      </c>
      <c r="L24" s="422">
        <v>0</v>
      </c>
    </row>
    <row r="25" spans="1:12" ht="11.25">
      <c r="A25" s="416" t="s">
        <v>781</v>
      </c>
      <c r="B25" s="422">
        <v>0</v>
      </c>
      <c r="C25" s="422">
        <v>0</v>
      </c>
      <c r="D25" s="422">
        <v>0</v>
      </c>
      <c r="E25" s="422">
        <v>0</v>
      </c>
      <c r="F25" s="422">
        <v>0</v>
      </c>
      <c r="G25" s="422">
        <v>0</v>
      </c>
      <c r="H25" s="422">
        <v>0</v>
      </c>
      <c r="I25" s="422">
        <v>0</v>
      </c>
      <c r="J25" s="422">
        <v>0</v>
      </c>
      <c r="K25" s="422">
        <v>0</v>
      </c>
      <c r="L25" s="422">
        <v>0</v>
      </c>
    </row>
    <row r="26" spans="1:12" ht="11.25">
      <c r="A26" s="416" t="s">
        <v>782</v>
      </c>
      <c r="B26" s="422">
        <v>810642</v>
      </c>
      <c r="C26" s="422">
        <v>0</v>
      </c>
      <c r="D26" s="422">
        <v>0</v>
      </c>
      <c r="E26" s="422">
        <v>93680</v>
      </c>
      <c r="F26" s="422">
        <v>659129</v>
      </c>
      <c r="G26" s="422">
        <v>10573</v>
      </c>
      <c r="H26" s="422"/>
      <c r="I26" s="422"/>
      <c r="J26" s="422">
        <v>47260</v>
      </c>
      <c r="K26" s="422"/>
      <c r="L26" s="422"/>
    </row>
    <row r="27" spans="1:12" ht="11.25">
      <c r="A27" s="416" t="s">
        <v>783</v>
      </c>
      <c r="B27" s="422">
        <v>1172853</v>
      </c>
      <c r="C27" s="422">
        <v>0</v>
      </c>
      <c r="D27" s="422">
        <v>0</v>
      </c>
      <c r="E27" s="422">
        <v>0</v>
      </c>
      <c r="F27" s="422">
        <v>1172853</v>
      </c>
      <c r="G27" s="422">
        <v>0</v>
      </c>
      <c r="H27" s="422">
        <v>0</v>
      </c>
      <c r="I27" s="422">
        <v>0</v>
      </c>
      <c r="J27" s="422">
        <v>0</v>
      </c>
      <c r="K27" s="422">
        <v>0</v>
      </c>
      <c r="L27" s="422">
        <v>0</v>
      </c>
    </row>
    <row r="28" spans="1:12" ht="11.25">
      <c r="A28" s="416" t="s">
        <v>784</v>
      </c>
      <c r="B28" s="422">
        <v>74728</v>
      </c>
      <c r="C28" s="422">
        <v>0</v>
      </c>
      <c r="D28" s="422">
        <v>0</v>
      </c>
      <c r="E28" s="422">
        <v>0</v>
      </c>
      <c r="F28" s="422">
        <v>0</v>
      </c>
      <c r="G28" s="422">
        <v>74728</v>
      </c>
      <c r="H28" s="422">
        <v>0</v>
      </c>
      <c r="I28" s="422">
        <v>0</v>
      </c>
      <c r="J28" s="422">
        <v>0</v>
      </c>
      <c r="K28" s="422">
        <v>0</v>
      </c>
      <c r="L28" s="422">
        <v>0</v>
      </c>
    </row>
    <row r="29" spans="1:12" ht="11.25">
      <c r="A29" s="416" t="s">
        <v>785</v>
      </c>
      <c r="B29" s="422">
        <v>0</v>
      </c>
      <c r="C29" s="422">
        <v>0</v>
      </c>
      <c r="D29" s="422">
        <v>0</v>
      </c>
      <c r="E29" s="422">
        <v>0</v>
      </c>
      <c r="F29" s="422">
        <v>0</v>
      </c>
      <c r="G29" s="422">
        <v>0</v>
      </c>
      <c r="H29" s="422">
        <v>0</v>
      </c>
      <c r="I29" s="422">
        <v>0</v>
      </c>
      <c r="J29" s="422">
        <v>0</v>
      </c>
      <c r="K29" s="422">
        <v>0</v>
      </c>
      <c r="L29" s="422">
        <v>0</v>
      </c>
    </row>
    <row r="30" spans="1:12" ht="11.25">
      <c r="A30" s="416" t="s">
        <v>786</v>
      </c>
      <c r="B30" s="422">
        <v>0</v>
      </c>
      <c r="C30" s="422">
        <v>0</v>
      </c>
      <c r="D30" s="422">
        <v>0</v>
      </c>
      <c r="E30" s="422">
        <v>0</v>
      </c>
      <c r="F30" s="422">
        <v>0</v>
      </c>
      <c r="G30" s="422">
        <v>0</v>
      </c>
      <c r="H30" s="422">
        <v>0</v>
      </c>
      <c r="I30" s="422">
        <v>0</v>
      </c>
      <c r="J30" s="422">
        <v>0</v>
      </c>
      <c r="K30" s="422">
        <v>0</v>
      </c>
      <c r="L30" s="422">
        <v>0</v>
      </c>
    </row>
    <row r="31" spans="1:12" ht="11.25">
      <c r="A31" s="417" t="s">
        <v>787</v>
      </c>
      <c r="B31" s="422">
        <v>0</v>
      </c>
      <c r="C31" s="422">
        <v>0</v>
      </c>
      <c r="D31" s="422">
        <v>0</v>
      </c>
      <c r="E31" s="422">
        <v>0</v>
      </c>
      <c r="F31" s="422">
        <v>0</v>
      </c>
      <c r="G31" s="422">
        <v>0</v>
      </c>
      <c r="H31" s="422">
        <v>0</v>
      </c>
      <c r="I31" s="422">
        <v>0</v>
      </c>
      <c r="J31" s="422">
        <v>0</v>
      </c>
      <c r="K31" s="422">
        <v>0</v>
      </c>
      <c r="L31" s="422">
        <v>0</v>
      </c>
    </row>
    <row r="32" spans="1:12" ht="11.25">
      <c r="A32" s="417" t="s">
        <v>788</v>
      </c>
      <c r="B32" s="422">
        <v>0</v>
      </c>
      <c r="C32" s="422">
        <v>0</v>
      </c>
      <c r="D32" s="422">
        <v>0</v>
      </c>
      <c r="E32" s="422">
        <v>0</v>
      </c>
      <c r="F32" s="422">
        <v>0</v>
      </c>
      <c r="G32" s="422">
        <v>0</v>
      </c>
      <c r="H32" s="422">
        <v>0</v>
      </c>
      <c r="I32" s="422">
        <v>0</v>
      </c>
      <c r="J32" s="422">
        <v>0</v>
      </c>
      <c r="K32" s="422">
        <v>0</v>
      </c>
      <c r="L32" s="422">
        <v>0</v>
      </c>
    </row>
    <row r="33" spans="1:12" ht="11.25">
      <c r="A33" s="417" t="s">
        <v>789</v>
      </c>
      <c r="B33" s="422">
        <v>747</v>
      </c>
      <c r="C33" s="422">
        <v>0</v>
      </c>
      <c r="D33" s="422">
        <v>0</v>
      </c>
      <c r="E33" s="422">
        <v>0</v>
      </c>
      <c r="F33" s="422">
        <v>747</v>
      </c>
      <c r="G33" s="422">
        <v>0</v>
      </c>
      <c r="H33" s="422">
        <v>0</v>
      </c>
      <c r="I33" s="422">
        <v>0</v>
      </c>
      <c r="J33" s="422">
        <v>0</v>
      </c>
      <c r="K33" s="422">
        <v>0</v>
      </c>
      <c r="L33" s="422">
        <v>0</v>
      </c>
    </row>
    <row r="34" spans="1:12" ht="11.25">
      <c r="A34" s="417" t="s">
        <v>790</v>
      </c>
      <c r="B34" s="422">
        <v>0</v>
      </c>
      <c r="C34" s="422">
        <v>0</v>
      </c>
      <c r="D34" s="422">
        <v>0</v>
      </c>
      <c r="E34" s="422">
        <v>0</v>
      </c>
      <c r="F34" s="422">
        <v>0</v>
      </c>
      <c r="G34" s="422">
        <v>0</v>
      </c>
      <c r="H34" s="422">
        <v>0</v>
      </c>
      <c r="I34" s="422">
        <v>0</v>
      </c>
      <c r="J34" s="422">
        <v>0</v>
      </c>
      <c r="K34" s="422">
        <v>0</v>
      </c>
      <c r="L34" s="422">
        <v>0</v>
      </c>
    </row>
    <row r="35" spans="1:12" ht="11.25">
      <c r="A35" s="417" t="s">
        <v>791</v>
      </c>
      <c r="B35" s="422">
        <v>0</v>
      </c>
      <c r="C35" s="422">
        <v>0</v>
      </c>
      <c r="D35" s="422">
        <v>0</v>
      </c>
      <c r="E35" s="422">
        <v>0</v>
      </c>
      <c r="F35" s="422">
        <v>0</v>
      </c>
      <c r="G35" s="422">
        <v>0</v>
      </c>
      <c r="H35" s="422">
        <v>0</v>
      </c>
      <c r="I35" s="422">
        <v>0</v>
      </c>
      <c r="J35" s="422">
        <v>0</v>
      </c>
      <c r="K35" s="422">
        <v>0</v>
      </c>
      <c r="L35" s="422">
        <v>0</v>
      </c>
    </row>
    <row r="36" spans="1:12" ht="11.25">
      <c r="A36" s="417" t="s">
        <v>792</v>
      </c>
      <c r="B36" s="422">
        <v>0</v>
      </c>
      <c r="C36" s="422">
        <v>0</v>
      </c>
      <c r="D36" s="422">
        <v>0</v>
      </c>
      <c r="E36" s="422">
        <v>0</v>
      </c>
      <c r="F36" s="422">
        <v>0</v>
      </c>
      <c r="G36" s="422">
        <v>0</v>
      </c>
      <c r="H36" s="422">
        <v>0</v>
      </c>
      <c r="I36" s="422">
        <v>0</v>
      </c>
      <c r="J36" s="422">
        <v>0</v>
      </c>
      <c r="K36" s="422">
        <v>0</v>
      </c>
      <c r="L36" s="422">
        <v>0</v>
      </c>
    </row>
    <row r="37" spans="1:12" ht="11.25">
      <c r="A37" s="417" t="s">
        <v>793</v>
      </c>
      <c r="B37" s="422">
        <v>0</v>
      </c>
      <c r="C37" s="422">
        <v>0</v>
      </c>
      <c r="D37" s="422">
        <v>0</v>
      </c>
      <c r="E37" s="422">
        <v>0</v>
      </c>
      <c r="F37" s="422">
        <v>0</v>
      </c>
      <c r="G37" s="422">
        <v>0</v>
      </c>
      <c r="H37" s="422">
        <v>0</v>
      </c>
      <c r="I37" s="422">
        <v>0</v>
      </c>
      <c r="J37" s="422">
        <v>0</v>
      </c>
      <c r="K37" s="422">
        <v>0</v>
      </c>
      <c r="L37" s="422">
        <v>0</v>
      </c>
    </row>
    <row r="38" spans="1:12" ht="11.25">
      <c r="A38" s="417" t="s">
        <v>794</v>
      </c>
      <c r="B38" s="422">
        <v>0</v>
      </c>
      <c r="C38" s="422">
        <v>0</v>
      </c>
      <c r="D38" s="422">
        <v>0</v>
      </c>
      <c r="E38" s="422">
        <v>0</v>
      </c>
      <c r="F38" s="422">
        <v>0</v>
      </c>
      <c r="G38" s="422">
        <v>0</v>
      </c>
      <c r="H38" s="422">
        <v>0</v>
      </c>
      <c r="I38" s="422">
        <v>0</v>
      </c>
      <c r="J38" s="422">
        <v>0</v>
      </c>
      <c r="K38" s="422">
        <v>0</v>
      </c>
      <c r="L38" s="422">
        <v>0</v>
      </c>
    </row>
    <row r="39" spans="1:12" ht="11.25">
      <c r="A39" s="417" t="s">
        <v>795</v>
      </c>
      <c r="B39" s="422">
        <v>0</v>
      </c>
      <c r="C39" s="422">
        <v>0</v>
      </c>
      <c r="D39" s="422">
        <v>0</v>
      </c>
      <c r="E39" s="422">
        <v>0</v>
      </c>
      <c r="F39" s="422">
        <v>0</v>
      </c>
      <c r="G39" s="422">
        <v>0</v>
      </c>
      <c r="H39" s="422">
        <v>0</v>
      </c>
      <c r="I39" s="422">
        <v>0</v>
      </c>
      <c r="J39" s="422">
        <v>0</v>
      </c>
      <c r="K39" s="422">
        <v>0</v>
      </c>
      <c r="L39" s="422">
        <v>0</v>
      </c>
    </row>
    <row r="40" spans="1:12" ht="11.25">
      <c r="A40" s="417" t="s">
        <v>796</v>
      </c>
      <c r="B40" s="422">
        <v>0</v>
      </c>
      <c r="C40" s="422">
        <v>0</v>
      </c>
      <c r="D40" s="422">
        <v>0</v>
      </c>
      <c r="E40" s="422">
        <v>0</v>
      </c>
      <c r="F40" s="422">
        <v>0</v>
      </c>
      <c r="G40" s="422">
        <v>0</v>
      </c>
      <c r="H40" s="422">
        <v>0</v>
      </c>
      <c r="I40" s="422">
        <v>0</v>
      </c>
      <c r="J40" s="422">
        <v>0</v>
      </c>
      <c r="K40" s="422">
        <v>0</v>
      </c>
      <c r="L40" s="422">
        <v>0</v>
      </c>
    </row>
    <row r="41" spans="1:12" ht="11.25">
      <c r="A41" s="417" t="s">
        <v>797</v>
      </c>
      <c r="B41" s="422">
        <v>0</v>
      </c>
      <c r="C41" s="422">
        <v>0</v>
      </c>
      <c r="D41" s="422">
        <v>0</v>
      </c>
      <c r="E41" s="422">
        <v>0</v>
      </c>
      <c r="F41" s="422">
        <v>0</v>
      </c>
      <c r="G41" s="422">
        <v>0</v>
      </c>
      <c r="H41" s="422">
        <v>0</v>
      </c>
      <c r="I41" s="422">
        <v>0</v>
      </c>
      <c r="J41" s="422">
        <v>0</v>
      </c>
      <c r="K41" s="422">
        <v>0</v>
      </c>
      <c r="L41" s="422">
        <v>0</v>
      </c>
    </row>
    <row r="42" spans="1:12" ht="11.25">
      <c r="A42" s="416" t="s">
        <v>798</v>
      </c>
      <c r="B42" s="422">
        <v>0</v>
      </c>
      <c r="C42" s="422">
        <v>0</v>
      </c>
      <c r="D42" s="422">
        <v>0</v>
      </c>
      <c r="E42" s="422">
        <v>0</v>
      </c>
      <c r="F42" s="422">
        <v>0</v>
      </c>
      <c r="G42" s="422">
        <v>0</v>
      </c>
      <c r="H42" s="422">
        <v>0</v>
      </c>
      <c r="I42" s="422">
        <v>0</v>
      </c>
      <c r="J42" s="422">
        <v>0</v>
      </c>
      <c r="K42" s="422">
        <v>0</v>
      </c>
      <c r="L42" s="422">
        <v>0</v>
      </c>
    </row>
    <row r="43" spans="1:12" ht="11.25">
      <c r="A43" s="416" t="s">
        <v>799</v>
      </c>
      <c r="B43" s="422">
        <v>0</v>
      </c>
      <c r="C43" s="422">
        <v>0</v>
      </c>
      <c r="D43" s="422">
        <v>0</v>
      </c>
      <c r="E43" s="422">
        <v>0</v>
      </c>
      <c r="F43" s="422">
        <v>0</v>
      </c>
      <c r="G43" s="422">
        <v>0</v>
      </c>
      <c r="H43" s="422">
        <v>0</v>
      </c>
      <c r="I43" s="422">
        <v>0</v>
      </c>
      <c r="J43" s="422">
        <v>0</v>
      </c>
      <c r="K43" s="422">
        <v>0</v>
      </c>
      <c r="L43" s="422">
        <v>0</v>
      </c>
    </row>
    <row r="44" spans="1:12" ht="11.25">
      <c r="A44" s="416" t="s">
        <v>800</v>
      </c>
      <c r="B44" s="422">
        <v>0</v>
      </c>
      <c r="C44" s="422">
        <v>0</v>
      </c>
      <c r="D44" s="422">
        <v>0</v>
      </c>
      <c r="E44" s="422">
        <v>0</v>
      </c>
      <c r="F44" s="422">
        <v>0</v>
      </c>
      <c r="G44" s="422">
        <v>0</v>
      </c>
      <c r="H44" s="422">
        <v>0</v>
      </c>
      <c r="I44" s="422">
        <v>0</v>
      </c>
      <c r="J44" s="422">
        <v>0</v>
      </c>
      <c r="K44" s="422">
        <v>0</v>
      </c>
      <c r="L44" s="422">
        <v>0</v>
      </c>
    </row>
    <row r="45" spans="1:12" ht="11.25">
      <c r="A45" s="417" t="s">
        <v>801</v>
      </c>
      <c r="B45" s="422">
        <v>0</v>
      </c>
      <c r="C45" s="422">
        <v>0</v>
      </c>
      <c r="D45" s="422">
        <v>0</v>
      </c>
      <c r="E45" s="422">
        <v>0</v>
      </c>
      <c r="F45" s="422">
        <v>0</v>
      </c>
      <c r="G45" s="422">
        <v>0</v>
      </c>
      <c r="H45" s="422">
        <v>0</v>
      </c>
      <c r="I45" s="422">
        <v>0</v>
      </c>
      <c r="J45" s="422">
        <v>0</v>
      </c>
      <c r="K45" s="422">
        <v>0</v>
      </c>
      <c r="L45" s="422">
        <v>0</v>
      </c>
    </row>
    <row r="46" spans="1:12" ht="11.25">
      <c r="A46" s="417" t="s">
        <v>802</v>
      </c>
      <c r="B46" s="422">
        <v>0</v>
      </c>
      <c r="C46" s="422">
        <v>0</v>
      </c>
      <c r="D46" s="422">
        <v>0</v>
      </c>
      <c r="E46" s="422">
        <v>0</v>
      </c>
      <c r="F46" s="422">
        <v>0</v>
      </c>
      <c r="G46" s="422">
        <v>0</v>
      </c>
      <c r="H46" s="422">
        <v>0</v>
      </c>
      <c r="I46" s="422">
        <v>0</v>
      </c>
      <c r="J46" s="422">
        <v>0</v>
      </c>
      <c r="K46" s="422">
        <v>0</v>
      </c>
      <c r="L46" s="422">
        <v>0</v>
      </c>
    </row>
    <row r="47" spans="1:12" ht="11.25">
      <c r="A47" s="417" t="s">
        <v>803</v>
      </c>
      <c r="B47" s="422">
        <v>0</v>
      </c>
      <c r="C47" s="422">
        <v>0</v>
      </c>
      <c r="D47" s="422">
        <v>0</v>
      </c>
      <c r="E47" s="422">
        <v>0</v>
      </c>
      <c r="F47" s="422">
        <v>0</v>
      </c>
      <c r="G47" s="422">
        <v>0</v>
      </c>
      <c r="H47" s="422">
        <v>0</v>
      </c>
      <c r="I47" s="422">
        <v>0</v>
      </c>
      <c r="J47" s="422">
        <v>0</v>
      </c>
      <c r="K47" s="422">
        <v>0</v>
      </c>
      <c r="L47" s="422">
        <v>0</v>
      </c>
    </row>
    <row r="48" spans="1:12" ht="11.25">
      <c r="A48" s="417" t="s">
        <v>804</v>
      </c>
      <c r="B48" s="422">
        <v>0</v>
      </c>
      <c r="C48" s="422">
        <v>0</v>
      </c>
      <c r="D48" s="422">
        <v>0</v>
      </c>
      <c r="E48" s="422">
        <v>0</v>
      </c>
      <c r="F48" s="422">
        <v>0</v>
      </c>
      <c r="G48" s="422">
        <v>0</v>
      </c>
      <c r="H48" s="422">
        <v>0</v>
      </c>
      <c r="I48" s="422">
        <v>0</v>
      </c>
      <c r="J48" s="422">
        <v>0</v>
      </c>
      <c r="K48" s="422">
        <v>0</v>
      </c>
      <c r="L48" s="422">
        <v>0</v>
      </c>
    </row>
    <row r="49" spans="1:12" ht="11.25">
      <c r="A49" s="417" t="s">
        <v>805</v>
      </c>
      <c r="B49" s="422">
        <v>0</v>
      </c>
      <c r="C49" s="422">
        <v>0</v>
      </c>
      <c r="D49" s="422">
        <v>0</v>
      </c>
      <c r="E49" s="422">
        <v>0</v>
      </c>
      <c r="F49" s="422">
        <v>0</v>
      </c>
      <c r="G49" s="422">
        <v>0</v>
      </c>
      <c r="H49" s="422">
        <v>0</v>
      </c>
      <c r="I49" s="422">
        <v>0</v>
      </c>
      <c r="J49" s="422">
        <v>0</v>
      </c>
      <c r="K49" s="422">
        <v>0</v>
      </c>
      <c r="L49" s="422">
        <v>0</v>
      </c>
    </row>
    <row r="50" spans="1:12" ht="11.25">
      <c r="A50" s="417" t="s">
        <v>806</v>
      </c>
      <c r="B50" s="422">
        <v>0</v>
      </c>
      <c r="C50" s="422">
        <v>0</v>
      </c>
      <c r="D50" s="422">
        <v>0</v>
      </c>
      <c r="E50" s="422">
        <v>0</v>
      </c>
      <c r="F50" s="422">
        <v>0</v>
      </c>
      <c r="G50" s="422">
        <v>0</v>
      </c>
      <c r="H50" s="422">
        <v>0</v>
      </c>
      <c r="I50" s="422">
        <v>0</v>
      </c>
      <c r="J50" s="422">
        <v>0</v>
      </c>
      <c r="K50" s="422">
        <v>0</v>
      </c>
      <c r="L50" s="422">
        <v>0</v>
      </c>
    </row>
    <row r="51" spans="1:12" ht="11.25">
      <c r="A51" s="417" t="s">
        <v>807</v>
      </c>
      <c r="B51" s="422">
        <v>0</v>
      </c>
      <c r="C51" s="422">
        <v>0</v>
      </c>
      <c r="D51" s="422">
        <v>0</v>
      </c>
      <c r="E51" s="422">
        <v>0</v>
      </c>
      <c r="F51" s="422">
        <v>0</v>
      </c>
      <c r="G51" s="422">
        <v>0</v>
      </c>
      <c r="H51" s="422">
        <v>0</v>
      </c>
      <c r="I51" s="422">
        <v>0</v>
      </c>
      <c r="J51" s="422">
        <v>0</v>
      </c>
      <c r="K51" s="422">
        <v>0</v>
      </c>
      <c r="L51" s="422">
        <v>0</v>
      </c>
    </row>
    <row r="52" spans="1:12" ht="11.25">
      <c r="A52" s="417" t="s">
        <v>808</v>
      </c>
      <c r="B52" s="422">
        <v>0</v>
      </c>
      <c r="C52" s="422">
        <v>0</v>
      </c>
      <c r="D52" s="422">
        <v>0</v>
      </c>
      <c r="E52" s="422">
        <v>0</v>
      </c>
      <c r="F52" s="422">
        <v>0</v>
      </c>
      <c r="G52" s="422">
        <v>0</v>
      </c>
      <c r="H52" s="422">
        <v>0</v>
      </c>
      <c r="I52" s="422">
        <v>0</v>
      </c>
      <c r="J52" s="422">
        <v>0</v>
      </c>
      <c r="K52" s="422">
        <v>0</v>
      </c>
      <c r="L52" s="422">
        <v>0</v>
      </c>
    </row>
    <row r="53" spans="1:12" ht="11.25">
      <c r="A53" s="417" t="s">
        <v>809</v>
      </c>
      <c r="B53" s="422">
        <v>0</v>
      </c>
      <c r="C53" s="422">
        <v>0</v>
      </c>
      <c r="D53" s="422">
        <v>0</v>
      </c>
      <c r="E53" s="422">
        <v>0</v>
      </c>
      <c r="F53" s="422">
        <v>0</v>
      </c>
      <c r="G53" s="422">
        <v>0</v>
      </c>
      <c r="H53" s="422">
        <v>0</v>
      </c>
      <c r="I53" s="422">
        <v>0</v>
      </c>
      <c r="J53" s="422">
        <v>0</v>
      </c>
      <c r="K53" s="422">
        <v>0</v>
      </c>
      <c r="L53" s="422">
        <v>0</v>
      </c>
    </row>
    <row r="54" spans="1:12" ht="11.25">
      <c r="A54" s="417" t="s">
        <v>810</v>
      </c>
      <c r="B54" s="422">
        <v>0</v>
      </c>
      <c r="C54" s="422">
        <v>0</v>
      </c>
      <c r="D54" s="422">
        <v>0</v>
      </c>
      <c r="E54" s="422">
        <v>0</v>
      </c>
      <c r="F54" s="422">
        <v>0</v>
      </c>
      <c r="G54" s="422">
        <v>0</v>
      </c>
      <c r="H54" s="422">
        <v>0</v>
      </c>
      <c r="I54" s="422">
        <v>0</v>
      </c>
      <c r="J54" s="422">
        <v>0</v>
      </c>
      <c r="K54" s="422">
        <v>0</v>
      </c>
      <c r="L54" s="422">
        <v>0</v>
      </c>
    </row>
    <row r="55" spans="1:12" ht="11.25">
      <c r="A55" s="417" t="s">
        <v>811</v>
      </c>
      <c r="B55" s="422">
        <v>0</v>
      </c>
      <c r="C55" s="422">
        <v>0</v>
      </c>
      <c r="D55" s="422">
        <v>0</v>
      </c>
      <c r="E55" s="422">
        <v>0</v>
      </c>
      <c r="F55" s="422">
        <v>0</v>
      </c>
      <c r="G55" s="422">
        <v>0</v>
      </c>
      <c r="H55" s="422">
        <v>0</v>
      </c>
      <c r="I55" s="422">
        <v>0</v>
      </c>
      <c r="J55" s="422">
        <v>0</v>
      </c>
      <c r="K55" s="422">
        <v>0</v>
      </c>
      <c r="L55" s="422">
        <v>0</v>
      </c>
    </row>
    <row r="56" spans="1:12" ht="11.25">
      <c r="A56" s="423" t="s">
        <v>812</v>
      </c>
      <c r="B56" s="422">
        <v>0</v>
      </c>
      <c r="C56" s="422">
        <v>0</v>
      </c>
      <c r="D56" s="422">
        <v>0</v>
      </c>
      <c r="E56" s="422">
        <v>0</v>
      </c>
      <c r="F56" s="422">
        <v>0</v>
      </c>
      <c r="G56" s="422">
        <v>0</v>
      </c>
      <c r="H56" s="422">
        <v>0</v>
      </c>
      <c r="I56" s="422">
        <v>0</v>
      </c>
      <c r="J56" s="422">
        <v>0</v>
      </c>
      <c r="K56" s="422">
        <v>0</v>
      </c>
      <c r="L56" s="422">
        <v>0</v>
      </c>
    </row>
    <row r="57" spans="1:12" ht="11.25">
      <c r="A57" s="417" t="s">
        <v>813</v>
      </c>
      <c r="B57" s="422">
        <v>0</v>
      </c>
      <c r="C57" s="422">
        <v>0</v>
      </c>
      <c r="D57" s="422">
        <v>0</v>
      </c>
      <c r="E57" s="422">
        <v>0</v>
      </c>
      <c r="F57" s="422">
        <v>0</v>
      </c>
      <c r="G57" s="422">
        <v>0</v>
      </c>
      <c r="H57" s="422">
        <v>0</v>
      </c>
      <c r="I57" s="422">
        <v>0</v>
      </c>
      <c r="J57" s="422">
        <v>0</v>
      </c>
      <c r="K57" s="422">
        <v>0</v>
      </c>
      <c r="L57" s="422">
        <v>0</v>
      </c>
    </row>
    <row r="58" spans="1:12" ht="11.25">
      <c r="A58" s="417" t="s">
        <v>814</v>
      </c>
      <c r="B58" s="422">
        <v>0</v>
      </c>
      <c r="C58" s="422">
        <v>0</v>
      </c>
      <c r="D58" s="422">
        <v>0</v>
      </c>
      <c r="E58" s="422">
        <v>0</v>
      </c>
      <c r="F58" s="422">
        <v>0</v>
      </c>
      <c r="G58" s="422">
        <v>0</v>
      </c>
      <c r="H58" s="422">
        <v>0</v>
      </c>
      <c r="I58" s="422">
        <v>0</v>
      </c>
      <c r="J58" s="422">
        <v>0</v>
      </c>
      <c r="K58" s="422">
        <v>0</v>
      </c>
      <c r="L58" s="422">
        <v>0</v>
      </c>
    </row>
    <row r="59" spans="1:12" ht="11.25">
      <c r="A59" s="416" t="s">
        <v>815</v>
      </c>
      <c r="B59" s="422">
        <v>0</v>
      </c>
      <c r="C59" s="422">
        <v>0</v>
      </c>
      <c r="D59" s="422">
        <v>0</v>
      </c>
      <c r="E59" s="422">
        <v>0</v>
      </c>
      <c r="F59" s="422">
        <v>0</v>
      </c>
      <c r="G59" s="422">
        <v>0</v>
      </c>
      <c r="H59" s="422">
        <v>0</v>
      </c>
      <c r="I59" s="422">
        <v>0</v>
      </c>
      <c r="J59" s="422">
        <v>0</v>
      </c>
      <c r="K59" s="422">
        <v>0</v>
      </c>
      <c r="L59" s="422">
        <v>0</v>
      </c>
    </row>
    <row r="60" spans="1:12" ht="12">
      <c r="A60" s="424" t="s">
        <v>1060</v>
      </c>
      <c r="B60" s="425"/>
      <c r="C60" s="425"/>
      <c r="D60" s="425"/>
      <c r="E60" s="425"/>
      <c r="F60" s="425"/>
      <c r="G60" s="425"/>
      <c r="H60" s="425"/>
      <c r="I60" s="425"/>
      <c r="J60" s="425"/>
      <c r="K60" s="425"/>
      <c r="L60" s="425"/>
    </row>
    <row r="61" ht="11.25">
      <c r="A61" s="426" t="s">
        <v>1061</v>
      </c>
    </row>
  </sheetData>
  <printOptions/>
  <pageMargins left="0.7874015748031497" right="0.7874015748031497" top="0.3937007874015748" bottom="0.3937007874015748" header="0.1968503937007874" footer="0.1968503937007874"/>
  <pageSetup horizontalDpi="300" verticalDpi="300" orientation="landscape" paperSize="9" scale="75"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sheetPr codeName="Sheet4"/>
  <dimension ref="A1:F171"/>
  <sheetViews>
    <sheetView workbookViewId="0" topLeftCell="A1">
      <selection activeCell="A2" sqref="A2"/>
    </sheetView>
  </sheetViews>
  <sheetFormatPr defaultColWidth="9.00390625" defaultRowHeight="13.5"/>
  <cols>
    <col min="1" max="1" width="12.375" style="52" customWidth="1"/>
    <col min="2" max="4" width="9.875" style="52" customWidth="1"/>
    <col min="5" max="5" width="4.125" style="52" customWidth="1"/>
    <col min="6" max="6" width="7.875" style="52" customWidth="1"/>
    <col min="7" max="16384" width="8.00390625" style="52" customWidth="1"/>
  </cols>
  <sheetData>
    <row r="1" spans="1:2" s="53" customFormat="1" ht="14.25">
      <c r="A1" s="51" t="s">
        <v>239</v>
      </c>
      <c r="B1" s="52"/>
    </row>
    <row r="2" spans="1:4" ht="12.75" thickBot="1">
      <c r="A2" s="54"/>
      <c r="B2" s="55"/>
      <c r="C2" s="55"/>
      <c r="D2" s="55"/>
    </row>
    <row r="3" spans="1:4" ht="12">
      <c r="A3" s="56" t="s">
        <v>92</v>
      </c>
      <c r="B3" s="57" t="s">
        <v>240</v>
      </c>
      <c r="C3" s="58"/>
      <c r="D3" s="58"/>
    </row>
    <row r="4" spans="1:4" ht="12">
      <c r="A4" s="58"/>
      <c r="B4" s="59" t="s">
        <v>98</v>
      </c>
      <c r="C4" s="57" t="s">
        <v>241</v>
      </c>
      <c r="D4" s="57" t="s">
        <v>242</v>
      </c>
    </row>
    <row r="5" spans="1:4" ht="12" hidden="1">
      <c r="A5" s="56" t="s">
        <v>243</v>
      </c>
      <c r="B5" s="60">
        <v>963427</v>
      </c>
      <c r="C5" s="61">
        <v>330903</v>
      </c>
      <c r="D5" s="61">
        <v>632524</v>
      </c>
    </row>
    <row r="6" spans="1:6" ht="12">
      <c r="A6" s="56" t="s">
        <v>924</v>
      </c>
      <c r="B6" s="60">
        <v>1076526</v>
      </c>
      <c r="C6" s="61">
        <v>382376</v>
      </c>
      <c r="D6" s="61">
        <v>694152</v>
      </c>
      <c r="F6" s="62"/>
    </row>
    <row r="7" spans="1:6" ht="12">
      <c r="A7" s="56" t="s">
        <v>244</v>
      </c>
      <c r="B7" s="60">
        <v>1062112</v>
      </c>
      <c r="C7" s="63">
        <v>372840</v>
      </c>
      <c r="D7" s="61">
        <v>689273</v>
      </c>
      <c r="F7" s="62"/>
    </row>
    <row r="8" spans="1:6" ht="12">
      <c r="A8" s="56" t="s">
        <v>245</v>
      </c>
      <c r="B8" s="60">
        <v>1062096.498630137</v>
      </c>
      <c r="C8" s="61">
        <v>366060.6164383561</v>
      </c>
      <c r="D8" s="61">
        <v>696041.8821917807</v>
      </c>
      <c r="F8" s="62"/>
    </row>
    <row r="9" spans="1:6" ht="12">
      <c r="A9" s="56" t="s">
        <v>246</v>
      </c>
      <c r="B9" s="60">
        <v>1063183</v>
      </c>
      <c r="C9" s="61">
        <v>366777</v>
      </c>
      <c r="D9" s="61">
        <v>696408</v>
      </c>
      <c r="F9" s="62"/>
    </row>
    <row r="10" spans="1:6" ht="12">
      <c r="A10" s="56" t="s">
        <v>925</v>
      </c>
      <c r="B10" s="60">
        <v>1057249</v>
      </c>
      <c r="C10" s="61">
        <v>367357</v>
      </c>
      <c r="D10" s="61">
        <v>689900</v>
      </c>
      <c r="F10" s="62"/>
    </row>
    <row r="11" spans="1:6" ht="12">
      <c r="A11" s="56"/>
      <c r="B11" s="60"/>
      <c r="C11" s="63"/>
      <c r="D11" s="61"/>
      <c r="F11" s="62"/>
    </row>
    <row r="12" spans="1:6" ht="12">
      <c r="A12" s="64" t="s">
        <v>247</v>
      </c>
      <c r="B12" s="60">
        <v>453128</v>
      </c>
      <c r="C12" s="61">
        <v>175342</v>
      </c>
      <c r="D12" s="61">
        <v>277789</v>
      </c>
      <c r="F12" s="62"/>
    </row>
    <row r="13" spans="1:6" ht="12">
      <c r="A13" s="56" t="s">
        <v>248</v>
      </c>
      <c r="B13" s="60">
        <v>28520</v>
      </c>
      <c r="C13" s="61">
        <v>10633</v>
      </c>
      <c r="D13" s="61">
        <v>17887</v>
      </c>
      <c r="F13" s="62"/>
    </row>
    <row r="14" spans="1:6" ht="12">
      <c r="A14" s="56" t="s">
        <v>249</v>
      </c>
      <c r="B14" s="60">
        <v>24687</v>
      </c>
      <c r="C14" s="61">
        <v>9306</v>
      </c>
      <c r="D14" s="61">
        <v>15381</v>
      </c>
      <c r="F14" s="62"/>
    </row>
    <row r="15" spans="1:6" ht="12">
      <c r="A15" s="56" t="s">
        <v>250</v>
      </c>
      <c r="B15" s="60">
        <v>19302</v>
      </c>
      <c r="C15" s="61">
        <v>6747</v>
      </c>
      <c r="D15" s="61">
        <v>12555</v>
      </c>
      <c r="F15" s="62"/>
    </row>
    <row r="16" spans="1:6" ht="12">
      <c r="A16" s="56" t="s">
        <v>251</v>
      </c>
      <c r="B16" s="60">
        <v>16059</v>
      </c>
      <c r="C16" s="61">
        <v>6460</v>
      </c>
      <c r="D16" s="61">
        <v>9599</v>
      </c>
      <c r="F16" s="62"/>
    </row>
    <row r="17" spans="1:6" ht="12">
      <c r="A17" s="56" t="s">
        <v>252</v>
      </c>
      <c r="B17" s="60">
        <v>27999</v>
      </c>
      <c r="C17" s="61">
        <v>11301</v>
      </c>
      <c r="D17" s="61">
        <v>16698</v>
      </c>
      <c r="F17" s="62"/>
    </row>
    <row r="18" spans="1:6" ht="12">
      <c r="A18" s="65" t="s">
        <v>253</v>
      </c>
      <c r="B18" s="60">
        <v>8226</v>
      </c>
      <c r="C18" s="61">
        <v>3167</v>
      </c>
      <c r="D18" s="61">
        <v>5058</v>
      </c>
      <c r="F18" s="62"/>
    </row>
    <row r="19" spans="1:6" ht="12">
      <c r="A19" s="56" t="s">
        <v>254</v>
      </c>
      <c r="B19" s="60">
        <v>20666</v>
      </c>
      <c r="C19" s="61">
        <v>7649</v>
      </c>
      <c r="D19" s="61">
        <v>13018</v>
      </c>
      <c r="F19" s="62"/>
    </row>
    <row r="20" spans="1:6" ht="12">
      <c r="A20" s="56" t="s">
        <v>255</v>
      </c>
      <c r="B20" s="60">
        <v>34180</v>
      </c>
      <c r="C20" s="61">
        <v>11998</v>
      </c>
      <c r="D20" s="61">
        <v>22182</v>
      </c>
      <c r="F20" s="62"/>
    </row>
    <row r="21" spans="1:6" ht="12">
      <c r="A21" s="56" t="s">
        <v>256</v>
      </c>
      <c r="B21" s="60">
        <v>22591</v>
      </c>
      <c r="C21" s="61">
        <v>9533</v>
      </c>
      <c r="D21" s="61">
        <v>13059</v>
      </c>
      <c r="F21" s="62"/>
    </row>
    <row r="22" spans="1:6" ht="12">
      <c r="A22" s="56" t="s">
        <v>257</v>
      </c>
      <c r="B22" s="60">
        <v>19246</v>
      </c>
      <c r="C22" s="61">
        <v>5804</v>
      </c>
      <c r="D22" s="61">
        <v>13443</v>
      </c>
      <c r="F22" s="62"/>
    </row>
    <row r="23" spans="1:6" ht="12">
      <c r="A23" s="56" t="s">
        <v>258</v>
      </c>
      <c r="B23" s="60">
        <v>119345</v>
      </c>
      <c r="C23" s="61">
        <v>50335</v>
      </c>
      <c r="D23" s="61">
        <v>69010</v>
      </c>
      <c r="F23" s="62"/>
    </row>
    <row r="24" spans="1:6" ht="12">
      <c r="A24" s="56" t="s">
        <v>259</v>
      </c>
      <c r="B24" s="60">
        <v>39782</v>
      </c>
      <c r="C24" s="61">
        <v>19558</v>
      </c>
      <c r="D24" s="61">
        <v>20224</v>
      </c>
      <c r="F24" s="62"/>
    </row>
    <row r="25" spans="1:6" ht="12">
      <c r="A25" s="56" t="s">
        <v>260</v>
      </c>
      <c r="B25" s="60">
        <v>72525</v>
      </c>
      <c r="C25" s="61">
        <v>22851</v>
      </c>
      <c r="D25" s="61">
        <v>49675</v>
      </c>
      <c r="F25" s="62"/>
    </row>
    <row r="26" spans="1:6" ht="12">
      <c r="A26" s="64"/>
      <c r="B26" s="60"/>
      <c r="C26" s="61"/>
      <c r="D26" s="61"/>
      <c r="F26" s="62"/>
    </row>
    <row r="27" spans="1:6" ht="12">
      <c r="A27" s="64" t="s">
        <v>261</v>
      </c>
      <c r="B27" s="60">
        <v>5950</v>
      </c>
      <c r="C27" s="61">
        <v>5627</v>
      </c>
      <c r="D27" s="61">
        <v>324</v>
      </c>
      <c r="F27" s="62"/>
    </row>
    <row r="28" spans="1:6" ht="12">
      <c r="A28" s="64"/>
      <c r="B28" s="60"/>
      <c r="C28" s="61"/>
      <c r="D28" s="61"/>
      <c r="F28" s="62"/>
    </row>
    <row r="29" spans="1:6" ht="12">
      <c r="A29" s="64" t="s">
        <v>262</v>
      </c>
      <c r="B29" s="60">
        <v>409464</v>
      </c>
      <c r="C29" s="61">
        <v>134755</v>
      </c>
      <c r="D29" s="61">
        <v>274711</v>
      </c>
      <c r="F29" s="62"/>
    </row>
    <row r="30" spans="1:6" ht="12">
      <c r="A30" s="56" t="s">
        <v>263</v>
      </c>
      <c r="B30" s="60">
        <v>19999</v>
      </c>
      <c r="C30" s="61">
        <v>7342</v>
      </c>
      <c r="D30" s="61">
        <v>12657</v>
      </c>
      <c r="F30" s="62"/>
    </row>
    <row r="31" spans="1:6" ht="12">
      <c r="A31" s="56" t="s">
        <v>264</v>
      </c>
      <c r="B31" s="60">
        <v>21794</v>
      </c>
      <c r="C31" s="61">
        <v>7982</v>
      </c>
      <c r="D31" s="61">
        <v>13812</v>
      </c>
      <c r="F31" s="62"/>
    </row>
    <row r="32" spans="1:6" ht="12">
      <c r="A32" s="56" t="s">
        <v>265</v>
      </c>
      <c r="B32" s="60">
        <v>7954</v>
      </c>
      <c r="C32" s="61">
        <v>2691</v>
      </c>
      <c r="D32" s="61">
        <v>5263</v>
      </c>
      <c r="F32" s="62"/>
    </row>
    <row r="33" spans="1:6" ht="12">
      <c r="A33" s="56" t="s">
        <v>266</v>
      </c>
      <c r="B33" s="60">
        <v>12719</v>
      </c>
      <c r="C33" s="61">
        <v>4647</v>
      </c>
      <c r="D33" s="61">
        <v>8072</v>
      </c>
      <c r="F33" s="62"/>
    </row>
    <row r="34" spans="1:6" ht="12">
      <c r="A34" s="56" t="s">
        <v>267</v>
      </c>
      <c r="B34" s="60">
        <v>6868</v>
      </c>
      <c r="C34" s="61">
        <v>2305</v>
      </c>
      <c r="D34" s="61">
        <v>4563</v>
      </c>
      <c r="F34" s="62"/>
    </row>
    <row r="35" spans="1:6" ht="12">
      <c r="A35" s="56" t="s">
        <v>268</v>
      </c>
      <c r="B35" s="60">
        <v>36713</v>
      </c>
      <c r="C35" s="61">
        <v>12562</v>
      </c>
      <c r="D35" s="61">
        <v>24151</v>
      </c>
      <c r="F35" s="62"/>
    </row>
    <row r="36" spans="1:6" ht="12">
      <c r="A36" s="56" t="s">
        <v>269</v>
      </c>
      <c r="B36" s="60">
        <v>19380</v>
      </c>
      <c r="C36" s="61">
        <v>7523</v>
      </c>
      <c r="D36" s="61">
        <v>11856</v>
      </c>
      <c r="F36" s="62"/>
    </row>
    <row r="37" spans="1:6" ht="12">
      <c r="A37" s="56" t="s">
        <v>270</v>
      </c>
      <c r="B37" s="60">
        <v>18235</v>
      </c>
      <c r="C37" s="61">
        <v>5207</v>
      </c>
      <c r="D37" s="61">
        <v>13029</v>
      </c>
      <c r="F37" s="62"/>
    </row>
    <row r="38" spans="1:6" ht="12">
      <c r="A38" s="56" t="s">
        <v>271</v>
      </c>
      <c r="B38" s="60">
        <v>54066</v>
      </c>
      <c r="C38" s="61">
        <v>17871</v>
      </c>
      <c r="D38" s="61">
        <v>36195</v>
      </c>
      <c r="F38" s="62"/>
    </row>
    <row r="39" spans="1:6" ht="12">
      <c r="A39" s="56" t="s">
        <v>272</v>
      </c>
      <c r="B39" s="60">
        <v>31767</v>
      </c>
      <c r="C39" s="61">
        <v>9626</v>
      </c>
      <c r="D39" s="61">
        <v>22140</v>
      </c>
      <c r="F39" s="62"/>
    </row>
    <row r="40" spans="1:6" ht="12">
      <c r="A40" s="56" t="s">
        <v>273</v>
      </c>
      <c r="B40" s="60">
        <v>17877</v>
      </c>
      <c r="C40" s="61">
        <v>5737</v>
      </c>
      <c r="D40" s="61">
        <v>12141</v>
      </c>
      <c r="F40" s="62"/>
    </row>
    <row r="41" spans="1:6" ht="12">
      <c r="A41" s="56" t="s">
        <v>274</v>
      </c>
      <c r="B41" s="60">
        <v>11885</v>
      </c>
      <c r="C41" s="61">
        <v>2887</v>
      </c>
      <c r="D41" s="61">
        <v>8998</v>
      </c>
      <c r="F41" s="62"/>
    </row>
    <row r="42" spans="1:6" ht="12">
      <c r="A42" s="56" t="s">
        <v>275</v>
      </c>
      <c r="B42" s="60">
        <v>13908</v>
      </c>
      <c r="C42" s="61">
        <v>3479</v>
      </c>
      <c r="D42" s="61">
        <v>10429</v>
      </c>
      <c r="F42" s="62"/>
    </row>
    <row r="43" spans="1:6" ht="12">
      <c r="A43" s="56" t="s">
        <v>276</v>
      </c>
      <c r="B43" s="60">
        <v>14338</v>
      </c>
      <c r="C43" s="61">
        <v>3866</v>
      </c>
      <c r="D43" s="61">
        <v>10473</v>
      </c>
      <c r="F43" s="62"/>
    </row>
    <row r="44" spans="1:6" ht="12">
      <c r="A44" s="56" t="s">
        <v>277</v>
      </c>
      <c r="B44" s="60">
        <v>21760</v>
      </c>
      <c r="C44" s="61">
        <v>7120</v>
      </c>
      <c r="D44" s="61">
        <v>14639</v>
      </c>
      <c r="F44" s="62"/>
    </row>
    <row r="45" spans="1:6" ht="12">
      <c r="A45" s="56" t="s">
        <v>278</v>
      </c>
      <c r="B45" s="60">
        <v>11015</v>
      </c>
      <c r="C45" s="61">
        <v>2798</v>
      </c>
      <c r="D45" s="61">
        <v>8217</v>
      </c>
      <c r="F45" s="62"/>
    </row>
    <row r="46" spans="1:6" ht="12">
      <c r="A46" s="56" t="s">
        <v>279</v>
      </c>
      <c r="B46" s="60">
        <v>5106</v>
      </c>
      <c r="C46" s="61">
        <v>1181</v>
      </c>
      <c r="D46" s="61">
        <v>3926</v>
      </c>
      <c r="F46" s="62"/>
    </row>
    <row r="47" spans="1:6" ht="12">
      <c r="A47" s="56" t="s">
        <v>280</v>
      </c>
      <c r="B47" s="60">
        <v>3293</v>
      </c>
      <c r="C47" s="61">
        <v>956</v>
      </c>
      <c r="D47" s="61">
        <v>2337</v>
      </c>
      <c r="F47" s="62"/>
    </row>
    <row r="48" spans="1:6" ht="12">
      <c r="A48" s="56" t="s">
        <v>281</v>
      </c>
      <c r="B48" s="60">
        <v>48160</v>
      </c>
      <c r="C48" s="61">
        <v>20627</v>
      </c>
      <c r="D48" s="61">
        <v>27533</v>
      </c>
      <c r="F48" s="62"/>
    </row>
    <row r="49" spans="1:6" ht="12">
      <c r="A49" s="56" t="s">
        <v>282</v>
      </c>
      <c r="B49" s="60">
        <v>4327</v>
      </c>
      <c r="C49" s="61">
        <v>1137</v>
      </c>
      <c r="D49" s="61">
        <v>3190</v>
      </c>
      <c r="F49" s="62"/>
    </row>
    <row r="50" spans="1:6" ht="12">
      <c r="A50" s="56" t="s">
        <v>283</v>
      </c>
      <c r="B50" s="60">
        <v>8616</v>
      </c>
      <c r="C50" s="61">
        <v>2456</v>
      </c>
      <c r="D50" s="61">
        <v>6160</v>
      </c>
      <c r="F50" s="62"/>
    </row>
    <row r="51" spans="1:6" ht="12">
      <c r="A51" s="56" t="s">
        <v>284</v>
      </c>
      <c r="B51" s="60">
        <v>2453</v>
      </c>
      <c r="C51" s="61">
        <v>626</v>
      </c>
      <c r="D51" s="61">
        <v>1827</v>
      </c>
      <c r="F51" s="62"/>
    </row>
    <row r="52" spans="1:6" ht="12">
      <c r="A52" s="56" t="s">
        <v>285</v>
      </c>
      <c r="B52" s="60">
        <v>5184</v>
      </c>
      <c r="C52" s="61">
        <v>1826</v>
      </c>
      <c r="D52" s="61">
        <v>3358</v>
      </c>
      <c r="F52" s="62"/>
    </row>
    <row r="53" spans="1:6" ht="12">
      <c r="A53" s="56" t="s">
        <v>286</v>
      </c>
      <c r="B53" s="60">
        <v>601</v>
      </c>
      <c r="C53" s="61">
        <v>141</v>
      </c>
      <c r="D53" s="61">
        <v>461</v>
      </c>
      <c r="F53" s="62"/>
    </row>
    <row r="54" spans="1:6" ht="12">
      <c r="A54" s="56" t="s">
        <v>287</v>
      </c>
      <c r="B54" s="60">
        <v>3539</v>
      </c>
      <c r="C54" s="61">
        <v>1792</v>
      </c>
      <c r="D54" s="61">
        <v>1747</v>
      </c>
      <c r="F54" s="62"/>
    </row>
    <row r="55" spans="1:6" ht="12">
      <c r="A55" s="56" t="s">
        <v>288</v>
      </c>
      <c r="B55" s="60">
        <v>7907</v>
      </c>
      <c r="C55" s="61">
        <v>370</v>
      </c>
      <c r="D55" s="61">
        <v>7537</v>
      </c>
      <c r="F55" s="62"/>
    </row>
    <row r="56" spans="1:6" ht="12">
      <c r="A56" s="64"/>
      <c r="B56" s="60"/>
      <c r="C56" s="61"/>
      <c r="D56" s="61"/>
      <c r="F56" s="62"/>
    </row>
    <row r="57" spans="1:6" ht="12">
      <c r="A57" s="64" t="s">
        <v>289</v>
      </c>
      <c r="B57" s="60">
        <v>9637</v>
      </c>
      <c r="C57" s="61">
        <v>4134</v>
      </c>
      <c r="D57" s="61">
        <v>5501</v>
      </c>
      <c r="F57" s="62"/>
    </row>
    <row r="58" spans="1:6" ht="12">
      <c r="A58" s="56" t="s">
        <v>290</v>
      </c>
      <c r="B58" s="60">
        <v>221</v>
      </c>
      <c r="C58" s="61">
        <v>39</v>
      </c>
      <c r="D58" s="61">
        <v>182</v>
      </c>
      <c r="F58" s="62"/>
    </row>
    <row r="59" spans="1:6" ht="12">
      <c r="A59" s="56" t="s">
        <v>291</v>
      </c>
      <c r="B59" s="60">
        <v>971</v>
      </c>
      <c r="C59" s="61">
        <v>388</v>
      </c>
      <c r="D59" s="61">
        <v>583</v>
      </c>
      <c r="F59" s="62"/>
    </row>
    <row r="60" spans="1:6" ht="12">
      <c r="A60" s="56" t="s">
        <v>292</v>
      </c>
      <c r="B60" s="60">
        <v>185</v>
      </c>
      <c r="C60" s="61">
        <v>33</v>
      </c>
      <c r="D60" s="61">
        <v>152</v>
      </c>
      <c r="F60" s="62"/>
    </row>
    <row r="61" spans="1:6" ht="12">
      <c r="A61" s="56" t="s">
        <v>293</v>
      </c>
      <c r="B61" s="60">
        <v>832</v>
      </c>
      <c r="C61" s="61">
        <v>288</v>
      </c>
      <c r="D61" s="61">
        <v>544</v>
      </c>
      <c r="F61" s="62"/>
    </row>
    <row r="62" spans="1:6" ht="12">
      <c r="A62" s="56" t="s">
        <v>294</v>
      </c>
      <c r="B62" s="60">
        <v>831</v>
      </c>
      <c r="C62" s="61">
        <v>289</v>
      </c>
      <c r="D62" s="61">
        <v>541</v>
      </c>
      <c r="F62" s="62"/>
    </row>
    <row r="63" spans="1:6" ht="12">
      <c r="A63" s="56" t="s">
        <v>295</v>
      </c>
      <c r="B63" s="60">
        <v>91</v>
      </c>
      <c r="C63" s="61">
        <v>29</v>
      </c>
      <c r="D63" s="61">
        <v>62</v>
      </c>
      <c r="F63" s="62"/>
    </row>
    <row r="64" spans="1:6" ht="12">
      <c r="A64" s="56" t="s">
        <v>296</v>
      </c>
      <c r="B64" s="60">
        <v>2663</v>
      </c>
      <c r="C64" s="61">
        <v>1158</v>
      </c>
      <c r="D64" s="61">
        <v>1505</v>
      </c>
      <c r="F64" s="62"/>
    </row>
    <row r="65" spans="1:6" ht="12">
      <c r="A65" s="56" t="s">
        <v>297</v>
      </c>
      <c r="B65" s="60">
        <v>42</v>
      </c>
      <c r="C65" s="61">
        <v>17</v>
      </c>
      <c r="D65" s="61">
        <v>25</v>
      </c>
      <c r="F65" s="62"/>
    </row>
    <row r="66" spans="1:6" ht="12">
      <c r="A66" s="56" t="s">
        <v>298</v>
      </c>
      <c r="B66" s="60">
        <v>1303</v>
      </c>
      <c r="C66" s="61">
        <v>936</v>
      </c>
      <c r="D66" s="61">
        <v>367</v>
      </c>
      <c r="F66" s="62"/>
    </row>
    <row r="67" spans="1:6" ht="12">
      <c r="A67" s="56" t="s">
        <v>299</v>
      </c>
      <c r="B67" s="60">
        <v>436</v>
      </c>
      <c r="C67" s="61">
        <v>208</v>
      </c>
      <c r="D67" s="61">
        <v>228</v>
      </c>
      <c r="F67" s="62"/>
    </row>
    <row r="68" spans="1:6" ht="12">
      <c r="A68" s="56" t="s">
        <v>300</v>
      </c>
      <c r="B68" s="60">
        <v>138</v>
      </c>
      <c r="C68" s="61">
        <v>39</v>
      </c>
      <c r="D68" s="61">
        <v>99</v>
      </c>
      <c r="F68" s="62"/>
    </row>
    <row r="69" spans="1:6" ht="12">
      <c r="A69" s="56" t="s">
        <v>301</v>
      </c>
      <c r="B69" s="60">
        <v>149</v>
      </c>
      <c r="C69" s="61">
        <v>27</v>
      </c>
      <c r="D69" s="61">
        <v>123</v>
      </c>
      <c r="F69" s="62"/>
    </row>
    <row r="70" spans="1:6" ht="12">
      <c r="A70" s="56" t="s">
        <v>302</v>
      </c>
      <c r="B70" s="60">
        <v>791</v>
      </c>
      <c r="C70" s="61">
        <v>304</v>
      </c>
      <c r="D70" s="61">
        <v>487</v>
      </c>
      <c r="F70" s="62"/>
    </row>
    <row r="71" spans="1:6" ht="12">
      <c r="A71" s="56" t="s">
        <v>303</v>
      </c>
      <c r="B71" s="60">
        <v>65</v>
      </c>
      <c r="C71" s="61">
        <v>9</v>
      </c>
      <c r="D71" s="61">
        <v>55</v>
      </c>
      <c r="F71" s="62"/>
    </row>
    <row r="72" spans="1:6" ht="12">
      <c r="A72" s="56" t="s">
        <v>304</v>
      </c>
      <c r="B72" s="60">
        <v>81</v>
      </c>
      <c r="C72" s="61">
        <v>15</v>
      </c>
      <c r="D72" s="61">
        <v>66</v>
      </c>
      <c r="F72" s="62"/>
    </row>
    <row r="73" spans="1:6" ht="12">
      <c r="A73" s="56" t="s">
        <v>305</v>
      </c>
      <c r="B73" s="60">
        <v>20</v>
      </c>
      <c r="C73" s="61">
        <v>5</v>
      </c>
      <c r="D73" s="61">
        <v>15</v>
      </c>
      <c r="F73" s="62"/>
    </row>
    <row r="74" spans="1:6" ht="12">
      <c r="A74" s="56" t="s">
        <v>306</v>
      </c>
      <c r="B74" s="60">
        <v>657</v>
      </c>
      <c r="C74" s="61">
        <v>331</v>
      </c>
      <c r="D74" s="61">
        <v>325</v>
      </c>
      <c r="F74" s="62"/>
    </row>
    <row r="75" spans="1:6" ht="12">
      <c r="A75" s="56" t="s">
        <v>307</v>
      </c>
      <c r="B75" s="60">
        <v>104</v>
      </c>
      <c r="C75" s="61">
        <v>13</v>
      </c>
      <c r="D75" s="61">
        <v>91</v>
      </c>
      <c r="F75" s="62"/>
    </row>
    <row r="76" spans="1:6" ht="12">
      <c r="A76" s="56" t="s">
        <v>308</v>
      </c>
      <c r="B76" s="60">
        <v>57</v>
      </c>
      <c r="C76" s="61">
        <v>6</v>
      </c>
      <c r="D76" s="61">
        <v>51</v>
      </c>
      <c r="F76" s="62"/>
    </row>
    <row r="77" spans="1:6" ht="12">
      <c r="A77" s="64"/>
      <c r="B77" s="60"/>
      <c r="C77" s="61"/>
      <c r="D77" s="61"/>
      <c r="F77" s="62"/>
    </row>
    <row r="78" spans="1:6" ht="12">
      <c r="A78" s="64" t="s">
        <v>309</v>
      </c>
      <c r="B78" s="60">
        <v>145072</v>
      </c>
      <c r="C78" s="61">
        <v>39097</v>
      </c>
      <c r="D78" s="61">
        <v>105976</v>
      </c>
      <c r="F78" s="62"/>
    </row>
    <row r="79" spans="1:6" ht="12">
      <c r="A79" s="56" t="s">
        <v>310</v>
      </c>
      <c r="B79" s="60">
        <v>7897</v>
      </c>
      <c r="C79" s="61">
        <v>2064</v>
      </c>
      <c r="D79" s="61">
        <v>5833</v>
      </c>
      <c r="F79" s="62"/>
    </row>
    <row r="80" spans="1:6" ht="12">
      <c r="A80" s="56" t="s">
        <v>311</v>
      </c>
      <c r="B80" s="60">
        <v>7871</v>
      </c>
      <c r="C80" s="61">
        <v>2120</v>
      </c>
      <c r="D80" s="61">
        <v>5751</v>
      </c>
      <c r="F80" s="62"/>
    </row>
    <row r="81" spans="1:6" ht="12">
      <c r="A81" s="56" t="s">
        <v>312</v>
      </c>
      <c r="B81" s="60">
        <v>15530</v>
      </c>
      <c r="C81" s="61">
        <v>5419</v>
      </c>
      <c r="D81" s="61">
        <v>10112</v>
      </c>
      <c r="F81" s="62"/>
    </row>
    <row r="82" spans="1:6" ht="12">
      <c r="A82" s="56" t="s">
        <v>313</v>
      </c>
      <c r="B82" s="60">
        <v>3807</v>
      </c>
      <c r="C82" s="61">
        <v>1199</v>
      </c>
      <c r="D82" s="61">
        <v>2609</v>
      </c>
      <c r="F82" s="62"/>
    </row>
    <row r="83" spans="1:6" ht="12">
      <c r="A83" s="56" t="s">
        <v>314</v>
      </c>
      <c r="B83" s="60">
        <v>18728</v>
      </c>
      <c r="C83" s="61">
        <v>5517</v>
      </c>
      <c r="D83" s="61">
        <v>13211</v>
      </c>
      <c r="F83" s="62"/>
    </row>
    <row r="84" spans="1:6" ht="12">
      <c r="A84" s="56" t="s">
        <v>315</v>
      </c>
      <c r="B84" s="60">
        <v>4157</v>
      </c>
      <c r="C84" s="61">
        <v>1238</v>
      </c>
      <c r="D84" s="61">
        <v>2919</v>
      </c>
      <c r="F84" s="62"/>
    </row>
    <row r="85" spans="1:6" ht="12">
      <c r="A85" s="56" t="s">
        <v>316</v>
      </c>
      <c r="B85" s="60">
        <v>29720</v>
      </c>
      <c r="C85" s="61">
        <v>7436</v>
      </c>
      <c r="D85" s="61">
        <v>22284</v>
      </c>
      <c r="F85" s="62"/>
    </row>
    <row r="86" spans="1:6" ht="12">
      <c r="A86" s="56" t="s">
        <v>317</v>
      </c>
      <c r="B86" s="60">
        <v>2733</v>
      </c>
      <c r="C86" s="61">
        <v>694</v>
      </c>
      <c r="D86" s="61">
        <v>2039</v>
      </c>
      <c r="F86" s="62"/>
    </row>
    <row r="87" spans="1:6" ht="12">
      <c r="A87" s="56" t="s">
        <v>318</v>
      </c>
      <c r="B87" s="60">
        <v>9004</v>
      </c>
      <c r="C87" s="61">
        <v>2085</v>
      </c>
      <c r="D87" s="61">
        <v>6919</v>
      </c>
      <c r="F87" s="62"/>
    </row>
    <row r="88" spans="1:6" ht="12">
      <c r="A88" s="56" t="s">
        <v>319</v>
      </c>
      <c r="B88" s="60">
        <v>721</v>
      </c>
      <c r="C88" s="61">
        <v>365</v>
      </c>
      <c r="D88" s="61">
        <v>356</v>
      </c>
      <c r="F88" s="62"/>
    </row>
    <row r="89" spans="1:6" ht="12">
      <c r="A89" s="56" t="s">
        <v>320</v>
      </c>
      <c r="B89" s="60">
        <v>1104</v>
      </c>
      <c r="C89" s="61">
        <v>366</v>
      </c>
      <c r="D89" s="61">
        <v>738</v>
      </c>
      <c r="F89" s="62"/>
    </row>
    <row r="90" spans="1:6" ht="12">
      <c r="A90" s="56" t="s">
        <v>321</v>
      </c>
      <c r="B90" s="60">
        <v>16302</v>
      </c>
      <c r="C90" s="61">
        <v>4216</v>
      </c>
      <c r="D90" s="61">
        <v>12086</v>
      </c>
      <c r="F90" s="62"/>
    </row>
    <row r="91" spans="1:6" ht="12">
      <c r="A91" s="56" t="s">
        <v>322</v>
      </c>
      <c r="B91" s="60">
        <v>12760</v>
      </c>
      <c r="C91" s="61">
        <v>2456</v>
      </c>
      <c r="D91" s="61">
        <v>10305</v>
      </c>
      <c r="F91" s="62"/>
    </row>
    <row r="92" spans="1:6" ht="12">
      <c r="A92" s="56" t="s">
        <v>323</v>
      </c>
      <c r="B92" s="60">
        <v>1463</v>
      </c>
      <c r="C92" s="61">
        <v>339</v>
      </c>
      <c r="D92" s="61">
        <v>1124</v>
      </c>
      <c r="F92" s="62"/>
    </row>
    <row r="93" spans="1:6" ht="12">
      <c r="A93" s="56" t="s">
        <v>324</v>
      </c>
      <c r="B93" s="60">
        <v>4182</v>
      </c>
      <c r="C93" s="61">
        <v>680</v>
      </c>
      <c r="D93" s="61">
        <v>3502</v>
      </c>
      <c r="F93" s="62"/>
    </row>
    <row r="94" spans="1:6" ht="12">
      <c r="A94" s="56" t="s">
        <v>325</v>
      </c>
      <c r="B94" s="60">
        <v>253</v>
      </c>
      <c r="C94" s="61">
        <v>61</v>
      </c>
      <c r="D94" s="61">
        <v>191</v>
      </c>
      <c r="F94" s="62"/>
    </row>
    <row r="95" spans="1:6" ht="12">
      <c r="A95" s="56" t="s">
        <v>326</v>
      </c>
      <c r="B95" s="60">
        <v>163</v>
      </c>
      <c r="C95" s="61">
        <v>44</v>
      </c>
      <c r="D95" s="61">
        <v>119</v>
      </c>
      <c r="F95" s="62"/>
    </row>
    <row r="96" spans="1:6" ht="12">
      <c r="A96" s="56" t="s">
        <v>327</v>
      </c>
      <c r="B96" s="60">
        <v>359</v>
      </c>
      <c r="C96" s="61">
        <v>91</v>
      </c>
      <c r="D96" s="61">
        <v>268</v>
      </c>
      <c r="F96" s="62"/>
    </row>
    <row r="97" spans="1:6" ht="12">
      <c r="A97" s="56" t="s">
        <v>328</v>
      </c>
      <c r="B97" s="60">
        <v>170</v>
      </c>
      <c r="C97" s="61">
        <v>42</v>
      </c>
      <c r="D97" s="61">
        <v>128</v>
      </c>
      <c r="F97" s="62"/>
    </row>
    <row r="98" spans="1:6" ht="12">
      <c r="A98" s="56" t="s">
        <v>329</v>
      </c>
      <c r="B98" s="60">
        <v>3995</v>
      </c>
      <c r="C98" s="61">
        <v>1236</v>
      </c>
      <c r="D98" s="61">
        <v>2759</v>
      </c>
      <c r="F98" s="62"/>
    </row>
    <row r="99" spans="1:6" ht="12">
      <c r="A99" s="56" t="s">
        <v>330</v>
      </c>
      <c r="B99" s="60">
        <v>250</v>
      </c>
      <c r="C99" s="61">
        <v>61</v>
      </c>
      <c r="D99" s="61">
        <v>189</v>
      </c>
      <c r="F99" s="62"/>
    </row>
    <row r="100" spans="1:6" ht="12">
      <c r="A100" s="56" t="s">
        <v>331</v>
      </c>
      <c r="B100" s="60">
        <v>149</v>
      </c>
      <c r="C100" s="61">
        <v>38</v>
      </c>
      <c r="D100" s="61">
        <v>110</v>
      </c>
      <c r="F100" s="62"/>
    </row>
    <row r="101" spans="1:6" ht="12">
      <c r="A101" s="56" t="s">
        <v>332</v>
      </c>
      <c r="B101" s="60">
        <v>757</v>
      </c>
      <c r="C101" s="61">
        <v>280</v>
      </c>
      <c r="D101" s="61">
        <v>477</v>
      </c>
      <c r="F101" s="62"/>
    </row>
    <row r="102" spans="1:6" ht="12">
      <c r="A102" s="56" t="s">
        <v>333</v>
      </c>
      <c r="B102" s="60">
        <v>1236</v>
      </c>
      <c r="C102" s="61">
        <v>554</v>
      </c>
      <c r="D102" s="61">
        <v>683</v>
      </c>
      <c r="F102" s="62"/>
    </row>
    <row r="103" spans="1:6" ht="12">
      <c r="A103" s="56" t="s">
        <v>334</v>
      </c>
      <c r="B103" s="60">
        <v>399</v>
      </c>
      <c r="C103" s="61">
        <v>144</v>
      </c>
      <c r="D103" s="61">
        <v>255</v>
      </c>
      <c r="F103" s="62"/>
    </row>
    <row r="104" spans="1:6" ht="12">
      <c r="A104" s="56" t="s">
        <v>335</v>
      </c>
      <c r="B104" s="60">
        <v>810</v>
      </c>
      <c r="C104" s="61">
        <v>181</v>
      </c>
      <c r="D104" s="61">
        <v>628</v>
      </c>
      <c r="F104" s="62"/>
    </row>
    <row r="105" spans="1:6" ht="12">
      <c r="A105" s="56" t="s">
        <v>336</v>
      </c>
      <c r="B105" s="60">
        <v>361</v>
      </c>
      <c r="C105" s="61">
        <v>102</v>
      </c>
      <c r="D105" s="61">
        <v>259</v>
      </c>
      <c r="F105" s="62"/>
    </row>
    <row r="106" spans="1:6" ht="12">
      <c r="A106" s="56" t="s">
        <v>337</v>
      </c>
      <c r="B106" s="60">
        <v>191</v>
      </c>
      <c r="C106" s="61">
        <v>69</v>
      </c>
      <c r="D106" s="61">
        <v>122</v>
      </c>
      <c r="F106" s="62"/>
    </row>
    <row r="107" spans="1:6" ht="12">
      <c r="A107" s="64"/>
      <c r="B107" s="60"/>
      <c r="C107" s="61"/>
      <c r="D107" s="61"/>
      <c r="F107" s="62"/>
    </row>
    <row r="108" spans="1:6" ht="12">
      <c r="A108" s="64" t="s">
        <v>338</v>
      </c>
      <c r="B108" s="60">
        <v>13464</v>
      </c>
      <c r="C108" s="61">
        <v>2964</v>
      </c>
      <c r="D108" s="61">
        <v>10500</v>
      </c>
      <c r="F108" s="62"/>
    </row>
    <row r="109" spans="1:6" ht="12">
      <c r="A109" s="56" t="s">
        <v>339</v>
      </c>
      <c r="B109" s="60">
        <v>811</v>
      </c>
      <c r="C109" s="61">
        <v>246</v>
      </c>
      <c r="D109" s="61">
        <v>565</v>
      </c>
      <c r="F109" s="62"/>
    </row>
    <row r="110" spans="1:6" ht="12">
      <c r="A110" s="56" t="s">
        <v>340</v>
      </c>
      <c r="B110" s="60">
        <v>1501</v>
      </c>
      <c r="C110" s="61">
        <v>349</v>
      </c>
      <c r="D110" s="61">
        <v>1152</v>
      </c>
      <c r="F110" s="62"/>
    </row>
    <row r="111" spans="1:6" ht="12">
      <c r="A111" s="56" t="s">
        <v>341</v>
      </c>
      <c r="B111" s="60">
        <v>391</v>
      </c>
      <c r="C111" s="61">
        <v>120</v>
      </c>
      <c r="D111" s="61">
        <v>271</v>
      </c>
      <c r="F111" s="62"/>
    </row>
    <row r="112" spans="1:6" ht="12">
      <c r="A112" s="56" t="s">
        <v>342</v>
      </c>
      <c r="B112" s="60">
        <v>1081</v>
      </c>
      <c r="C112" s="61">
        <v>238</v>
      </c>
      <c r="D112" s="61">
        <v>843</v>
      </c>
      <c r="F112" s="62"/>
    </row>
    <row r="113" spans="1:6" ht="12">
      <c r="A113" s="56" t="s">
        <v>343</v>
      </c>
      <c r="B113" s="60">
        <v>1852</v>
      </c>
      <c r="C113" s="61">
        <v>450</v>
      </c>
      <c r="D113" s="61">
        <v>1402</v>
      </c>
      <c r="F113" s="62"/>
    </row>
    <row r="114" spans="1:6" ht="12">
      <c r="A114" s="56" t="s">
        <v>344</v>
      </c>
      <c r="B114" s="60">
        <v>1736</v>
      </c>
      <c r="C114" s="61">
        <v>347</v>
      </c>
      <c r="D114" s="61">
        <v>1390</v>
      </c>
      <c r="F114" s="62"/>
    </row>
    <row r="115" spans="1:6" ht="12">
      <c r="A115" s="56" t="s">
        <v>345</v>
      </c>
      <c r="B115" s="60">
        <v>1917</v>
      </c>
      <c r="C115" s="61">
        <v>446</v>
      </c>
      <c r="D115" s="61">
        <v>1471</v>
      </c>
      <c r="F115" s="62"/>
    </row>
    <row r="116" spans="1:6" ht="12">
      <c r="A116" s="56" t="s">
        <v>346</v>
      </c>
      <c r="B116" s="60">
        <v>1357</v>
      </c>
      <c r="C116" s="61">
        <v>194</v>
      </c>
      <c r="D116" s="61">
        <v>1163</v>
      </c>
      <c r="F116" s="62"/>
    </row>
    <row r="117" spans="1:6" ht="12">
      <c r="A117" s="56" t="s">
        <v>347</v>
      </c>
      <c r="B117" s="60">
        <v>368</v>
      </c>
      <c r="C117" s="61">
        <v>89</v>
      </c>
      <c r="D117" s="61">
        <v>279</v>
      </c>
      <c r="F117" s="62"/>
    </row>
    <row r="118" spans="1:6" ht="12">
      <c r="A118" s="56" t="s">
        <v>348</v>
      </c>
      <c r="B118" s="60">
        <v>427</v>
      </c>
      <c r="C118" s="61">
        <v>74</v>
      </c>
      <c r="D118" s="61">
        <v>353</v>
      </c>
      <c r="F118" s="62"/>
    </row>
    <row r="119" spans="1:6" ht="12">
      <c r="A119" s="56" t="s">
        <v>349</v>
      </c>
      <c r="B119" s="60">
        <v>839</v>
      </c>
      <c r="C119" s="61">
        <v>185</v>
      </c>
      <c r="D119" s="61">
        <v>654</v>
      </c>
      <c r="F119" s="62"/>
    </row>
    <row r="120" spans="1:6" ht="12">
      <c r="A120" s="56" t="s">
        <v>350</v>
      </c>
      <c r="B120" s="60">
        <v>91</v>
      </c>
      <c r="C120" s="61">
        <v>13</v>
      </c>
      <c r="D120" s="61">
        <v>77</v>
      </c>
      <c r="F120" s="62"/>
    </row>
    <row r="121" spans="1:6" ht="12">
      <c r="A121" s="56" t="s">
        <v>351</v>
      </c>
      <c r="B121" s="60">
        <v>569</v>
      </c>
      <c r="C121" s="61">
        <v>99</v>
      </c>
      <c r="D121" s="61">
        <v>471</v>
      </c>
      <c r="F121" s="62"/>
    </row>
    <row r="122" spans="1:6" ht="12">
      <c r="A122" s="56" t="s">
        <v>352</v>
      </c>
      <c r="B122" s="60">
        <v>258</v>
      </c>
      <c r="C122" s="61">
        <v>61</v>
      </c>
      <c r="D122" s="61">
        <v>196</v>
      </c>
      <c r="F122" s="62"/>
    </row>
    <row r="123" spans="1:6" ht="12">
      <c r="A123" s="56" t="s">
        <v>353</v>
      </c>
      <c r="B123" s="60">
        <v>88</v>
      </c>
      <c r="C123" s="61">
        <v>12</v>
      </c>
      <c r="D123" s="61">
        <v>76</v>
      </c>
      <c r="F123" s="62"/>
    </row>
    <row r="124" spans="1:6" ht="12">
      <c r="A124" s="56" t="s">
        <v>354</v>
      </c>
      <c r="B124" s="60">
        <v>178</v>
      </c>
      <c r="C124" s="61">
        <v>41</v>
      </c>
      <c r="D124" s="61">
        <v>137</v>
      </c>
      <c r="F124" s="62"/>
    </row>
    <row r="125" spans="1:6" ht="12">
      <c r="A125" s="64"/>
      <c r="B125" s="60"/>
      <c r="C125" s="61"/>
      <c r="D125" s="61"/>
      <c r="F125" s="62"/>
    </row>
    <row r="126" spans="1:6" ht="12">
      <c r="A126" s="64" t="s">
        <v>355</v>
      </c>
      <c r="B126" s="60">
        <v>7547</v>
      </c>
      <c r="C126" s="61">
        <v>2040</v>
      </c>
      <c r="D126" s="61">
        <v>5507</v>
      </c>
      <c r="F126" s="62"/>
    </row>
    <row r="127" spans="1:6" ht="12">
      <c r="A127" s="56" t="s">
        <v>356</v>
      </c>
      <c r="B127" s="60">
        <v>661</v>
      </c>
      <c r="C127" s="61">
        <v>131</v>
      </c>
      <c r="D127" s="61">
        <v>530</v>
      </c>
      <c r="F127" s="62"/>
    </row>
    <row r="128" spans="1:6" ht="12">
      <c r="A128" s="56" t="s">
        <v>357</v>
      </c>
      <c r="B128" s="60">
        <v>1793</v>
      </c>
      <c r="C128" s="61">
        <v>401</v>
      </c>
      <c r="D128" s="61">
        <v>1393</v>
      </c>
      <c r="F128" s="62"/>
    </row>
    <row r="129" spans="1:6" ht="12">
      <c r="A129" s="56" t="s">
        <v>358</v>
      </c>
      <c r="B129" s="60">
        <v>424</v>
      </c>
      <c r="C129" s="61">
        <v>144</v>
      </c>
      <c r="D129" s="61">
        <v>279</v>
      </c>
      <c r="F129" s="62"/>
    </row>
    <row r="130" spans="1:6" ht="12">
      <c r="A130" s="56" t="s">
        <v>359</v>
      </c>
      <c r="B130" s="60">
        <v>1622</v>
      </c>
      <c r="C130" s="61">
        <v>602</v>
      </c>
      <c r="D130" s="61">
        <v>1020</v>
      </c>
      <c r="F130" s="62"/>
    </row>
    <row r="131" spans="1:6" ht="12">
      <c r="A131" s="56" t="s">
        <v>360</v>
      </c>
      <c r="B131" s="60">
        <v>512</v>
      </c>
      <c r="C131" s="61">
        <v>125</v>
      </c>
      <c r="D131" s="61">
        <v>387</v>
      </c>
      <c r="F131" s="62"/>
    </row>
    <row r="132" spans="1:6" ht="12">
      <c r="A132" s="56" t="s">
        <v>361</v>
      </c>
      <c r="B132" s="60">
        <v>1314</v>
      </c>
      <c r="C132" s="61">
        <v>323</v>
      </c>
      <c r="D132" s="61">
        <v>991</v>
      </c>
      <c r="F132" s="62"/>
    </row>
    <row r="133" spans="1:6" ht="12">
      <c r="A133" s="56" t="s">
        <v>362</v>
      </c>
      <c r="B133" s="60">
        <v>115</v>
      </c>
      <c r="C133" s="61">
        <v>17</v>
      </c>
      <c r="D133" s="61">
        <v>98</v>
      </c>
      <c r="F133" s="62"/>
    </row>
    <row r="134" spans="1:6" ht="12">
      <c r="A134" s="56" t="s">
        <v>363</v>
      </c>
      <c r="B134" s="60">
        <v>121</v>
      </c>
      <c r="C134" s="61">
        <v>14</v>
      </c>
      <c r="D134" s="61">
        <v>107</v>
      </c>
      <c r="F134" s="62"/>
    </row>
    <row r="135" spans="1:6" ht="12">
      <c r="A135" s="56" t="s">
        <v>364</v>
      </c>
      <c r="B135" s="60">
        <v>251</v>
      </c>
      <c r="C135" s="61">
        <v>64</v>
      </c>
      <c r="D135" s="61">
        <v>187</v>
      </c>
      <c r="F135" s="62"/>
    </row>
    <row r="136" spans="1:6" ht="12">
      <c r="A136" s="56" t="s">
        <v>365</v>
      </c>
      <c r="B136" s="60">
        <v>167</v>
      </c>
      <c r="C136" s="61">
        <v>51</v>
      </c>
      <c r="D136" s="61">
        <v>116</v>
      </c>
      <c r="F136" s="62"/>
    </row>
    <row r="137" spans="1:6" ht="12">
      <c r="A137" s="56" t="s">
        <v>366</v>
      </c>
      <c r="B137" s="60">
        <v>499</v>
      </c>
      <c r="C137" s="61">
        <v>140</v>
      </c>
      <c r="D137" s="61">
        <v>359</v>
      </c>
      <c r="F137" s="62"/>
    </row>
    <row r="138" spans="1:6" ht="12">
      <c r="A138" s="56" t="s">
        <v>367</v>
      </c>
      <c r="B138" s="60">
        <v>68</v>
      </c>
      <c r="C138" s="61">
        <v>28</v>
      </c>
      <c r="D138" s="61">
        <v>40</v>
      </c>
      <c r="F138" s="62"/>
    </row>
    <row r="139" spans="1:6" ht="12">
      <c r="A139" s="64"/>
      <c r="B139" s="60"/>
      <c r="C139" s="61"/>
      <c r="D139" s="61"/>
      <c r="F139" s="62"/>
    </row>
    <row r="140" spans="1:6" ht="12">
      <c r="A140" s="64" t="s">
        <v>368</v>
      </c>
      <c r="B140" s="60">
        <v>6890</v>
      </c>
      <c r="C140" s="61">
        <v>1549</v>
      </c>
      <c r="D140" s="61">
        <v>5343</v>
      </c>
      <c r="F140" s="62"/>
    </row>
    <row r="141" spans="1:6" ht="12">
      <c r="A141" s="56" t="s">
        <v>369</v>
      </c>
      <c r="B141" s="60">
        <v>680</v>
      </c>
      <c r="C141" s="61">
        <v>184</v>
      </c>
      <c r="D141" s="61">
        <v>496</v>
      </c>
      <c r="F141" s="62"/>
    </row>
    <row r="142" spans="1:6" ht="12">
      <c r="A142" s="56" t="s">
        <v>370</v>
      </c>
      <c r="B142" s="60">
        <v>1671</v>
      </c>
      <c r="C142" s="61">
        <v>412</v>
      </c>
      <c r="D142" s="61">
        <v>1259</v>
      </c>
      <c r="F142" s="62"/>
    </row>
    <row r="143" spans="1:6" ht="12">
      <c r="A143" s="56" t="s">
        <v>371</v>
      </c>
      <c r="B143" s="60">
        <v>1113</v>
      </c>
      <c r="C143" s="61">
        <v>218</v>
      </c>
      <c r="D143" s="61">
        <v>895</v>
      </c>
      <c r="F143" s="62"/>
    </row>
    <row r="144" spans="1:6" ht="12">
      <c r="A144" s="56" t="s">
        <v>372</v>
      </c>
      <c r="B144" s="60">
        <v>151</v>
      </c>
      <c r="C144" s="61">
        <v>27</v>
      </c>
      <c r="D144" s="61">
        <v>124</v>
      </c>
      <c r="F144" s="62"/>
    </row>
    <row r="145" spans="1:6" ht="12">
      <c r="A145" s="56" t="s">
        <v>373</v>
      </c>
      <c r="B145" s="60">
        <v>283</v>
      </c>
      <c r="C145" s="61">
        <v>81</v>
      </c>
      <c r="D145" s="61">
        <v>202</v>
      </c>
      <c r="F145" s="62"/>
    </row>
    <row r="146" spans="1:6" ht="12">
      <c r="A146" s="56" t="s">
        <v>374</v>
      </c>
      <c r="B146" s="60">
        <v>865</v>
      </c>
      <c r="C146" s="61">
        <v>140</v>
      </c>
      <c r="D146" s="61">
        <v>725</v>
      </c>
      <c r="F146" s="62"/>
    </row>
    <row r="147" spans="1:6" ht="12">
      <c r="A147" s="56" t="s">
        <v>375</v>
      </c>
      <c r="B147" s="60">
        <v>275</v>
      </c>
      <c r="C147" s="61">
        <v>24</v>
      </c>
      <c r="D147" s="61">
        <v>252</v>
      </c>
      <c r="F147" s="62"/>
    </row>
    <row r="148" spans="1:6" ht="12">
      <c r="A148" s="56" t="s">
        <v>376</v>
      </c>
      <c r="B148" s="60">
        <v>251</v>
      </c>
      <c r="C148" s="61">
        <v>26</v>
      </c>
      <c r="D148" s="61">
        <v>225</v>
      </c>
      <c r="F148" s="62"/>
    </row>
    <row r="149" spans="1:6" ht="12">
      <c r="A149" s="56" t="s">
        <v>377</v>
      </c>
      <c r="B149" s="60">
        <v>315</v>
      </c>
      <c r="C149" s="61">
        <v>78</v>
      </c>
      <c r="D149" s="61">
        <v>238</v>
      </c>
      <c r="F149" s="62"/>
    </row>
    <row r="150" spans="1:6" ht="12">
      <c r="A150" s="56" t="s">
        <v>378</v>
      </c>
      <c r="B150" s="60">
        <v>215</v>
      </c>
      <c r="C150" s="61">
        <v>71</v>
      </c>
      <c r="D150" s="61">
        <v>144</v>
      </c>
      <c r="F150" s="62"/>
    </row>
    <row r="151" spans="1:6" ht="12">
      <c r="A151" s="56" t="s">
        <v>379</v>
      </c>
      <c r="B151" s="60">
        <v>45</v>
      </c>
      <c r="C151" s="61">
        <v>6</v>
      </c>
      <c r="D151" s="61">
        <v>39</v>
      </c>
      <c r="F151" s="62"/>
    </row>
    <row r="152" spans="1:6" ht="12">
      <c r="A152" s="56" t="s">
        <v>380</v>
      </c>
      <c r="B152" s="60">
        <v>771</v>
      </c>
      <c r="C152" s="61">
        <v>248</v>
      </c>
      <c r="D152" s="61">
        <v>523</v>
      </c>
      <c r="F152" s="62"/>
    </row>
    <row r="153" spans="1:6" ht="12">
      <c r="A153" s="56" t="s">
        <v>381</v>
      </c>
      <c r="B153" s="60">
        <v>18</v>
      </c>
      <c r="C153" s="61">
        <v>3</v>
      </c>
      <c r="D153" s="61">
        <v>15</v>
      </c>
      <c r="F153" s="62"/>
    </row>
    <row r="154" spans="1:6" ht="12">
      <c r="A154" s="56" t="s">
        <v>382</v>
      </c>
      <c r="B154" s="60">
        <v>25</v>
      </c>
      <c r="C154" s="61">
        <v>3</v>
      </c>
      <c r="D154" s="61">
        <v>22</v>
      </c>
      <c r="F154" s="62"/>
    </row>
    <row r="155" spans="1:6" ht="12">
      <c r="A155" s="56" t="s">
        <v>383</v>
      </c>
      <c r="B155" s="60">
        <v>42</v>
      </c>
      <c r="C155" s="61">
        <v>9</v>
      </c>
      <c r="D155" s="61">
        <v>33</v>
      </c>
      <c r="F155" s="62"/>
    </row>
    <row r="156" spans="1:6" ht="12">
      <c r="A156" s="56" t="s">
        <v>384</v>
      </c>
      <c r="B156" s="60">
        <v>58</v>
      </c>
      <c r="C156" s="61">
        <v>8</v>
      </c>
      <c r="D156" s="61">
        <v>50</v>
      </c>
      <c r="F156" s="62"/>
    </row>
    <row r="157" spans="1:6" ht="12">
      <c r="A157" s="56" t="s">
        <v>385</v>
      </c>
      <c r="B157" s="60">
        <v>51</v>
      </c>
      <c r="C157" s="61">
        <v>5</v>
      </c>
      <c r="D157" s="61">
        <v>46</v>
      </c>
      <c r="F157" s="62"/>
    </row>
    <row r="158" spans="1:6" ht="12">
      <c r="A158" s="56" t="s">
        <v>386</v>
      </c>
      <c r="B158" s="60">
        <v>17</v>
      </c>
      <c r="C158" s="61">
        <v>3</v>
      </c>
      <c r="D158" s="61">
        <v>14</v>
      </c>
      <c r="F158" s="62"/>
    </row>
    <row r="159" spans="1:6" ht="12">
      <c r="A159" s="56" t="s">
        <v>387</v>
      </c>
      <c r="B159" s="60">
        <v>44</v>
      </c>
      <c r="C159" s="61">
        <v>3</v>
      </c>
      <c r="D159" s="61">
        <v>41</v>
      </c>
      <c r="F159" s="62"/>
    </row>
    <row r="160" spans="1:6" ht="12">
      <c r="A160" s="64"/>
      <c r="B160" s="60"/>
      <c r="C160" s="61"/>
      <c r="D160" s="61"/>
      <c r="F160" s="62"/>
    </row>
    <row r="161" spans="1:6" ht="12">
      <c r="A161" s="64" t="s">
        <v>388</v>
      </c>
      <c r="B161" s="60">
        <v>6097</v>
      </c>
      <c r="C161" s="61">
        <v>1849</v>
      </c>
      <c r="D161" s="61">
        <v>4249</v>
      </c>
      <c r="F161" s="62"/>
    </row>
    <row r="162" spans="1:6" ht="12">
      <c r="A162" s="56" t="s">
        <v>389</v>
      </c>
      <c r="B162" s="60">
        <v>1011</v>
      </c>
      <c r="C162" s="61">
        <v>150</v>
      </c>
      <c r="D162" s="61">
        <v>861</v>
      </c>
      <c r="F162" s="62"/>
    </row>
    <row r="163" spans="1:6" ht="12">
      <c r="A163" s="56" t="s">
        <v>390</v>
      </c>
      <c r="B163" s="60">
        <v>629</v>
      </c>
      <c r="C163" s="61">
        <v>212</v>
      </c>
      <c r="D163" s="61">
        <v>417</v>
      </c>
      <c r="F163" s="62"/>
    </row>
    <row r="164" spans="1:6" ht="12">
      <c r="A164" s="56" t="s">
        <v>391</v>
      </c>
      <c r="B164" s="60">
        <v>4114</v>
      </c>
      <c r="C164" s="61">
        <v>1453</v>
      </c>
      <c r="D164" s="61">
        <v>2661</v>
      </c>
      <c r="F164" s="62"/>
    </row>
    <row r="165" spans="1:6" ht="12">
      <c r="A165" s="56" t="s">
        <v>392</v>
      </c>
      <c r="B165" s="60">
        <v>218</v>
      </c>
      <c r="C165" s="61">
        <v>24</v>
      </c>
      <c r="D165" s="61">
        <v>194</v>
      </c>
      <c r="F165" s="62"/>
    </row>
    <row r="166" spans="1:6" ht="12">
      <c r="A166" s="66" t="s">
        <v>393</v>
      </c>
      <c r="B166" s="67">
        <v>125</v>
      </c>
      <c r="C166" s="68">
        <v>10</v>
      </c>
      <c r="D166" s="68">
        <v>116</v>
      </c>
      <c r="F166" s="62"/>
    </row>
    <row r="167" spans="1:4" ht="12">
      <c r="A167" s="69" t="s">
        <v>394</v>
      </c>
      <c r="B167" s="64"/>
      <c r="C167" s="64"/>
      <c r="D167" s="64"/>
    </row>
    <row r="168" ht="12">
      <c r="A168" s="56" t="s">
        <v>395</v>
      </c>
    </row>
    <row r="169" ht="12">
      <c r="A169" s="70" t="s">
        <v>396</v>
      </c>
    </row>
    <row r="170" ht="12">
      <c r="A170" s="70"/>
    </row>
    <row r="171" ht="13.5" customHeight="1">
      <c r="A171" s="70"/>
    </row>
  </sheetData>
  <printOptions/>
  <pageMargins left="0.7874015748031497" right="0.7874015748031497" top="0.3937007874015748" bottom="0.3937007874015748" header="0.1968503937007874" footer="0.1968503937007874"/>
  <pageSetup horizontalDpi="300" verticalDpi="300" orientation="portrait" paperSize="12" scale="90" r:id="rId1"/>
  <headerFooter alignWithMargins="0">
    <oddFooter>&amp;C- &amp;P -</oddFooter>
  </headerFooter>
</worksheet>
</file>

<file path=xl/worksheets/sheet40.xml><?xml version="1.0" encoding="utf-8"?>
<worksheet xmlns="http://schemas.openxmlformats.org/spreadsheetml/2006/main" xmlns:r="http://schemas.openxmlformats.org/officeDocument/2006/relationships">
  <dimension ref="A1:L61"/>
  <sheetViews>
    <sheetView workbookViewId="0" topLeftCell="A1">
      <selection activeCell="A4" sqref="A4"/>
    </sheetView>
  </sheetViews>
  <sheetFormatPr defaultColWidth="9.00390625" defaultRowHeight="13.5"/>
  <cols>
    <col min="1" max="1" width="17.25390625" style="411" customWidth="1"/>
    <col min="2" max="12" width="11.625" style="411" customWidth="1"/>
    <col min="13" max="13" width="3.375" style="411" customWidth="1"/>
    <col min="14" max="14" width="11.625" style="412" customWidth="1"/>
    <col min="15" max="16384" width="7.75390625" style="411" customWidth="1"/>
  </cols>
  <sheetData>
    <row r="1" spans="1:2" ht="14.25">
      <c r="A1" s="409" t="s">
        <v>833</v>
      </c>
      <c r="B1" s="410"/>
    </row>
    <row r="2" spans="1:12" ht="12" thickBot="1">
      <c r="A2" s="413"/>
      <c r="B2" s="413"/>
      <c r="C2" s="413"/>
      <c r="D2" s="413"/>
      <c r="E2" s="413"/>
      <c r="F2" s="413"/>
      <c r="G2" s="413"/>
      <c r="H2" s="413"/>
      <c r="I2" s="413"/>
      <c r="J2" s="413"/>
      <c r="K2" s="414"/>
      <c r="L2" s="415"/>
    </row>
    <row r="3" spans="1:12" ht="11.25">
      <c r="A3" s="416" t="s">
        <v>92</v>
      </c>
      <c r="B3" s="416" t="s">
        <v>489</v>
      </c>
      <c r="C3" s="416" t="s">
        <v>818</v>
      </c>
      <c r="D3" s="416" t="s">
        <v>819</v>
      </c>
      <c r="E3" s="416" t="s">
        <v>820</v>
      </c>
      <c r="F3" s="417" t="s">
        <v>821</v>
      </c>
      <c r="G3" s="416" t="s">
        <v>822</v>
      </c>
      <c r="H3" s="416" t="s">
        <v>823</v>
      </c>
      <c r="I3" s="416" t="s">
        <v>824</v>
      </c>
      <c r="J3" s="416" t="s">
        <v>825</v>
      </c>
      <c r="K3" s="417" t="s">
        <v>826</v>
      </c>
      <c r="L3" s="418" t="s">
        <v>827</v>
      </c>
    </row>
    <row r="4" spans="1:12" ht="11.25">
      <c r="A4" s="419"/>
      <c r="B4" s="420"/>
      <c r="C4" s="420"/>
      <c r="D4" s="420"/>
      <c r="E4" s="420"/>
      <c r="F4" s="420" t="s">
        <v>581</v>
      </c>
      <c r="G4" s="420"/>
      <c r="H4" s="420"/>
      <c r="I4" s="420"/>
      <c r="J4" s="420"/>
      <c r="K4" s="420"/>
      <c r="L4" s="421" t="s">
        <v>581</v>
      </c>
    </row>
    <row r="5" spans="1:12" ht="11.25" hidden="1">
      <c r="A5" s="416" t="s">
        <v>762</v>
      </c>
      <c r="B5" s="411">
        <v>156750230</v>
      </c>
      <c r="C5" s="411">
        <v>2065030</v>
      </c>
      <c r="D5" s="411">
        <v>222949</v>
      </c>
      <c r="E5" s="411">
        <v>10277756</v>
      </c>
      <c r="F5" s="411">
        <v>114622276</v>
      </c>
      <c r="G5" s="411">
        <v>19141101</v>
      </c>
      <c r="H5" s="411">
        <v>4158064</v>
      </c>
      <c r="I5" s="411">
        <v>4265166</v>
      </c>
      <c r="J5" s="411">
        <v>1995302</v>
      </c>
      <c r="K5" s="411">
        <v>2586</v>
      </c>
      <c r="L5" s="411">
        <v>89921575</v>
      </c>
    </row>
    <row r="6" spans="1:12" ht="11.25" hidden="1">
      <c r="A6" s="416" t="s">
        <v>763</v>
      </c>
      <c r="B6" s="422">
        <v>156467397</v>
      </c>
      <c r="C6" s="422">
        <v>1602819</v>
      </c>
      <c r="D6" s="422">
        <v>199470</v>
      </c>
      <c r="E6" s="422">
        <v>9967200</v>
      </c>
      <c r="F6" s="422">
        <v>114166937</v>
      </c>
      <c r="G6" s="422">
        <v>19990188</v>
      </c>
      <c r="H6" s="422">
        <v>4071918</v>
      </c>
      <c r="I6" s="422">
        <v>4388552</v>
      </c>
      <c r="J6" s="422">
        <v>2067274</v>
      </c>
      <c r="K6" s="422">
        <v>13039</v>
      </c>
      <c r="L6" s="422">
        <v>89802597</v>
      </c>
    </row>
    <row r="7" spans="1:12" ht="11.25" hidden="1">
      <c r="A7" s="416" t="s">
        <v>828</v>
      </c>
      <c r="B7" s="422">
        <v>160114232</v>
      </c>
      <c r="C7" s="422">
        <v>1765516</v>
      </c>
      <c r="D7" s="422">
        <v>188310</v>
      </c>
      <c r="E7" s="422">
        <v>10886162</v>
      </c>
      <c r="F7" s="422">
        <v>116037531</v>
      </c>
      <c r="G7" s="422">
        <v>20511333</v>
      </c>
      <c r="H7" s="422">
        <v>4250500</v>
      </c>
      <c r="I7" s="422">
        <v>3977833</v>
      </c>
      <c r="J7" s="422">
        <v>2483682</v>
      </c>
      <c r="K7" s="422">
        <v>13365</v>
      </c>
      <c r="L7" s="422">
        <v>92401931</v>
      </c>
    </row>
    <row r="8" spans="1:12" ht="11.25" hidden="1">
      <c r="A8" s="416" t="s">
        <v>829</v>
      </c>
      <c r="B8" s="422">
        <v>123660841</v>
      </c>
      <c r="C8" s="422">
        <v>724959</v>
      </c>
      <c r="D8" s="422">
        <v>110107</v>
      </c>
      <c r="E8" s="422">
        <v>7265338</v>
      </c>
      <c r="F8" s="422">
        <v>93503301</v>
      </c>
      <c r="G8" s="422">
        <v>16355471</v>
      </c>
      <c r="H8" s="422">
        <v>1999430</v>
      </c>
      <c r="I8" s="422">
        <v>1881966</v>
      </c>
      <c r="J8" s="422">
        <v>1804527</v>
      </c>
      <c r="K8" s="422">
        <v>15742</v>
      </c>
      <c r="L8" s="422">
        <v>75560141</v>
      </c>
    </row>
    <row r="9" spans="1:12" ht="11.25">
      <c r="A9" s="416" t="s">
        <v>830</v>
      </c>
      <c r="B9" s="422">
        <v>122524812</v>
      </c>
      <c r="C9" s="422">
        <v>1031916</v>
      </c>
      <c r="D9" s="422">
        <v>121243</v>
      </c>
      <c r="E9" s="422">
        <v>7234475</v>
      </c>
      <c r="F9" s="422">
        <v>9715290</v>
      </c>
      <c r="G9" s="422">
        <v>12513638</v>
      </c>
      <c r="H9" s="422">
        <v>637794</v>
      </c>
      <c r="I9" s="422">
        <v>73711</v>
      </c>
      <c r="J9" s="422">
        <v>1662191</v>
      </c>
      <c r="K9" s="422">
        <v>14055</v>
      </c>
      <c r="L9" s="422">
        <v>89520499</v>
      </c>
    </row>
    <row r="10" spans="1:12" ht="11.25">
      <c r="A10" s="416" t="s">
        <v>831</v>
      </c>
      <c r="B10" s="422">
        <v>78312681</v>
      </c>
      <c r="C10" s="422">
        <v>1054320</v>
      </c>
      <c r="D10" s="422">
        <v>133466</v>
      </c>
      <c r="E10" s="422">
        <v>8042128</v>
      </c>
      <c r="F10" s="422">
        <v>8552301</v>
      </c>
      <c r="G10" s="422">
        <v>12510967</v>
      </c>
      <c r="H10" s="422">
        <v>614781</v>
      </c>
      <c r="I10" s="422">
        <v>78663</v>
      </c>
      <c r="J10" s="422">
        <v>1297201</v>
      </c>
      <c r="K10" s="422">
        <v>14218</v>
      </c>
      <c r="L10" s="422">
        <v>46014636</v>
      </c>
    </row>
    <row r="11" spans="1:12" ht="11.25">
      <c r="A11" s="416" t="s">
        <v>832</v>
      </c>
      <c r="B11" s="422">
        <v>56049062</v>
      </c>
      <c r="C11" s="422">
        <v>1036379</v>
      </c>
      <c r="D11" s="422">
        <v>78196</v>
      </c>
      <c r="E11" s="422">
        <v>8463669</v>
      </c>
      <c r="F11" s="422">
        <v>8164752</v>
      </c>
      <c r="G11" s="422">
        <v>11075999</v>
      </c>
      <c r="H11" s="422">
        <v>571947</v>
      </c>
      <c r="I11" s="422">
        <v>74042</v>
      </c>
      <c r="J11" s="422">
        <v>1201209</v>
      </c>
      <c r="K11" s="422">
        <v>13465</v>
      </c>
      <c r="L11" s="422">
        <v>25369404</v>
      </c>
    </row>
    <row r="12" spans="1:12" ht="11.25">
      <c r="A12" s="417"/>
      <c r="B12" s="422"/>
      <c r="C12" s="422"/>
      <c r="D12" s="422"/>
      <c r="E12" s="422"/>
      <c r="F12" s="422"/>
      <c r="G12" s="422"/>
      <c r="H12" s="422"/>
      <c r="I12" s="422"/>
      <c r="J12" s="422"/>
      <c r="K12" s="422"/>
      <c r="L12" s="422"/>
    </row>
    <row r="13" spans="1:12" ht="11.25">
      <c r="A13" s="417" t="s">
        <v>769</v>
      </c>
      <c r="B13" s="422">
        <v>18789841</v>
      </c>
      <c r="C13" s="422">
        <v>1034175</v>
      </c>
      <c r="D13" s="422">
        <v>68715</v>
      </c>
      <c r="E13" s="422">
        <v>1401649</v>
      </c>
      <c r="F13" s="422">
        <v>1930669</v>
      </c>
      <c r="G13" s="422">
        <v>831943</v>
      </c>
      <c r="H13" s="422">
        <v>455496</v>
      </c>
      <c r="I13" s="422">
        <v>49147</v>
      </c>
      <c r="J13" s="422">
        <v>759882</v>
      </c>
      <c r="K13" s="422">
        <v>0</v>
      </c>
      <c r="L13" s="422">
        <v>12258165</v>
      </c>
    </row>
    <row r="14" spans="1:12" ht="11.25">
      <c r="A14" s="417" t="s">
        <v>770</v>
      </c>
      <c r="B14" s="422">
        <v>8832329</v>
      </c>
      <c r="C14" s="422">
        <v>1966</v>
      </c>
      <c r="D14" s="422">
        <v>9481</v>
      </c>
      <c r="E14" s="422">
        <v>1387734</v>
      </c>
      <c r="F14" s="422">
        <v>2168348</v>
      </c>
      <c r="G14" s="422">
        <v>4386238</v>
      </c>
      <c r="H14" s="422">
        <v>21719</v>
      </c>
      <c r="I14" s="422">
        <v>24583</v>
      </c>
      <c r="J14" s="422">
        <v>131323</v>
      </c>
      <c r="K14" s="422">
        <v>13057</v>
      </c>
      <c r="L14" s="422">
        <v>687880</v>
      </c>
    </row>
    <row r="15" spans="1:12" ht="11.25">
      <c r="A15" s="416" t="s">
        <v>771</v>
      </c>
      <c r="B15" s="422">
        <v>4289045</v>
      </c>
      <c r="C15" s="422">
        <v>0</v>
      </c>
      <c r="D15" s="422">
        <v>0</v>
      </c>
      <c r="E15" s="422">
        <v>651750</v>
      </c>
      <c r="F15" s="422">
        <v>0</v>
      </c>
      <c r="G15" s="422">
        <v>3612712</v>
      </c>
      <c r="H15" s="422">
        <v>0</v>
      </c>
      <c r="I15" s="422">
        <v>24583</v>
      </c>
      <c r="J15" s="422">
        <v>0</v>
      </c>
      <c r="K15" s="422">
        <v>0</v>
      </c>
      <c r="L15" s="422">
        <v>0</v>
      </c>
    </row>
    <row r="16" spans="1:12" ht="11.25">
      <c r="A16" s="416" t="s">
        <v>772</v>
      </c>
      <c r="B16" s="422">
        <v>2080027</v>
      </c>
      <c r="C16" s="422">
        <v>1966</v>
      </c>
      <c r="D16" s="422">
        <v>0</v>
      </c>
      <c r="E16" s="422">
        <v>210646</v>
      </c>
      <c r="F16" s="422">
        <v>901947</v>
      </c>
      <c r="G16" s="422">
        <v>112471</v>
      </c>
      <c r="H16" s="422">
        <v>20737</v>
      </c>
      <c r="I16" s="422">
        <v>0</v>
      </c>
      <c r="J16" s="422">
        <v>131323</v>
      </c>
      <c r="K16" s="422">
        <v>13057</v>
      </c>
      <c r="L16" s="422">
        <v>687880</v>
      </c>
    </row>
    <row r="17" spans="1:12" ht="11.25">
      <c r="A17" s="416" t="s">
        <v>773</v>
      </c>
      <c r="B17" s="422">
        <v>1741659</v>
      </c>
      <c r="C17" s="422">
        <v>0</v>
      </c>
      <c r="D17" s="422">
        <v>0</v>
      </c>
      <c r="E17" s="422">
        <v>524908</v>
      </c>
      <c r="F17" s="422">
        <v>1057440</v>
      </c>
      <c r="G17" s="422">
        <v>159311</v>
      </c>
      <c r="H17" s="422">
        <v>0</v>
      </c>
      <c r="I17" s="422">
        <v>0</v>
      </c>
      <c r="J17" s="422">
        <v>0</v>
      </c>
      <c r="K17" s="422">
        <v>0</v>
      </c>
      <c r="L17" s="422">
        <v>0</v>
      </c>
    </row>
    <row r="18" spans="1:12" ht="11.25">
      <c r="A18" s="416" t="s">
        <v>774</v>
      </c>
      <c r="B18" s="422">
        <v>702409</v>
      </c>
      <c r="C18" s="422">
        <v>0</v>
      </c>
      <c r="D18" s="422">
        <v>0</v>
      </c>
      <c r="E18" s="422">
        <v>0</v>
      </c>
      <c r="F18" s="422">
        <v>208456</v>
      </c>
      <c r="G18" s="422">
        <v>493953</v>
      </c>
      <c r="H18" s="422">
        <v>0</v>
      </c>
      <c r="I18" s="422">
        <v>0</v>
      </c>
      <c r="J18" s="422">
        <v>0</v>
      </c>
      <c r="K18" s="422">
        <v>0</v>
      </c>
      <c r="L18" s="422">
        <v>0</v>
      </c>
    </row>
    <row r="19" spans="1:12" ht="11.25">
      <c r="A19" s="416" t="s">
        <v>775</v>
      </c>
      <c r="B19" s="422">
        <v>19189</v>
      </c>
      <c r="C19" s="422">
        <v>0</v>
      </c>
      <c r="D19" s="422">
        <v>9481</v>
      </c>
      <c r="E19" s="422">
        <v>430</v>
      </c>
      <c r="F19" s="422">
        <v>505</v>
      </c>
      <c r="G19" s="422">
        <v>7791</v>
      </c>
      <c r="H19" s="422">
        <v>982</v>
      </c>
      <c r="I19" s="422">
        <v>0</v>
      </c>
      <c r="J19" s="422">
        <v>0</v>
      </c>
      <c r="K19" s="422">
        <v>0</v>
      </c>
      <c r="L19" s="422">
        <v>0</v>
      </c>
    </row>
    <row r="20" spans="1:12" ht="11.25">
      <c r="A20" s="417" t="s">
        <v>776</v>
      </c>
      <c r="B20" s="422">
        <v>620357</v>
      </c>
      <c r="C20" s="422">
        <v>0</v>
      </c>
      <c r="D20" s="422">
        <v>0</v>
      </c>
      <c r="E20" s="422">
        <v>107350</v>
      </c>
      <c r="F20" s="422">
        <v>193828</v>
      </c>
      <c r="G20" s="422">
        <v>282912</v>
      </c>
      <c r="H20" s="422">
        <v>0</v>
      </c>
      <c r="I20" s="422">
        <v>0</v>
      </c>
      <c r="J20" s="422">
        <v>36267</v>
      </c>
      <c r="K20" s="422">
        <v>0</v>
      </c>
      <c r="L20" s="422">
        <v>0</v>
      </c>
    </row>
    <row r="21" spans="1:12" ht="11.25">
      <c r="A21" s="416" t="s">
        <v>777</v>
      </c>
      <c r="B21" s="422">
        <v>464800</v>
      </c>
      <c r="C21" s="422">
        <v>0</v>
      </c>
      <c r="D21" s="422">
        <v>0</v>
      </c>
      <c r="E21" s="422">
        <v>26100</v>
      </c>
      <c r="F21" s="422">
        <v>125511</v>
      </c>
      <c r="G21" s="422">
        <v>282102</v>
      </c>
      <c r="H21" s="422">
        <v>0</v>
      </c>
      <c r="I21" s="422">
        <v>0</v>
      </c>
      <c r="J21" s="422">
        <v>31087</v>
      </c>
      <c r="K21" s="422">
        <v>0</v>
      </c>
      <c r="L21" s="422">
        <v>0</v>
      </c>
    </row>
    <row r="22" spans="1:12" ht="11.25">
      <c r="A22" s="416" t="s">
        <v>778</v>
      </c>
      <c r="B22" s="422">
        <v>155557</v>
      </c>
      <c r="C22" s="422">
        <v>0</v>
      </c>
      <c r="D22" s="422">
        <v>0</v>
      </c>
      <c r="E22" s="422">
        <v>81250</v>
      </c>
      <c r="F22" s="422">
        <v>68317</v>
      </c>
      <c r="G22" s="422">
        <v>810</v>
      </c>
      <c r="H22" s="422">
        <v>0</v>
      </c>
      <c r="I22" s="422">
        <v>0</v>
      </c>
      <c r="J22" s="422">
        <v>5180</v>
      </c>
      <c r="K22" s="422">
        <v>0</v>
      </c>
      <c r="L22" s="422">
        <v>0</v>
      </c>
    </row>
    <row r="23" spans="1:12" ht="11.25">
      <c r="A23" s="416" t="s">
        <v>779</v>
      </c>
      <c r="B23" s="422">
        <v>0</v>
      </c>
      <c r="C23" s="422">
        <v>0</v>
      </c>
      <c r="D23" s="422">
        <v>0</v>
      </c>
      <c r="E23" s="422">
        <v>0</v>
      </c>
      <c r="F23" s="422">
        <v>0</v>
      </c>
      <c r="G23" s="422">
        <v>0</v>
      </c>
      <c r="H23" s="422">
        <v>0</v>
      </c>
      <c r="I23" s="422">
        <v>0</v>
      </c>
      <c r="J23" s="422">
        <v>0</v>
      </c>
      <c r="K23" s="422">
        <v>0</v>
      </c>
      <c r="L23" s="422">
        <v>0</v>
      </c>
    </row>
    <row r="24" spans="1:12" ht="11.25">
      <c r="A24" s="416" t="s">
        <v>780</v>
      </c>
      <c r="B24" s="422">
        <v>9904174</v>
      </c>
      <c r="C24" s="422">
        <v>0</v>
      </c>
      <c r="D24" s="422">
        <v>0</v>
      </c>
      <c r="E24" s="422">
        <v>3761511</v>
      </c>
      <c r="F24" s="422">
        <v>3816200</v>
      </c>
      <c r="G24" s="422">
        <v>2018466</v>
      </c>
      <c r="H24" s="422">
        <v>49111</v>
      </c>
      <c r="I24" s="422">
        <v>0</v>
      </c>
      <c r="J24" s="422">
        <v>258886</v>
      </c>
      <c r="K24" s="422">
        <v>0</v>
      </c>
      <c r="L24" s="422">
        <v>0</v>
      </c>
    </row>
    <row r="25" spans="1:12" ht="11.25">
      <c r="A25" s="416" t="s">
        <v>781</v>
      </c>
      <c r="B25" s="422">
        <v>0</v>
      </c>
      <c r="C25" s="422">
        <v>0</v>
      </c>
      <c r="D25" s="422">
        <v>0</v>
      </c>
      <c r="E25" s="422">
        <v>0</v>
      </c>
      <c r="F25" s="422">
        <v>0</v>
      </c>
      <c r="G25" s="422">
        <v>0</v>
      </c>
      <c r="H25" s="422">
        <v>0</v>
      </c>
      <c r="I25" s="422">
        <v>0</v>
      </c>
      <c r="J25" s="422">
        <v>0</v>
      </c>
      <c r="K25" s="422">
        <v>0</v>
      </c>
      <c r="L25" s="422">
        <v>0</v>
      </c>
    </row>
    <row r="26" spans="1:12" ht="11.25">
      <c r="A26" s="416" t="s">
        <v>782</v>
      </c>
      <c r="B26" s="422">
        <v>5419421</v>
      </c>
      <c r="C26" s="422">
        <v>0</v>
      </c>
      <c r="D26" s="422">
        <v>0</v>
      </c>
      <c r="E26" s="422">
        <v>3132880</v>
      </c>
      <c r="F26" s="422">
        <v>521302</v>
      </c>
      <c r="G26" s="422">
        <v>1605116</v>
      </c>
      <c r="H26" s="422">
        <v>28451</v>
      </c>
      <c r="I26" s="422">
        <v>0</v>
      </c>
      <c r="J26" s="422">
        <v>131672</v>
      </c>
      <c r="K26" s="422">
        <v>0</v>
      </c>
      <c r="L26" s="422">
        <v>0</v>
      </c>
    </row>
    <row r="27" spans="1:12" ht="11.25">
      <c r="A27" s="416" t="s">
        <v>783</v>
      </c>
      <c r="B27" s="422">
        <v>3527066</v>
      </c>
      <c r="C27" s="422">
        <v>0</v>
      </c>
      <c r="D27" s="422">
        <v>0</v>
      </c>
      <c r="E27" s="422">
        <v>253548</v>
      </c>
      <c r="F27" s="422">
        <v>3210767</v>
      </c>
      <c r="G27" s="422">
        <v>12226</v>
      </c>
      <c r="H27" s="422">
        <v>20660</v>
      </c>
      <c r="I27" s="422">
        <v>0</v>
      </c>
      <c r="J27" s="422">
        <v>29865</v>
      </c>
      <c r="K27" s="422">
        <v>0</v>
      </c>
      <c r="L27" s="422">
        <v>0</v>
      </c>
    </row>
    <row r="28" spans="1:12" ht="11.25">
      <c r="A28" s="416" t="s">
        <v>784</v>
      </c>
      <c r="B28" s="422">
        <v>421538</v>
      </c>
      <c r="C28" s="422">
        <v>0</v>
      </c>
      <c r="D28" s="422">
        <v>0</v>
      </c>
      <c r="E28" s="422">
        <v>0</v>
      </c>
      <c r="F28" s="422">
        <v>31900</v>
      </c>
      <c r="G28" s="422">
        <v>376922</v>
      </c>
      <c r="H28" s="422">
        <v>0</v>
      </c>
      <c r="I28" s="422">
        <v>0</v>
      </c>
      <c r="J28" s="422">
        <v>12716</v>
      </c>
      <c r="K28" s="422">
        <v>0</v>
      </c>
      <c r="L28" s="422">
        <v>0</v>
      </c>
    </row>
    <row r="29" spans="1:12" ht="11.25">
      <c r="A29" s="416" t="s">
        <v>785</v>
      </c>
      <c r="B29" s="422">
        <v>161066</v>
      </c>
      <c r="C29" s="422">
        <v>0</v>
      </c>
      <c r="D29" s="422">
        <v>0</v>
      </c>
      <c r="E29" s="422">
        <v>0</v>
      </c>
      <c r="F29" s="422">
        <v>52231</v>
      </c>
      <c r="G29" s="422">
        <v>24202</v>
      </c>
      <c r="H29" s="422">
        <v>0</v>
      </c>
      <c r="I29" s="422">
        <v>0</v>
      </c>
      <c r="J29" s="422">
        <v>84633</v>
      </c>
      <c r="K29" s="422">
        <v>0</v>
      </c>
      <c r="L29" s="422">
        <v>0</v>
      </c>
    </row>
    <row r="30" spans="1:12" ht="11.25">
      <c r="A30" s="416" t="s">
        <v>786</v>
      </c>
      <c r="B30" s="422">
        <v>375083</v>
      </c>
      <c r="C30" s="422">
        <v>0</v>
      </c>
      <c r="D30" s="422">
        <v>0</v>
      </c>
      <c r="E30" s="422">
        <v>375083</v>
      </c>
      <c r="F30" s="422">
        <v>0</v>
      </c>
      <c r="G30" s="422">
        <v>0</v>
      </c>
      <c r="H30" s="422">
        <v>0</v>
      </c>
      <c r="I30" s="422">
        <v>0</v>
      </c>
      <c r="J30" s="422">
        <v>0</v>
      </c>
      <c r="K30" s="422">
        <v>0</v>
      </c>
      <c r="L30" s="422">
        <v>0</v>
      </c>
    </row>
    <row r="31" spans="1:12" ht="11.25">
      <c r="A31" s="417" t="s">
        <v>787</v>
      </c>
      <c r="B31" s="422">
        <v>5192635</v>
      </c>
      <c r="C31" s="422">
        <v>0</v>
      </c>
      <c r="D31" s="422">
        <v>0</v>
      </c>
      <c r="E31" s="422">
        <v>0</v>
      </c>
      <c r="F31" s="422">
        <v>0</v>
      </c>
      <c r="G31" s="422">
        <v>0</v>
      </c>
      <c r="H31" s="422">
        <v>0</v>
      </c>
      <c r="I31" s="422">
        <v>0</v>
      </c>
      <c r="J31" s="422">
        <v>0</v>
      </c>
      <c r="K31" s="422">
        <v>0</v>
      </c>
      <c r="L31" s="422">
        <v>5192635</v>
      </c>
    </row>
    <row r="32" spans="1:12" ht="11.25">
      <c r="A32" s="417" t="s">
        <v>788</v>
      </c>
      <c r="B32" s="422">
        <v>0</v>
      </c>
      <c r="C32" s="422">
        <v>0</v>
      </c>
      <c r="D32" s="422">
        <v>0</v>
      </c>
      <c r="E32" s="422">
        <v>0</v>
      </c>
      <c r="F32" s="422">
        <v>0</v>
      </c>
      <c r="G32" s="422">
        <v>0</v>
      </c>
      <c r="H32" s="422">
        <v>0</v>
      </c>
      <c r="I32" s="422">
        <v>0</v>
      </c>
      <c r="J32" s="422">
        <v>0</v>
      </c>
      <c r="K32" s="422">
        <v>0</v>
      </c>
      <c r="L32" s="422">
        <v>0</v>
      </c>
    </row>
    <row r="33" spans="1:12" ht="11.25">
      <c r="A33" s="417" t="s">
        <v>789</v>
      </c>
      <c r="B33" s="422">
        <v>44659</v>
      </c>
      <c r="C33" s="422">
        <v>0</v>
      </c>
      <c r="D33" s="422">
        <v>0</v>
      </c>
      <c r="E33" s="422">
        <v>0</v>
      </c>
      <c r="F33" s="422">
        <v>44659</v>
      </c>
      <c r="G33" s="422">
        <v>0</v>
      </c>
      <c r="H33" s="422">
        <v>0</v>
      </c>
      <c r="I33" s="422">
        <v>0</v>
      </c>
      <c r="J33" s="422">
        <v>0</v>
      </c>
      <c r="K33" s="422">
        <v>0</v>
      </c>
      <c r="L33" s="422">
        <v>0</v>
      </c>
    </row>
    <row r="34" spans="1:12" ht="11.25">
      <c r="A34" s="417" t="s">
        <v>790</v>
      </c>
      <c r="B34" s="422">
        <v>2300</v>
      </c>
      <c r="C34" s="422">
        <v>0</v>
      </c>
      <c r="D34" s="422">
        <v>0</v>
      </c>
      <c r="E34" s="422">
        <v>0</v>
      </c>
      <c r="F34" s="422">
        <v>0</v>
      </c>
      <c r="G34" s="422">
        <v>2300</v>
      </c>
      <c r="H34" s="422">
        <v>0</v>
      </c>
      <c r="I34" s="422">
        <v>0</v>
      </c>
      <c r="J34" s="422">
        <v>0</v>
      </c>
      <c r="K34" s="422">
        <v>0</v>
      </c>
      <c r="L34" s="422">
        <v>0</v>
      </c>
    </row>
    <row r="35" spans="1:12" ht="11.25">
      <c r="A35" s="417" t="s">
        <v>791</v>
      </c>
      <c r="B35" s="422">
        <v>3642204</v>
      </c>
      <c r="C35" s="422">
        <v>0</v>
      </c>
      <c r="D35" s="422">
        <v>0</v>
      </c>
      <c r="E35" s="422">
        <v>136006</v>
      </c>
      <c r="F35" s="422">
        <v>8128</v>
      </c>
      <c r="G35" s="422">
        <v>3460165</v>
      </c>
      <c r="H35" s="422">
        <v>37905</v>
      </c>
      <c r="I35" s="422">
        <v>0</v>
      </c>
      <c r="J35" s="422">
        <v>0</v>
      </c>
      <c r="K35" s="422">
        <v>0</v>
      </c>
      <c r="L35" s="422">
        <v>0</v>
      </c>
    </row>
    <row r="36" spans="1:12" ht="11.25">
      <c r="A36" s="417" t="s">
        <v>792</v>
      </c>
      <c r="B36" s="422">
        <v>0</v>
      </c>
      <c r="C36" s="422">
        <v>0</v>
      </c>
      <c r="D36" s="422">
        <v>0</v>
      </c>
      <c r="E36" s="422">
        <v>0</v>
      </c>
      <c r="F36" s="422">
        <v>0</v>
      </c>
      <c r="G36" s="422">
        <v>0</v>
      </c>
      <c r="H36" s="422">
        <v>0</v>
      </c>
      <c r="I36" s="422">
        <v>0</v>
      </c>
      <c r="J36" s="422">
        <v>0</v>
      </c>
      <c r="K36" s="422">
        <v>0</v>
      </c>
      <c r="L36" s="422">
        <v>0</v>
      </c>
    </row>
    <row r="37" spans="1:12" ht="11.25">
      <c r="A37" s="417" t="s">
        <v>793</v>
      </c>
      <c r="B37" s="422">
        <v>61408</v>
      </c>
      <c r="C37" s="422">
        <v>0</v>
      </c>
      <c r="D37" s="422">
        <v>0</v>
      </c>
      <c r="E37" s="422">
        <v>0</v>
      </c>
      <c r="F37" s="422">
        <v>1567</v>
      </c>
      <c r="G37" s="422">
        <v>57376</v>
      </c>
      <c r="H37" s="422">
        <v>0</v>
      </c>
      <c r="I37" s="422">
        <v>0</v>
      </c>
      <c r="J37" s="422">
        <v>2342</v>
      </c>
      <c r="K37" s="422">
        <v>123</v>
      </c>
      <c r="L37" s="422">
        <v>0</v>
      </c>
    </row>
    <row r="38" spans="1:12" ht="11.25">
      <c r="A38" s="417" t="s">
        <v>794</v>
      </c>
      <c r="B38" s="422">
        <v>1069</v>
      </c>
      <c r="C38" s="422">
        <v>0</v>
      </c>
      <c r="D38" s="422">
        <v>0</v>
      </c>
      <c r="E38" s="422">
        <v>0</v>
      </c>
      <c r="F38" s="422">
        <v>994</v>
      </c>
      <c r="G38" s="422">
        <v>0</v>
      </c>
      <c r="H38" s="422">
        <v>0</v>
      </c>
      <c r="I38" s="422">
        <v>0</v>
      </c>
      <c r="J38" s="422">
        <v>0</v>
      </c>
      <c r="K38" s="422">
        <v>75</v>
      </c>
      <c r="L38" s="422">
        <v>0</v>
      </c>
    </row>
    <row r="39" spans="1:12" ht="11.25">
      <c r="A39" s="417" t="s">
        <v>795</v>
      </c>
      <c r="B39" s="422">
        <v>4998761</v>
      </c>
      <c r="C39" s="422">
        <v>0</v>
      </c>
      <c r="D39" s="422">
        <v>0</v>
      </c>
      <c r="E39" s="422">
        <v>0</v>
      </c>
      <c r="F39" s="422">
        <v>29</v>
      </c>
      <c r="G39" s="422">
        <v>12</v>
      </c>
      <c r="H39" s="422">
        <v>0</v>
      </c>
      <c r="I39" s="422">
        <v>0</v>
      </c>
      <c r="J39" s="422">
        <v>0</v>
      </c>
      <c r="K39" s="422">
        <v>0</v>
      </c>
      <c r="L39" s="422">
        <v>4998720</v>
      </c>
    </row>
    <row r="40" spans="1:12" ht="11.25">
      <c r="A40" s="417" t="s">
        <v>796</v>
      </c>
      <c r="B40" s="422">
        <v>330</v>
      </c>
      <c r="C40" s="422">
        <v>0</v>
      </c>
      <c r="D40" s="422">
        <v>0</v>
      </c>
      <c r="E40" s="422">
        <v>0</v>
      </c>
      <c r="F40" s="422">
        <v>330</v>
      </c>
      <c r="G40" s="422">
        <v>0</v>
      </c>
      <c r="H40" s="422">
        <v>0</v>
      </c>
      <c r="I40" s="422">
        <v>0</v>
      </c>
      <c r="J40" s="422">
        <v>0</v>
      </c>
      <c r="K40" s="422">
        <v>0</v>
      </c>
      <c r="L40" s="422">
        <v>0</v>
      </c>
    </row>
    <row r="41" spans="1:12" ht="11.25">
      <c r="A41" s="417" t="s">
        <v>797</v>
      </c>
      <c r="B41" s="422">
        <v>3823062</v>
      </c>
      <c r="C41" s="422">
        <v>0</v>
      </c>
      <c r="D41" s="422">
        <v>0</v>
      </c>
      <c r="E41" s="422">
        <v>1578709</v>
      </c>
      <c r="F41" s="422">
        <v>0</v>
      </c>
      <c r="G41" s="422">
        <v>0</v>
      </c>
      <c r="H41" s="422">
        <v>0</v>
      </c>
      <c r="I41" s="422">
        <v>0</v>
      </c>
      <c r="J41" s="422">
        <v>12349</v>
      </c>
      <c r="K41" s="422">
        <v>0</v>
      </c>
      <c r="L41" s="422">
        <v>2232004</v>
      </c>
    </row>
    <row r="42" spans="1:12" ht="11.25">
      <c r="A42" s="416" t="s">
        <v>798</v>
      </c>
      <c r="B42" s="422">
        <v>1522621</v>
      </c>
      <c r="C42" s="422">
        <v>0</v>
      </c>
      <c r="D42" s="422">
        <v>0</v>
      </c>
      <c r="E42" s="422">
        <v>1522621</v>
      </c>
      <c r="F42" s="422">
        <v>0</v>
      </c>
      <c r="G42" s="422">
        <v>0</v>
      </c>
      <c r="H42" s="422">
        <v>0</v>
      </c>
      <c r="I42" s="422">
        <v>0</v>
      </c>
      <c r="J42" s="422">
        <v>0</v>
      </c>
      <c r="K42" s="422">
        <v>0</v>
      </c>
      <c r="L42" s="422">
        <v>0</v>
      </c>
    </row>
    <row r="43" spans="1:12" ht="11.25">
      <c r="A43" s="416" t="s">
        <v>799</v>
      </c>
      <c r="B43" s="422">
        <v>2300441</v>
      </c>
      <c r="C43" s="422">
        <v>0</v>
      </c>
      <c r="D43" s="422">
        <v>0</v>
      </c>
      <c r="E43" s="422">
        <v>56088</v>
      </c>
      <c r="F43" s="422">
        <v>0</v>
      </c>
      <c r="G43" s="422">
        <v>0</v>
      </c>
      <c r="H43" s="422">
        <v>0</v>
      </c>
      <c r="I43" s="422">
        <v>0</v>
      </c>
      <c r="J43" s="422">
        <v>12349</v>
      </c>
      <c r="K43" s="422">
        <v>0</v>
      </c>
      <c r="L43" s="422">
        <v>2232004</v>
      </c>
    </row>
    <row r="44" spans="1:12" ht="11.25">
      <c r="A44" s="416" t="s">
        <v>800</v>
      </c>
      <c r="B44" s="422">
        <v>0</v>
      </c>
      <c r="C44" s="422">
        <v>0</v>
      </c>
      <c r="D44" s="422">
        <v>0</v>
      </c>
      <c r="E44" s="422">
        <v>0</v>
      </c>
      <c r="F44" s="422">
        <v>0</v>
      </c>
      <c r="G44" s="422">
        <v>0</v>
      </c>
      <c r="H44" s="422">
        <v>0</v>
      </c>
      <c r="I44" s="422">
        <v>0</v>
      </c>
      <c r="J44" s="422">
        <v>0</v>
      </c>
      <c r="K44" s="422">
        <v>0</v>
      </c>
      <c r="L44" s="422">
        <v>0</v>
      </c>
    </row>
    <row r="45" spans="1:12" ht="11.25">
      <c r="A45" s="417" t="s">
        <v>801</v>
      </c>
      <c r="B45" s="422">
        <v>44210</v>
      </c>
      <c r="C45" s="422">
        <v>0</v>
      </c>
      <c r="D45" s="422">
        <v>0</v>
      </c>
      <c r="E45" s="422">
        <v>44000</v>
      </c>
      <c r="F45" s="422">
        <v>0</v>
      </c>
      <c r="G45" s="422">
        <v>0</v>
      </c>
      <c r="H45" s="422">
        <v>0</v>
      </c>
      <c r="I45" s="422">
        <v>0</v>
      </c>
      <c r="J45" s="422">
        <v>0</v>
      </c>
      <c r="K45" s="422">
        <v>210</v>
      </c>
      <c r="L45" s="422">
        <v>0</v>
      </c>
    </row>
    <row r="46" spans="1:12" ht="11.25">
      <c r="A46" s="417" t="s">
        <v>802</v>
      </c>
      <c r="B46" s="422">
        <v>19210</v>
      </c>
      <c r="C46" s="422">
        <v>0</v>
      </c>
      <c r="D46" s="422">
        <v>0</v>
      </c>
      <c r="E46" s="422">
        <v>19210</v>
      </c>
      <c r="F46" s="422">
        <v>0</v>
      </c>
      <c r="G46" s="422">
        <v>0</v>
      </c>
      <c r="H46" s="422">
        <v>0</v>
      </c>
      <c r="I46" s="422">
        <v>0</v>
      </c>
      <c r="J46" s="422">
        <v>0</v>
      </c>
      <c r="K46" s="422">
        <v>0</v>
      </c>
      <c r="L46" s="422">
        <v>0</v>
      </c>
    </row>
    <row r="47" spans="1:12" ht="11.25">
      <c r="A47" s="417" t="s">
        <v>803</v>
      </c>
      <c r="B47" s="422">
        <v>0</v>
      </c>
      <c r="C47" s="422">
        <v>0</v>
      </c>
      <c r="D47" s="422">
        <v>0</v>
      </c>
      <c r="E47" s="422">
        <v>0</v>
      </c>
      <c r="F47" s="422">
        <v>0</v>
      </c>
      <c r="G47" s="422">
        <v>0</v>
      </c>
      <c r="H47" s="422">
        <v>0</v>
      </c>
      <c r="I47" s="422">
        <v>0</v>
      </c>
      <c r="J47" s="422">
        <v>0</v>
      </c>
      <c r="K47" s="422">
        <v>0</v>
      </c>
      <c r="L47" s="422">
        <v>0</v>
      </c>
    </row>
    <row r="48" spans="1:12" ht="11.25">
      <c r="A48" s="417" t="s">
        <v>804</v>
      </c>
      <c r="B48" s="422">
        <v>7229</v>
      </c>
      <c r="C48" s="422">
        <v>0</v>
      </c>
      <c r="D48" s="422">
        <v>0</v>
      </c>
      <c r="E48" s="422">
        <v>1500</v>
      </c>
      <c r="F48" s="422">
        <v>0</v>
      </c>
      <c r="G48" s="422">
        <v>5569</v>
      </c>
      <c r="H48" s="422">
        <v>0</v>
      </c>
      <c r="I48" s="422">
        <v>0</v>
      </c>
      <c r="J48" s="422">
        <v>160</v>
      </c>
      <c r="K48" s="422">
        <v>0</v>
      </c>
      <c r="L48" s="422">
        <v>0</v>
      </c>
    </row>
    <row r="49" spans="1:12" ht="11.25">
      <c r="A49" s="417" t="s">
        <v>805</v>
      </c>
      <c r="B49" s="422">
        <v>0</v>
      </c>
      <c r="C49" s="422">
        <v>0</v>
      </c>
      <c r="D49" s="422">
        <v>0</v>
      </c>
      <c r="E49" s="422">
        <v>0</v>
      </c>
      <c r="F49" s="422">
        <v>0</v>
      </c>
      <c r="G49" s="422">
        <v>0</v>
      </c>
      <c r="H49" s="422">
        <v>0</v>
      </c>
      <c r="I49" s="422">
        <v>0</v>
      </c>
      <c r="J49" s="422">
        <v>0</v>
      </c>
      <c r="K49" s="422">
        <v>0</v>
      </c>
      <c r="L49" s="422">
        <v>0</v>
      </c>
    </row>
    <row r="50" spans="1:12" ht="11.25">
      <c r="A50" s="417" t="s">
        <v>806</v>
      </c>
      <c r="B50" s="422">
        <v>0</v>
      </c>
      <c r="C50" s="422">
        <v>0</v>
      </c>
      <c r="D50" s="422">
        <v>0</v>
      </c>
      <c r="E50" s="422">
        <v>0</v>
      </c>
      <c r="F50" s="422">
        <v>0</v>
      </c>
      <c r="G50" s="422">
        <v>0</v>
      </c>
      <c r="H50" s="422">
        <v>0</v>
      </c>
      <c r="I50" s="422">
        <v>0</v>
      </c>
      <c r="J50" s="422">
        <v>0</v>
      </c>
      <c r="K50" s="422">
        <v>0</v>
      </c>
      <c r="L50" s="422">
        <v>0</v>
      </c>
    </row>
    <row r="51" spans="1:12" ht="11.25">
      <c r="A51" s="417" t="s">
        <v>807</v>
      </c>
      <c r="B51" s="422">
        <v>44000</v>
      </c>
      <c r="C51" s="422">
        <v>0</v>
      </c>
      <c r="D51" s="422">
        <v>0</v>
      </c>
      <c r="E51" s="422">
        <v>26000</v>
      </c>
      <c r="F51" s="422">
        <v>0</v>
      </c>
      <c r="G51" s="422">
        <v>18000</v>
      </c>
      <c r="H51" s="422">
        <v>0</v>
      </c>
      <c r="I51" s="422">
        <v>0</v>
      </c>
      <c r="J51" s="422">
        <v>0</v>
      </c>
      <c r="K51" s="422">
        <v>0</v>
      </c>
      <c r="L51" s="422">
        <v>0</v>
      </c>
    </row>
    <row r="52" spans="1:12" ht="11.25">
      <c r="A52" s="417" t="s">
        <v>808</v>
      </c>
      <c r="B52" s="422">
        <v>0</v>
      </c>
      <c r="C52" s="422">
        <v>0</v>
      </c>
      <c r="D52" s="422">
        <v>0</v>
      </c>
      <c r="E52" s="422">
        <v>0</v>
      </c>
      <c r="F52" s="422">
        <v>0</v>
      </c>
      <c r="G52" s="422">
        <v>0</v>
      </c>
      <c r="H52" s="422">
        <v>0</v>
      </c>
      <c r="I52" s="422">
        <v>0</v>
      </c>
      <c r="J52" s="422">
        <v>0</v>
      </c>
      <c r="K52" s="422">
        <v>0</v>
      </c>
      <c r="L52" s="422">
        <v>0</v>
      </c>
    </row>
    <row r="53" spans="1:12" ht="11.25">
      <c r="A53" s="417" t="s">
        <v>809</v>
      </c>
      <c r="B53" s="422">
        <v>0</v>
      </c>
      <c r="C53" s="422">
        <v>0</v>
      </c>
      <c r="D53" s="422">
        <v>0</v>
      </c>
      <c r="E53" s="422">
        <v>0</v>
      </c>
      <c r="F53" s="422">
        <v>0</v>
      </c>
      <c r="G53" s="422">
        <v>0</v>
      </c>
      <c r="H53" s="422">
        <v>0</v>
      </c>
      <c r="I53" s="422">
        <v>0</v>
      </c>
      <c r="J53" s="422">
        <v>0</v>
      </c>
      <c r="K53" s="422">
        <v>0</v>
      </c>
      <c r="L53" s="422">
        <v>0</v>
      </c>
    </row>
    <row r="54" spans="1:12" ht="11.25">
      <c r="A54" s="417" t="s">
        <v>810</v>
      </c>
      <c r="B54" s="422">
        <v>0</v>
      </c>
      <c r="C54" s="422">
        <v>0</v>
      </c>
      <c r="D54" s="422">
        <v>0</v>
      </c>
      <c r="E54" s="422">
        <v>0</v>
      </c>
      <c r="F54" s="422">
        <v>0</v>
      </c>
      <c r="G54" s="422">
        <v>0</v>
      </c>
      <c r="H54" s="422">
        <v>0</v>
      </c>
      <c r="I54" s="422">
        <v>0</v>
      </c>
      <c r="J54" s="422">
        <v>0</v>
      </c>
      <c r="K54" s="422">
        <v>0</v>
      </c>
      <c r="L54" s="422">
        <v>0</v>
      </c>
    </row>
    <row r="55" spans="1:12" ht="11.25">
      <c r="A55" s="417" t="s">
        <v>811</v>
      </c>
      <c r="B55" s="422">
        <v>238</v>
      </c>
      <c r="C55" s="422">
        <v>238</v>
      </c>
      <c r="D55" s="422">
        <v>0</v>
      </c>
      <c r="E55" s="422">
        <v>0</v>
      </c>
      <c r="F55" s="422">
        <v>0</v>
      </c>
      <c r="G55" s="422">
        <v>0</v>
      </c>
      <c r="H55" s="422">
        <v>0</v>
      </c>
      <c r="I55" s="422">
        <v>0</v>
      </c>
      <c r="J55" s="422">
        <v>0</v>
      </c>
      <c r="K55" s="422">
        <v>0</v>
      </c>
      <c r="L55" s="422">
        <v>0</v>
      </c>
    </row>
    <row r="56" spans="1:12" ht="11.25">
      <c r="A56" s="423" t="s">
        <v>812</v>
      </c>
      <c r="B56" s="422">
        <v>0</v>
      </c>
      <c r="C56" s="422">
        <v>0</v>
      </c>
      <c r="D56" s="422">
        <v>0</v>
      </c>
      <c r="E56" s="422">
        <v>0</v>
      </c>
      <c r="F56" s="422">
        <v>0</v>
      </c>
      <c r="G56" s="422">
        <v>0</v>
      </c>
      <c r="H56" s="422">
        <v>0</v>
      </c>
      <c r="I56" s="422">
        <v>0</v>
      </c>
      <c r="J56" s="422">
        <v>0</v>
      </c>
      <c r="K56" s="422">
        <v>0</v>
      </c>
      <c r="L56" s="422">
        <v>0</v>
      </c>
    </row>
    <row r="57" spans="1:12" ht="11.25">
      <c r="A57" s="417" t="s">
        <v>813</v>
      </c>
      <c r="B57" s="422">
        <v>8197</v>
      </c>
      <c r="C57" s="422">
        <v>0</v>
      </c>
      <c r="D57" s="422">
        <v>0</v>
      </c>
      <c r="E57" s="422">
        <v>0</v>
      </c>
      <c r="F57" s="422">
        <v>0</v>
      </c>
      <c r="G57" s="422">
        <v>3952</v>
      </c>
      <c r="H57" s="422">
        <v>4245</v>
      </c>
      <c r="I57" s="422">
        <v>0</v>
      </c>
      <c r="J57" s="422">
        <v>0</v>
      </c>
      <c r="K57" s="422">
        <v>0</v>
      </c>
      <c r="L57" s="422">
        <v>0</v>
      </c>
    </row>
    <row r="58" spans="1:12" ht="11.25">
      <c r="A58" s="417" t="s">
        <v>814</v>
      </c>
      <c r="B58" s="422">
        <v>6282</v>
      </c>
      <c r="C58" s="422">
        <v>0</v>
      </c>
      <c r="D58" s="422">
        <v>0</v>
      </c>
      <c r="E58" s="422">
        <v>0</v>
      </c>
      <c r="F58" s="422">
        <v>0</v>
      </c>
      <c r="G58" s="422">
        <v>5272</v>
      </c>
      <c r="H58" s="422">
        <v>698</v>
      </c>
      <c r="I58" s="422">
        <v>312</v>
      </c>
      <c r="J58" s="422">
        <v>0</v>
      </c>
      <c r="K58" s="422">
        <v>0</v>
      </c>
      <c r="L58" s="422">
        <v>0</v>
      </c>
    </row>
    <row r="59" spans="1:12" ht="11.25">
      <c r="A59" s="416" t="s">
        <v>815</v>
      </c>
      <c r="B59" s="422">
        <v>6567</v>
      </c>
      <c r="C59" s="422">
        <v>0</v>
      </c>
      <c r="D59" s="422">
        <v>0</v>
      </c>
      <c r="E59" s="422">
        <v>0</v>
      </c>
      <c r="F59" s="422">
        <v>0</v>
      </c>
      <c r="G59" s="422">
        <v>3794</v>
      </c>
      <c r="H59" s="422">
        <v>2773</v>
      </c>
      <c r="I59" s="422">
        <v>0</v>
      </c>
      <c r="J59" s="422">
        <v>0</v>
      </c>
      <c r="K59" s="422">
        <v>0</v>
      </c>
      <c r="L59" s="422">
        <v>0</v>
      </c>
    </row>
    <row r="60" spans="1:12" ht="12">
      <c r="A60" s="424" t="s">
        <v>1062</v>
      </c>
      <c r="B60" s="425"/>
      <c r="C60" s="425"/>
      <c r="D60" s="425"/>
      <c r="E60" s="427"/>
      <c r="F60" s="427"/>
      <c r="G60" s="427"/>
      <c r="H60" s="427"/>
      <c r="I60" s="427"/>
      <c r="J60" s="427"/>
      <c r="K60" s="427"/>
      <c r="L60" s="427"/>
    </row>
    <row r="61" ht="11.25">
      <c r="A61" s="426" t="s">
        <v>1061</v>
      </c>
    </row>
  </sheetData>
  <printOptions/>
  <pageMargins left="0.7874015748031497" right="0.7874015748031497" top="0.3937007874015748" bottom="0.3937007874015748" header="0.1968503937007874" footer="0.1968503937007874"/>
  <pageSetup horizontalDpi="300" verticalDpi="300" orientation="landscape" paperSize="9" scale="75" r:id="rId1"/>
  <headerFooter alignWithMargins="0">
    <oddFooter>&amp;C- &amp;P -</oddFooter>
  </headerFooter>
</worksheet>
</file>

<file path=xl/worksheets/sheet41.xml><?xml version="1.0" encoding="utf-8"?>
<worksheet xmlns="http://schemas.openxmlformats.org/spreadsheetml/2006/main" xmlns:r="http://schemas.openxmlformats.org/officeDocument/2006/relationships">
  <dimension ref="A1:AJ68"/>
  <sheetViews>
    <sheetView workbookViewId="0" topLeftCell="A1">
      <selection activeCell="A2" sqref="A2"/>
    </sheetView>
  </sheetViews>
  <sheetFormatPr defaultColWidth="9.00390625" defaultRowHeight="13.5"/>
  <cols>
    <col min="1" max="1" width="17.25390625" style="431" customWidth="1"/>
    <col min="2" max="12" width="11.375" style="430" customWidth="1"/>
    <col min="13" max="13" width="5.875" style="431" customWidth="1"/>
    <col min="14" max="14" width="5.25390625" style="432" customWidth="1"/>
    <col min="15" max="16384" width="7.75390625" style="431" customWidth="1"/>
  </cols>
  <sheetData>
    <row r="1" spans="1:2" ht="14.25">
      <c r="A1" s="428" t="s">
        <v>834</v>
      </c>
      <c r="B1" s="429"/>
    </row>
    <row r="2" spans="1:12" ht="12" thickBot="1">
      <c r="A2" s="433"/>
      <c r="B2" s="434"/>
      <c r="C2" s="434"/>
      <c r="D2" s="434"/>
      <c r="E2" s="434"/>
      <c r="F2" s="434"/>
      <c r="G2" s="434"/>
      <c r="H2" s="434"/>
      <c r="I2" s="434"/>
      <c r="J2" s="434"/>
      <c r="K2" s="435"/>
      <c r="L2" s="436"/>
    </row>
    <row r="3" spans="1:12" ht="11.25">
      <c r="A3" s="437" t="s">
        <v>92</v>
      </c>
      <c r="B3" s="438" t="s">
        <v>489</v>
      </c>
      <c r="C3" s="438" t="s">
        <v>818</v>
      </c>
      <c r="D3" s="438" t="s">
        <v>819</v>
      </c>
      <c r="E3" s="438" t="s">
        <v>820</v>
      </c>
      <c r="F3" s="439" t="s">
        <v>821</v>
      </c>
      <c r="G3" s="438" t="s">
        <v>822</v>
      </c>
      <c r="H3" s="438" t="s">
        <v>823</v>
      </c>
      <c r="I3" s="438" t="s">
        <v>824</v>
      </c>
      <c r="J3" s="438" t="s">
        <v>825</v>
      </c>
      <c r="K3" s="439" t="s">
        <v>826</v>
      </c>
      <c r="L3" s="440" t="s">
        <v>827</v>
      </c>
    </row>
    <row r="4" spans="1:12" ht="11.25">
      <c r="A4" s="441"/>
      <c r="B4" s="442"/>
      <c r="C4" s="442"/>
      <c r="D4" s="442"/>
      <c r="E4" s="442"/>
      <c r="F4" s="442" t="s">
        <v>487</v>
      </c>
      <c r="G4" s="442"/>
      <c r="H4" s="442"/>
      <c r="I4" s="442"/>
      <c r="J4" s="442"/>
      <c r="K4" s="442"/>
      <c r="L4" s="443" t="s">
        <v>581</v>
      </c>
    </row>
    <row r="5" spans="1:12" ht="11.25" hidden="1">
      <c r="A5" s="437" t="s">
        <v>762</v>
      </c>
      <c r="B5" s="430">
        <v>196444493</v>
      </c>
      <c r="C5" s="430">
        <v>7702056</v>
      </c>
      <c r="D5" s="430">
        <v>1097163</v>
      </c>
      <c r="E5" s="430">
        <v>51949626</v>
      </c>
      <c r="F5" s="430">
        <v>99048988</v>
      </c>
      <c r="G5" s="430">
        <v>23162489</v>
      </c>
      <c r="H5" s="430">
        <v>3992186</v>
      </c>
      <c r="I5" s="430">
        <v>5240031</v>
      </c>
      <c r="J5" s="430">
        <v>4249811</v>
      </c>
      <c r="K5" s="430">
        <v>2143</v>
      </c>
      <c r="L5" s="430">
        <v>89000308</v>
      </c>
    </row>
    <row r="6" spans="1:12" ht="11.25" hidden="1">
      <c r="A6" s="437" t="s">
        <v>763</v>
      </c>
      <c r="B6" s="430">
        <v>204735962</v>
      </c>
      <c r="C6" s="430">
        <v>7960975</v>
      </c>
      <c r="D6" s="430">
        <v>1089675</v>
      </c>
      <c r="E6" s="430">
        <v>51909611</v>
      </c>
      <c r="F6" s="430">
        <v>104333357</v>
      </c>
      <c r="G6" s="430">
        <v>24593682</v>
      </c>
      <c r="H6" s="430">
        <v>4303235</v>
      </c>
      <c r="I6" s="430">
        <v>5874681</v>
      </c>
      <c r="J6" s="430">
        <v>4667085</v>
      </c>
      <c r="K6" s="430">
        <v>3661</v>
      </c>
      <c r="L6" s="430">
        <v>93386823</v>
      </c>
    </row>
    <row r="7" spans="1:12" ht="11.25" hidden="1">
      <c r="A7" s="437" t="s">
        <v>828</v>
      </c>
      <c r="B7" s="430">
        <v>212622725</v>
      </c>
      <c r="C7" s="430">
        <v>8341286</v>
      </c>
      <c r="D7" s="430">
        <v>1178030</v>
      </c>
      <c r="E7" s="430">
        <v>55816457</v>
      </c>
      <c r="F7" s="430">
        <v>107966475</v>
      </c>
      <c r="G7" s="430">
        <v>23475071</v>
      </c>
      <c r="H7" s="430">
        <v>4580465</v>
      </c>
      <c r="I7" s="430">
        <v>6537786</v>
      </c>
      <c r="J7" s="430">
        <v>4719579</v>
      </c>
      <c r="K7" s="430">
        <v>7576</v>
      </c>
      <c r="L7" s="430">
        <v>96826956</v>
      </c>
    </row>
    <row r="8" spans="1:12" ht="11.25" hidden="1">
      <c r="A8" s="437" t="s">
        <v>829</v>
      </c>
      <c r="B8" s="444">
        <v>170518957</v>
      </c>
      <c r="C8" s="444">
        <v>4613443</v>
      </c>
      <c r="D8" s="444">
        <v>798050</v>
      </c>
      <c r="E8" s="444">
        <v>47462550</v>
      </c>
      <c r="F8" s="444">
        <v>87206397</v>
      </c>
      <c r="G8" s="444">
        <v>20556691</v>
      </c>
      <c r="H8" s="444">
        <v>2477537</v>
      </c>
      <c r="I8" s="444">
        <v>3325045</v>
      </c>
      <c r="J8" s="444">
        <v>4072751</v>
      </c>
      <c r="K8" s="444">
        <v>6493</v>
      </c>
      <c r="L8" s="444">
        <v>78344892</v>
      </c>
    </row>
    <row r="9" spans="1:12" ht="11.25">
      <c r="A9" s="437" t="s">
        <v>830</v>
      </c>
      <c r="B9" s="444">
        <v>58076519</v>
      </c>
      <c r="C9" s="444">
        <v>7069172</v>
      </c>
      <c r="D9" s="444">
        <v>917243</v>
      </c>
      <c r="E9" s="444">
        <v>30478902</v>
      </c>
      <c r="F9" s="444">
        <v>3170036</v>
      </c>
      <c r="G9" s="444">
        <v>7796722</v>
      </c>
      <c r="H9" s="444">
        <v>3231271</v>
      </c>
      <c r="I9" s="444">
        <v>3874303</v>
      </c>
      <c r="J9" s="444">
        <v>1538870</v>
      </c>
      <c r="K9" s="444">
        <v>0</v>
      </c>
      <c r="L9" s="444">
        <v>0</v>
      </c>
    </row>
    <row r="10" spans="1:12" ht="11.25">
      <c r="A10" s="437" t="s">
        <v>835</v>
      </c>
      <c r="B10" s="444">
        <v>53522675</v>
      </c>
      <c r="C10" s="444">
        <v>6228542</v>
      </c>
      <c r="D10" s="444">
        <v>770251</v>
      </c>
      <c r="E10" s="444">
        <v>28603706</v>
      </c>
      <c r="F10" s="444">
        <v>2354977</v>
      </c>
      <c r="G10" s="444">
        <v>7376283</v>
      </c>
      <c r="H10" s="444">
        <v>3148028</v>
      </c>
      <c r="I10" s="444">
        <v>3688675</v>
      </c>
      <c r="J10" s="444">
        <v>1352213</v>
      </c>
      <c r="K10" s="444">
        <v>0</v>
      </c>
      <c r="L10" s="444">
        <v>0</v>
      </c>
    </row>
    <row r="11" spans="1:12" ht="11.25">
      <c r="A11" s="437" t="s">
        <v>836</v>
      </c>
      <c r="B11" s="444">
        <v>59624358</v>
      </c>
      <c r="C11" s="444">
        <v>6385877</v>
      </c>
      <c r="D11" s="444">
        <v>860953</v>
      </c>
      <c r="E11" s="444">
        <v>27459031</v>
      </c>
      <c r="F11" s="444">
        <v>2410179</v>
      </c>
      <c r="G11" s="444">
        <v>14007140</v>
      </c>
      <c r="H11" s="444">
        <v>3156383</v>
      </c>
      <c r="I11" s="444">
        <v>4114999</v>
      </c>
      <c r="J11" s="444">
        <v>1229796</v>
      </c>
      <c r="K11" s="444">
        <v>0</v>
      </c>
      <c r="L11" s="444">
        <v>0</v>
      </c>
    </row>
    <row r="12" spans="1:12" ht="11.25">
      <c r="A12" s="445"/>
      <c r="B12" s="444"/>
      <c r="C12" s="444"/>
      <c r="D12" s="444"/>
      <c r="E12" s="444"/>
      <c r="F12" s="444"/>
      <c r="G12" s="444"/>
      <c r="H12" s="444"/>
      <c r="I12" s="444"/>
      <c r="J12" s="444"/>
      <c r="K12" s="444"/>
      <c r="L12" s="444"/>
    </row>
    <row r="13" spans="1:12" ht="11.25">
      <c r="A13" s="445" t="s">
        <v>769</v>
      </c>
      <c r="B13" s="444">
        <v>21331096</v>
      </c>
      <c r="C13" s="444">
        <v>6277613</v>
      </c>
      <c r="D13" s="444">
        <v>663564</v>
      </c>
      <c r="E13" s="444">
        <v>811283</v>
      </c>
      <c r="F13" s="444">
        <v>2295375</v>
      </c>
      <c r="G13" s="444">
        <v>2816300</v>
      </c>
      <c r="H13" s="444">
        <v>3144372</v>
      </c>
      <c r="I13" s="444">
        <v>4112929</v>
      </c>
      <c r="J13" s="444">
        <v>1209660</v>
      </c>
      <c r="K13" s="444">
        <v>0</v>
      </c>
      <c r="L13" s="444">
        <v>0</v>
      </c>
    </row>
    <row r="14" spans="1:12" ht="11.25">
      <c r="A14" s="445" t="s">
        <v>770</v>
      </c>
      <c r="B14" s="444">
        <v>18823795</v>
      </c>
      <c r="C14" s="444">
        <v>108264</v>
      </c>
      <c r="D14" s="444">
        <v>197389</v>
      </c>
      <c r="E14" s="444">
        <v>7368872</v>
      </c>
      <c r="F14" s="444">
        <v>65634</v>
      </c>
      <c r="G14" s="444">
        <v>11063190</v>
      </c>
      <c r="H14" s="444">
        <v>12011</v>
      </c>
      <c r="I14" s="444">
        <v>2070</v>
      </c>
      <c r="J14" s="444">
        <v>6365</v>
      </c>
      <c r="K14" s="444">
        <v>0</v>
      </c>
      <c r="L14" s="444">
        <v>0</v>
      </c>
    </row>
    <row r="15" spans="1:12" ht="11.25">
      <c r="A15" s="437" t="s">
        <v>771</v>
      </c>
      <c r="B15" s="444">
        <v>16126931</v>
      </c>
      <c r="C15" s="444">
        <v>0</v>
      </c>
      <c r="D15" s="444">
        <v>0</v>
      </c>
      <c r="E15" s="444">
        <v>5618500</v>
      </c>
      <c r="F15" s="444">
        <v>0</v>
      </c>
      <c r="G15" s="444">
        <v>10508431</v>
      </c>
      <c r="H15" s="444">
        <v>0</v>
      </c>
      <c r="I15" s="444">
        <v>0</v>
      </c>
      <c r="J15" s="444">
        <v>0</v>
      </c>
      <c r="K15" s="444">
        <v>0</v>
      </c>
      <c r="L15" s="444">
        <v>0</v>
      </c>
    </row>
    <row r="16" spans="1:12" ht="11.25">
      <c r="A16" s="437" t="s">
        <v>772</v>
      </c>
      <c r="B16" s="444">
        <v>790722</v>
      </c>
      <c r="C16" s="444">
        <v>108264</v>
      </c>
      <c r="D16" s="444">
        <v>63186</v>
      </c>
      <c r="E16" s="444">
        <v>383563</v>
      </c>
      <c r="F16" s="444">
        <v>44869</v>
      </c>
      <c r="G16" s="444">
        <v>172464</v>
      </c>
      <c r="H16" s="444">
        <v>12011</v>
      </c>
      <c r="I16" s="444">
        <v>0</v>
      </c>
      <c r="J16" s="444">
        <v>6365</v>
      </c>
      <c r="K16" s="444">
        <v>0</v>
      </c>
      <c r="L16" s="444">
        <v>0</v>
      </c>
    </row>
    <row r="17" spans="1:12" ht="11.25">
      <c r="A17" s="437" t="s">
        <v>773</v>
      </c>
      <c r="B17" s="444">
        <v>1742788</v>
      </c>
      <c r="C17" s="444">
        <v>0</v>
      </c>
      <c r="D17" s="444">
        <v>0</v>
      </c>
      <c r="E17" s="444">
        <v>1358330</v>
      </c>
      <c r="F17" s="444">
        <v>20765</v>
      </c>
      <c r="G17" s="444">
        <v>363693</v>
      </c>
      <c r="H17" s="444">
        <v>0</v>
      </c>
      <c r="I17" s="444">
        <v>0</v>
      </c>
      <c r="J17" s="444">
        <v>0</v>
      </c>
      <c r="K17" s="444">
        <v>0</v>
      </c>
      <c r="L17" s="444">
        <v>0</v>
      </c>
    </row>
    <row r="18" spans="1:12" ht="11.25">
      <c r="A18" s="437" t="s">
        <v>774</v>
      </c>
      <c r="B18" s="444">
        <v>13441</v>
      </c>
      <c r="C18" s="444">
        <v>0</v>
      </c>
      <c r="D18" s="444">
        <v>2462</v>
      </c>
      <c r="E18" s="444">
        <v>0</v>
      </c>
      <c r="F18" s="444">
        <v>0</v>
      </c>
      <c r="G18" s="444">
        <v>10979</v>
      </c>
      <c r="H18" s="444">
        <v>0</v>
      </c>
      <c r="I18" s="444">
        <v>0</v>
      </c>
      <c r="J18" s="444">
        <v>0</v>
      </c>
      <c r="K18" s="444">
        <v>0</v>
      </c>
      <c r="L18" s="444">
        <v>0</v>
      </c>
    </row>
    <row r="19" spans="1:12" ht="11.25">
      <c r="A19" s="437" t="s">
        <v>775</v>
      </c>
      <c r="B19" s="444">
        <v>149913</v>
      </c>
      <c r="C19" s="444">
        <v>0</v>
      </c>
      <c r="D19" s="444">
        <v>131741</v>
      </c>
      <c r="E19" s="444">
        <v>8479</v>
      </c>
      <c r="F19" s="444">
        <v>0</v>
      </c>
      <c r="G19" s="444">
        <v>7623</v>
      </c>
      <c r="H19" s="444">
        <v>0</v>
      </c>
      <c r="I19" s="444">
        <v>2070</v>
      </c>
      <c r="J19" s="444">
        <v>0</v>
      </c>
      <c r="K19" s="444">
        <v>0</v>
      </c>
      <c r="L19" s="444">
        <v>0</v>
      </c>
    </row>
    <row r="20" spans="1:12" ht="11.25">
      <c r="A20" s="445" t="s">
        <v>776</v>
      </c>
      <c r="B20" s="444">
        <v>264872</v>
      </c>
      <c r="C20" s="444">
        <v>0</v>
      </c>
      <c r="D20" s="444">
        <v>0</v>
      </c>
      <c r="E20" s="444">
        <v>109166</v>
      </c>
      <c r="F20" s="444">
        <v>48490</v>
      </c>
      <c r="G20" s="444">
        <v>93445</v>
      </c>
      <c r="H20" s="444">
        <v>0</v>
      </c>
      <c r="I20" s="444">
        <v>0</v>
      </c>
      <c r="J20" s="444">
        <v>13771</v>
      </c>
      <c r="K20" s="444">
        <v>0</v>
      </c>
      <c r="L20" s="444">
        <v>0</v>
      </c>
    </row>
    <row r="21" spans="1:12" ht="11.25">
      <c r="A21" s="437" t="s">
        <v>777</v>
      </c>
      <c r="B21" s="444">
        <v>264872</v>
      </c>
      <c r="C21" s="444">
        <v>0</v>
      </c>
      <c r="D21" s="444">
        <v>0</v>
      </c>
      <c r="E21" s="444">
        <v>109166</v>
      </c>
      <c r="F21" s="444">
        <v>48490</v>
      </c>
      <c r="G21" s="444">
        <v>93445</v>
      </c>
      <c r="H21" s="444">
        <v>0</v>
      </c>
      <c r="I21" s="444">
        <v>0</v>
      </c>
      <c r="J21" s="444">
        <v>13771</v>
      </c>
      <c r="K21" s="444">
        <v>0</v>
      </c>
      <c r="L21" s="444">
        <v>0</v>
      </c>
    </row>
    <row r="22" spans="1:12" ht="11.25">
      <c r="A22" s="437" t="s">
        <v>778</v>
      </c>
      <c r="B22" s="444">
        <v>0</v>
      </c>
      <c r="C22" s="444">
        <v>0</v>
      </c>
      <c r="D22" s="444">
        <v>0</v>
      </c>
      <c r="E22" s="444">
        <v>0</v>
      </c>
      <c r="F22" s="444">
        <v>0</v>
      </c>
      <c r="G22" s="444">
        <v>0</v>
      </c>
      <c r="H22" s="444">
        <v>0</v>
      </c>
      <c r="I22" s="444">
        <v>0</v>
      </c>
      <c r="J22" s="444">
        <v>0</v>
      </c>
      <c r="K22" s="444">
        <v>0</v>
      </c>
      <c r="L22" s="444">
        <v>0</v>
      </c>
    </row>
    <row r="23" spans="1:12" ht="11.25">
      <c r="A23" s="437" t="s">
        <v>779</v>
      </c>
      <c r="B23" s="444">
        <v>0</v>
      </c>
      <c r="C23" s="444">
        <v>0</v>
      </c>
      <c r="D23" s="444">
        <v>0</v>
      </c>
      <c r="E23" s="444">
        <v>0</v>
      </c>
      <c r="F23" s="444">
        <v>0</v>
      </c>
      <c r="G23" s="444">
        <v>0</v>
      </c>
      <c r="H23" s="444">
        <v>0</v>
      </c>
      <c r="I23" s="444">
        <v>0</v>
      </c>
      <c r="J23" s="444">
        <v>0</v>
      </c>
      <c r="K23" s="444">
        <v>0</v>
      </c>
      <c r="L23" s="444">
        <v>0</v>
      </c>
    </row>
    <row r="24" spans="1:12" ht="11.25">
      <c r="A24" s="437" t="s">
        <v>780</v>
      </c>
      <c r="B24" s="444">
        <v>18570218</v>
      </c>
      <c r="C24" s="444">
        <v>0</v>
      </c>
      <c r="D24" s="444">
        <v>0</v>
      </c>
      <c r="E24" s="444">
        <v>18535333</v>
      </c>
      <c r="F24" s="444">
        <v>680</v>
      </c>
      <c r="G24" s="444">
        <v>34205</v>
      </c>
      <c r="H24" s="444">
        <v>0</v>
      </c>
      <c r="I24" s="444">
        <v>0</v>
      </c>
      <c r="J24" s="444">
        <v>0</v>
      </c>
      <c r="K24" s="444">
        <v>0</v>
      </c>
      <c r="L24" s="444">
        <v>0</v>
      </c>
    </row>
    <row r="25" spans="1:12" ht="11.25">
      <c r="A25" s="437" t="s">
        <v>781</v>
      </c>
      <c r="B25" s="444">
        <v>0</v>
      </c>
      <c r="C25" s="444">
        <v>0</v>
      </c>
      <c r="D25" s="444">
        <v>0</v>
      </c>
      <c r="E25" s="444">
        <v>0</v>
      </c>
      <c r="F25" s="444">
        <v>0</v>
      </c>
      <c r="G25" s="444">
        <v>0</v>
      </c>
      <c r="H25" s="444">
        <v>0</v>
      </c>
      <c r="I25" s="444">
        <v>0</v>
      </c>
      <c r="J25" s="444">
        <v>0</v>
      </c>
      <c r="K25" s="444">
        <v>0</v>
      </c>
      <c r="L25" s="444">
        <v>0</v>
      </c>
    </row>
    <row r="26" spans="1:12" ht="11.25">
      <c r="A26" s="437" t="s">
        <v>782</v>
      </c>
      <c r="B26" s="444">
        <v>18526722</v>
      </c>
      <c r="C26" s="444">
        <v>0</v>
      </c>
      <c r="D26" s="444">
        <v>0</v>
      </c>
      <c r="E26" s="444">
        <v>18500376</v>
      </c>
      <c r="F26" s="444">
        <v>680</v>
      </c>
      <c r="G26" s="444">
        <v>25666</v>
      </c>
      <c r="H26" s="444">
        <v>0</v>
      </c>
      <c r="I26" s="444">
        <v>0</v>
      </c>
      <c r="J26" s="444">
        <v>0</v>
      </c>
      <c r="K26" s="444">
        <v>0</v>
      </c>
      <c r="L26" s="444">
        <v>0</v>
      </c>
    </row>
    <row r="27" spans="1:12" ht="11.25">
      <c r="A27" s="437" t="s">
        <v>783</v>
      </c>
      <c r="B27" s="444">
        <v>0</v>
      </c>
      <c r="C27" s="444">
        <v>0</v>
      </c>
      <c r="D27" s="444">
        <v>0</v>
      </c>
      <c r="E27" s="444">
        <v>0</v>
      </c>
      <c r="F27" s="444">
        <v>0</v>
      </c>
      <c r="G27" s="444">
        <v>0</v>
      </c>
      <c r="H27" s="444">
        <v>0</v>
      </c>
      <c r="I27" s="444">
        <v>0</v>
      </c>
      <c r="J27" s="444">
        <v>0</v>
      </c>
      <c r="K27" s="444">
        <v>0</v>
      </c>
      <c r="L27" s="444">
        <v>0</v>
      </c>
    </row>
    <row r="28" spans="1:12" ht="11.25">
      <c r="A28" s="437" t="s">
        <v>784</v>
      </c>
      <c r="B28" s="444">
        <v>8539</v>
      </c>
      <c r="C28" s="444">
        <v>0</v>
      </c>
      <c r="D28" s="444">
        <v>0</v>
      </c>
      <c r="E28" s="444">
        <v>0</v>
      </c>
      <c r="F28" s="444">
        <v>0</v>
      </c>
      <c r="G28" s="444">
        <v>8539</v>
      </c>
      <c r="H28" s="444">
        <v>0</v>
      </c>
      <c r="I28" s="444">
        <v>0</v>
      </c>
      <c r="J28" s="444">
        <v>0</v>
      </c>
      <c r="K28" s="444">
        <v>0</v>
      </c>
      <c r="L28" s="444">
        <v>0</v>
      </c>
    </row>
    <row r="29" spans="1:12" ht="11.25">
      <c r="A29" s="437" t="s">
        <v>785</v>
      </c>
      <c r="B29" s="444">
        <v>34957</v>
      </c>
      <c r="C29" s="444">
        <v>0</v>
      </c>
      <c r="D29" s="444">
        <v>0</v>
      </c>
      <c r="E29" s="444">
        <v>34957</v>
      </c>
      <c r="F29" s="444">
        <v>0</v>
      </c>
      <c r="G29" s="444">
        <v>0</v>
      </c>
      <c r="H29" s="444">
        <v>0</v>
      </c>
      <c r="I29" s="444">
        <v>0</v>
      </c>
      <c r="J29" s="444">
        <v>0</v>
      </c>
      <c r="K29" s="444">
        <v>0</v>
      </c>
      <c r="L29" s="444">
        <v>0</v>
      </c>
    </row>
    <row r="30" spans="1:12" ht="11.25">
      <c r="A30" s="437" t="s">
        <v>786</v>
      </c>
      <c r="B30" s="444">
        <v>0</v>
      </c>
      <c r="C30" s="444">
        <v>0</v>
      </c>
      <c r="D30" s="444">
        <v>0</v>
      </c>
      <c r="E30" s="444">
        <v>0</v>
      </c>
      <c r="F30" s="444">
        <v>0</v>
      </c>
      <c r="G30" s="444">
        <v>0</v>
      </c>
      <c r="H30" s="444">
        <v>0</v>
      </c>
      <c r="I30" s="444">
        <v>0</v>
      </c>
      <c r="J30" s="444">
        <v>0</v>
      </c>
      <c r="K30" s="444">
        <v>0</v>
      </c>
      <c r="L30" s="444">
        <v>0</v>
      </c>
    </row>
    <row r="31" spans="1:12" ht="11.25">
      <c r="A31" s="445" t="s">
        <v>787</v>
      </c>
      <c r="B31" s="444">
        <v>0</v>
      </c>
      <c r="C31" s="444">
        <v>0</v>
      </c>
      <c r="D31" s="444">
        <v>0</v>
      </c>
      <c r="E31" s="444">
        <v>0</v>
      </c>
      <c r="F31" s="444">
        <v>0</v>
      </c>
      <c r="G31" s="444">
        <v>0</v>
      </c>
      <c r="H31" s="444">
        <v>0</v>
      </c>
      <c r="I31" s="444">
        <v>0</v>
      </c>
      <c r="J31" s="444">
        <v>0</v>
      </c>
      <c r="K31" s="444">
        <v>0</v>
      </c>
      <c r="L31" s="444">
        <v>0</v>
      </c>
    </row>
    <row r="32" spans="1:12" ht="11.25">
      <c r="A32" s="445" t="s">
        <v>788</v>
      </c>
      <c r="B32" s="444">
        <v>0</v>
      </c>
      <c r="C32" s="444">
        <v>0</v>
      </c>
      <c r="D32" s="444">
        <v>0</v>
      </c>
      <c r="E32" s="444">
        <v>0</v>
      </c>
      <c r="F32" s="444">
        <v>0</v>
      </c>
      <c r="G32" s="444">
        <v>0</v>
      </c>
      <c r="H32" s="444">
        <v>0</v>
      </c>
      <c r="I32" s="444">
        <v>0</v>
      </c>
      <c r="J32" s="444">
        <v>0</v>
      </c>
      <c r="K32" s="444">
        <v>0</v>
      </c>
      <c r="L32" s="444">
        <v>0</v>
      </c>
    </row>
    <row r="33" spans="1:12" ht="11.25">
      <c r="A33" s="445" t="s">
        <v>789</v>
      </c>
      <c r="B33" s="444">
        <v>10029</v>
      </c>
      <c r="C33" s="444">
        <v>0</v>
      </c>
      <c r="D33" s="444">
        <v>0</v>
      </c>
      <c r="E33" s="444">
        <v>10029</v>
      </c>
      <c r="F33" s="444">
        <v>0</v>
      </c>
      <c r="G33" s="444">
        <v>0</v>
      </c>
      <c r="H33" s="444">
        <v>0</v>
      </c>
      <c r="I33" s="444">
        <v>0</v>
      </c>
      <c r="J33" s="444">
        <v>0</v>
      </c>
      <c r="K33" s="444">
        <v>0</v>
      </c>
      <c r="L33" s="444">
        <v>0</v>
      </c>
    </row>
    <row r="34" spans="1:12" ht="11.25">
      <c r="A34" s="445" t="s">
        <v>790</v>
      </c>
      <c r="B34" s="444">
        <v>0</v>
      </c>
      <c r="C34" s="444">
        <v>0</v>
      </c>
      <c r="D34" s="444">
        <v>0</v>
      </c>
      <c r="E34" s="444">
        <v>0</v>
      </c>
      <c r="F34" s="444">
        <v>0</v>
      </c>
      <c r="G34" s="444">
        <v>0</v>
      </c>
      <c r="H34" s="444">
        <v>0</v>
      </c>
      <c r="I34" s="444">
        <v>0</v>
      </c>
      <c r="J34" s="444">
        <v>0</v>
      </c>
      <c r="K34" s="444">
        <v>0</v>
      </c>
      <c r="L34" s="444">
        <v>0</v>
      </c>
    </row>
    <row r="35" spans="1:12" ht="11.25">
      <c r="A35" s="445" t="s">
        <v>791</v>
      </c>
      <c r="B35" s="444">
        <v>624348</v>
      </c>
      <c r="C35" s="444">
        <v>0</v>
      </c>
      <c r="D35" s="444">
        <v>0</v>
      </c>
      <c r="E35" s="444">
        <v>624348</v>
      </c>
      <c r="F35" s="444">
        <v>0</v>
      </c>
      <c r="G35" s="444">
        <v>0</v>
      </c>
      <c r="H35" s="444">
        <v>0</v>
      </c>
      <c r="I35" s="444">
        <v>0</v>
      </c>
      <c r="J35" s="444">
        <v>0</v>
      </c>
      <c r="K35" s="444">
        <v>0</v>
      </c>
      <c r="L35" s="444">
        <v>0</v>
      </c>
    </row>
    <row r="36" spans="1:12" ht="11.25">
      <c r="A36" s="445" t="s">
        <v>792</v>
      </c>
      <c r="B36" s="444">
        <v>0</v>
      </c>
      <c r="C36" s="444">
        <v>0</v>
      </c>
      <c r="D36" s="444">
        <v>0</v>
      </c>
      <c r="E36" s="444">
        <v>0</v>
      </c>
      <c r="F36" s="444">
        <v>0</v>
      </c>
      <c r="G36" s="444">
        <v>0</v>
      </c>
      <c r="H36" s="444">
        <v>0</v>
      </c>
      <c r="I36" s="444">
        <v>0</v>
      </c>
      <c r="J36" s="444">
        <v>0</v>
      </c>
      <c r="K36" s="444">
        <v>0</v>
      </c>
      <c r="L36" s="444">
        <v>0</v>
      </c>
    </row>
    <row r="37" spans="1:12" ht="11.25">
      <c r="A37" s="445" t="s">
        <v>793</v>
      </c>
      <c r="B37" s="444">
        <v>0</v>
      </c>
      <c r="C37" s="444">
        <v>0</v>
      </c>
      <c r="D37" s="444">
        <v>0</v>
      </c>
      <c r="E37" s="444">
        <v>0</v>
      </c>
      <c r="F37" s="444">
        <v>0</v>
      </c>
      <c r="G37" s="444">
        <v>0</v>
      </c>
      <c r="H37" s="444">
        <v>0</v>
      </c>
      <c r="I37" s="444">
        <v>0</v>
      </c>
      <c r="J37" s="444">
        <v>0</v>
      </c>
      <c r="K37" s="444">
        <v>0</v>
      </c>
      <c r="L37" s="444">
        <v>0</v>
      </c>
    </row>
    <row r="38" spans="1:12" ht="11.25">
      <c r="A38" s="445" t="s">
        <v>794</v>
      </c>
      <c r="B38" s="444">
        <v>0</v>
      </c>
      <c r="C38" s="444">
        <v>0</v>
      </c>
      <c r="D38" s="444">
        <v>0</v>
      </c>
      <c r="E38" s="444">
        <v>0</v>
      </c>
      <c r="F38" s="444">
        <v>0</v>
      </c>
      <c r="G38" s="444">
        <v>0</v>
      </c>
      <c r="H38" s="444">
        <v>0</v>
      </c>
      <c r="I38" s="444">
        <v>0</v>
      </c>
      <c r="J38" s="444">
        <v>0</v>
      </c>
      <c r="K38" s="444">
        <v>0</v>
      </c>
      <c r="L38" s="444">
        <v>0</v>
      </c>
    </row>
    <row r="39" spans="1:12" ht="11.25">
      <c r="A39" s="445" t="s">
        <v>795</v>
      </c>
      <c r="B39" s="444">
        <v>0</v>
      </c>
      <c r="C39" s="444">
        <v>0</v>
      </c>
      <c r="D39" s="444">
        <v>0</v>
      </c>
      <c r="E39" s="444">
        <v>0</v>
      </c>
      <c r="F39" s="444">
        <v>0</v>
      </c>
      <c r="G39" s="444">
        <v>0</v>
      </c>
      <c r="H39" s="444">
        <v>0</v>
      </c>
      <c r="I39" s="444">
        <v>0</v>
      </c>
      <c r="J39" s="444">
        <v>0</v>
      </c>
      <c r="K39" s="444">
        <v>0</v>
      </c>
      <c r="L39" s="444">
        <v>0</v>
      </c>
    </row>
    <row r="40" spans="1:12" ht="11.25">
      <c r="A40" s="445" t="s">
        <v>796</v>
      </c>
      <c r="B40" s="444">
        <v>0</v>
      </c>
      <c r="C40" s="444">
        <v>0</v>
      </c>
      <c r="D40" s="444">
        <v>0</v>
      </c>
      <c r="E40" s="444">
        <v>0</v>
      </c>
      <c r="F40" s="444">
        <v>0</v>
      </c>
      <c r="G40" s="444">
        <v>0</v>
      </c>
      <c r="H40" s="444">
        <v>0</v>
      </c>
      <c r="I40" s="444">
        <v>0</v>
      </c>
      <c r="J40" s="444">
        <v>0</v>
      </c>
      <c r="K40" s="444">
        <v>0</v>
      </c>
      <c r="L40" s="444">
        <v>0</v>
      </c>
    </row>
    <row r="41" spans="1:12" ht="11.25">
      <c r="A41" s="445" t="s">
        <v>797</v>
      </c>
      <c r="B41" s="444">
        <v>0</v>
      </c>
      <c r="C41" s="444">
        <v>0</v>
      </c>
      <c r="D41" s="444">
        <v>0</v>
      </c>
      <c r="E41" s="444">
        <v>0</v>
      </c>
      <c r="F41" s="444">
        <v>0</v>
      </c>
      <c r="G41" s="444">
        <v>0</v>
      </c>
      <c r="H41" s="444">
        <v>0</v>
      </c>
      <c r="I41" s="444">
        <v>0</v>
      </c>
      <c r="J41" s="444">
        <v>0</v>
      </c>
      <c r="K41" s="444">
        <v>0</v>
      </c>
      <c r="L41" s="444">
        <v>0</v>
      </c>
    </row>
    <row r="42" spans="1:12" ht="11.25">
      <c r="A42" s="437" t="s">
        <v>798</v>
      </c>
      <c r="B42" s="444">
        <v>0</v>
      </c>
      <c r="C42" s="444">
        <v>0</v>
      </c>
      <c r="D42" s="444">
        <v>0</v>
      </c>
      <c r="E42" s="444">
        <v>0</v>
      </c>
      <c r="F42" s="444">
        <v>0</v>
      </c>
      <c r="G42" s="444">
        <v>0</v>
      </c>
      <c r="H42" s="444">
        <v>0</v>
      </c>
      <c r="I42" s="444">
        <v>0</v>
      </c>
      <c r="J42" s="444">
        <v>0</v>
      </c>
      <c r="K42" s="444">
        <v>0</v>
      </c>
      <c r="L42" s="444">
        <v>0</v>
      </c>
    </row>
    <row r="43" spans="1:12" ht="11.25">
      <c r="A43" s="437" t="s">
        <v>799</v>
      </c>
      <c r="B43" s="444">
        <v>0</v>
      </c>
      <c r="C43" s="444">
        <v>0</v>
      </c>
      <c r="D43" s="444">
        <v>0</v>
      </c>
      <c r="E43" s="444">
        <v>0</v>
      </c>
      <c r="F43" s="444">
        <v>0</v>
      </c>
      <c r="G43" s="444">
        <v>0</v>
      </c>
      <c r="H43" s="444">
        <v>0</v>
      </c>
      <c r="I43" s="444">
        <v>0</v>
      </c>
      <c r="J43" s="444">
        <v>0</v>
      </c>
      <c r="K43" s="444">
        <v>0</v>
      </c>
      <c r="L43" s="444">
        <v>0</v>
      </c>
    </row>
    <row r="44" spans="1:12" ht="11.25">
      <c r="A44" s="437" t="s">
        <v>800</v>
      </c>
      <c r="B44" s="444">
        <v>0</v>
      </c>
      <c r="C44" s="444">
        <v>0</v>
      </c>
      <c r="D44" s="444">
        <v>0</v>
      </c>
      <c r="E44" s="444">
        <v>0</v>
      </c>
      <c r="F44" s="444">
        <v>0</v>
      </c>
      <c r="G44" s="444">
        <v>0</v>
      </c>
      <c r="H44" s="444">
        <v>0</v>
      </c>
      <c r="I44" s="444">
        <v>0</v>
      </c>
      <c r="J44" s="444">
        <v>0</v>
      </c>
      <c r="K44" s="444">
        <v>0</v>
      </c>
      <c r="L44" s="444">
        <v>0</v>
      </c>
    </row>
    <row r="45" spans="1:12" ht="11.25">
      <c r="A45" s="445" t="s">
        <v>801</v>
      </c>
      <c r="B45" s="444">
        <v>0</v>
      </c>
      <c r="C45" s="444">
        <v>0</v>
      </c>
      <c r="D45" s="444">
        <v>0</v>
      </c>
      <c r="E45" s="444">
        <v>0</v>
      </c>
      <c r="F45" s="444">
        <v>0</v>
      </c>
      <c r="G45" s="444">
        <v>0</v>
      </c>
      <c r="H45" s="444">
        <v>0</v>
      </c>
      <c r="I45" s="444">
        <v>0</v>
      </c>
      <c r="J45" s="444">
        <v>0</v>
      </c>
      <c r="K45" s="444">
        <v>0</v>
      </c>
      <c r="L45" s="444">
        <v>0</v>
      </c>
    </row>
    <row r="46" spans="1:12" ht="11.25">
      <c r="A46" s="445" t="s">
        <v>802</v>
      </c>
      <c r="B46" s="444">
        <v>0</v>
      </c>
      <c r="C46" s="444">
        <v>0</v>
      </c>
      <c r="D46" s="444">
        <v>0</v>
      </c>
      <c r="E46" s="444">
        <v>0</v>
      </c>
      <c r="F46" s="444">
        <v>0</v>
      </c>
      <c r="G46" s="444">
        <v>0</v>
      </c>
      <c r="H46" s="444">
        <v>0</v>
      </c>
      <c r="I46" s="444">
        <v>0</v>
      </c>
      <c r="J46" s="444">
        <v>0</v>
      </c>
      <c r="K46" s="444">
        <v>0</v>
      </c>
      <c r="L46" s="444">
        <v>0</v>
      </c>
    </row>
    <row r="47" spans="1:12" ht="11.25">
      <c r="A47" s="445" t="s">
        <v>803</v>
      </c>
      <c r="B47" s="444">
        <v>0</v>
      </c>
      <c r="C47" s="444">
        <v>0</v>
      </c>
      <c r="D47" s="444">
        <v>0</v>
      </c>
      <c r="E47" s="444">
        <v>0</v>
      </c>
      <c r="F47" s="444">
        <v>0</v>
      </c>
      <c r="G47" s="444">
        <v>0</v>
      </c>
      <c r="H47" s="444">
        <v>0</v>
      </c>
      <c r="I47" s="444">
        <v>0</v>
      </c>
      <c r="J47" s="444">
        <v>0</v>
      </c>
      <c r="K47" s="444">
        <v>0</v>
      </c>
      <c r="L47" s="444">
        <v>0</v>
      </c>
    </row>
    <row r="48" spans="1:12" ht="11.25">
      <c r="A48" s="445" t="s">
        <v>804</v>
      </c>
      <c r="B48" s="444">
        <v>0</v>
      </c>
      <c r="C48" s="444">
        <v>0</v>
      </c>
      <c r="D48" s="444">
        <v>0</v>
      </c>
      <c r="E48" s="444">
        <v>0</v>
      </c>
      <c r="F48" s="444">
        <v>0</v>
      </c>
      <c r="G48" s="444">
        <v>0</v>
      </c>
      <c r="H48" s="444">
        <v>0</v>
      </c>
      <c r="I48" s="444">
        <v>0</v>
      </c>
      <c r="J48" s="444">
        <v>0</v>
      </c>
      <c r="K48" s="444">
        <v>0</v>
      </c>
      <c r="L48" s="444">
        <v>0</v>
      </c>
    </row>
    <row r="49" spans="1:12" ht="11.25">
      <c r="A49" s="445" t="s">
        <v>805</v>
      </c>
      <c r="B49" s="444">
        <v>0</v>
      </c>
      <c r="C49" s="444">
        <v>0</v>
      </c>
      <c r="D49" s="444">
        <v>0</v>
      </c>
      <c r="E49" s="444">
        <v>0</v>
      </c>
      <c r="F49" s="444">
        <v>0</v>
      </c>
      <c r="G49" s="444">
        <v>0</v>
      </c>
      <c r="H49" s="444">
        <v>0</v>
      </c>
      <c r="I49" s="444">
        <v>0</v>
      </c>
      <c r="J49" s="444">
        <v>0</v>
      </c>
      <c r="K49" s="444">
        <v>0</v>
      </c>
      <c r="L49" s="444">
        <v>0</v>
      </c>
    </row>
    <row r="50" spans="1:12" ht="11.25">
      <c r="A50" s="445" t="s">
        <v>806</v>
      </c>
      <c r="B50" s="444">
        <v>0</v>
      </c>
      <c r="C50" s="444">
        <v>0</v>
      </c>
      <c r="D50" s="444">
        <v>0</v>
      </c>
      <c r="E50" s="444">
        <v>0</v>
      </c>
      <c r="F50" s="444">
        <v>0</v>
      </c>
      <c r="G50" s="444">
        <v>0</v>
      </c>
      <c r="H50" s="444">
        <v>0</v>
      </c>
      <c r="I50" s="444">
        <v>0</v>
      </c>
      <c r="J50" s="444">
        <v>0</v>
      </c>
      <c r="K50" s="444">
        <v>0</v>
      </c>
      <c r="L50" s="444">
        <v>0</v>
      </c>
    </row>
    <row r="51" spans="1:12" ht="11.25">
      <c r="A51" s="445" t="s">
        <v>807</v>
      </c>
      <c r="B51" s="444">
        <v>0</v>
      </c>
      <c r="C51" s="444">
        <v>0</v>
      </c>
      <c r="D51" s="444">
        <v>0</v>
      </c>
      <c r="E51" s="444">
        <v>0</v>
      </c>
      <c r="F51" s="444">
        <v>0</v>
      </c>
      <c r="G51" s="444">
        <v>0</v>
      </c>
      <c r="H51" s="444">
        <v>0</v>
      </c>
      <c r="I51" s="444">
        <v>0</v>
      </c>
      <c r="J51" s="444">
        <v>0</v>
      </c>
      <c r="K51" s="444">
        <v>0</v>
      </c>
      <c r="L51" s="444">
        <v>0</v>
      </c>
    </row>
    <row r="52" spans="1:12" ht="11.25">
      <c r="A52" s="445" t="s">
        <v>808</v>
      </c>
      <c r="B52" s="444">
        <v>0</v>
      </c>
      <c r="C52" s="444">
        <v>0</v>
      </c>
      <c r="D52" s="444">
        <v>0</v>
      </c>
      <c r="E52" s="444">
        <v>0</v>
      </c>
      <c r="F52" s="444">
        <v>0</v>
      </c>
      <c r="G52" s="444">
        <v>0</v>
      </c>
      <c r="H52" s="444">
        <v>0</v>
      </c>
      <c r="I52" s="444">
        <v>0</v>
      </c>
      <c r="J52" s="444">
        <v>0</v>
      </c>
      <c r="K52" s="444">
        <v>0</v>
      </c>
      <c r="L52" s="444">
        <v>0</v>
      </c>
    </row>
    <row r="53" spans="1:12" ht="11.25">
      <c r="A53" s="445" t="s">
        <v>809</v>
      </c>
      <c r="B53" s="444">
        <v>0</v>
      </c>
      <c r="C53" s="444">
        <v>0</v>
      </c>
      <c r="D53" s="444">
        <v>0</v>
      </c>
      <c r="E53" s="444">
        <v>0</v>
      </c>
      <c r="F53" s="444">
        <v>0</v>
      </c>
      <c r="G53" s="444">
        <v>0</v>
      </c>
      <c r="H53" s="444">
        <v>0</v>
      </c>
      <c r="I53" s="444">
        <v>0</v>
      </c>
      <c r="J53" s="444">
        <v>0</v>
      </c>
      <c r="K53" s="444">
        <v>0</v>
      </c>
      <c r="L53" s="444">
        <v>0</v>
      </c>
    </row>
    <row r="54" spans="1:12" ht="11.25">
      <c r="A54" s="445" t="s">
        <v>810</v>
      </c>
      <c r="B54" s="444">
        <v>0</v>
      </c>
      <c r="C54" s="444">
        <v>0</v>
      </c>
      <c r="D54" s="444">
        <v>0</v>
      </c>
      <c r="E54" s="444">
        <v>0</v>
      </c>
      <c r="F54" s="444">
        <v>0</v>
      </c>
      <c r="G54" s="444">
        <v>0</v>
      </c>
      <c r="H54" s="444">
        <v>0</v>
      </c>
      <c r="I54" s="444">
        <v>0</v>
      </c>
      <c r="J54" s="444">
        <v>0</v>
      </c>
      <c r="K54" s="444">
        <v>0</v>
      </c>
      <c r="L54" s="444">
        <v>0</v>
      </c>
    </row>
    <row r="55" spans="1:12" ht="11.25">
      <c r="A55" s="445" t="s">
        <v>811</v>
      </c>
      <c r="B55" s="444">
        <v>0</v>
      </c>
      <c r="C55" s="444">
        <v>0</v>
      </c>
      <c r="D55" s="444">
        <v>0</v>
      </c>
      <c r="E55" s="444">
        <v>0</v>
      </c>
      <c r="F55" s="444">
        <v>0</v>
      </c>
      <c r="G55" s="444">
        <v>0</v>
      </c>
      <c r="H55" s="444">
        <v>0</v>
      </c>
      <c r="I55" s="444">
        <v>0</v>
      </c>
      <c r="J55" s="444">
        <v>0</v>
      </c>
      <c r="K55" s="444">
        <v>0</v>
      </c>
      <c r="L55" s="444">
        <v>0</v>
      </c>
    </row>
    <row r="56" spans="1:12" ht="11.25">
      <c r="A56" s="446" t="s">
        <v>812</v>
      </c>
      <c r="B56" s="444">
        <v>0</v>
      </c>
      <c r="C56" s="444">
        <v>0</v>
      </c>
      <c r="D56" s="444">
        <v>0</v>
      </c>
      <c r="E56" s="444">
        <v>0</v>
      </c>
      <c r="F56" s="444">
        <v>0</v>
      </c>
      <c r="G56" s="444">
        <v>0</v>
      </c>
      <c r="H56" s="444">
        <v>0</v>
      </c>
      <c r="I56" s="444">
        <v>0</v>
      </c>
      <c r="J56" s="444">
        <v>0</v>
      </c>
      <c r="K56" s="444">
        <v>0</v>
      </c>
      <c r="L56" s="444">
        <v>0</v>
      </c>
    </row>
    <row r="57" spans="1:12" ht="11.25">
      <c r="A57" s="445" t="s">
        <v>813</v>
      </c>
      <c r="B57" s="444">
        <v>0</v>
      </c>
      <c r="C57" s="444">
        <v>0</v>
      </c>
      <c r="D57" s="444">
        <v>0</v>
      </c>
      <c r="E57" s="444">
        <v>0</v>
      </c>
      <c r="F57" s="444">
        <v>0</v>
      </c>
      <c r="G57" s="444">
        <v>0</v>
      </c>
      <c r="H57" s="444">
        <v>0</v>
      </c>
      <c r="I57" s="444">
        <v>0</v>
      </c>
      <c r="J57" s="444">
        <v>0</v>
      </c>
      <c r="K57" s="444">
        <v>0</v>
      </c>
      <c r="L57" s="444">
        <v>0</v>
      </c>
    </row>
    <row r="58" spans="1:12" ht="11.25">
      <c r="A58" s="445" t="s">
        <v>814</v>
      </c>
      <c r="B58" s="444">
        <v>0</v>
      </c>
      <c r="C58" s="444">
        <v>0</v>
      </c>
      <c r="D58" s="444">
        <v>0</v>
      </c>
      <c r="E58" s="444">
        <v>0</v>
      </c>
      <c r="F58" s="444">
        <v>0</v>
      </c>
      <c r="G58" s="444">
        <v>0</v>
      </c>
      <c r="H58" s="444">
        <v>0</v>
      </c>
      <c r="I58" s="444">
        <v>0</v>
      </c>
      <c r="J58" s="444">
        <v>0</v>
      </c>
      <c r="K58" s="444">
        <v>0</v>
      </c>
      <c r="L58" s="444">
        <v>0</v>
      </c>
    </row>
    <row r="59" spans="1:12" ht="11.25">
      <c r="A59" s="437" t="s">
        <v>815</v>
      </c>
      <c r="B59" s="444">
        <v>0</v>
      </c>
      <c r="C59" s="444">
        <v>0</v>
      </c>
      <c r="D59" s="444">
        <v>0</v>
      </c>
      <c r="E59" s="444">
        <v>0</v>
      </c>
      <c r="F59" s="444">
        <v>0</v>
      </c>
      <c r="G59" s="444">
        <v>0</v>
      </c>
      <c r="H59" s="444">
        <v>0</v>
      </c>
      <c r="I59" s="444">
        <v>0</v>
      </c>
      <c r="J59" s="444">
        <v>0</v>
      </c>
      <c r="K59" s="444">
        <v>0</v>
      </c>
      <c r="L59" s="444">
        <v>0</v>
      </c>
    </row>
    <row r="60" spans="1:12" ht="11.25">
      <c r="A60" s="447" t="s">
        <v>1063</v>
      </c>
      <c r="B60" s="448"/>
      <c r="C60" s="448"/>
      <c r="D60" s="448"/>
      <c r="E60" s="448"/>
      <c r="F60" s="448"/>
      <c r="G60" s="448"/>
      <c r="H60" s="448"/>
      <c r="I60" s="448"/>
      <c r="J60" s="448"/>
      <c r="K60" s="448"/>
      <c r="L60" s="448"/>
    </row>
    <row r="61" ht="11.25">
      <c r="A61" s="449" t="s">
        <v>1064</v>
      </c>
    </row>
    <row r="63" spans="1:12" ht="11.25">
      <c r="A63" s="444"/>
      <c r="B63" s="444"/>
      <c r="C63" s="444"/>
      <c r="D63" s="444"/>
      <c r="E63" s="444"/>
      <c r="F63" s="444"/>
      <c r="G63" s="444"/>
      <c r="H63" s="444"/>
      <c r="I63" s="444"/>
      <c r="J63" s="444"/>
      <c r="K63" s="444"/>
      <c r="L63" s="444"/>
    </row>
    <row r="64" spans="1:12" ht="11.25">
      <c r="A64" s="444"/>
      <c r="B64" s="444"/>
      <c r="C64" s="444"/>
      <c r="D64" s="444"/>
      <c r="E64" s="444"/>
      <c r="F64" s="444"/>
      <c r="G64" s="444"/>
      <c r="H64" s="444"/>
      <c r="I64" s="444"/>
      <c r="J64" s="444"/>
      <c r="K64" s="444"/>
      <c r="L64" s="444"/>
    </row>
    <row r="65" spans="1:12" ht="11.25">
      <c r="A65" s="444"/>
      <c r="B65" s="444"/>
      <c r="C65" s="444"/>
      <c r="D65" s="444"/>
      <c r="E65" s="444"/>
      <c r="F65" s="444"/>
      <c r="G65" s="444"/>
      <c r="H65" s="444"/>
      <c r="I65" s="444"/>
      <c r="J65" s="444"/>
      <c r="K65" s="444"/>
      <c r="L65" s="444"/>
    </row>
    <row r="66" spans="1:12" ht="11.25">
      <c r="A66" s="444"/>
      <c r="B66" s="444"/>
      <c r="C66" s="444"/>
      <c r="D66" s="444"/>
      <c r="E66" s="444"/>
      <c r="F66" s="444"/>
      <c r="G66" s="444"/>
      <c r="H66" s="444"/>
      <c r="I66" s="444"/>
      <c r="J66" s="444"/>
      <c r="K66" s="444"/>
      <c r="L66" s="444"/>
    </row>
    <row r="67" spans="1:12" ht="11.25">
      <c r="A67" s="444"/>
      <c r="B67" s="444"/>
      <c r="C67" s="444"/>
      <c r="D67" s="444"/>
      <c r="E67" s="444"/>
      <c r="F67" s="444"/>
      <c r="G67" s="444"/>
      <c r="H67" s="444"/>
      <c r="I67" s="444"/>
      <c r="J67" s="444"/>
      <c r="K67" s="444"/>
      <c r="L67" s="444"/>
    </row>
    <row r="68" spans="2:36" ht="11.25">
      <c r="B68" s="440"/>
      <c r="C68" s="440"/>
      <c r="D68" s="440"/>
      <c r="E68" s="440"/>
      <c r="F68" s="440"/>
      <c r="G68" s="440"/>
      <c r="H68" s="440"/>
      <c r="I68" s="440"/>
      <c r="J68" s="440"/>
      <c r="K68" s="440"/>
      <c r="L68" s="440"/>
      <c r="M68" s="450"/>
      <c r="N68" s="451"/>
      <c r="O68" s="450"/>
      <c r="P68" s="450"/>
      <c r="Q68" s="450"/>
      <c r="R68" s="450"/>
      <c r="S68" s="450"/>
      <c r="T68" s="450"/>
      <c r="U68" s="450"/>
      <c r="V68" s="450"/>
      <c r="W68" s="450"/>
      <c r="X68" s="450"/>
      <c r="Y68" s="450"/>
      <c r="Z68" s="450"/>
      <c r="AA68" s="450"/>
      <c r="AB68" s="450"/>
      <c r="AC68" s="450"/>
      <c r="AD68" s="450"/>
      <c r="AE68" s="450"/>
      <c r="AF68" s="450"/>
      <c r="AG68" s="450"/>
      <c r="AH68" s="450"/>
      <c r="AI68" s="450"/>
      <c r="AJ68" s="450"/>
    </row>
  </sheetData>
  <printOptions/>
  <pageMargins left="0.7874015748031497" right="0.7874015748031497" top="0.3937007874015748" bottom="0.3937007874015748" header="0.1968503937007874" footer="0.1968503937007874"/>
  <pageSetup horizontalDpi="300" verticalDpi="300" orientation="landscape" paperSize="9" scale="80" r:id="rId1"/>
  <headerFooter alignWithMargins="0">
    <oddFooter>&amp;C- &amp;P -</oddFooter>
  </headerFooter>
</worksheet>
</file>

<file path=xl/worksheets/sheet42.xml><?xml version="1.0" encoding="utf-8"?>
<worksheet xmlns="http://schemas.openxmlformats.org/spreadsheetml/2006/main" xmlns:r="http://schemas.openxmlformats.org/officeDocument/2006/relationships">
  <dimension ref="A1:AJ68"/>
  <sheetViews>
    <sheetView workbookViewId="0" topLeftCell="A1">
      <selection activeCell="A4" sqref="A4"/>
    </sheetView>
  </sheetViews>
  <sheetFormatPr defaultColWidth="9.00390625" defaultRowHeight="13.5"/>
  <cols>
    <col min="1" max="1" width="17.25390625" style="431" customWidth="1"/>
    <col min="2" max="12" width="12.00390625" style="430" customWidth="1"/>
    <col min="13" max="13" width="4.375" style="431" customWidth="1"/>
    <col min="14" max="14" width="10.75390625" style="432" customWidth="1"/>
    <col min="15" max="16384" width="7.75390625" style="431" customWidth="1"/>
  </cols>
  <sheetData>
    <row r="1" spans="1:2" ht="14.25">
      <c r="A1" s="428" t="s">
        <v>837</v>
      </c>
      <c r="B1" s="429"/>
    </row>
    <row r="2" spans="1:12" ht="12" thickBot="1">
      <c r="A2" s="433"/>
      <c r="B2" s="434"/>
      <c r="C2" s="434"/>
      <c r="D2" s="434"/>
      <c r="E2" s="434"/>
      <c r="F2" s="434"/>
      <c r="G2" s="434"/>
      <c r="H2" s="434"/>
      <c r="I2" s="434"/>
      <c r="J2" s="434"/>
      <c r="K2" s="435"/>
      <c r="L2" s="436"/>
    </row>
    <row r="3" spans="1:12" ht="11.25">
      <c r="A3" s="437" t="s">
        <v>92</v>
      </c>
      <c r="B3" s="438" t="s">
        <v>489</v>
      </c>
      <c r="C3" s="438" t="s">
        <v>818</v>
      </c>
      <c r="D3" s="438" t="s">
        <v>819</v>
      </c>
      <c r="E3" s="438" t="s">
        <v>820</v>
      </c>
      <c r="F3" s="439" t="s">
        <v>821</v>
      </c>
      <c r="G3" s="438" t="s">
        <v>822</v>
      </c>
      <c r="H3" s="438" t="s">
        <v>823</v>
      </c>
      <c r="I3" s="438" t="s">
        <v>824</v>
      </c>
      <c r="J3" s="438" t="s">
        <v>825</v>
      </c>
      <c r="K3" s="439" t="s">
        <v>826</v>
      </c>
      <c r="L3" s="440" t="s">
        <v>827</v>
      </c>
    </row>
    <row r="4" spans="1:12" ht="11.25">
      <c r="A4" s="441"/>
      <c r="B4" s="442"/>
      <c r="C4" s="442"/>
      <c r="D4" s="442"/>
      <c r="E4" s="442"/>
      <c r="F4" s="442" t="s">
        <v>487</v>
      </c>
      <c r="G4" s="442"/>
      <c r="H4" s="442"/>
      <c r="I4" s="442"/>
      <c r="J4" s="442"/>
      <c r="K4" s="442"/>
      <c r="L4" s="443" t="s">
        <v>487</v>
      </c>
    </row>
    <row r="5" spans="1:12" ht="11.25" hidden="1">
      <c r="A5" s="437" t="s">
        <v>762</v>
      </c>
      <c r="B5" s="430">
        <v>196444493</v>
      </c>
      <c r="C5" s="430">
        <v>7702056</v>
      </c>
      <c r="D5" s="430">
        <v>1097163</v>
      </c>
      <c r="E5" s="430">
        <v>51949626</v>
      </c>
      <c r="F5" s="430">
        <v>99048988</v>
      </c>
      <c r="G5" s="430">
        <v>23162489</v>
      </c>
      <c r="H5" s="430">
        <v>3992186</v>
      </c>
      <c r="I5" s="430">
        <v>5240031</v>
      </c>
      <c r="J5" s="430">
        <v>4249811</v>
      </c>
      <c r="K5" s="430">
        <v>2143</v>
      </c>
      <c r="L5" s="430">
        <v>89000308</v>
      </c>
    </row>
    <row r="6" spans="1:12" ht="11.25" hidden="1">
      <c r="A6" s="437" t="s">
        <v>763</v>
      </c>
      <c r="B6" s="430">
        <v>204735962</v>
      </c>
      <c r="C6" s="430">
        <v>7960975</v>
      </c>
      <c r="D6" s="430">
        <v>1089675</v>
      </c>
      <c r="E6" s="430">
        <v>51909611</v>
      </c>
      <c r="F6" s="430">
        <v>104333357</v>
      </c>
      <c r="G6" s="430">
        <v>24593682</v>
      </c>
      <c r="H6" s="430">
        <v>4303235</v>
      </c>
      <c r="I6" s="430">
        <v>5874681</v>
      </c>
      <c r="J6" s="430">
        <v>4667085</v>
      </c>
      <c r="K6" s="430">
        <v>3661</v>
      </c>
      <c r="L6" s="430">
        <v>93386823</v>
      </c>
    </row>
    <row r="7" spans="1:12" ht="11.25" hidden="1">
      <c r="A7" s="437" t="s">
        <v>828</v>
      </c>
      <c r="B7" s="430">
        <v>212622725</v>
      </c>
      <c r="C7" s="430">
        <v>8341286</v>
      </c>
      <c r="D7" s="430">
        <v>1178030</v>
      </c>
      <c r="E7" s="430">
        <v>55816457</v>
      </c>
      <c r="F7" s="430">
        <v>107966475</v>
      </c>
      <c r="G7" s="430">
        <v>23475071</v>
      </c>
      <c r="H7" s="430">
        <v>4580465</v>
      </c>
      <c r="I7" s="430">
        <v>6537786</v>
      </c>
      <c r="J7" s="430">
        <v>4719579</v>
      </c>
      <c r="K7" s="430">
        <v>7576</v>
      </c>
      <c r="L7" s="430">
        <v>96826956</v>
      </c>
    </row>
    <row r="8" spans="1:12" ht="11.25" hidden="1">
      <c r="A8" s="437" t="s">
        <v>829</v>
      </c>
      <c r="B8" s="444">
        <v>170518957</v>
      </c>
      <c r="C8" s="444">
        <v>4613443</v>
      </c>
      <c r="D8" s="444">
        <v>798050</v>
      </c>
      <c r="E8" s="444">
        <v>47462550</v>
      </c>
      <c r="F8" s="444">
        <v>87206397</v>
      </c>
      <c r="G8" s="444">
        <v>20556691</v>
      </c>
      <c r="H8" s="444">
        <v>2477537</v>
      </c>
      <c r="I8" s="444">
        <v>3325045</v>
      </c>
      <c r="J8" s="444">
        <v>4072751</v>
      </c>
      <c r="K8" s="444">
        <v>6493</v>
      </c>
      <c r="L8" s="444">
        <v>78344892</v>
      </c>
    </row>
    <row r="9" spans="1:12" ht="11.25">
      <c r="A9" s="437" t="s">
        <v>830</v>
      </c>
      <c r="B9" s="444">
        <v>143887962</v>
      </c>
      <c r="C9" s="444">
        <v>153662</v>
      </c>
      <c r="D9" s="444">
        <v>53379</v>
      </c>
      <c r="E9" s="444">
        <v>24494610</v>
      </c>
      <c r="F9" s="444">
        <v>6476730</v>
      </c>
      <c r="G9" s="444">
        <v>16134739</v>
      </c>
      <c r="H9" s="444">
        <v>164845</v>
      </c>
      <c r="I9" s="444">
        <v>55888</v>
      </c>
      <c r="J9" s="444">
        <v>3189851</v>
      </c>
      <c r="K9" s="444">
        <v>4386</v>
      </c>
      <c r="L9" s="444">
        <v>93159872</v>
      </c>
    </row>
    <row r="10" spans="1:12" ht="11.25">
      <c r="A10" s="437" t="s">
        <v>835</v>
      </c>
      <c r="B10" s="444">
        <v>102022146</v>
      </c>
      <c r="C10" s="444">
        <v>195115</v>
      </c>
      <c r="D10" s="444">
        <v>29874</v>
      </c>
      <c r="E10" s="444">
        <v>22604117</v>
      </c>
      <c r="F10" s="444">
        <v>13503118</v>
      </c>
      <c r="G10" s="444">
        <v>14337363</v>
      </c>
      <c r="H10" s="444">
        <v>168762</v>
      </c>
      <c r="I10" s="444">
        <v>168651</v>
      </c>
      <c r="J10" s="444">
        <v>2656690</v>
      </c>
      <c r="K10" s="444">
        <v>3980</v>
      </c>
      <c r="L10" s="444">
        <v>48354476</v>
      </c>
    </row>
    <row r="11" spans="1:12" ht="11.25">
      <c r="A11" s="437" t="s">
        <v>836</v>
      </c>
      <c r="B11" s="444">
        <v>70331261</v>
      </c>
      <c r="C11" s="444">
        <v>155062</v>
      </c>
      <c r="D11" s="444">
        <v>166728</v>
      </c>
      <c r="E11" s="444">
        <v>21969286</v>
      </c>
      <c r="F11" s="444">
        <v>5786811</v>
      </c>
      <c r="G11" s="444">
        <v>13569267</v>
      </c>
      <c r="H11" s="444">
        <v>203995</v>
      </c>
      <c r="I11" s="444">
        <v>106364</v>
      </c>
      <c r="J11" s="444">
        <v>1565846</v>
      </c>
      <c r="K11" s="444">
        <v>3716</v>
      </c>
      <c r="L11" s="444">
        <v>26804186</v>
      </c>
    </row>
    <row r="12" spans="1:12" ht="11.25">
      <c r="A12" s="445"/>
      <c r="B12" s="444"/>
      <c r="C12" s="444"/>
      <c r="D12" s="444"/>
      <c r="E12" s="444"/>
      <c r="F12" s="444"/>
      <c r="G12" s="444"/>
      <c r="H12" s="444"/>
      <c r="I12" s="444"/>
      <c r="J12" s="444"/>
      <c r="K12" s="444"/>
      <c r="L12" s="444"/>
    </row>
    <row r="13" spans="1:12" ht="11.25">
      <c r="A13" s="445" t="s">
        <v>769</v>
      </c>
      <c r="B13" s="444">
        <v>25131862</v>
      </c>
      <c r="C13" s="444">
        <v>68147</v>
      </c>
      <c r="D13" s="444">
        <v>138608</v>
      </c>
      <c r="E13" s="444">
        <v>4095812</v>
      </c>
      <c r="F13" s="444">
        <v>2776904</v>
      </c>
      <c r="G13" s="444">
        <v>3313435</v>
      </c>
      <c r="H13" s="444">
        <v>136440</v>
      </c>
      <c r="I13" s="444">
        <v>82093</v>
      </c>
      <c r="J13" s="444">
        <v>316083</v>
      </c>
      <c r="K13" s="444">
        <v>0</v>
      </c>
      <c r="L13" s="444">
        <v>14204340</v>
      </c>
    </row>
    <row r="14" spans="1:12" ht="11.25">
      <c r="A14" s="445" t="s">
        <v>770</v>
      </c>
      <c r="B14" s="444">
        <v>9253789</v>
      </c>
      <c r="C14" s="444">
        <v>50707</v>
      </c>
      <c r="D14" s="444">
        <v>24103</v>
      </c>
      <c r="E14" s="444">
        <v>843590</v>
      </c>
      <c r="F14" s="444">
        <v>2151237</v>
      </c>
      <c r="G14" s="444">
        <v>4383042</v>
      </c>
      <c r="H14" s="444">
        <v>200</v>
      </c>
      <c r="I14" s="444">
        <v>24271</v>
      </c>
      <c r="J14" s="444">
        <v>1124080</v>
      </c>
      <c r="K14" s="444">
        <v>3064</v>
      </c>
      <c r="L14" s="444">
        <v>649495</v>
      </c>
    </row>
    <row r="15" spans="1:12" ht="11.25">
      <c r="A15" s="437" t="s">
        <v>771</v>
      </c>
      <c r="B15" s="444">
        <v>1612638</v>
      </c>
      <c r="C15" s="444">
        <v>0</v>
      </c>
      <c r="D15" s="444">
        <v>0</v>
      </c>
      <c r="E15" s="444">
        <v>24002</v>
      </c>
      <c r="F15" s="444">
        <v>0</v>
      </c>
      <c r="G15" s="444">
        <v>1588636</v>
      </c>
      <c r="H15" s="444">
        <v>0</v>
      </c>
      <c r="I15" s="444">
        <v>0</v>
      </c>
      <c r="J15" s="444">
        <v>0</v>
      </c>
      <c r="K15" s="444">
        <v>0</v>
      </c>
      <c r="L15" s="444">
        <v>0</v>
      </c>
    </row>
    <row r="16" spans="1:12" ht="11.25">
      <c r="A16" s="437" t="s">
        <v>772</v>
      </c>
      <c r="B16" s="444">
        <v>3527302</v>
      </c>
      <c r="C16" s="444">
        <v>50111</v>
      </c>
      <c r="D16" s="444">
        <v>0</v>
      </c>
      <c r="E16" s="444">
        <v>383255</v>
      </c>
      <c r="F16" s="444">
        <v>78442</v>
      </c>
      <c r="G16" s="444">
        <v>1819109</v>
      </c>
      <c r="H16" s="444">
        <v>0</v>
      </c>
      <c r="I16" s="444">
        <v>0</v>
      </c>
      <c r="J16" s="444">
        <v>543826</v>
      </c>
      <c r="K16" s="444">
        <v>3064</v>
      </c>
      <c r="L16" s="444">
        <v>649495</v>
      </c>
    </row>
    <row r="17" spans="1:12" ht="11.25">
      <c r="A17" s="437" t="s">
        <v>773</v>
      </c>
      <c r="B17" s="444">
        <v>3217216</v>
      </c>
      <c r="C17" s="444">
        <v>0</v>
      </c>
      <c r="D17" s="444">
        <v>0</v>
      </c>
      <c r="E17" s="444">
        <v>393286</v>
      </c>
      <c r="F17" s="444">
        <v>2072775</v>
      </c>
      <c r="G17" s="444">
        <v>286041</v>
      </c>
      <c r="H17" s="444">
        <v>0</v>
      </c>
      <c r="I17" s="444">
        <v>24271</v>
      </c>
      <c r="J17" s="444">
        <v>440843</v>
      </c>
      <c r="K17" s="444">
        <v>0</v>
      </c>
      <c r="L17" s="444">
        <v>0</v>
      </c>
    </row>
    <row r="18" spans="1:12" ht="11.25">
      <c r="A18" s="437" t="s">
        <v>774</v>
      </c>
      <c r="B18" s="444">
        <v>860820</v>
      </c>
      <c r="C18" s="444">
        <v>596</v>
      </c>
      <c r="D18" s="444">
        <v>0</v>
      </c>
      <c r="E18" s="444">
        <v>43047</v>
      </c>
      <c r="F18" s="444">
        <v>20</v>
      </c>
      <c r="G18" s="444">
        <v>677546</v>
      </c>
      <c r="H18" s="444">
        <v>200</v>
      </c>
      <c r="I18" s="444">
        <v>0</v>
      </c>
      <c r="J18" s="444">
        <v>139411</v>
      </c>
      <c r="K18" s="444">
        <v>0</v>
      </c>
      <c r="L18" s="444">
        <v>0</v>
      </c>
    </row>
    <row r="19" spans="1:12" ht="11.25">
      <c r="A19" s="437" t="s">
        <v>775</v>
      </c>
      <c r="B19" s="444">
        <v>35813</v>
      </c>
      <c r="C19" s="444">
        <v>0</v>
      </c>
      <c r="D19" s="444">
        <v>24103</v>
      </c>
      <c r="E19" s="444">
        <v>0</v>
      </c>
      <c r="F19" s="444">
        <v>0</v>
      </c>
      <c r="G19" s="444">
        <v>11710</v>
      </c>
      <c r="H19" s="444">
        <v>0</v>
      </c>
      <c r="I19" s="444">
        <v>0</v>
      </c>
      <c r="J19" s="444">
        <v>0</v>
      </c>
      <c r="K19" s="444">
        <v>0</v>
      </c>
      <c r="L19" s="444">
        <v>0</v>
      </c>
    </row>
    <row r="20" spans="1:12" ht="11.25">
      <c r="A20" s="445" t="s">
        <v>776</v>
      </c>
      <c r="B20" s="444">
        <v>5486286</v>
      </c>
      <c r="C20" s="444">
        <v>0</v>
      </c>
      <c r="D20" s="444">
        <v>0</v>
      </c>
      <c r="E20" s="444">
        <v>1977767</v>
      </c>
      <c r="F20" s="444">
        <v>692324</v>
      </c>
      <c r="G20" s="444">
        <v>2731672</v>
      </c>
      <c r="H20" s="444">
        <v>8054</v>
      </c>
      <c r="I20" s="444">
        <v>0</v>
      </c>
      <c r="J20" s="444">
        <v>76469</v>
      </c>
      <c r="K20" s="444">
        <v>0</v>
      </c>
      <c r="L20" s="444">
        <v>0</v>
      </c>
    </row>
    <row r="21" spans="1:12" ht="11.25">
      <c r="A21" s="437" t="s">
        <v>777</v>
      </c>
      <c r="B21" s="444">
        <v>4563127</v>
      </c>
      <c r="C21" s="444">
        <v>0</v>
      </c>
      <c r="D21" s="444">
        <v>0</v>
      </c>
      <c r="E21" s="444">
        <v>1133567</v>
      </c>
      <c r="F21" s="444">
        <v>622209</v>
      </c>
      <c r="G21" s="444">
        <v>2731672</v>
      </c>
      <c r="H21" s="444">
        <v>0</v>
      </c>
      <c r="I21" s="444">
        <v>0</v>
      </c>
      <c r="J21" s="444">
        <v>75679</v>
      </c>
      <c r="K21" s="444">
        <v>0</v>
      </c>
      <c r="L21" s="444">
        <v>0</v>
      </c>
    </row>
    <row r="22" spans="1:12" ht="11.25">
      <c r="A22" s="437" t="s">
        <v>778</v>
      </c>
      <c r="B22" s="444">
        <v>923159</v>
      </c>
      <c r="C22" s="444">
        <v>0</v>
      </c>
      <c r="D22" s="444">
        <v>0</v>
      </c>
      <c r="E22" s="444">
        <v>844200</v>
      </c>
      <c r="F22" s="444">
        <v>70115</v>
      </c>
      <c r="G22" s="444">
        <v>0</v>
      </c>
      <c r="H22" s="444">
        <v>8054</v>
      </c>
      <c r="I22" s="444">
        <v>0</v>
      </c>
      <c r="J22" s="444">
        <v>790</v>
      </c>
      <c r="K22" s="444">
        <v>0</v>
      </c>
      <c r="L22" s="444">
        <v>0</v>
      </c>
    </row>
    <row r="23" spans="1:12" ht="11.25">
      <c r="A23" s="437" t="s">
        <v>779</v>
      </c>
      <c r="B23" s="444">
        <v>0</v>
      </c>
      <c r="C23" s="444">
        <v>0</v>
      </c>
      <c r="D23" s="444">
        <v>0</v>
      </c>
      <c r="E23" s="444">
        <v>0</v>
      </c>
      <c r="F23" s="444">
        <v>0</v>
      </c>
      <c r="G23" s="444">
        <v>0</v>
      </c>
      <c r="H23" s="444">
        <v>0</v>
      </c>
      <c r="I23" s="444">
        <v>0</v>
      </c>
      <c r="J23" s="444">
        <v>0</v>
      </c>
      <c r="K23" s="444">
        <v>0</v>
      </c>
      <c r="L23" s="444">
        <v>0</v>
      </c>
    </row>
    <row r="24" spans="1:12" ht="11.25">
      <c r="A24" s="437" t="s">
        <v>780</v>
      </c>
      <c r="B24" s="444">
        <v>9564468</v>
      </c>
      <c r="C24" s="444">
        <v>1110</v>
      </c>
      <c r="D24" s="444">
        <v>421</v>
      </c>
      <c r="E24" s="444">
        <v>7318866</v>
      </c>
      <c r="F24" s="444">
        <v>155701</v>
      </c>
      <c r="G24" s="444">
        <v>1994289</v>
      </c>
      <c r="H24" s="444">
        <v>55068</v>
      </c>
      <c r="I24" s="444">
        <v>0</v>
      </c>
      <c r="J24" s="444">
        <v>39013</v>
      </c>
      <c r="K24" s="444">
        <v>0</v>
      </c>
      <c r="L24" s="444">
        <v>0</v>
      </c>
    </row>
    <row r="25" spans="1:12" ht="11.25">
      <c r="A25" s="437" t="s">
        <v>781</v>
      </c>
      <c r="B25" s="444">
        <v>339</v>
      </c>
      <c r="C25" s="444">
        <v>339</v>
      </c>
      <c r="D25" s="444">
        <v>0</v>
      </c>
      <c r="E25" s="444">
        <v>0</v>
      </c>
      <c r="F25" s="444">
        <v>0</v>
      </c>
      <c r="G25" s="444">
        <v>0</v>
      </c>
      <c r="H25" s="444">
        <v>0</v>
      </c>
      <c r="I25" s="444">
        <v>0</v>
      </c>
      <c r="J25" s="444">
        <v>0</v>
      </c>
      <c r="K25" s="444">
        <v>0</v>
      </c>
      <c r="L25" s="444">
        <v>0</v>
      </c>
    </row>
    <row r="26" spans="1:12" ht="11.25">
      <c r="A26" s="437" t="s">
        <v>782</v>
      </c>
      <c r="B26" s="444">
        <v>4339215</v>
      </c>
      <c r="C26" s="444">
        <v>0</v>
      </c>
      <c r="D26" s="444">
        <v>421</v>
      </c>
      <c r="E26" s="444">
        <v>3761351</v>
      </c>
      <c r="F26" s="444">
        <v>122838</v>
      </c>
      <c r="G26" s="444">
        <v>412823</v>
      </c>
      <c r="H26" s="444">
        <v>13389</v>
      </c>
      <c r="I26" s="444">
        <v>0</v>
      </c>
      <c r="J26" s="444">
        <v>28393</v>
      </c>
      <c r="K26" s="444">
        <v>0</v>
      </c>
      <c r="L26" s="444">
        <v>0</v>
      </c>
    </row>
    <row r="27" spans="1:12" ht="11.25">
      <c r="A27" s="437" t="s">
        <v>783</v>
      </c>
      <c r="B27" s="444">
        <v>105903</v>
      </c>
      <c r="C27" s="444">
        <v>0</v>
      </c>
      <c r="D27" s="444">
        <v>0</v>
      </c>
      <c r="E27" s="444">
        <v>54274</v>
      </c>
      <c r="F27" s="444">
        <v>20707</v>
      </c>
      <c r="G27" s="444">
        <v>22475</v>
      </c>
      <c r="H27" s="444">
        <v>8447</v>
      </c>
      <c r="I27" s="444">
        <v>0</v>
      </c>
      <c r="J27" s="444">
        <v>0</v>
      </c>
      <c r="K27" s="444">
        <v>0</v>
      </c>
      <c r="L27" s="444">
        <v>0</v>
      </c>
    </row>
    <row r="28" spans="1:12" ht="11.25">
      <c r="A28" s="437" t="s">
        <v>784</v>
      </c>
      <c r="B28" s="444">
        <v>2078790</v>
      </c>
      <c r="C28" s="444">
        <v>246</v>
      </c>
      <c r="D28" s="444">
        <v>0</v>
      </c>
      <c r="E28" s="444">
        <v>1328120</v>
      </c>
      <c r="F28" s="444">
        <v>8419</v>
      </c>
      <c r="G28" s="444">
        <v>708773</v>
      </c>
      <c r="H28" s="444">
        <v>33232</v>
      </c>
      <c r="I28" s="444">
        <v>0</v>
      </c>
      <c r="J28" s="444">
        <v>0</v>
      </c>
      <c r="K28" s="444">
        <v>0</v>
      </c>
      <c r="L28" s="444">
        <v>0</v>
      </c>
    </row>
    <row r="29" spans="1:12" ht="11.25">
      <c r="A29" s="437" t="s">
        <v>785</v>
      </c>
      <c r="B29" s="444">
        <v>2104498</v>
      </c>
      <c r="C29" s="444">
        <v>525</v>
      </c>
      <c r="D29" s="444">
        <v>0</v>
      </c>
      <c r="E29" s="444">
        <v>1239398</v>
      </c>
      <c r="F29" s="444">
        <v>3737</v>
      </c>
      <c r="G29" s="444">
        <v>850218</v>
      </c>
      <c r="H29" s="444">
        <v>0</v>
      </c>
      <c r="I29" s="444">
        <v>0</v>
      </c>
      <c r="J29" s="444">
        <v>10620</v>
      </c>
      <c r="K29" s="444">
        <v>0</v>
      </c>
      <c r="L29" s="444">
        <v>0</v>
      </c>
    </row>
    <row r="30" spans="1:12" ht="11.25">
      <c r="A30" s="437" t="s">
        <v>786</v>
      </c>
      <c r="B30" s="444">
        <v>935723</v>
      </c>
      <c r="C30" s="444">
        <v>0</v>
      </c>
      <c r="D30" s="444">
        <v>0</v>
      </c>
      <c r="E30" s="444">
        <v>935723</v>
      </c>
      <c r="F30" s="444">
        <v>0</v>
      </c>
      <c r="G30" s="444">
        <v>0</v>
      </c>
      <c r="H30" s="444">
        <v>0</v>
      </c>
      <c r="I30" s="444">
        <v>0</v>
      </c>
      <c r="J30" s="444">
        <v>0</v>
      </c>
      <c r="K30" s="444">
        <v>0</v>
      </c>
      <c r="L30" s="444">
        <v>0</v>
      </c>
    </row>
    <row r="31" spans="1:12" ht="11.25">
      <c r="A31" s="445" t="s">
        <v>787</v>
      </c>
      <c r="B31" s="444">
        <v>4872135</v>
      </c>
      <c r="C31" s="444">
        <v>2922</v>
      </c>
      <c r="D31" s="444">
        <v>0</v>
      </c>
      <c r="E31" s="444">
        <v>239793</v>
      </c>
      <c r="F31" s="444">
        <v>0</v>
      </c>
      <c r="G31" s="444">
        <v>0</v>
      </c>
      <c r="H31" s="444">
        <v>0</v>
      </c>
      <c r="I31" s="444">
        <v>0</v>
      </c>
      <c r="J31" s="444">
        <v>0</v>
      </c>
      <c r="K31" s="444">
        <v>0</v>
      </c>
      <c r="L31" s="444">
        <v>4629420</v>
      </c>
    </row>
    <row r="32" spans="1:12" ht="11.25">
      <c r="A32" s="445" t="s">
        <v>788</v>
      </c>
      <c r="B32" s="444">
        <v>2348</v>
      </c>
      <c r="C32" s="444">
        <v>2348</v>
      </c>
      <c r="D32" s="444">
        <v>0</v>
      </c>
      <c r="E32" s="444">
        <v>0</v>
      </c>
      <c r="F32" s="444">
        <v>0</v>
      </c>
      <c r="G32" s="444">
        <v>0</v>
      </c>
      <c r="H32" s="444">
        <v>0</v>
      </c>
      <c r="I32" s="444">
        <v>0</v>
      </c>
      <c r="J32" s="444">
        <v>0</v>
      </c>
      <c r="K32" s="444">
        <v>0</v>
      </c>
      <c r="L32" s="444">
        <v>0</v>
      </c>
    </row>
    <row r="33" spans="1:12" ht="11.25">
      <c r="A33" s="445" t="s">
        <v>789</v>
      </c>
      <c r="B33" s="444">
        <v>41826</v>
      </c>
      <c r="C33" s="444">
        <v>0</v>
      </c>
      <c r="D33" s="444">
        <v>0</v>
      </c>
      <c r="E33" s="444">
        <v>33287</v>
      </c>
      <c r="F33" s="444">
        <v>100</v>
      </c>
      <c r="G33" s="444">
        <v>6598</v>
      </c>
      <c r="H33" s="444">
        <v>1841</v>
      </c>
      <c r="I33" s="444">
        <v>0</v>
      </c>
      <c r="J33" s="444">
        <v>0</v>
      </c>
      <c r="K33" s="444">
        <v>0</v>
      </c>
      <c r="L33" s="444">
        <v>0</v>
      </c>
    </row>
    <row r="34" spans="1:12" ht="11.25">
      <c r="A34" s="445" t="s">
        <v>790</v>
      </c>
      <c r="B34" s="444">
        <v>2750</v>
      </c>
      <c r="C34" s="444">
        <v>2750</v>
      </c>
      <c r="D34" s="444">
        <v>0</v>
      </c>
      <c r="E34" s="444">
        <v>0</v>
      </c>
      <c r="F34" s="444">
        <v>0</v>
      </c>
      <c r="G34" s="444">
        <v>0</v>
      </c>
      <c r="H34" s="444">
        <v>0</v>
      </c>
      <c r="I34" s="444">
        <v>0</v>
      </c>
      <c r="J34" s="444">
        <v>0</v>
      </c>
      <c r="K34" s="444">
        <v>0</v>
      </c>
      <c r="L34" s="444">
        <v>0</v>
      </c>
    </row>
    <row r="35" spans="1:12" ht="11.25">
      <c r="A35" s="445" t="s">
        <v>791</v>
      </c>
      <c r="B35" s="444">
        <v>6300376</v>
      </c>
      <c r="C35" s="444">
        <v>0</v>
      </c>
      <c r="D35" s="444">
        <v>0</v>
      </c>
      <c r="E35" s="444">
        <v>5582749</v>
      </c>
      <c r="F35" s="444">
        <v>840</v>
      </c>
      <c r="G35" s="444">
        <v>716787</v>
      </c>
      <c r="H35" s="444">
        <v>0</v>
      </c>
      <c r="I35" s="444">
        <v>0</v>
      </c>
      <c r="J35" s="444">
        <v>0</v>
      </c>
      <c r="K35" s="444">
        <v>0</v>
      </c>
      <c r="L35" s="444">
        <v>0</v>
      </c>
    </row>
    <row r="36" spans="1:12" ht="11.25">
      <c r="A36" s="445" t="s">
        <v>792</v>
      </c>
      <c r="B36" s="444">
        <v>71</v>
      </c>
      <c r="C36" s="444">
        <v>71</v>
      </c>
      <c r="D36" s="444">
        <v>0</v>
      </c>
      <c r="E36" s="444">
        <v>0</v>
      </c>
      <c r="F36" s="444">
        <v>0</v>
      </c>
      <c r="G36" s="444">
        <v>0</v>
      </c>
      <c r="H36" s="444">
        <v>0</v>
      </c>
      <c r="I36" s="444">
        <v>0</v>
      </c>
      <c r="J36" s="444">
        <v>0</v>
      </c>
      <c r="K36" s="444">
        <v>0</v>
      </c>
      <c r="L36" s="444">
        <v>0</v>
      </c>
    </row>
    <row r="37" spans="1:12" ht="11.25">
      <c r="A37" s="445" t="s">
        <v>793</v>
      </c>
      <c r="B37" s="444">
        <v>152134</v>
      </c>
      <c r="C37" s="444">
        <v>3747</v>
      </c>
      <c r="D37" s="444">
        <v>0</v>
      </c>
      <c r="E37" s="444">
        <v>0</v>
      </c>
      <c r="F37" s="444">
        <v>3424</v>
      </c>
      <c r="G37" s="444">
        <v>133530</v>
      </c>
      <c r="H37" s="444">
        <v>1392</v>
      </c>
      <c r="I37" s="444">
        <v>0</v>
      </c>
      <c r="J37" s="444">
        <v>10041</v>
      </c>
      <c r="K37" s="444">
        <v>0</v>
      </c>
      <c r="L37" s="444">
        <v>0</v>
      </c>
    </row>
    <row r="38" spans="1:12" ht="11.25">
      <c r="A38" s="445" t="s">
        <v>794</v>
      </c>
      <c r="B38" s="444">
        <v>33928</v>
      </c>
      <c r="C38" s="444">
        <v>0</v>
      </c>
      <c r="D38" s="444">
        <v>346</v>
      </c>
      <c r="E38" s="444">
        <v>18597</v>
      </c>
      <c r="F38" s="444">
        <v>5263</v>
      </c>
      <c r="G38" s="444">
        <v>9089</v>
      </c>
      <c r="H38" s="444">
        <v>0</v>
      </c>
      <c r="I38" s="444">
        <v>0</v>
      </c>
      <c r="J38" s="444">
        <v>0</v>
      </c>
      <c r="K38" s="444">
        <v>633</v>
      </c>
      <c r="L38" s="444">
        <v>0</v>
      </c>
    </row>
    <row r="39" spans="1:12" ht="11.25">
      <c r="A39" s="445" t="s">
        <v>795</v>
      </c>
      <c r="B39" s="444">
        <v>5197193</v>
      </c>
      <c r="C39" s="444">
        <v>4480</v>
      </c>
      <c r="D39" s="444">
        <v>0</v>
      </c>
      <c r="E39" s="444">
        <v>0</v>
      </c>
      <c r="F39" s="444">
        <v>28</v>
      </c>
      <c r="G39" s="444">
        <v>50</v>
      </c>
      <c r="H39" s="444">
        <v>0</v>
      </c>
      <c r="I39" s="444">
        <v>0</v>
      </c>
      <c r="J39" s="444">
        <v>0</v>
      </c>
      <c r="K39" s="444">
        <v>0</v>
      </c>
      <c r="L39" s="444">
        <v>5192635</v>
      </c>
    </row>
    <row r="40" spans="1:12" ht="11.25">
      <c r="A40" s="445" t="s">
        <v>796</v>
      </c>
      <c r="B40" s="444">
        <v>190</v>
      </c>
      <c r="C40" s="444">
        <v>0</v>
      </c>
      <c r="D40" s="444">
        <v>0</v>
      </c>
      <c r="E40" s="444">
        <v>0</v>
      </c>
      <c r="F40" s="444">
        <v>190</v>
      </c>
      <c r="G40" s="444">
        <v>0</v>
      </c>
      <c r="H40" s="444">
        <v>0</v>
      </c>
      <c r="I40" s="444">
        <v>0</v>
      </c>
      <c r="J40" s="444">
        <v>0</v>
      </c>
      <c r="K40" s="444">
        <v>0</v>
      </c>
      <c r="L40" s="444">
        <v>0</v>
      </c>
    </row>
    <row r="41" spans="1:12" ht="11.25">
      <c r="A41" s="445" t="s">
        <v>797</v>
      </c>
      <c r="B41" s="444">
        <v>2700762</v>
      </c>
      <c r="C41" s="444">
        <v>2509</v>
      </c>
      <c r="D41" s="444">
        <v>0</v>
      </c>
      <c r="E41" s="444">
        <v>569957</v>
      </c>
      <c r="F41" s="444">
        <v>0</v>
      </c>
      <c r="G41" s="444">
        <v>0</v>
      </c>
      <c r="H41" s="444">
        <v>0</v>
      </c>
      <c r="I41" s="444">
        <v>0</v>
      </c>
      <c r="J41" s="444">
        <v>0</v>
      </c>
      <c r="K41" s="444">
        <v>0</v>
      </c>
      <c r="L41" s="444">
        <v>2128296</v>
      </c>
    </row>
    <row r="42" spans="1:12" ht="11.25">
      <c r="A42" s="437" t="s">
        <v>798</v>
      </c>
      <c r="B42" s="444">
        <v>1008</v>
      </c>
      <c r="C42" s="444">
        <v>1008</v>
      </c>
      <c r="D42" s="444">
        <v>0</v>
      </c>
      <c r="E42" s="444">
        <v>0</v>
      </c>
      <c r="F42" s="444">
        <v>0</v>
      </c>
      <c r="G42" s="444">
        <v>0</v>
      </c>
      <c r="H42" s="444">
        <v>0</v>
      </c>
      <c r="I42" s="444">
        <v>0</v>
      </c>
      <c r="J42" s="444">
        <v>0</v>
      </c>
      <c r="K42" s="444">
        <v>0</v>
      </c>
      <c r="L42" s="444">
        <v>0</v>
      </c>
    </row>
    <row r="43" spans="1:12" ht="11.25">
      <c r="A43" s="437" t="s">
        <v>799</v>
      </c>
      <c r="B43" s="444">
        <v>2698253</v>
      </c>
      <c r="C43" s="444">
        <v>0</v>
      </c>
      <c r="D43" s="444">
        <v>0</v>
      </c>
      <c r="E43" s="444">
        <v>569957</v>
      </c>
      <c r="F43" s="444">
        <v>0</v>
      </c>
      <c r="G43" s="444">
        <v>0</v>
      </c>
      <c r="H43" s="444">
        <v>0</v>
      </c>
      <c r="I43" s="444">
        <v>0</v>
      </c>
      <c r="J43" s="444">
        <v>0</v>
      </c>
      <c r="K43" s="444">
        <v>0</v>
      </c>
      <c r="L43" s="444">
        <v>2128296</v>
      </c>
    </row>
    <row r="44" spans="1:12" ht="11.25">
      <c r="A44" s="437" t="s">
        <v>800</v>
      </c>
      <c r="B44" s="444">
        <v>1501</v>
      </c>
      <c r="C44" s="444">
        <v>1501</v>
      </c>
      <c r="D44" s="444">
        <v>0</v>
      </c>
      <c r="E44" s="444">
        <v>0</v>
      </c>
      <c r="F44" s="444">
        <v>0</v>
      </c>
      <c r="G44" s="444">
        <v>0</v>
      </c>
      <c r="H44" s="444">
        <v>0</v>
      </c>
      <c r="I44" s="444">
        <v>0</v>
      </c>
      <c r="J44" s="444">
        <v>0</v>
      </c>
      <c r="K44" s="444">
        <v>0</v>
      </c>
      <c r="L44" s="444">
        <v>0</v>
      </c>
    </row>
    <row r="45" spans="1:12" ht="11.25">
      <c r="A45" s="445" t="s">
        <v>801</v>
      </c>
      <c r="B45" s="444">
        <v>87729</v>
      </c>
      <c r="C45" s="444">
        <v>179</v>
      </c>
      <c r="D45" s="444">
        <v>0</v>
      </c>
      <c r="E45" s="444">
        <v>56379</v>
      </c>
      <c r="F45" s="444">
        <v>0</v>
      </c>
      <c r="G45" s="444">
        <v>31152</v>
      </c>
      <c r="H45" s="444">
        <v>0</v>
      </c>
      <c r="I45" s="444">
        <v>0</v>
      </c>
      <c r="J45" s="444">
        <v>0</v>
      </c>
      <c r="K45" s="444">
        <v>19</v>
      </c>
      <c r="L45" s="444">
        <v>0</v>
      </c>
    </row>
    <row r="46" spans="1:12" ht="11.25">
      <c r="A46" s="445" t="s">
        <v>802</v>
      </c>
      <c r="B46" s="444">
        <v>44022</v>
      </c>
      <c r="C46" s="444">
        <v>3531</v>
      </c>
      <c r="D46" s="444">
        <v>0</v>
      </c>
      <c r="E46" s="444">
        <v>0</v>
      </c>
      <c r="F46" s="444">
        <v>0</v>
      </c>
      <c r="G46" s="444">
        <v>40491</v>
      </c>
      <c r="H46" s="444">
        <v>0</v>
      </c>
      <c r="I46" s="444">
        <v>0</v>
      </c>
      <c r="J46" s="444">
        <v>0</v>
      </c>
      <c r="K46" s="444">
        <v>0</v>
      </c>
      <c r="L46" s="444">
        <v>0</v>
      </c>
    </row>
    <row r="47" spans="1:12" ht="11.25">
      <c r="A47" s="445" t="s">
        <v>803</v>
      </c>
      <c r="B47" s="444">
        <v>206</v>
      </c>
      <c r="C47" s="444">
        <v>206</v>
      </c>
      <c r="D47" s="444">
        <v>0</v>
      </c>
      <c r="E47" s="444">
        <v>0</v>
      </c>
      <c r="F47" s="444">
        <v>0</v>
      </c>
      <c r="G47" s="444">
        <v>0</v>
      </c>
      <c r="H47" s="444">
        <v>0</v>
      </c>
      <c r="I47" s="444">
        <v>0</v>
      </c>
      <c r="J47" s="444">
        <v>0</v>
      </c>
      <c r="K47" s="444">
        <v>0</v>
      </c>
      <c r="L47" s="444">
        <v>0</v>
      </c>
    </row>
    <row r="48" spans="1:12" ht="11.25">
      <c r="A48" s="445" t="s">
        <v>804</v>
      </c>
      <c r="B48" s="444">
        <v>410255</v>
      </c>
      <c r="C48" s="444">
        <v>543</v>
      </c>
      <c r="D48" s="444">
        <v>3250</v>
      </c>
      <c r="E48" s="444">
        <v>284907</v>
      </c>
      <c r="F48" s="444">
        <v>0</v>
      </c>
      <c r="G48" s="444">
        <v>121395</v>
      </c>
      <c r="H48" s="444">
        <v>0</v>
      </c>
      <c r="I48" s="444">
        <v>0</v>
      </c>
      <c r="J48" s="444">
        <v>160</v>
      </c>
      <c r="K48" s="444">
        <v>0</v>
      </c>
      <c r="L48" s="444">
        <v>0</v>
      </c>
    </row>
    <row r="49" spans="1:12" ht="11.25">
      <c r="A49" s="445" t="s">
        <v>805</v>
      </c>
      <c r="B49" s="444">
        <v>0</v>
      </c>
      <c r="C49" s="444">
        <v>0</v>
      </c>
      <c r="D49" s="444">
        <v>0</v>
      </c>
      <c r="E49" s="444">
        <v>0</v>
      </c>
      <c r="F49" s="444">
        <v>0</v>
      </c>
      <c r="G49" s="444">
        <v>0</v>
      </c>
      <c r="H49" s="444">
        <v>0</v>
      </c>
      <c r="I49" s="444">
        <v>0</v>
      </c>
      <c r="J49" s="444">
        <v>0</v>
      </c>
      <c r="K49" s="444">
        <v>0</v>
      </c>
      <c r="L49" s="444">
        <v>0</v>
      </c>
    </row>
    <row r="50" spans="1:12" ht="11.25">
      <c r="A50" s="445" t="s">
        <v>806</v>
      </c>
      <c r="B50" s="444">
        <v>896941</v>
      </c>
      <c r="C50" s="444">
        <v>477</v>
      </c>
      <c r="D50" s="444">
        <v>0</v>
      </c>
      <c r="E50" s="444">
        <v>806927</v>
      </c>
      <c r="F50" s="444">
        <v>800</v>
      </c>
      <c r="G50" s="444">
        <v>87737</v>
      </c>
      <c r="H50" s="444">
        <v>1000</v>
      </c>
      <c r="I50" s="444">
        <v>0</v>
      </c>
      <c r="J50" s="444">
        <v>0</v>
      </c>
      <c r="K50" s="444">
        <v>0</v>
      </c>
      <c r="L50" s="444">
        <v>0</v>
      </c>
    </row>
    <row r="51" spans="1:12" ht="11.25">
      <c r="A51" s="445" t="s">
        <v>807</v>
      </c>
      <c r="B51" s="444">
        <v>108066</v>
      </c>
      <c r="C51" s="444">
        <v>603</v>
      </c>
      <c r="D51" s="444">
        <v>0</v>
      </c>
      <c r="E51" s="444">
        <v>107463</v>
      </c>
      <c r="F51" s="444">
        <v>0</v>
      </c>
      <c r="G51" s="444">
        <v>0</v>
      </c>
      <c r="H51" s="444">
        <v>0</v>
      </c>
      <c r="I51" s="444">
        <v>0</v>
      </c>
      <c r="J51" s="444">
        <v>0</v>
      </c>
      <c r="K51" s="444">
        <v>0</v>
      </c>
      <c r="L51" s="444">
        <v>0</v>
      </c>
    </row>
    <row r="52" spans="1:12" ht="11.25">
      <c r="A52" s="445" t="s">
        <v>808</v>
      </c>
      <c r="B52" s="444">
        <v>0</v>
      </c>
      <c r="C52" s="444">
        <v>0</v>
      </c>
      <c r="D52" s="444">
        <v>0</v>
      </c>
      <c r="E52" s="444">
        <v>0</v>
      </c>
      <c r="F52" s="444">
        <v>0</v>
      </c>
      <c r="G52" s="444">
        <v>0</v>
      </c>
      <c r="H52" s="444">
        <v>0</v>
      </c>
      <c r="I52" s="444">
        <v>0</v>
      </c>
      <c r="J52" s="444">
        <v>0</v>
      </c>
      <c r="K52" s="444">
        <v>0</v>
      </c>
      <c r="L52" s="444">
        <v>0</v>
      </c>
    </row>
    <row r="53" spans="1:12" ht="11.25">
      <c r="A53" s="445" t="s">
        <v>809</v>
      </c>
      <c r="B53" s="444">
        <v>2880</v>
      </c>
      <c r="C53" s="444">
        <v>2880</v>
      </c>
      <c r="D53" s="444">
        <v>0</v>
      </c>
      <c r="E53" s="444">
        <v>0</v>
      </c>
      <c r="F53" s="444">
        <v>0</v>
      </c>
      <c r="G53" s="444">
        <v>0</v>
      </c>
      <c r="H53" s="444">
        <v>0</v>
      </c>
      <c r="I53" s="444">
        <v>0</v>
      </c>
      <c r="J53" s="444">
        <v>0</v>
      </c>
      <c r="K53" s="444">
        <v>0</v>
      </c>
      <c r="L53" s="444">
        <v>0</v>
      </c>
    </row>
    <row r="54" spans="1:12" ht="11.25">
      <c r="A54" s="445" t="s">
        <v>810</v>
      </c>
      <c r="B54" s="444">
        <v>10548</v>
      </c>
      <c r="C54" s="444">
        <v>3356</v>
      </c>
      <c r="D54" s="444">
        <v>0</v>
      </c>
      <c r="E54" s="444">
        <v>7192</v>
      </c>
      <c r="F54" s="444">
        <v>0</v>
      </c>
      <c r="G54" s="444">
        <v>0</v>
      </c>
      <c r="H54" s="444">
        <v>0</v>
      </c>
      <c r="I54" s="444">
        <v>0</v>
      </c>
      <c r="J54" s="444">
        <v>0</v>
      </c>
      <c r="K54" s="444">
        <v>0</v>
      </c>
      <c r="L54" s="444">
        <v>0</v>
      </c>
    </row>
    <row r="55" spans="1:12" ht="11.25">
      <c r="A55" s="445" t="s">
        <v>811</v>
      </c>
      <c r="B55" s="444">
        <v>0</v>
      </c>
      <c r="C55" s="444">
        <v>0</v>
      </c>
      <c r="D55" s="444">
        <v>0</v>
      </c>
      <c r="E55" s="444">
        <v>0</v>
      </c>
      <c r="F55" s="444">
        <v>0</v>
      </c>
      <c r="G55" s="444">
        <v>0</v>
      </c>
      <c r="H55" s="444">
        <v>0</v>
      </c>
      <c r="I55" s="444">
        <v>0</v>
      </c>
      <c r="J55" s="444">
        <v>0</v>
      </c>
      <c r="K55" s="444">
        <v>0</v>
      </c>
      <c r="L55" s="444">
        <v>0</v>
      </c>
    </row>
    <row r="56" spans="1:12" ht="11.25">
      <c r="A56" s="446" t="s">
        <v>812</v>
      </c>
      <c r="B56" s="444">
        <v>0</v>
      </c>
      <c r="C56" s="444">
        <v>0</v>
      </c>
      <c r="D56" s="444">
        <v>0</v>
      </c>
      <c r="E56" s="444">
        <v>0</v>
      </c>
      <c r="F56" s="444">
        <v>0</v>
      </c>
      <c r="G56" s="444">
        <v>0</v>
      </c>
      <c r="H56" s="444">
        <v>0</v>
      </c>
      <c r="I56" s="444">
        <v>0</v>
      </c>
      <c r="J56" s="444">
        <v>0</v>
      </c>
      <c r="K56" s="444">
        <v>0</v>
      </c>
      <c r="L56" s="444">
        <v>0</v>
      </c>
    </row>
    <row r="57" spans="1:12" ht="11.25">
      <c r="A57" s="445" t="s">
        <v>813</v>
      </c>
      <c r="B57" s="444">
        <v>2260</v>
      </c>
      <c r="C57" s="444">
        <v>2260</v>
      </c>
      <c r="D57" s="444">
        <v>0</v>
      </c>
      <c r="E57" s="444">
        <v>0</v>
      </c>
      <c r="F57" s="444">
        <v>0</v>
      </c>
      <c r="G57" s="444">
        <v>0</v>
      </c>
      <c r="H57" s="444">
        <v>0</v>
      </c>
      <c r="I57" s="444">
        <v>0</v>
      </c>
      <c r="J57" s="444">
        <v>0</v>
      </c>
      <c r="K57" s="444">
        <v>0</v>
      </c>
      <c r="L57" s="444">
        <v>0</v>
      </c>
    </row>
    <row r="58" spans="1:12" ht="11.25">
      <c r="A58" s="445" t="s">
        <v>814</v>
      </c>
      <c r="B58" s="444">
        <v>26511</v>
      </c>
      <c r="C58" s="444">
        <v>511</v>
      </c>
      <c r="D58" s="444">
        <v>0</v>
      </c>
      <c r="E58" s="444">
        <v>26000</v>
      </c>
      <c r="F58" s="444">
        <v>0</v>
      </c>
      <c r="G58" s="444">
        <v>0</v>
      </c>
      <c r="H58" s="444">
        <v>0</v>
      </c>
      <c r="I58" s="444">
        <v>0</v>
      </c>
      <c r="J58" s="444">
        <v>0</v>
      </c>
      <c r="K58" s="444">
        <v>0</v>
      </c>
      <c r="L58" s="444">
        <v>0</v>
      </c>
    </row>
    <row r="59" spans="1:12" ht="11.25">
      <c r="A59" s="437" t="s">
        <v>815</v>
      </c>
      <c r="B59" s="444">
        <v>1725</v>
      </c>
      <c r="C59" s="444">
        <v>1725</v>
      </c>
      <c r="D59" s="444">
        <v>0</v>
      </c>
      <c r="E59" s="444">
        <v>0</v>
      </c>
      <c r="F59" s="444">
        <v>0</v>
      </c>
      <c r="G59" s="444">
        <v>0</v>
      </c>
      <c r="H59" s="444">
        <v>0</v>
      </c>
      <c r="I59" s="444">
        <v>0</v>
      </c>
      <c r="J59" s="444">
        <v>0</v>
      </c>
      <c r="K59" s="444">
        <v>0</v>
      </c>
      <c r="L59" s="444">
        <v>0</v>
      </c>
    </row>
    <row r="60" spans="1:12" ht="11.25">
      <c r="A60" s="447" t="s">
        <v>1063</v>
      </c>
      <c r="B60" s="448"/>
      <c r="C60" s="448"/>
      <c r="D60" s="448"/>
      <c r="E60" s="448"/>
      <c r="F60" s="448"/>
      <c r="G60" s="448"/>
      <c r="H60" s="448"/>
      <c r="I60" s="448"/>
      <c r="J60" s="448"/>
      <c r="K60" s="448"/>
      <c r="L60" s="448"/>
    </row>
    <row r="61" ht="11.25">
      <c r="A61" s="449" t="s">
        <v>1064</v>
      </c>
    </row>
    <row r="63" spans="1:12" ht="11.25">
      <c r="A63" s="444"/>
      <c r="B63" s="444"/>
      <c r="C63" s="444"/>
      <c r="D63" s="444"/>
      <c r="E63" s="444"/>
      <c r="F63" s="444"/>
      <c r="G63" s="444"/>
      <c r="H63" s="444"/>
      <c r="I63" s="444"/>
      <c r="J63" s="444"/>
      <c r="K63" s="444">
        <f>K11-SUM(K13:K14,K20,K24,K31:K41,K45:K59)</f>
        <v>0</v>
      </c>
      <c r="L63" s="444">
        <f>L11-SUM(L13:L14,L20,L24,L31:L41,L45:L59)</f>
        <v>0</v>
      </c>
    </row>
    <row r="64" spans="1:12" ht="11.25">
      <c r="A64" s="444"/>
      <c r="B64" s="444"/>
      <c r="C64" s="444"/>
      <c r="D64" s="444"/>
      <c r="E64" s="444"/>
      <c r="F64" s="444"/>
      <c r="G64" s="444"/>
      <c r="H64" s="444"/>
      <c r="I64" s="444"/>
      <c r="J64" s="444"/>
      <c r="K64" s="444">
        <f>K14-SUM(K15:K19)</f>
        <v>0</v>
      </c>
      <c r="L64" s="444">
        <f>L14-SUM(L15:L19)</f>
        <v>0</v>
      </c>
    </row>
    <row r="65" spans="1:12" ht="11.25">
      <c r="A65" s="444"/>
      <c r="B65" s="444"/>
      <c r="C65" s="444"/>
      <c r="D65" s="444"/>
      <c r="E65" s="444"/>
      <c r="F65" s="444"/>
      <c r="G65" s="444"/>
      <c r="H65" s="444"/>
      <c r="I65" s="444"/>
      <c r="J65" s="444"/>
      <c r="K65" s="444">
        <f>K20-SUM(K21:K23)</f>
        <v>0</v>
      </c>
      <c r="L65" s="444">
        <f>L20-SUM(L21:L23)</f>
        <v>0</v>
      </c>
    </row>
    <row r="66" spans="1:12" ht="11.25">
      <c r="A66" s="444"/>
      <c r="B66" s="444"/>
      <c r="C66" s="444"/>
      <c r="D66" s="444"/>
      <c r="E66" s="444"/>
      <c r="F66" s="444"/>
      <c r="G66" s="444"/>
      <c r="H66" s="444"/>
      <c r="I66" s="444"/>
      <c r="J66" s="444"/>
      <c r="K66" s="444">
        <f>K24-SUM(K25:K30)</f>
        <v>0</v>
      </c>
      <c r="L66" s="444">
        <f>L24-SUM(L25:L30)</f>
        <v>0</v>
      </c>
    </row>
    <row r="67" spans="1:12" ht="11.25">
      <c r="A67" s="444"/>
      <c r="B67" s="444"/>
      <c r="C67" s="444"/>
      <c r="D67" s="444"/>
      <c r="E67" s="444"/>
      <c r="F67" s="444"/>
      <c r="G67" s="444"/>
      <c r="H67" s="444"/>
      <c r="I67" s="444"/>
      <c r="J67" s="444"/>
      <c r="K67" s="444">
        <f>K41-SUM(K42:K44)</f>
        <v>0</v>
      </c>
      <c r="L67" s="444">
        <f>L41-SUM(L42:L44)</f>
        <v>0</v>
      </c>
    </row>
    <row r="68" spans="2:36" ht="11.25">
      <c r="B68" s="440"/>
      <c r="C68" s="440"/>
      <c r="D68" s="440"/>
      <c r="E68" s="440"/>
      <c r="F68" s="440"/>
      <c r="G68" s="440"/>
      <c r="H68" s="440"/>
      <c r="I68" s="440"/>
      <c r="J68" s="440"/>
      <c r="K68" s="440"/>
      <c r="L68" s="440"/>
      <c r="M68" s="450"/>
      <c r="N68" s="451"/>
      <c r="O68" s="450"/>
      <c r="P68" s="450"/>
      <c r="Q68" s="450"/>
      <c r="R68" s="450"/>
      <c r="S68" s="450"/>
      <c r="T68" s="450"/>
      <c r="U68" s="450"/>
      <c r="V68" s="450"/>
      <c r="W68" s="450"/>
      <c r="X68" s="450"/>
      <c r="Y68" s="450"/>
      <c r="Z68" s="450"/>
      <c r="AA68" s="450"/>
      <c r="AB68" s="450"/>
      <c r="AC68" s="450"/>
      <c r="AD68" s="450"/>
      <c r="AE68" s="450"/>
      <c r="AF68" s="450"/>
      <c r="AG68" s="450"/>
      <c r="AH68" s="450"/>
      <c r="AI68" s="450"/>
      <c r="AJ68" s="450"/>
    </row>
  </sheetData>
  <printOptions/>
  <pageMargins left="0.7874015748031497" right="0.7874015748031497" top="0.3937007874015748" bottom="0.3937007874015748" header="0.1968503937007874" footer="0.1968503937007874"/>
  <pageSetup horizontalDpi="300" verticalDpi="300" orientation="landscape" paperSize="9" scale="75" r:id="rId1"/>
  <headerFooter alignWithMargins="0">
    <oddFooter>&amp;C- &amp;P -</oddFooter>
  </headerFooter>
</worksheet>
</file>

<file path=xl/worksheets/sheet43.xml><?xml version="1.0" encoding="utf-8"?>
<worksheet xmlns="http://schemas.openxmlformats.org/spreadsheetml/2006/main" xmlns:r="http://schemas.openxmlformats.org/officeDocument/2006/relationships">
  <dimension ref="A1:AD30"/>
  <sheetViews>
    <sheetView workbookViewId="0" topLeftCell="A1">
      <selection activeCell="A2" sqref="A2"/>
    </sheetView>
  </sheetViews>
  <sheetFormatPr defaultColWidth="9.00390625" defaultRowHeight="13.5"/>
  <cols>
    <col min="1" max="1" width="8.875" style="454" customWidth="1"/>
    <col min="2" max="25" width="9.375" style="454" customWidth="1"/>
    <col min="26" max="26" width="5.00390625" style="454" customWidth="1"/>
    <col min="27" max="28" width="8.875" style="454" customWidth="1"/>
    <col min="29" max="29" width="9.875" style="454" customWidth="1"/>
    <col min="30" max="16384" width="8.875" style="454" customWidth="1"/>
  </cols>
  <sheetData>
    <row r="1" spans="1:2" ht="14.25">
      <c r="A1" s="452" t="s">
        <v>838</v>
      </c>
      <c r="B1" s="453"/>
    </row>
    <row r="2" spans="1:25" ht="12" thickBot="1">
      <c r="A2" s="455"/>
      <c r="B2" s="455" t="s">
        <v>581</v>
      </c>
      <c r="C2" s="455"/>
      <c r="D2" s="455"/>
      <c r="E2" s="455"/>
      <c r="F2" s="455"/>
      <c r="G2" s="455"/>
      <c r="H2" s="455"/>
      <c r="I2" s="455"/>
      <c r="J2" s="455"/>
      <c r="K2" s="455"/>
      <c r="L2" s="455"/>
      <c r="M2" s="455"/>
      <c r="N2" s="455"/>
      <c r="O2" s="455"/>
      <c r="P2" s="455"/>
      <c r="Q2" s="455"/>
      <c r="R2" s="455"/>
      <c r="S2" s="455"/>
      <c r="T2" s="455"/>
      <c r="U2" s="455"/>
      <c r="V2" s="455"/>
      <c r="W2" s="455"/>
      <c r="X2" s="455"/>
      <c r="Y2" s="455"/>
    </row>
    <row r="3" spans="1:24" ht="11.25">
      <c r="A3" s="456"/>
      <c r="B3" s="457" t="s">
        <v>78</v>
      </c>
      <c r="C3" s="458"/>
      <c r="D3" s="458"/>
      <c r="E3" s="458"/>
      <c r="F3" s="459"/>
      <c r="G3" s="459"/>
      <c r="H3" s="459"/>
      <c r="I3" s="459"/>
      <c r="J3" s="459"/>
      <c r="K3" s="460"/>
      <c r="L3" s="461" t="s">
        <v>80</v>
      </c>
      <c r="M3" s="459"/>
      <c r="N3" s="458"/>
      <c r="O3" s="458"/>
      <c r="P3" s="458"/>
      <c r="Q3" s="458"/>
      <c r="R3" s="458"/>
      <c r="S3" s="458"/>
      <c r="T3" s="458"/>
      <c r="U3" s="458"/>
      <c r="V3" s="458"/>
      <c r="W3" s="462"/>
      <c r="X3" s="463" t="s">
        <v>839</v>
      </c>
    </row>
    <row r="4" spans="1:25" s="468" customFormat="1" ht="11.25">
      <c r="A4" s="464" t="s">
        <v>92</v>
      </c>
      <c r="B4" s="465" t="s">
        <v>840</v>
      </c>
      <c r="C4" s="466"/>
      <c r="D4" s="465" t="s">
        <v>841</v>
      </c>
      <c r="E4" s="466"/>
      <c r="F4" s="465" t="s">
        <v>842</v>
      </c>
      <c r="G4" s="466"/>
      <c r="H4" s="465" t="s">
        <v>843</v>
      </c>
      <c r="I4" s="466"/>
      <c r="J4" s="457" t="s">
        <v>844</v>
      </c>
      <c r="K4" s="458"/>
      <c r="L4" s="467" t="s">
        <v>840</v>
      </c>
      <c r="M4" s="458"/>
      <c r="N4" s="467" t="s">
        <v>845</v>
      </c>
      <c r="O4" s="467"/>
      <c r="P4" s="467" t="s">
        <v>846</v>
      </c>
      <c r="Q4" s="467"/>
      <c r="R4" s="467" t="s">
        <v>847</v>
      </c>
      <c r="S4" s="467"/>
      <c r="T4" s="467" t="s">
        <v>848</v>
      </c>
      <c r="U4" s="458"/>
      <c r="V4" s="467" t="s">
        <v>673</v>
      </c>
      <c r="W4" s="458"/>
      <c r="X4" s="467"/>
      <c r="Y4" s="458"/>
    </row>
    <row r="5" spans="1:25" ht="11.25">
      <c r="A5" s="469"/>
      <c r="B5" s="470" t="s">
        <v>849</v>
      </c>
      <c r="C5" s="470" t="s">
        <v>850</v>
      </c>
      <c r="D5" s="470" t="s">
        <v>849</v>
      </c>
      <c r="E5" s="470" t="s">
        <v>850</v>
      </c>
      <c r="F5" s="470" t="s">
        <v>849</v>
      </c>
      <c r="G5" s="470" t="s">
        <v>850</v>
      </c>
      <c r="H5" s="470" t="s">
        <v>849</v>
      </c>
      <c r="I5" s="470" t="s">
        <v>850</v>
      </c>
      <c r="J5" s="470" t="s">
        <v>849</v>
      </c>
      <c r="K5" s="470" t="s">
        <v>850</v>
      </c>
      <c r="L5" s="470" t="s">
        <v>849</v>
      </c>
      <c r="M5" s="470" t="s">
        <v>850</v>
      </c>
      <c r="N5" s="470" t="s">
        <v>849</v>
      </c>
      <c r="O5" s="470" t="s">
        <v>850</v>
      </c>
      <c r="P5" s="470" t="s">
        <v>849</v>
      </c>
      <c r="Q5" s="470" t="s">
        <v>850</v>
      </c>
      <c r="R5" s="470" t="s">
        <v>849</v>
      </c>
      <c r="S5" s="470" t="s">
        <v>850</v>
      </c>
      <c r="T5" s="470" t="s">
        <v>849</v>
      </c>
      <c r="U5" s="470" t="s">
        <v>850</v>
      </c>
      <c r="V5" s="470" t="s">
        <v>849</v>
      </c>
      <c r="W5" s="470" t="s">
        <v>850</v>
      </c>
      <c r="X5" s="470" t="s">
        <v>849</v>
      </c>
      <c r="Y5" s="457" t="s">
        <v>850</v>
      </c>
    </row>
    <row r="6" spans="1:30" ht="11.25" hidden="1">
      <c r="A6" s="471" t="s">
        <v>762</v>
      </c>
      <c r="B6" s="472">
        <v>12057.8</v>
      </c>
      <c r="C6" s="472">
        <v>1696.7</v>
      </c>
      <c r="D6" s="472">
        <v>7845.9</v>
      </c>
      <c r="E6" s="472">
        <v>1096.2</v>
      </c>
      <c r="F6" s="472">
        <v>935.2</v>
      </c>
      <c r="G6" s="472">
        <v>71.7</v>
      </c>
      <c r="H6" s="472">
        <v>488.8</v>
      </c>
      <c r="I6" s="472">
        <v>60.8</v>
      </c>
      <c r="J6" s="472">
        <v>2787.9</v>
      </c>
      <c r="K6" s="472">
        <v>468</v>
      </c>
      <c r="L6" s="472">
        <v>1147.4</v>
      </c>
      <c r="M6" s="472">
        <v>209.3</v>
      </c>
      <c r="N6" s="472">
        <v>330.5</v>
      </c>
      <c r="O6" s="472">
        <v>75.3</v>
      </c>
      <c r="P6" s="472">
        <v>396</v>
      </c>
      <c r="Q6" s="472">
        <v>50.8</v>
      </c>
      <c r="R6" s="472">
        <v>206.1</v>
      </c>
      <c r="S6" s="472">
        <v>61.7</v>
      </c>
      <c r="T6" s="472">
        <v>165</v>
      </c>
      <c r="U6" s="472">
        <v>16.1</v>
      </c>
      <c r="V6" s="472">
        <v>56.4</v>
      </c>
      <c r="W6" s="472">
        <v>5.4</v>
      </c>
      <c r="X6" s="472">
        <v>166.5</v>
      </c>
      <c r="Y6" s="472">
        <v>60.2</v>
      </c>
      <c r="AA6" s="473"/>
      <c r="AB6" s="473"/>
      <c r="AC6" s="473"/>
      <c r="AD6" s="473"/>
    </row>
    <row r="7" spans="1:30" ht="11.25" hidden="1">
      <c r="A7" s="471" t="s">
        <v>763</v>
      </c>
      <c r="B7" s="474">
        <v>11839.2</v>
      </c>
      <c r="C7" s="474">
        <v>1784.5</v>
      </c>
      <c r="D7" s="474">
        <v>7573.4</v>
      </c>
      <c r="E7" s="474">
        <v>1146</v>
      </c>
      <c r="F7" s="474">
        <v>981.1</v>
      </c>
      <c r="G7" s="474">
        <v>106.8</v>
      </c>
      <c r="H7" s="474">
        <v>424.8</v>
      </c>
      <c r="I7" s="474">
        <v>62.3</v>
      </c>
      <c r="J7" s="474">
        <v>2859.9</v>
      </c>
      <c r="K7" s="474">
        <v>469.4</v>
      </c>
      <c r="L7" s="474">
        <v>1154</v>
      </c>
      <c r="M7" s="474">
        <v>153</v>
      </c>
      <c r="N7" s="474">
        <v>284.6</v>
      </c>
      <c r="O7" s="474">
        <v>59</v>
      </c>
      <c r="P7" s="474">
        <v>341.1</v>
      </c>
      <c r="Q7" s="474">
        <v>38</v>
      </c>
      <c r="R7" s="474">
        <v>173.1</v>
      </c>
      <c r="S7" s="474">
        <v>41</v>
      </c>
      <c r="T7" s="474">
        <v>129.7</v>
      </c>
      <c r="U7" s="474">
        <v>11</v>
      </c>
      <c r="V7" s="474">
        <v>46.5</v>
      </c>
      <c r="W7" s="474">
        <v>4</v>
      </c>
      <c r="X7" s="474">
        <v>135.5</v>
      </c>
      <c r="Y7" s="474">
        <v>32</v>
      </c>
      <c r="AA7" s="473"/>
      <c r="AB7" s="473"/>
      <c r="AC7" s="473"/>
      <c r="AD7" s="473"/>
    </row>
    <row r="8" spans="1:30" ht="11.25">
      <c r="A8" s="471" t="s">
        <v>851</v>
      </c>
      <c r="B8" s="474">
        <v>12731</v>
      </c>
      <c r="C8" s="474">
        <v>1794</v>
      </c>
      <c r="D8" s="474">
        <v>8607</v>
      </c>
      <c r="E8" s="474">
        <v>1244</v>
      </c>
      <c r="F8" s="474">
        <v>969</v>
      </c>
      <c r="G8" s="474">
        <v>77</v>
      </c>
      <c r="H8" s="474">
        <v>439</v>
      </c>
      <c r="I8" s="474">
        <v>60</v>
      </c>
      <c r="J8" s="474">
        <v>2716</v>
      </c>
      <c r="K8" s="474">
        <v>413</v>
      </c>
      <c r="L8" s="474">
        <v>1244</v>
      </c>
      <c r="M8" s="474">
        <v>228</v>
      </c>
      <c r="N8" s="474">
        <v>357</v>
      </c>
      <c r="O8" s="474">
        <v>85</v>
      </c>
      <c r="P8" s="474">
        <v>415</v>
      </c>
      <c r="Q8" s="474">
        <v>48</v>
      </c>
      <c r="R8" s="474">
        <v>258</v>
      </c>
      <c r="S8" s="474">
        <v>75</v>
      </c>
      <c r="T8" s="474">
        <v>162</v>
      </c>
      <c r="U8" s="474">
        <v>17</v>
      </c>
      <c r="V8" s="474">
        <v>52</v>
      </c>
      <c r="W8" s="474">
        <v>3</v>
      </c>
      <c r="X8" s="474">
        <v>135</v>
      </c>
      <c r="Y8" s="474">
        <v>26</v>
      </c>
      <c r="AA8" s="473"/>
      <c r="AB8" s="473"/>
      <c r="AC8" s="473"/>
      <c r="AD8" s="473"/>
    </row>
    <row r="9" spans="1:30" ht="11.25">
      <c r="A9" s="471" t="s">
        <v>829</v>
      </c>
      <c r="B9" s="474">
        <v>8803</v>
      </c>
      <c r="C9" s="474">
        <v>1549</v>
      </c>
      <c r="D9" s="474">
        <v>6486</v>
      </c>
      <c r="E9" s="474">
        <v>1123</v>
      </c>
      <c r="F9" s="474">
        <v>239</v>
      </c>
      <c r="G9" s="474">
        <v>34</v>
      </c>
      <c r="H9" s="474">
        <v>417</v>
      </c>
      <c r="I9" s="474">
        <v>60</v>
      </c>
      <c r="J9" s="474">
        <v>1661</v>
      </c>
      <c r="K9" s="474">
        <v>332</v>
      </c>
      <c r="L9" s="474">
        <v>964</v>
      </c>
      <c r="M9" s="474">
        <v>226</v>
      </c>
      <c r="N9" s="474">
        <v>278</v>
      </c>
      <c r="O9" s="474">
        <v>90</v>
      </c>
      <c r="P9" s="474">
        <v>333</v>
      </c>
      <c r="Q9" s="474">
        <v>55</v>
      </c>
      <c r="R9" s="474">
        <v>199</v>
      </c>
      <c r="S9" s="474">
        <v>59</v>
      </c>
      <c r="T9" s="474">
        <v>125</v>
      </c>
      <c r="U9" s="474">
        <v>19</v>
      </c>
      <c r="V9" s="474">
        <v>30</v>
      </c>
      <c r="W9" s="474">
        <v>4</v>
      </c>
      <c r="X9" s="474">
        <v>111</v>
      </c>
      <c r="Y9" s="474">
        <v>25</v>
      </c>
      <c r="AA9" s="473"/>
      <c r="AB9" s="473"/>
      <c r="AC9" s="473"/>
      <c r="AD9" s="473"/>
    </row>
    <row r="10" spans="1:30" ht="11.25">
      <c r="A10" s="471" t="s">
        <v>852</v>
      </c>
      <c r="B10" s="474">
        <v>11428</v>
      </c>
      <c r="C10" s="474">
        <v>1813</v>
      </c>
      <c r="D10" s="474">
        <v>7714</v>
      </c>
      <c r="E10" s="474">
        <v>1268</v>
      </c>
      <c r="F10" s="474">
        <v>690</v>
      </c>
      <c r="G10" s="474">
        <v>86</v>
      </c>
      <c r="H10" s="474">
        <v>456</v>
      </c>
      <c r="I10" s="474">
        <v>56</v>
      </c>
      <c r="J10" s="474">
        <v>2568</v>
      </c>
      <c r="K10" s="474">
        <v>403</v>
      </c>
      <c r="L10" s="474">
        <v>1167</v>
      </c>
      <c r="M10" s="474">
        <v>251</v>
      </c>
      <c r="N10" s="474">
        <v>337</v>
      </c>
      <c r="O10" s="474">
        <v>101</v>
      </c>
      <c r="P10" s="474">
        <v>347</v>
      </c>
      <c r="Q10" s="474">
        <v>58</v>
      </c>
      <c r="R10" s="474">
        <v>220</v>
      </c>
      <c r="S10" s="474">
        <v>63</v>
      </c>
      <c r="T10" s="474">
        <v>236</v>
      </c>
      <c r="U10" s="474">
        <v>27</v>
      </c>
      <c r="V10" s="474">
        <v>29</v>
      </c>
      <c r="W10" s="474">
        <v>3</v>
      </c>
      <c r="X10" s="474">
        <v>62</v>
      </c>
      <c r="Y10" s="474">
        <v>13</v>
      </c>
      <c r="AA10" s="473"/>
      <c r="AB10" s="473"/>
      <c r="AC10" s="473"/>
      <c r="AD10" s="473"/>
    </row>
    <row r="11" spans="1:30" ht="11.25">
      <c r="A11" s="471" t="s">
        <v>853</v>
      </c>
      <c r="B11" s="474">
        <v>10632</v>
      </c>
      <c r="C11" s="474">
        <v>1575</v>
      </c>
      <c r="D11" s="474">
        <v>7355</v>
      </c>
      <c r="E11" s="474">
        <v>1140</v>
      </c>
      <c r="F11" s="474">
        <v>586</v>
      </c>
      <c r="G11" s="474">
        <v>55</v>
      </c>
      <c r="H11" s="474">
        <v>351</v>
      </c>
      <c r="I11" s="474">
        <v>38</v>
      </c>
      <c r="J11" s="474">
        <v>2340</v>
      </c>
      <c r="K11" s="474">
        <v>342</v>
      </c>
      <c r="L11" s="474">
        <v>1226</v>
      </c>
      <c r="M11" s="474">
        <v>221</v>
      </c>
      <c r="N11" s="474">
        <v>282</v>
      </c>
      <c r="O11" s="474">
        <v>83</v>
      </c>
      <c r="P11" s="474">
        <v>361</v>
      </c>
      <c r="Q11" s="474">
        <v>52</v>
      </c>
      <c r="R11" s="474">
        <v>276</v>
      </c>
      <c r="S11" s="474">
        <v>59</v>
      </c>
      <c r="T11" s="474">
        <v>265</v>
      </c>
      <c r="U11" s="474">
        <v>25</v>
      </c>
      <c r="V11" s="474">
        <v>37</v>
      </c>
      <c r="W11" s="474">
        <v>3</v>
      </c>
      <c r="X11" s="474">
        <v>55</v>
      </c>
      <c r="Y11" s="474">
        <v>10</v>
      </c>
      <c r="AA11" s="473"/>
      <c r="AB11" s="473"/>
      <c r="AC11" s="473"/>
      <c r="AD11" s="473"/>
    </row>
    <row r="12" spans="1:30" ht="11.25">
      <c r="A12" s="471" t="s">
        <v>854</v>
      </c>
      <c r="B12" s="474">
        <v>10512</v>
      </c>
      <c r="C12" s="474">
        <v>1601</v>
      </c>
      <c r="D12" s="474">
        <v>7236</v>
      </c>
      <c r="E12" s="474">
        <v>1089</v>
      </c>
      <c r="F12" s="474">
        <v>619</v>
      </c>
      <c r="G12" s="474">
        <v>72</v>
      </c>
      <c r="H12" s="474">
        <v>324</v>
      </c>
      <c r="I12" s="474">
        <v>39</v>
      </c>
      <c r="J12" s="474">
        <v>2333</v>
      </c>
      <c r="K12" s="474">
        <v>401</v>
      </c>
      <c r="L12" s="474">
        <v>1280</v>
      </c>
      <c r="M12" s="474">
        <v>229</v>
      </c>
      <c r="N12" s="474">
        <v>281</v>
      </c>
      <c r="O12" s="474">
        <v>69</v>
      </c>
      <c r="P12" s="474">
        <v>388</v>
      </c>
      <c r="Q12" s="474">
        <v>61</v>
      </c>
      <c r="R12" s="474">
        <v>297</v>
      </c>
      <c r="S12" s="474">
        <v>70</v>
      </c>
      <c r="T12" s="474">
        <v>271</v>
      </c>
      <c r="U12" s="474">
        <v>23</v>
      </c>
      <c r="V12" s="474">
        <v>43</v>
      </c>
      <c r="W12" s="474">
        <v>6</v>
      </c>
      <c r="X12" s="474">
        <v>57</v>
      </c>
      <c r="Y12" s="474">
        <v>9</v>
      </c>
      <c r="AA12" s="473"/>
      <c r="AB12" s="473"/>
      <c r="AC12" s="473"/>
      <c r="AD12" s="473"/>
    </row>
    <row r="13" spans="1:25" ht="11.25">
      <c r="A13" s="456"/>
      <c r="B13" s="474"/>
      <c r="C13" s="474"/>
      <c r="D13" s="474"/>
      <c r="E13" s="474"/>
      <c r="F13" s="474"/>
      <c r="G13" s="474"/>
      <c r="H13" s="474"/>
      <c r="I13" s="474"/>
      <c r="J13" s="474"/>
      <c r="K13" s="474"/>
      <c r="L13" s="474"/>
      <c r="M13" s="474"/>
      <c r="N13" s="474"/>
      <c r="O13" s="474"/>
      <c r="P13" s="474"/>
      <c r="Q13" s="474"/>
      <c r="R13" s="474"/>
      <c r="S13" s="474"/>
      <c r="T13" s="474"/>
      <c r="U13" s="474"/>
      <c r="V13" s="474"/>
      <c r="W13" s="474"/>
      <c r="X13" s="474"/>
      <c r="Y13" s="474"/>
    </row>
    <row r="14" spans="1:30" ht="11.25">
      <c r="A14" s="471" t="s">
        <v>855</v>
      </c>
      <c r="B14" s="474">
        <v>846</v>
      </c>
      <c r="C14" s="474">
        <v>1649</v>
      </c>
      <c r="D14" s="474">
        <v>511</v>
      </c>
      <c r="E14" s="474">
        <v>1143</v>
      </c>
      <c r="F14" s="474">
        <v>40</v>
      </c>
      <c r="G14" s="474">
        <v>53</v>
      </c>
      <c r="H14" s="474">
        <v>28</v>
      </c>
      <c r="I14" s="474">
        <v>37</v>
      </c>
      <c r="J14" s="474">
        <v>267</v>
      </c>
      <c r="K14" s="474">
        <v>416</v>
      </c>
      <c r="L14" s="474">
        <v>89</v>
      </c>
      <c r="M14" s="474">
        <v>218</v>
      </c>
      <c r="N14" s="474">
        <v>20</v>
      </c>
      <c r="O14" s="474">
        <v>80</v>
      </c>
      <c r="P14" s="474">
        <v>27</v>
      </c>
      <c r="Q14" s="474">
        <v>55</v>
      </c>
      <c r="R14" s="474">
        <v>22</v>
      </c>
      <c r="S14" s="474">
        <v>58</v>
      </c>
      <c r="T14" s="474">
        <v>17</v>
      </c>
      <c r="U14" s="474">
        <v>22</v>
      </c>
      <c r="V14" s="474">
        <v>3</v>
      </c>
      <c r="W14" s="474">
        <v>3</v>
      </c>
      <c r="X14" s="475">
        <v>4</v>
      </c>
      <c r="Y14" s="475">
        <v>9</v>
      </c>
      <c r="AA14" s="473"/>
      <c r="AB14" s="473"/>
      <c r="AC14" s="473"/>
      <c r="AD14" s="473"/>
    </row>
    <row r="15" spans="1:30" ht="11.25">
      <c r="A15" s="471" t="s">
        <v>856</v>
      </c>
      <c r="B15" s="474">
        <v>841</v>
      </c>
      <c r="C15" s="474">
        <v>1698</v>
      </c>
      <c r="D15" s="474">
        <v>564</v>
      </c>
      <c r="E15" s="474">
        <v>1165</v>
      </c>
      <c r="F15" s="474">
        <v>45</v>
      </c>
      <c r="G15" s="474">
        <v>59</v>
      </c>
      <c r="H15" s="474">
        <v>25</v>
      </c>
      <c r="I15" s="474">
        <v>34</v>
      </c>
      <c r="J15" s="474">
        <v>207</v>
      </c>
      <c r="K15" s="474">
        <v>440</v>
      </c>
      <c r="L15" s="474">
        <v>87</v>
      </c>
      <c r="M15" s="474">
        <v>213</v>
      </c>
      <c r="N15" s="474">
        <v>20</v>
      </c>
      <c r="O15" s="474">
        <v>78</v>
      </c>
      <c r="P15" s="474">
        <v>24</v>
      </c>
      <c r="Q15" s="474">
        <v>54</v>
      </c>
      <c r="R15" s="474">
        <v>22</v>
      </c>
      <c r="S15" s="474">
        <v>57</v>
      </c>
      <c r="T15" s="474">
        <v>19</v>
      </c>
      <c r="U15" s="474">
        <v>21</v>
      </c>
      <c r="V15" s="474">
        <v>2</v>
      </c>
      <c r="W15" s="474">
        <v>3</v>
      </c>
      <c r="X15" s="475">
        <v>7</v>
      </c>
      <c r="Y15" s="475">
        <v>11</v>
      </c>
      <c r="AA15" s="473"/>
      <c r="AB15" s="473"/>
      <c r="AC15" s="473"/>
      <c r="AD15" s="473"/>
    </row>
    <row r="16" spans="1:30" ht="11.25">
      <c r="A16" s="471" t="s">
        <v>857</v>
      </c>
      <c r="B16" s="474">
        <v>891</v>
      </c>
      <c r="C16" s="474">
        <v>1668</v>
      </c>
      <c r="D16" s="474">
        <v>645</v>
      </c>
      <c r="E16" s="474">
        <v>1164</v>
      </c>
      <c r="F16" s="474">
        <v>59</v>
      </c>
      <c r="G16" s="474">
        <v>75</v>
      </c>
      <c r="H16" s="474">
        <v>36</v>
      </c>
      <c r="I16" s="474">
        <v>42</v>
      </c>
      <c r="J16" s="474">
        <v>151</v>
      </c>
      <c r="K16" s="474">
        <v>387</v>
      </c>
      <c r="L16" s="474">
        <v>105</v>
      </c>
      <c r="M16" s="474">
        <v>211</v>
      </c>
      <c r="N16" s="474">
        <v>23</v>
      </c>
      <c r="O16" s="474">
        <v>73</v>
      </c>
      <c r="P16" s="474">
        <v>31</v>
      </c>
      <c r="Q16" s="474">
        <v>55</v>
      </c>
      <c r="R16" s="474">
        <v>26</v>
      </c>
      <c r="S16" s="474">
        <v>59</v>
      </c>
      <c r="T16" s="474">
        <v>22</v>
      </c>
      <c r="U16" s="474">
        <v>20</v>
      </c>
      <c r="V16" s="474">
        <v>3</v>
      </c>
      <c r="W16" s="474">
        <v>4</v>
      </c>
      <c r="X16" s="475">
        <v>3</v>
      </c>
      <c r="Y16" s="475">
        <v>8</v>
      </c>
      <c r="AA16" s="473"/>
      <c r="AB16" s="473"/>
      <c r="AC16" s="473"/>
      <c r="AD16" s="473"/>
    </row>
    <row r="17" spans="1:30" ht="11.25">
      <c r="A17" s="471" t="s">
        <v>858</v>
      </c>
      <c r="B17" s="474">
        <v>890</v>
      </c>
      <c r="C17" s="474">
        <v>1658</v>
      </c>
      <c r="D17" s="474">
        <v>613</v>
      </c>
      <c r="E17" s="474">
        <v>1145</v>
      </c>
      <c r="F17" s="474">
        <v>40</v>
      </c>
      <c r="G17" s="474">
        <v>66</v>
      </c>
      <c r="H17" s="474">
        <v>20</v>
      </c>
      <c r="I17" s="474">
        <v>37</v>
      </c>
      <c r="J17" s="474">
        <v>217</v>
      </c>
      <c r="K17" s="474">
        <v>410</v>
      </c>
      <c r="L17" s="474">
        <v>112</v>
      </c>
      <c r="M17" s="474">
        <v>209</v>
      </c>
      <c r="N17" s="474">
        <v>23</v>
      </c>
      <c r="O17" s="474">
        <v>71</v>
      </c>
      <c r="P17" s="474">
        <v>35</v>
      </c>
      <c r="Q17" s="474">
        <v>55</v>
      </c>
      <c r="R17" s="474">
        <v>26</v>
      </c>
      <c r="S17" s="474">
        <v>58</v>
      </c>
      <c r="T17" s="474">
        <v>24</v>
      </c>
      <c r="U17" s="474">
        <v>20</v>
      </c>
      <c r="V17" s="474">
        <v>4</v>
      </c>
      <c r="W17" s="474">
        <v>5</v>
      </c>
      <c r="X17" s="475">
        <v>4</v>
      </c>
      <c r="Y17" s="475">
        <v>7</v>
      </c>
      <c r="AA17" s="473"/>
      <c r="AB17" s="473"/>
      <c r="AC17" s="473"/>
      <c r="AD17" s="473"/>
    </row>
    <row r="18" spans="1:30" ht="11.25">
      <c r="A18" s="471" t="s">
        <v>859</v>
      </c>
      <c r="B18" s="474">
        <v>865</v>
      </c>
      <c r="C18" s="474">
        <v>1721</v>
      </c>
      <c r="D18" s="474">
        <v>575</v>
      </c>
      <c r="E18" s="474">
        <v>1179</v>
      </c>
      <c r="F18" s="474">
        <v>49</v>
      </c>
      <c r="G18" s="474">
        <v>67</v>
      </c>
      <c r="H18" s="474">
        <v>26</v>
      </c>
      <c r="I18" s="474">
        <v>37</v>
      </c>
      <c r="J18" s="474">
        <v>215</v>
      </c>
      <c r="K18" s="474">
        <v>438</v>
      </c>
      <c r="L18" s="474">
        <v>94</v>
      </c>
      <c r="M18" s="474">
        <v>204</v>
      </c>
      <c r="N18" s="474">
        <v>17</v>
      </c>
      <c r="O18" s="474">
        <v>62</v>
      </c>
      <c r="P18" s="474">
        <v>32</v>
      </c>
      <c r="Q18" s="474">
        <v>59</v>
      </c>
      <c r="R18" s="474">
        <v>23</v>
      </c>
      <c r="S18" s="474">
        <v>59</v>
      </c>
      <c r="T18" s="474">
        <v>19</v>
      </c>
      <c r="U18" s="474">
        <v>19</v>
      </c>
      <c r="V18" s="474">
        <v>3</v>
      </c>
      <c r="W18" s="474">
        <v>5</v>
      </c>
      <c r="X18" s="475">
        <v>6</v>
      </c>
      <c r="Y18" s="475">
        <v>10</v>
      </c>
      <c r="AA18" s="473"/>
      <c r="AB18" s="473"/>
      <c r="AC18" s="473"/>
      <c r="AD18" s="473"/>
    </row>
    <row r="19" spans="1:30" ht="11.25">
      <c r="A19" s="471" t="s">
        <v>860</v>
      </c>
      <c r="B19" s="474">
        <v>845</v>
      </c>
      <c r="C19" s="474">
        <v>1681</v>
      </c>
      <c r="D19" s="474">
        <v>612</v>
      </c>
      <c r="E19" s="474">
        <v>1167</v>
      </c>
      <c r="F19" s="474">
        <v>45</v>
      </c>
      <c r="G19" s="474">
        <v>61</v>
      </c>
      <c r="H19" s="474">
        <v>24</v>
      </c>
      <c r="I19" s="474">
        <v>34</v>
      </c>
      <c r="J19" s="474">
        <v>164</v>
      </c>
      <c r="K19" s="474">
        <v>419</v>
      </c>
      <c r="L19" s="474">
        <v>108</v>
      </c>
      <c r="M19" s="474">
        <v>219</v>
      </c>
      <c r="N19" s="474">
        <v>23</v>
      </c>
      <c r="O19" s="474">
        <v>70</v>
      </c>
      <c r="P19" s="474">
        <v>36</v>
      </c>
      <c r="Q19" s="474">
        <v>63</v>
      </c>
      <c r="R19" s="474">
        <v>22</v>
      </c>
      <c r="S19" s="474">
        <v>60</v>
      </c>
      <c r="T19" s="474">
        <v>23</v>
      </c>
      <c r="U19" s="474">
        <v>21</v>
      </c>
      <c r="V19" s="474">
        <v>4</v>
      </c>
      <c r="W19" s="474">
        <v>5</v>
      </c>
      <c r="X19" s="475">
        <v>3</v>
      </c>
      <c r="Y19" s="475">
        <v>8</v>
      </c>
      <c r="AA19" s="473"/>
      <c r="AB19" s="473"/>
      <c r="AC19" s="473"/>
      <c r="AD19" s="473"/>
    </row>
    <row r="20" spans="1:30" ht="11.25">
      <c r="A20" s="471" t="s">
        <v>861</v>
      </c>
      <c r="B20" s="474">
        <v>908</v>
      </c>
      <c r="C20" s="474">
        <v>1701</v>
      </c>
      <c r="D20" s="474">
        <v>632</v>
      </c>
      <c r="E20" s="474">
        <v>1172</v>
      </c>
      <c r="F20" s="474">
        <v>49</v>
      </c>
      <c r="G20" s="474">
        <v>62</v>
      </c>
      <c r="H20" s="474">
        <v>25</v>
      </c>
      <c r="I20" s="474">
        <v>32</v>
      </c>
      <c r="J20" s="474">
        <v>202</v>
      </c>
      <c r="K20" s="474">
        <v>435</v>
      </c>
      <c r="L20" s="474">
        <v>112</v>
      </c>
      <c r="M20" s="474">
        <v>220</v>
      </c>
      <c r="N20" s="474">
        <v>24</v>
      </c>
      <c r="O20" s="474">
        <v>67</v>
      </c>
      <c r="P20" s="474">
        <v>36</v>
      </c>
      <c r="Q20" s="474">
        <v>65</v>
      </c>
      <c r="R20" s="474">
        <v>24</v>
      </c>
      <c r="S20" s="474">
        <v>61</v>
      </c>
      <c r="T20" s="474">
        <v>24</v>
      </c>
      <c r="U20" s="474">
        <v>22</v>
      </c>
      <c r="V20" s="474">
        <v>4</v>
      </c>
      <c r="W20" s="474">
        <v>5</v>
      </c>
      <c r="X20" s="476">
        <v>5</v>
      </c>
      <c r="Y20" s="475">
        <v>8</v>
      </c>
      <c r="AA20" s="473"/>
      <c r="AB20" s="473"/>
      <c r="AC20" s="473"/>
      <c r="AD20" s="473"/>
    </row>
    <row r="21" spans="1:30" ht="11.25">
      <c r="A21" s="471" t="s">
        <v>862</v>
      </c>
      <c r="B21" s="474">
        <v>859</v>
      </c>
      <c r="C21" s="474">
        <v>1723</v>
      </c>
      <c r="D21" s="474">
        <v>590</v>
      </c>
      <c r="E21" s="474">
        <v>1183</v>
      </c>
      <c r="F21" s="474">
        <v>45</v>
      </c>
      <c r="G21" s="474">
        <v>56</v>
      </c>
      <c r="H21" s="474">
        <v>26</v>
      </c>
      <c r="I21" s="474">
        <v>35</v>
      </c>
      <c r="J21" s="474">
        <v>198</v>
      </c>
      <c r="K21" s="474">
        <v>449</v>
      </c>
      <c r="L21" s="474">
        <v>103</v>
      </c>
      <c r="M21" s="474">
        <v>217</v>
      </c>
      <c r="N21" s="474">
        <v>21</v>
      </c>
      <c r="O21" s="474">
        <v>66</v>
      </c>
      <c r="P21" s="474">
        <v>33</v>
      </c>
      <c r="Q21" s="474">
        <v>62</v>
      </c>
      <c r="R21" s="474">
        <v>23</v>
      </c>
      <c r="S21" s="474">
        <v>63</v>
      </c>
      <c r="T21" s="474">
        <v>22</v>
      </c>
      <c r="U21" s="474">
        <v>21</v>
      </c>
      <c r="V21" s="474">
        <v>4</v>
      </c>
      <c r="W21" s="474">
        <v>5</v>
      </c>
      <c r="X21" s="475">
        <v>8</v>
      </c>
      <c r="Y21" s="475">
        <v>13</v>
      </c>
      <c r="AA21" s="473"/>
      <c r="AB21" s="473"/>
      <c r="AC21" s="473"/>
      <c r="AD21" s="473"/>
    </row>
    <row r="22" spans="1:30" ht="11.25">
      <c r="A22" s="471" t="s">
        <v>863</v>
      </c>
      <c r="B22" s="474">
        <v>858</v>
      </c>
      <c r="C22" s="474">
        <v>1673</v>
      </c>
      <c r="D22" s="474">
        <v>625</v>
      </c>
      <c r="E22" s="474">
        <v>1163</v>
      </c>
      <c r="F22" s="474">
        <v>57</v>
      </c>
      <c r="G22" s="474">
        <v>55</v>
      </c>
      <c r="H22" s="474">
        <v>26</v>
      </c>
      <c r="I22" s="474">
        <v>32</v>
      </c>
      <c r="J22" s="474">
        <v>150</v>
      </c>
      <c r="K22" s="474">
        <v>423</v>
      </c>
      <c r="L22" s="474">
        <v>109</v>
      </c>
      <c r="M22" s="474">
        <v>216</v>
      </c>
      <c r="N22" s="474">
        <v>24</v>
      </c>
      <c r="O22" s="474">
        <v>64</v>
      </c>
      <c r="P22" s="474">
        <v>34</v>
      </c>
      <c r="Q22" s="474">
        <v>61</v>
      </c>
      <c r="R22" s="474">
        <v>23</v>
      </c>
      <c r="S22" s="474">
        <v>63</v>
      </c>
      <c r="T22" s="474">
        <v>24</v>
      </c>
      <c r="U22" s="474">
        <v>22</v>
      </c>
      <c r="V22" s="474">
        <v>4</v>
      </c>
      <c r="W22" s="474">
        <v>6</v>
      </c>
      <c r="X22" s="475">
        <v>0</v>
      </c>
      <c r="Y22" s="475">
        <v>6</v>
      </c>
      <c r="AA22" s="473"/>
      <c r="AB22" s="473"/>
      <c r="AC22" s="473"/>
      <c r="AD22" s="473"/>
    </row>
    <row r="23" spans="1:30" ht="11.25">
      <c r="A23" s="471" t="s">
        <v>864</v>
      </c>
      <c r="B23" s="474">
        <v>860</v>
      </c>
      <c r="C23" s="474">
        <v>1635</v>
      </c>
      <c r="D23" s="474">
        <v>581</v>
      </c>
      <c r="E23" s="474">
        <v>1136</v>
      </c>
      <c r="F23" s="474">
        <v>62</v>
      </c>
      <c r="G23" s="474">
        <v>57</v>
      </c>
      <c r="H23" s="474">
        <v>34</v>
      </c>
      <c r="I23" s="474">
        <v>38</v>
      </c>
      <c r="J23" s="474">
        <v>183</v>
      </c>
      <c r="K23" s="474">
        <v>404</v>
      </c>
      <c r="L23" s="474">
        <v>111</v>
      </c>
      <c r="M23" s="474">
        <v>217</v>
      </c>
      <c r="N23" s="474">
        <v>27</v>
      </c>
      <c r="O23" s="474">
        <v>66</v>
      </c>
      <c r="P23" s="474">
        <v>31</v>
      </c>
      <c r="Q23" s="474">
        <v>60</v>
      </c>
      <c r="R23" s="474">
        <v>25</v>
      </c>
      <c r="S23" s="474">
        <v>63</v>
      </c>
      <c r="T23" s="474">
        <v>24</v>
      </c>
      <c r="U23" s="474">
        <v>22</v>
      </c>
      <c r="V23" s="474">
        <v>4</v>
      </c>
      <c r="W23" s="474">
        <v>6</v>
      </c>
      <c r="X23" s="475">
        <v>11</v>
      </c>
      <c r="Y23" s="475">
        <v>12</v>
      </c>
      <c r="AA23" s="473"/>
      <c r="AB23" s="473"/>
      <c r="AC23" s="473"/>
      <c r="AD23" s="473"/>
    </row>
    <row r="24" spans="1:30" ht="11.25">
      <c r="A24" s="471" t="s">
        <v>865</v>
      </c>
      <c r="B24" s="474">
        <v>914</v>
      </c>
      <c r="C24" s="474">
        <v>1607</v>
      </c>
      <c r="D24" s="474">
        <v>637</v>
      </c>
      <c r="E24" s="474">
        <v>1120</v>
      </c>
      <c r="F24" s="474">
        <v>71</v>
      </c>
      <c r="G24" s="474">
        <v>68</v>
      </c>
      <c r="H24" s="474">
        <v>29</v>
      </c>
      <c r="I24" s="474">
        <v>35</v>
      </c>
      <c r="J24" s="474">
        <v>177</v>
      </c>
      <c r="K24" s="474">
        <v>384</v>
      </c>
      <c r="L24" s="474">
        <v>120</v>
      </c>
      <c r="M24" s="474">
        <v>225</v>
      </c>
      <c r="N24" s="474">
        <v>30</v>
      </c>
      <c r="O24" s="474">
        <v>70</v>
      </c>
      <c r="P24" s="474">
        <v>33</v>
      </c>
      <c r="Q24" s="474">
        <v>60</v>
      </c>
      <c r="R24" s="474">
        <v>28</v>
      </c>
      <c r="S24" s="474">
        <v>66</v>
      </c>
      <c r="T24" s="474">
        <v>25</v>
      </c>
      <c r="U24" s="474">
        <v>23</v>
      </c>
      <c r="V24" s="474">
        <v>4</v>
      </c>
      <c r="W24" s="474">
        <v>6</v>
      </c>
      <c r="X24" s="476">
        <v>0</v>
      </c>
      <c r="Y24" s="475">
        <v>7</v>
      </c>
      <c r="AA24" s="473"/>
      <c r="AB24" s="473"/>
      <c r="AC24" s="473"/>
      <c r="AD24" s="473"/>
    </row>
    <row r="25" spans="1:30" ht="11.25">
      <c r="A25" s="477" t="s">
        <v>866</v>
      </c>
      <c r="B25" s="478">
        <v>935</v>
      </c>
      <c r="C25" s="478">
        <v>1601</v>
      </c>
      <c r="D25" s="478">
        <v>651</v>
      </c>
      <c r="E25" s="478">
        <v>1089</v>
      </c>
      <c r="F25" s="478">
        <v>57</v>
      </c>
      <c r="G25" s="478">
        <v>72</v>
      </c>
      <c r="H25" s="478">
        <v>25</v>
      </c>
      <c r="I25" s="478">
        <v>39</v>
      </c>
      <c r="J25" s="478">
        <v>202</v>
      </c>
      <c r="K25" s="478">
        <v>401</v>
      </c>
      <c r="L25" s="478">
        <v>130</v>
      </c>
      <c r="M25" s="478">
        <v>229</v>
      </c>
      <c r="N25" s="478">
        <v>29</v>
      </c>
      <c r="O25" s="478">
        <v>69</v>
      </c>
      <c r="P25" s="478">
        <v>36</v>
      </c>
      <c r="Q25" s="478">
        <v>61</v>
      </c>
      <c r="R25" s="478">
        <v>33</v>
      </c>
      <c r="S25" s="478">
        <v>70</v>
      </c>
      <c r="T25" s="478">
        <v>28</v>
      </c>
      <c r="U25" s="478">
        <v>23</v>
      </c>
      <c r="V25" s="478">
        <v>4</v>
      </c>
      <c r="W25" s="478">
        <v>6</v>
      </c>
      <c r="X25" s="479">
        <v>6</v>
      </c>
      <c r="Y25" s="479">
        <v>9</v>
      </c>
      <c r="AA25" s="473"/>
      <c r="AB25" s="473"/>
      <c r="AC25" s="473"/>
      <c r="AD25" s="473"/>
    </row>
    <row r="26" spans="1:30" ht="11.25">
      <c r="A26" s="480"/>
      <c r="B26" s="480"/>
      <c r="C26" s="481" t="s">
        <v>1065</v>
      </c>
      <c r="D26" s="482"/>
      <c r="E26" s="482"/>
      <c r="F26" s="482"/>
      <c r="G26" s="482"/>
      <c r="H26" s="482"/>
      <c r="I26" s="482"/>
      <c r="J26" s="482"/>
      <c r="K26" s="482"/>
      <c r="L26" s="482"/>
      <c r="M26" s="482"/>
      <c r="N26" s="482"/>
      <c r="O26" s="482"/>
      <c r="P26" s="482"/>
      <c r="Q26" s="482"/>
      <c r="R26" s="482"/>
      <c r="S26" s="482"/>
      <c r="T26" s="482"/>
      <c r="U26" s="482"/>
      <c r="V26" s="482"/>
      <c r="W26" s="482"/>
      <c r="X26" s="483"/>
      <c r="Y26" s="483"/>
      <c r="AA26" s="473"/>
      <c r="AB26" s="473"/>
      <c r="AC26" s="473"/>
      <c r="AD26" s="473"/>
    </row>
    <row r="27" ht="11.25">
      <c r="A27" s="454" t="s">
        <v>867</v>
      </c>
    </row>
    <row r="28" ht="11.25">
      <c r="A28" s="484" t="s">
        <v>868</v>
      </c>
    </row>
    <row r="30" spans="2:25" ht="11.25">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row>
  </sheetData>
  <printOptions/>
  <pageMargins left="0.5" right="0.2" top="1.04" bottom="0.984251968503937" header="0.5118110236220472" footer="0.5118110236220472"/>
  <pageSetup horizontalDpi="300" verticalDpi="300" orientation="landscape" paperSize="9" scale="80" r:id="rId1"/>
  <headerFooter alignWithMargins="0">
    <oddFooter>&amp;C- &amp;P -</oddFooter>
  </headerFooter>
</worksheet>
</file>

<file path=xl/worksheets/sheet44.xml><?xml version="1.0" encoding="utf-8"?>
<worksheet xmlns="http://schemas.openxmlformats.org/spreadsheetml/2006/main" xmlns:r="http://schemas.openxmlformats.org/officeDocument/2006/relationships">
  <dimension ref="A1:S29"/>
  <sheetViews>
    <sheetView workbookViewId="0" topLeftCell="A1">
      <selection activeCell="A2" sqref="A2"/>
    </sheetView>
  </sheetViews>
  <sheetFormatPr defaultColWidth="9.00390625" defaultRowHeight="13.5"/>
  <cols>
    <col min="1" max="1" width="14.25390625" style="488" customWidth="1"/>
    <col min="2" max="14" width="13.625" style="487" customWidth="1"/>
    <col min="15" max="16384" width="8.875" style="488" customWidth="1"/>
  </cols>
  <sheetData>
    <row r="1" spans="1:2" ht="14.25">
      <c r="A1" s="485" t="s">
        <v>869</v>
      </c>
      <c r="B1" s="486"/>
    </row>
    <row r="2" spans="1:13" ht="12" thickBot="1">
      <c r="A2" s="489"/>
      <c r="B2" s="490"/>
      <c r="C2" s="490"/>
      <c r="D2" s="490"/>
      <c r="E2" s="490"/>
      <c r="F2" s="490"/>
      <c r="G2" s="490"/>
      <c r="H2" s="490"/>
      <c r="I2" s="490"/>
      <c r="J2" s="490"/>
      <c r="K2" s="490"/>
      <c r="L2" s="490"/>
      <c r="M2" s="490"/>
    </row>
    <row r="3" spans="1:14" ht="11.25">
      <c r="A3" s="491"/>
      <c r="C3" s="492"/>
      <c r="D3" s="493"/>
      <c r="E3" s="494"/>
      <c r="F3" s="492"/>
      <c r="G3" s="492"/>
      <c r="H3" s="492"/>
      <c r="I3" s="492"/>
      <c r="J3" s="492"/>
      <c r="K3" s="492"/>
      <c r="L3" s="492"/>
      <c r="M3" s="492"/>
      <c r="N3" s="495"/>
    </row>
    <row r="4" spans="1:9" ht="11.25">
      <c r="A4" s="496" t="s">
        <v>92</v>
      </c>
      <c r="B4" s="497" t="s">
        <v>870</v>
      </c>
      <c r="C4" s="498"/>
      <c r="D4" s="498"/>
      <c r="E4" s="499" t="s">
        <v>871</v>
      </c>
      <c r="F4" s="494"/>
      <c r="I4" s="498"/>
    </row>
    <row r="5" spans="1:14" ht="11.25">
      <c r="A5" s="491"/>
      <c r="B5" s="498"/>
      <c r="C5" s="498" t="s">
        <v>872</v>
      </c>
      <c r="D5" s="498" t="s">
        <v>873</v>
      </c>
      <c r="E5" s="498"/>
      <c r="F5" s="500" t="s">
        <v>874</v>
      </c>
      <c r="I5" s="497"/>
      <c r="J5" s="500" t="s">
        <v>875</v>
      </c>
      <c r="K5" s="492"/>
      <c r="L5" s="492"/>
      <c r="M5" s="501"/>
      <c r="N5" s="501"/>
    </row>
    <row r="6" spans="1:14" ht="11.25">
      <c r="A6" s="502"/>
      <c r="B6" s="493"/>
      <c r="C6" s="493"/>
      <c r="D6" s="493"/>
      <c r="E6" s="493"/>
      <c r="F6" s="493"/>
      <c r="G6" s="503" t="s">
        <v>680</v>
      </c>
      <c r="H6" s="503" t="s">
        <v>241</v>
      </c>
      <c r="I6" s="504" t="s">
        <v>441</v>
      </c>
      <c r="J6" s="493"/>
      <c r="K6" s="505" t="s">
        <v>680</v>
      </c>
      <c r="L6" s="505" t="s">
        <v>241</v>
      </c>
      <c r="M6" s="506" t="s">
        <v>441</v>
      </c>
      <c r="N6" s="507" t="s">
        <v>673</v>
      </c>
    </row>
    <row r="7" spans="1:14" ht="11.25" hidden="1">
      <c r="A7" s="496" t="s">
        <v>876</v>
      </c>
      <c r="B7" s="487">
        <v>2586942</v>
      </c>
      <c r="C7" s="487">
        <v>1610691</v>
      </c>
      <c r="D7" s="487">
        <v>976251</v>
      </c>
      <c r="E7" s="487">
        <v>4171263</v>
      </c>
      <c r="F7" s="487">
        <v>130773</v>
      </c>
      <c r="G7" s="487">
        <v>53209</v>
      </c>
      <c r="H7" s="487">
        <v>72058</v>
      </c>
      <c r="I7" s="487">
        <v>5506</v>
      </c>
      <c r="J7" s="487">
        <v>4040490</v>
      </c>
      <c r="K7" s="487">
        <v>144848</v>
      </c>
      <c r="L7" s="487">
        <v>2302130</v>
      </c>
      <c r="M7" s="487">
        <v>88672</v>
      </c>
      <c r="N7" s="487">
        <v>1504840</v>
      </c>
    </row>
    <row r="8" spans="1:19" ht="11.25" hidden="1">
      <c r="A8" s="496" t="s">
        <v>714</v>
      </c>
      <c r="B8" s="487">
        <v>2667277</v>
      </c>
      <c r="C8" s="487">
        <v>1646189</v>
      </c>
      <c r="D8" s="487">
        <v>1021088</v>
      </c>
      <c r="E8" s="487">
        <v>4285713</v>
      </c>
      <c r="F8" s="487">
        <v>129586</v>
      </c>
      <c r="G8" s="487">
        <v>52845</v>
      </c>
      <c r="H8" s="487">
        <v>71204</v>
      </c>
      <c r="I8" s="487">
        <v>5537</v>
      </c>
      <c r="J8" s="487">
        <v>4156127</v>
      </c>
      <c r="K8" s="487">
        <v>148800</v>
      </c>
      <c r="L8" s="487">
        <v>2392846</v>
      </c>
      <c r="M8" s="487">
        <v>90220</v>
      </c>
      <c r="N8" s="487">
        <v>1524261</v>
      </c>
      <c r="P8" s="508"/>
      <c r="Q8" s="508"/>
      <c r="R8" s="508"/>
      <c r="S8" s="508"/>
    </row>
    <row r="9" spans="1:19" ht="11.25" hidden="1">
      <c r="A9" s="496" t="s">
        <v>715</v>
      </c>
      <c r="B9" s="487">
        <v>2747649</v>
      </c>
      <c r="C9" s="487">
        <v>1682770</v>
      </c>
      <c r="D9" s="487">
        <v>1064879</v>
      </c>
      <c r="E9" s="487">
        <v>4399909</v>
      </c>
      <c r="F9" s="487">
        <v>129793</v>
      </c>
      <c r="G9" s="487">
        <v>52946</v>
      </c>
      <c r="H9" s="487">
        <v>71188</v>
      </c>
      <c r="I9" s="487">
        <v>5659</v>
      </c>
      <c r="J9" s="487">
        <v>4270116</v>
      </c>
      <c r="K9" s="487">
        <v>152913</v>
      </c>
      <c r="L9" s="487">
        <v>2482013</v>
      </c>
      <c r="M9" s="487">
        <v>91915</v>
      </c>
      <c r="N9" s="487">
        <v>1543275</v>
      </c>
      <c r="P9" s="508"/>
      <c r="Q9" s="508"/>
      <c r="R9" s="508"/>
      <c r="S9" s="508"/>
    </row>
    <row r="10" spans="1:19" ht="11.25">
      <c r="A10" s="496" t="s">
        <v>716</v>
      </c>
      <c r="B10" s="509">
        <v>2861545</v>
      </c>
      <c r="C10" s="509">
        <v>1727964</v>
      </c>
      <c r="D10" s="509">
        <v>1133581</v>
      </c>
      <c r="E10" s="509">
        <v>4558072</v>
      </c>
      <c r="F10" s="509">
        <v>126588</v>
      </c>
      <c r="G10" s="509">
        <v>51541</v>
      </c>
      <c r="H10" s="509">
        <v>69447</v>
      </c>
      <c r="I10" s="509">
        <v>5600</v>
      </c>
      <c r="J10" s="509">
        <v>4431484</v>
      </c>
      <c r="K10" s="509">
        <v>160038</v>
      </c>
      <c r="L10" s="509">
        <v>2611202</v>
      </c>
      <c r="M10" s="509">
        <v>94377</v>
      </c>
      <c r="N10" s="509">
        <v>1565867</v>
      </c>
      <c r="P10" s="508"/>
      <c r="Q10" s="508"/>
      <c r="R10" s="508"/>
      <c r="S10" s="508"/>
    </row>
    <row r="11" spans="1:19" ht="11.25">
      <c r="A11" s="496" t="s">
        <v>717</v>
      </c>
      <c r="B11" s="509">
        <v>2918583</v>
      </c>
      <c r="C11" s="509">
        <v>1752649</v>
      </c>
      <c r="D11" s="509">
        <v>1165934</v>
      </c>
      <c r="E11" s="509">
        <v>4638428</v>
      </c>
      <c r="F11" s="509">
        <v>125842</v>
      </c>
      <c r="G11" s="509">
        <v>51341</v>
      </c>
      <c r="H11" s="509">
        <v>68893</v>
      </c>
      <c r="I11" s="509">
        <v>5608</v>
      </c>
      <c r="J11" s="509">
        <v>4512586</v>
      </c>
      <c r="K11" s="509">
        <v>164333</v>
      </c>
      <c r="L11" s="509">
        <v>2673575</v>
      </c>
      <c r="M11" s="509">
        <v>96067</v>
      </c>
      <c r="N11" s="509">
        <v>1578611</v>
      </c>
      <c r="P11" s="508"/>
      <c r="Q11" s="508"/>
      <c r="R11" s="508"/>
      <c r="S11" s="508"/>
    </row>
    <row r="12" spans="1:19" ht="11.25">
      <c r="A12" s="496" t="s">
        <v>718</v>
      </c>
      <c r="B12" s="509">
        <v>2982254</v>
      </c>
      <c r="C12" s="509">
        <v>1780218</v>
      </c>
      <c r="D12" s="509">
        <v>1202036</v>
      </c>
      <c r="E12" s="509">
        <v>4732296</v>
      </c>
      <c r="F12" s="509">
        <v>124975</v>
      </c>
      <c r="G12" s="509">
        <v>51042</v>
      </c>
      <c r="H12" s="509">
        <v>68322</v>
      </c>
      <c r="I12" s="509">
        <v>5611</v>
      </c>
      <c r="J12" s="509">
        <v>4607321</v>
      </c>
      <c r="K12" s="509">
        <v>169426</v>
      </c>
      <c r="L12" s="509">
        <v>2742162</v>
      </c>
      <c r="M12" s="509">
        <v>98242</v>
      </c>
      <c r="N12" s="509">
        <v>1597491</v>
      </c>
      <c r="P12" s="508"/>
      <c r="Q12" s="508"/>
      <c r="R12" s="508"/>
      <c r="S12" s="508"/>
    </row>
    <row r="13" spans="1:19" ht="11.25">
      <c r="A13" s="496" t="s">
        <v>877</v>
      </c>
      <c r="B13" s="509">
        <v>3056398</v>
      </c>
      <c r="C13" s="509">
        <v>1813648</v>
      </c>
      <c r="D13" s="509">
        <v>1242750</v>
      </c>
      <c r="E13" s="509">
        <v>4839740</v>
      </c>
      <c r="F13" s="509">
        <v>125390</v>
      </c>
      <c r="G13" s="509">
        <v>51296</v>
      </c>
      <c r="H13" s="509">
        <v>68377</v>
      </c>
      <c r="I13" s="509">
        <v>5717</v>
      </c>
      <c r="J13" s="509">
        <v>4714350</v>
      </c>
      <c r="K13" s="509">
        <v>174312</v>
      </c>
      <c r="L13" s="509">
        <v>2816236</v>
      </c>
      <c r="M13" s="509">
        <v>100076</v>
      </c>
      <c r="N13" s="509">
        <v>1623726</v>
      </c>
      <c r="P13" s="508"/>
      <c r="Q13" s="508"/>
      <c r="R13" s="508"/>
      <c r="S13" s="508"/>
    </row>
    <row r="14" spans="1:19" ht="11.25">
      <c r="A14" s="496" t="s">
        <v>878</v>
      </c>
      <c r="B14" s="509">
        <v>3114505</v>
      </c>
      <c r="C14" s="509">
        <v>1836048</v>
      </c>
      <c r="D14" s="509">
        <v>1278457</v>
      </c>
      <c r="E14" s="509">
        <v>4921228</v>
      </c>
      <c r="F14" s="509">
        <v>124286</v>
      </c>
      <c r="G14" s="509">
        <v>50983</v>
      </c>
      <c r="H14" s="509">
        <v>67546</v>
      </c>
      <c r="I14" s="509">
        <v>5757</v>
      </c>
      <c r="J14" s="509">
        <v>4796942</v>
      </c>
      <c r="K14" s="509">
        <v>177770</v>
      </c>
      <c r="L14" s="509">
        <v>2879008</v>
      </c>
      <c r="M14" s="509">
        <v>101471</v>
      </c>
      <c r="N14" s="509">
        <v>1638693</v>
      </c>
      <c r="P14" s="508"/>
      <c r="Q14" s="508"/>
      <c r="R14" s="508"/>
      <c r="S14" s="508"/>
    </row>
    <row r="15" spans="1:19" ht="13.5">
      <c r="A15" s="491"/>
      <c r="L15" s="486"/>
      <c r="P15" s="508"/>
      <c r="Q15" s="508"/>
      <c r="R15" s="508"/>
      <c r="S15" s="508"/>
    </row>
    <row r="16" spans="1:19" ht="11.25">
      <c r="A16" s="496" t="s">
        <v>855</v>
      </c>
      <c r="B16" s="487">
        <v>3058805</v>
      </c>
      <c r="C16" s="487">
        <v>1814384</v>
      </c>
      <c r="D16" s="487">
        <v>1244421</v>
      </c>
      <c r="E16" s="487">
        <v>4843402</v>
      </c>
      <c r="F16" s="487">
        <v>125366</v>
      </c>
      <c r="G16" s="487">
        <v>51320</v>
      </c>
      <c r="H16" s="487">
        <v>68314</v>
      </c>
      <c r="I16" s="487">
        <v>5732</v>
      </c>
      <c r="J16" s="487">
        <v>4718036</v>
      </c>
      <c r="K16" s="487">
        <v>174557</v>
      </c>
      <c r="L16" s="487">
        <v>2819053</v>
      </c>
      <c r="M16" s="487">
        <v>100205</v>
      </c>
      <c r="N16" s="487">
        <v>1624221</v>
      </c>
      <c r="P16" s="508"/>
      <c r="Q16" s="508"/>
      <c r="R16" s="508"/>
      <c r="S16" s="508"/>
    </row>
    <row r="17" spans="1:19" ht="11.25">
      <c r="A17" s="496" t="s">
        <v>856</v>
      </c>
      <c r="B17" s="487">
        <v>3064377</v>
      </c>
      <c r="C17" s="487">
        <v>1816857</v>
      </c>
      <c r="D17" s="487">
        <v>1247520</v>
      </c>
      <c r="E17" s="487">
        <v>4851041</v>
      </c>
      <c r="F17" s="487">
        <v>125351</v>
      </c>
      <c r="G17" s="487">
        <v>51317</v>
      </c>
      <c r="H17" s="487">
        <v>68299</v>
      </c>
      <c r="I17" s="487">
        <v>5735</v>
      </c>
      <c r="J17" s="487">
        <v>4725690</v>
      </c>
      <c r="K17" s="487">
        <v>174799</v>
      </c>
      <c r="L17" s="487">
        <v>2824894</v>
      </c>
      <c r="M17" s="487">
        <v>100353</v>
      </c>
      <c r="N17" s="487">
        <v>1625644</v>
      </c>
      <c r="P17" s="508"/>
      <c r="Q17" s="508"/>
      <c r="R17" s="508"/>
      <c r="S17" s="508"/>
    </row>
    <row r="18" spans="1:19" s="512" customFormat="1" ht="11.25">
      <c r="A18" s="510" t="s">
        <v>857</v>
      </c>
      <c r="B18" s="511">
        <v>3075071</v>
      </c>
      <c r="C18" s="511">
        <v>1822074</v>
      </c>
      <c r="D18" s="511">
        <v>1252997</v>
      </c>
      <c r="E18" s="511">
        <v>4864544</v>
      </c>
      <c r="F18" s="511">
        <v>125351</v>
      </c>
      <c r="G18" s="511">
        <v>51321</v>
      </c>
      <c r="H18" s="511">
        <v>68292</v>
      </c>
      <c r="I18" s="511">
        <v>5738</v>
      </c>
      <c r="J18" s="511">
        <v>4739193</v>
      </c>
      <c r="K18" s="511">
        <v>175090</v>
      </c>
      <c r="L18" s="511">
        <v>2834400</v>
      </c>
      <c r="M18" s="511">
        <v>100390</v>
      </c>
      <c r="N18" s="511">
        <v>1629313</v>
      </c>
      <c r="P18" s="513"/>
      <c r="Q18" s="513"/>
      <c r="R18" s="513"/>
      <c r="S18" s="513"/>
    </row>
    <row r="19" spans="1:19" ht="11.25">
      <c r="A19" s="496" t="s">
        <v>858</v>
      </c>
      <c r="B19" s="487">
        <v>3084404</v>
      </c>
      <c r="C19" s="487">
        <v>1826625</v>
      </c>
      <c r="D19" s="487">
        <v>1257779</v>
      </c>
      <c r="E19" s="487">
        <v>4877952</v>
      </c>
      <c r="F19" s="487">
        <v>125410</v>
      </c>
      <c r="G19" s="487">
        <v>51378</v>
      </c>
      <c r="H19" s="487">
        <v>68281</v>
      </c>
      <c r="I19" s="487">
        <v>5751</v>
      </c>
      <c r="J19" s="487">
        <v>4752542</v>
      </c>
      <c r="K19" s="487">
        <v>175561</v>
      </c>
      <c r="L19" s="487">
        <v>2843318</v>
      </c>
      <c r="M19" s="487">
        <v>100642</v>
      </c>
      <c r="N19" s="487">
        <v>1633021</v>
      </c>
      <c r="P19" s="508"/>
      <c r="Q19" s="508"/>
      <c r="R19" s="508"/>
      <c r="S19" s="508"/>
    </row>
    <row r="20" spans="1:19" ht="11.25">
      <c r="A20" s="496" t="s">
        <v>859</v>
      </c>
      <c r="B20" s="487">
        <v>3088774</v>
      </c>
      <c r="C20" s="487">
        <v>1828349</v>
      </c>
      <c r="D20" s="487">
        <v>1260425</v>
      </c>
      <c r="E20" s="487">
        <v>4884525</v>
      </c>
      <c r="F20" s="487">
        <v>125498</v>
      </c>
      <c r="G20" s="487">
        <v>51429</v>
      </c>
      <c r="H20" s="487">
        <v>68300</v>
      </c>
      <c r="I20" s="487">
        <v>5769</v>
      </c>
      <c r="J20" s="487">
        <v>4759027</v>
      </c>
      <c r="K20" s="487">
        <v>175889</v>
      </c>
      <c r="L20" s="487">
        <v>2848027</v>
      </c>
      <c r="M20" s="487">
        <v>100741</v>
      </c>
      <c r="N20" s="487">
        <v>1634370</v>
      </c>
      <c r="P20" s="508"/>
      <c r="Q20" s="508"/>
      <c r="R20" s="508"/>
      <c r="S20" s="508"/>
    </row>
    <row r="21" spans="1:19" ht="11.25">
      <c r="A21" s="496" t="s">
        <v>860</v>
      </c>
      <c r="B21" s="487">
        <v>3091871</v>
      </c>
      <c r="C21" s="487">
        <v>1829298</v>
      </c>
      <c r="D21" s="487">
        <v>1262573</v>
      </c>
      <c r="E21" s="487">
        <v>4889590</v>
      </c>
      <c r="F21" s="487">
        <v>125438</v>
      </c>
      <c r="G21" s="487">
        <v>51404</v>
      </c>
      <c r="H21" s="487">
        <v>68260</v>
      </c>
      <c r="I21" s="487">
        <v>5774</v>
      </c>
      <c r="J21" s="487">
        <v>4764152</v>
      </c>
      <c r="K21" s="487">
        <v>176341</v>
      </c>
      <c r="L21" s="487">
        <v>2851808</v>
      </c>
      <c r="M21" s="487">
        <v>100868</v>
      </c>
      <c r="N21" s="487">
        <v>1635135</v>
      </c>
      <c r="P21" s="508"/>
      <c r="Q21" s="508"/>
      <c r="R21" s="508"/>
      <c r="S21" s="508"/>
    </row>
    <row r="22" spans="1:19" s="512" customFormat="1" ht="11.25">
      <c r="A22" s="510" t="s">
        <v>861</v>
      </c>
      <c r="B22" s="511">
        <v>3096287</v>
      </c>
      <c r="C22" s="511">
        <v>1831055</v>
      </c>
      <c r="D22" s="511">
        <v>1265232</v>
      </c>
      <c r="E22" s="511">
        <v>4896432</v>
      </c>
      <c r="F22" s="511">
        <v>125359</v>
      </c>
      <c r="G22" s="511">
        <v>51353</v>
      </c>
      <c r="H22" s="511">
        <v>68233</v>
      </c>
      <c r="I22" s="511">
        <v>5773</v>
      </c>
      <c r="J22" s="511">
        <v>4771073</v>
      </c>
      <c r="K22" s="511">
        <v>176710</v>
      </c>
      <c r="L22" s="511">
        <v>2856866</v>
      </c>
      <c r="M22" s="511">
        <v>101018</v>
      </c>
      <c r="N22" s="511">
        <v>1636479</v>
      </c>
      <c r="P22" s="513"/>
      <c r="Q22" s="513"/>
      <c r="R22" s="513"/>
      <c r="S22" s="513"/>
    </row>
    <row r="23" spans="1:19" ht="11.25">
      <c r="A23" s="496" t="s">
        <v>862</v>
      </c>
      <c r="B23" s="487">
        <v>3103323</v>
      </c>
      <c r="C23" s="487">
        <v>1834100</v>
      </c>
      <c r="D23" s="487">
        <v>1269223</v>
      </c>
      <c r="E23" s="487">
        <v>4905664</v>
      </c>
      <c r="F23" s="487">
        <v>125212</v>
      </c>
      <c r="G23" s="487">
        <v>51303</v>
      </c>
      <c r="H23" s="487">
        <v>68141</v>
      </c>
      <c r="I23" s="487">
        <v>5768</v>
      </c>
      <c r="J23" s="487">
        <v>4780452</v>
      </c>
      <c r="K23" s="487">
        <v>176934</v>
      </c>
      <c r="L23" s="487">
        <v>2863728</v>
      </c>
      <c r="M23" s="487">
        <v>101069</v>
      </c>
      <c r="N23" s="487">
        <v>1638721</v>
      </c>
      <c r="P23" s="508"/>
      <c r="Q23" s="508"/>
      <c r="R23" s="508"/>
      <c r="S23" s="508"/>
    </row>
    <row r="24" spans="1:19" ht="11.25">
      <c r="A24" s="496" t="s">
        <v>863</v>
      </c>
      <c r="B24" s="487">
        <v>3107866</v>
      </c>
      <c r="C24" s="487">
        <v>1835334</v>
      </c>
      <c r="D24" s="487">
        <v>1272532</v>
      </c>
      <c r="E24" s="487">
        <v>4911551</v>
      </c>
      <c r="F24" s="487">
        <v>125036</v>
      </c>
      <c r="G24" s="487">
        <v>51252</v>
      </c>
      <c r="H24" s="487">
        <v>68012</v>
      </c>
      <c r="I24" s="487">
        <v>5772</v>
      </c>
      <c r="J24" s="487">
        <v>4786515</v>
      </c>
      <c r="K24" s="487">
        <v>177139</v>
      </c>
      <c r="L24" s="487">
        <v>2869245</v>
      </c>
      <c r="M24" s="487">
        <v>101186</v>
      </c>
      <c r="N24" s="487">
        <v>1638945</v>
      </c>
      <c r="P24" s="508"/>
      <c r="Q24" s="508"/>
      <c r="R24" s="508"/>
      <c r="S24" s="508"/>
    </row>
    <row r="25" spans="1:19" ht="11.25">
      <c r="A25" s="496" t="s">
        <v>864</v>
      </c>
      <c r="B25" s="487">
        <v>3109789</v>
      </c>
      <c r="C25" s="487">
        <v>1835210</v>
      </c>
      <c r="D25" s="487">
        <v>1274579</v>
      </c>
      <c r="E25" s="487">
        <v>4914228</v>
      </c>
      <c r="F25" s="487">
        <v>124808</v>
      </c>
      <c r="G25" s="487">
        <v>51183</v>
      </c>
      <c r="H25" s="487">
        <v>67860</v>
      </c>
      <c r="I25" s="487">
        <v>5765</v>
      </c>
      <c r="J25" s="487">
        <v>4789420</v>
      </c>
      <c r="K25" s="487">
        <v>177381</v>
      </c>
      <c r="L25" s="487">
        <v>2872097</v>
      </c>
      <c r="M25" s="487">
        <v>101288</v>
      </c>
      <c r="N25" s="487">
        <v>1638654</v>
      </c>
      <c r="P25" s="508"/>
      <c r="Q25" s="508"/>
      <c r="R25" s="508"/>
      <c r="S25" s="508"/>
    </row>
    <row r="26" spans="1:19" ht="11.25">
      <c r="A26" s="496" t="s">
        <v>865</v>
      </c>
      <c r="B26" s="487">
        <v>3112110</v>
      </c>
      <c r="C26" s="487">
        <v>1835602</v>
      </c>
      <c r="D26" s="487">
        <v>1276508</v>
      </c>
      <c r="E26" s="487">
        <v>4917727</v>
      </c>
      <c r="F26" s="487">
        <v>124565</v>
      </c>
      <c r="G26" s="487">
        <v>51077</v>
      </c>
      <c r="H26" s="487">
        <v>67728</v>
      </c>
      <c r="I26" s="487">
        <v>5760</v>
      </c>
      <c r="J26" s="487">
        <v>4793162</v>
      </c>
      <c r="K26" s="487">
        <v>177595</v>
      </c>
      <c r="L26" s="487">
        <v>2875328</v>
      </c>
      <c r="M26" s="487">
        <v>101455</v>
      </c>
      <c r="N26" s="487">
        <v>1638784</v>
      </c>
      <c r="P26" s="508"/>
      <c r="Q26" s="508"/>
      <c r="R26" s="508"/>
      <c r="S26" s="508"/>
    </row>
    <row r="27" spans="1:19" ht="11.25">
      <c r="A27" s="514" t="s">
        <v>866</v>
      </c>
      <c r="B27" s="492">
        <v>3114505</v>
      </c>
      <c r="C27" s="492">
        <v>1836048</v>
      </c>
      <c r="D27" s="492">
        <v>1278457</v>
      </c>
      <c r="E27" s="492">
        <v>4921228</v>
      </c>
      <c r="F27" s="492">
        <v>124286</v>
      </c>
      <c r="G27" s="492">
        <v>50983</v>
      </c>
      <c r="H27" s="492">
        <v>67546</v>
      </c>
      <c r="I27" s="492">
        <v>5757</v>
      </c>
      <c r="J27" s="492">
        <v>4796942</v>
      </c>
      <c r="K27" s="492">
        <v>177770</v>
      </c>
      <c r="L27" s="492">
        <v>2879008</v>
      </c>
      <c r="M27" s="492">
        <v>101471</v>
      </c>
      <c r="N27" s="492">
        <v>1638693</v>
      </c>
      <c r="P27" s="508"/>
      <c r="Q27" s="508"/>
      <c r="R27" s="508"/>
      <c r="S27" s="508"/>
    </row>
    <row r="28" spans="1:19" ht="11.25">
      <c r="A28" s="515" t="s">
        <v>879</v>
      </c>
      <c r="B28" s="509"/>
      <c r="C28" s="509"/>
      <c r="D28" s="509"/>
      <c r="E28" s="509"/>
      <c r="F28" s="509"/>
      <c r="G28" s="509"/>
      <c r="H28" s="509"/>
      <c r="I28" s="509"/>
      <c r="J28" s="509"/>
      <c r="K28" s="509"/>
      <c r="L28" s="509"/>
      <c r="M28" s="509"/>
      <c r="N28" s="509"/>
      <c r="P28" s="508"/>
      <c r="Q28" s="508"/>
      <c r="R28" s="508"/>
      <c r="S28" s="508"/>
    </row>
    <row r="29" ht="11.25">
      <c r="A29" s="516" t="s">
        <v>880</v>
      </c>
    </row>
  </sheetData>
  <printOptions/>
  <pageMargins left="0.7874015748031497" right="0.7874015748031497" top="0.984251968503937" bottom="0.984251968503937" header="0.5118110236220472" footer="0.5118110236220472"/>
  <pageSetup horizontalDpi="300" verticalDpi="300" orientation="landscape" paperSize="12" scale="80" r:id="rId1"/>
  <headerFooter alignWithMargins="0">
    <oddFooter>&amp;C- &amp;P -</oddFooter>
  </headerFooter>
  <colBreaks count="1" manualBreakCount="1">
    <brk id="9" max="65535" man="1"/>
  </colBreaks>
</worksheet>
</file>

<file path=xl/worksheets/sheet45.xml><?xml version="1.0" encoding="utf-8"?>
<worksheet xmlns="http://schemas.openxmlformats.org/spreadsheetml/2006/main" xmlns:r="http://schemas.openxmlformats.org/officeDocument/2006/relationships">
  <dimension ref="A1:T16"/>
  <sheetViews>
    <sheetView workbookViewId="0" topLeftCell="A1">
      <selection activeCell="A2" sqref="A2"/>
    </sheetView>
  </sheetViews>
  <sheetFormatPr defaultColWidth="9.00390625" defaultRowHeight="13.5"/>
  <cols>
    <col min="1" max="1" width="10.625" style="520" customWidth="1"/>
    <col min="2" max="7" width="8.625" style="519" customWidth="1"/>
    <col min="8" max="15" width="8.625" style="520" customWidth="1"/>
    <col min="16" max="20" width="6.625" style="520" customWidth="1"/>
    <col min="21" max="16384" width="8.875" style="520" customWidth="1"/>
  </cols>
  <sheetData>
    <row r="1" spans="1:2" ht="14.25">
      <c r="A1" s="517" t="s">
        <v>881</v>
      </c>
      <c r="B1" s="518"/>
    </row>
    <row r="2" spans="1:15" ht="12" thickBot="1">
      <c r="A2" s="521"/>
      <c r="B2" s="522"/>
      <c r="C2" s="522"/>
      <c r="D2" s="522"/>
      <c r="E2" s="522"/>
      <c r="F2" s="522"/>
      <c r="G2" s="523"/>
      <c r="H2" s="522"/>
      <c r="I2" s="522"/>
      <c r="J2" s="522"/>
      <c r="K2" s="522"/>
      <c r="L2" s="522"/>
      <c r="M2" s="522"/>
      <c r="N2" s="521"/>
      <c r="O2" s="521"/>
    </row>
    <row r="3" spans="1:15" ht="11.25">
      <c r="A3" s="524" t="s">
        <v>92</v>
      </c>
      <c r="B3" s="519" t="s">
        <v>489</v>
      </c>
      <c r="C3" s="525" t="s">
        <v>882</v>
      </c>
      <c r="D3" s="526"/>
      <c r="E3" s="526"/>
      <c r="F3" s="526"/>
      <c r="G3" s="527"/>
      <c r="H3" s="528"/>
      <c r="I3" s="526"/>
      <c r="J3" s="526"/>
      <c r="K3" s="529"/>
      <c r="L3" s="530" t="s">
        <v>883</v>
      </c>
      <c r="M3" s="527"/>
      <c r="N3" s="531"/>
      <c r="O3" s="531"/>
    </row>
    <row r="4" spans="1:20" ht="11.25">
      <c r="A4" s="532"/>
      <c r="B4" s="533"/>
      <c r="C4" s="525" t="s">
        <v>884</v>
      </c>
      <c r="D4" s="526"/>
      <c r="E4" s="526"/>
      <c r="F4" s="526"/>
      <c r="G4" s="527"/>
      <c r="H4" s="525" t="s">
        <v>885</v>
      </c>
      <c r="I4" s="526"/>
      <c r="J4" s="526"/>
      <c r="K4" s="529"/>
      <c r="L4" s="534" t="s">
        <v>98</v>
      </c>
      <c r="M4" s="535" t="s">
        <v>241</v>
      </c>
      <c r="N4" s="524" t="s">
        <v>886</v>
      </c>
      <c r="O4" s="536" t="s">
        <v>887</v>
      </c>
      <c r="Q4" s="520" t="s">
        <v>489</v>
      </c>
      <c r="R4" s="520" t="s">
        <v>241</v>
      </c>
      <c r="S4" s="520" t="s">
        <v>888</v>
      </c>
      <c r="T4" s="520" t="s">
        <v>889</v>
      </c>
    </row>
    <row r="5" spans="1:18" ht="11.25">
      <c r="A5" s="537"/>
      <c r="B5" s="538"/>
      <c r="C5" s="539" t="s">
        <v>98</v>
      </c>
      <c r="D5" s="540" t="s">
        <v>890</v>
      </c>
      <c r="E5" s="540" t="s">
        <v>891</v>
      </c>
      <c r="F5" s="540" t="s">
        <v>892</v>
      </c>
      <c r="G5" s="541" t="s">
        <v>893</v>
      </c>
      <c r="H5" s="542" t="s">
        <v>98</v>
      </c>
      <c r="I5" s="542" t="s">
        <v>886</v>
      </c>
      <c r="J5" s="543" t="s">
        <v>887</v>
      </c>
      <c r="K5" s="542" t="s">
        <v>894</v>
      </c>
      <c r="L5" s="544"/>
      <c r="M5" s="544"/>
      <c r="N5" s="537"/>
      <c r="O5" s="531"/>
      <c r="Q5" s="520" t="s">
        <v>895</v>
      </c>
      <c r="R5" s="520" t="s">
        <v>896</v>
      </c>
    </row>
    <row r="6" spans="1:20" ht="11.25" hidden="1">
      <c r="A6" s="532" t="s">
        <v>416</v>
      </c>
      <c r="B6" s="545">
        <v>659172</v>
      </c>
      <c r="C6" s="545">
        <v>624945</v>
      </c>
      <c r="D6" s="545">
        <v>388690</v>
      </c>
      <c r="E6" s="545">
        <v>200356</v>
      </c>
      <c r="F6" s="545">
        <v>35090</v>
      </c>
      <c r="G6" s="545">
        <v>809</v>
      </c>
      <c r="H6" s="519">
        <v>23098</v>
      </c>
      <c r="I6" s="519">
        <v>11500</v>
      </c>
      <c r="J6" s="519">
        <v>11186</v>
      </c>
      <c r="K6" s="519">
        <v>412</v>
      </c>
      <c r="L6" s="519">
        <v>11128</v>
      </c>
      <c r="M6" s="519">
        <v>10777</v>
      </c>
      <c r="N6" s="520">
        <v>80</v>
      </c>
      <c r="O6" s="520">
        <v>271</v>
      </c>
      <c r="Q6" s="546">
        <f>B6-C6-H6-L6</f>
        <v>1</v>
      </c>
      <c r="R6" s="546">
        <f>C6-SUM(D6:G6)</f>
        <v>0</v>
      </c>
      <c r="S6" s="546">
        <f>H6-SUM(I6:K6)</f>
        <v>0</v>
      </c>
      <c r="T6" s="546">
        <f>L6-SUM(M6:O6)</f>
        <v>0</v>
      </c>
    </row>
    <row r="7" spans="1:20" ht="11.25" hidden="1">
      <c r="A7" s="532" t="s">
        <v>243</v>
      </c>
      <c r="B7" s="545">
        <v>668980</v>
      </c>
      <c r="C7" s="545">
        <v>632917</v>
      </c>
      <c r="D7" s="545">
        <v>397507</v>
      </c>
      <c r="E7" s="545">
        <v>207827</v>
      </c>
      <c r="F7" s="545">
        <v>26765</v>
      </c>
      <c r="G7" s="545">
        <v>818</v>
      </c>
      <c r="H7" s="519">
        <v>24749</v>
      </c>
      <c r="I7" s="519">
        <v>12195</v>
      </c>
      <c r="J7" s="519">
        <v>12103</v>
      </c>
      <c r="K7" s="519">
        <v>451</v>
      </c>
      <c r="L7" s="519">
        <v>11314</v>
      </c>
      <c r="M7" s="519">
        <v>11069</v>
      </c>
      <c r="N7" s="520">
        <v>117</v>
      </c>
      <c r="O7" s="520">
        <v>128</v>
      </c>
      <c r="Q7" s="546">
        <f>B7-C7-H7-L7</f>
        <v>0</v>
      </c>
      <c r="R7" s="546">
        <f>C7-SUM(D7:G7)</f>
        <v>0</v>
      </c>
      <c r="S7" s="546">
        <f>H7-SUM(I7:K7)</f>
        <v>0</v>
      </c>
      <c r="T7" s="546">
        <f>L7-SUM(M7:O7)</f>
        <v>0</v>
      </c>
    </row>
    <row r="8" spans="1:20" ht="11.25">
      <c r="A8" s="532" t="s">
        <v>456</v>
      </c>
      <c r="B8" s="545">
        <v>616793</v>
      </c>
      <c r="C8" s="545">
        <v>585537</v>
      </c>
      <c r="D8" s="545">
        <v>353615</v>
      </c>
      <c r="E8" s="545">
        <v>216167</v>
      </c>
      <c r="F8" s="545">
        <v>15014</v>
      </c>
      <c r="G8" s="545">
        <v>742</v>
      </c>
      <c r="H8" s="519">
        <v>20168</v>
      </c>
      <c r="I8" s="519">
        <v>9895</v>
      </c>
      <c r="J8" s="519">
        <v>9832</v>
      </c>
      <c r="K8" s="519">
        <v>441</v>
      </c>
      <c r="L8" s="519">
        <v>11088</v>
      </c>
      <c r="M8" s="519">
        <v>10856</v>
      </c>
      <c r="N8" s="520">
        <v>111</v>
      </c>
      <c r="O8" s="520">
        <v>121</v>
      </c>
      <c r="Q8" s="546">
        <f>B8-C8-H8-L8</f>
        <v>0</v>
      </c>
      <c r="R8" s="546">
        <f>C8-SUM(D8:G8)</f>
        <v>-1</v>
      </c>
      <c r="S8" s="546">
        <f>H8-SUM(I8:K8)</f>
        <v>0</v>
      </c>
      <c r="T8" s="546">
        <f>L8-SUM(M8:O8)</f>
        <v>0</v>
      </c>
    </row>
    <row r="9" spans="1:20" ht="11.25">
      <c r="A9" s="532" t="s">
        <v>897</v>
      </c>
      <c r="B9" s="547">
        <v>659253</v>
      </c>
      <c r="C9" s="547">
        <v>624450</v>
      </c>
      <c r="D9" s="547">
        <v>386830</v>
      </c>
      <c r="E9" s="547">
        <v>221651</v>
      </c>
      <c r="F9" s="547">
        <v>15263</v>
      </c>
      <c r="G9" s="547">
        <v>706</v>
      </c>
      <c r="H9" s="547">
        <v>21062</v>
      </c>
      <c r="I9" s="547">
        <v>9368</v>
      </c>
      <c r="J9" s="547">
        <v>11290</v>
      </c>
      <c r="K9" s="547">
        <v>404</v>
      </c>
      <c r="L9" s="547">
        <v>13741</v>
      </c>
      <c r="M9" s="547">
        <v>13568</v>
      </c>
      <c r="N9" s="548">
        <v>81</v>
      </c>
      <c r="O9" s="548">
        <v>92</v>
      </c>
      <c r="Q9" s="546">
        <v>0</v>
      </c>
      <c r="R9" s="546">
        <v>-1</v>
      </c>
      <c r="S9" s="546">
        <v>0</v>
      </c>
      <c r="T9" s="546">
        <v>0</v>
      </c>
    </row>
    <row r="10" spans="1:20" ht="11.25">
      <c r="A10" s="532" t="s">
        <v>898</v>
      </c>
      <c r="B10" s="547">
        <v>644865</v>
      </c>
      <c r="C10" s="547">
        <v>617142</v>
      </c>
      <c r="D10" s="547">
        <v>372315</v>
      </c>
      <c r="E10" s="547">
        <v>230795</v>
      </c>
      <c r="F10" s="547">
        <v>13375</v>
      </c>
      <c r="G10" s="547">
        <v>657</v>
      </c>
      <c r="H10" s="547">
        <v>20562</v>
      </c>
      <c r="I10" s="547">
        <v>10024</v>
      </c>
      <c r="J10" s="547">
        <v>10156</v>
      </c>
      <c r="K10" s="547">
        <v>382</v>
      </c>
      <c r="L10" s="547">
        <v>7161</v>
      </c>
      <c r="M10" s="547">
        <v>6947</v>
      </c>
      <c r="N10" s="548">
        <v>92</v>
      </c>
      <c r="O10" s="548">
        <v>122</v>
      </c>
      <c r="P10" s="519"/>
      <c r="Q10" s="546">
        <f>B10-C10-H10-L10</f>
        <v>0</v>
      </c>
      <c r="R10" s="546">
        <f>C10-SUM(D10:G10)</f>
        <v>0</v>
      </c>
      <c r="S10" s="546">
        <f>H10-SUM(I10:K10)</f>
        <v>0</v>
      </c>
      <c r="T10" s="546">
        <f>L10-SUM(M10:O10)</f>
        <v>0</v>
      </c>
    </row>
    <row r="11" spans="1:20" s="548" customFormat="1" ht="11.25">
      <c r="A11" s="532" t="s">
        <v>899</v>
      </c>
      <c r="B11" s="547">
        <v>696564</v>
      </c>
      <c r="C11" s="547">
        <v>670231</v>
      </c>
      <c r="D11" s="547">
        <v>428324</v>
      </c>
      <c r="E11" s="547">
        <v>225957</v>
      </c>
      <c r="F11" s="547">
        <v>15135</v>
      </c>
      <c r="G11" s="547">
        <v>815</v>
      </c>
      <c r="H11" s="547">
        <v>18216</v>
      </c>
      <c r="I11" s="547">
        <v>10532</v>
      </c>
      <c r="J11" s="547">
        <v>7294</v>
      </c>
      <c r="K11" s="547">
        <v>390</v>
      </c>
      <c r="L11" s="547">
        <v>8117</v>
      </c>
      <c r="M11" s="547">
        <v>7926</v>
      </c>
      <c r="N11" s="548">
        <v>77</v>
      </c>
      <c r="O11" s="548">
        <v>114</v>
      </c>
      <c r="P11" s="547"/>
      <c r="Q11" s="549">
        <f>B11-C11-H11-L11</f>
        <v>0</v>
      </c>
      <c r="R11" s="549">
        <f>C11-SUM(D11:G11)</f>
        <v>0</v>
      </c>
      <c r="S11" s="549">
        <f>H11-SUM(I11:K11)</f>
        <v>0</v>
      </c>
      <c r="T11" s="549">
        <f>L11-SUM(M11:O11)</f>
        <v>0</v>
      </c>
    </row>
    <row r="12" spans="1:20" ht="11.25">
      <c r="A12" s="550" t="s">
        <v>900</v>
      </c>
      <c r="B12" s="527"/>
      <c r="C12" s="527"/>
      <c r="D12" s="527"/>
      <c r="E12" s="527"/>
      <c r="F12" s="527"/>
      <c r="G12" s="527"/>
      <c r="H12" s="527"/>
      <c r="I12" s="527"/>
      <c r="J12" s="527"/>
      <c r="K12" s="527"/>
      <c r="L12" s="527"/>
      <c r="M12" s="527"/>
      <c r="N12" s="531"/>
      <c r="O12" s="531"/>
      <c r="P12" s="519"/>
      <c r="Q12" s="546">
        <f>B12-C12-H12-L12</f>
        <v>0</v>
      </c>
      <c r="R12" s="546">
        <f>C12-SUM(D12:G12)</f>
        <v>0</v>
      </c>
      <c r="S12" s="546">
        <f>H12-SUM(I12:K12)</f>
        <v>0</v>
      </c>
      <c r="T12" s="546">
        <f>L12-SUM(M12:O12)</f>
        <v>0</v>
      </c>
    </row>
    <row r="13" spans="1:13" ht="11.25">
      <c r="A13" s="520" t="s">
        <v>901</v>
      </c>
      <c r="H13" s="519"/>
      <c r="I13" s="519"/>
      <c r="J13" s="519"/>
      <c r="K13" s="519"/>
      <c r="L13" s="519"/>
      <c r="M13" s="519"/>
    </row>
    <row r="14" ht="11.25">
      <c r="A14" s="536" t="s">
        <v>902</v>
      </c>
    </row>
    <row r="15" ht="11.25">
      <c r="A15" s="520" t="s">
        <v>903</v>
      </c>
    </row>
    <row r="16" ht="11.25">
      <c r="A16" s="520" t="s">
        <v>904</v>
      </c>
    </row>
  </sheetData>
  <printOptions/>
  <pageMargins left="0.75" right="0.75" top="1" bottom="1" header="0.5" footer="0.5"/>
  <pageSetup orientation="landscape" paperSize="12" r:id="rId1"/>
  <headerFooter alignWithMargins="0">
    <oddFooter>&amp;C- &amp;P -</oddFooter>
  </headerFooter>
</worksheet>
</file>

<file path=xl/worksheets/sheet46.xml><?xml version="1.0" encoding="utf-8"?>
<worksheet xmlns="http://schemas.openxmlformats.org/spreadsheetml/2006/main" xmlns:r="http://schemas.openxmlformats.org/officeDocument/2006/relationships">
  <dimension ref="A1:I13"/>
  <sheetViews>
    <sheetView workbookViewId="0" topLeftCell="A1">
      <selection activeCell="A2" sqref="A2"/>
    </sheetView>
  </sheetViews>
  <sheetFormatPr defaultColWidth="9.00390625" defaultRowHeight="13.5"/>
  <cols>
    <col min="1" max="1" width="12.625" style="553" customWidth="1"/>
    <col min="2" max="9" width="7.625" style="553" customWidth="1"/>
    <col min="10" max="16384" width="8.875" style="553" customWidth="1"/>
  </cols>
  <sheetData>
    <row r="1" spans="1:2" ht="14.25">
      <c r="A1" s="551" t="s">
        <v>905</v>
      </c>
      <c r="B1" s="552"/>
    </row>
    <row r="2" spans="1:9" ht="12" thickBot="1">
      <c r="A2" s="554"/>
      <c r="B2" s="554"/>
      <c r="C2" s="554"/>
      <c r="D2" s="554"/>
      <c r="E2" s="554"/>
      <c r="F2" s="554"/>
      <c r="G2" s="554"/>
      <c r="H2" s="554"/>
      <c r="I2" s="555"/>
    </row>
    <row r="3" spans="1:9" ht="11.25">
      <c r="A3" s="556" t="s">
        <v>92</v>
      </c>
      <c r="B3" s="556" t="s">
        <v>489</v>
      </c>
      <c r="C3" s="557" t="s">
        <v>906</v>
      </c>
      <c r="D3" s="558"/>
      <c r="E3" s="558"/>
      <c r="F3" s="559" t="s">
        <v>907</v>
      </c>
      <c r="G3" s="558"/>
      <c r="H3" s="560"/>
      <c r="I3" s="561" t="s">
        <v>908</v>
      </c>
    </row>
    <row r="4" spans="1:9" ht="11.25">
      <c r="A4" s="560"/>
      <c r="B4" s="560"/>
      <c r="C4" s="562" t="s">
        <v>489</v>
      </c>
      <c r="D4" s="562" t="s">
        <v>909</v>
      </c>
      <c r="E4" s="562" t="s">
        <v>910</v>
      </c>
      <c r="F4" s="562" t="s">
        <v>489</v>
      </c>
      <c r="G4" s="562" t="s">
        <v>909</v>
      </c>
      <c r="H4" s="562" t="s">
        <v>910</v>
      </c>
      <c r="I4" s="558"/>
    </row>
    <row r="5" spans="1:9" ht="11.25" hidden="1">
      <c r="A5" s="563" t="s">
        <v>911</v>
      </c>
      <c r="B5" s="553">
        <v>944</v>
      </c>
      <c r="C5" s="553">
        <v>58</v>
      </c>
      <c r="D5" s="553">
        <v>55</v>
      </c>
      <c r="E5" s="553">
        <v>3</v>
      </c>
      <c r="F5" s="553">
        <v>755</v>
      </c>
      <c r="G5" s="553">
        <v>95</v>
      </c>
      <c r="H5" s="553">
        <v>660</v>
      </c>
      <c r="I5" s="553">
        <v>131</v>
      </c>
    </row>
    <row r="6" spans="1:9" ht="11.25" hidden="1">
      <c r="A6" s="556" t="s">
        <v>912</v>
      </c>
      <c r="B6" s="553">
        <v>949</v>
      </c>
      <c r="C6" s="553">
        <v>58</v>
      </c>
      <c r="D6" s="553">
        <v>55</v>
      </c>
      <c r="E6" s="553">
        <v>3</v>
      </c>
      <c r="F6" s="553">
        <v>759</v>
      </c>
      <c r="G6" s="553">
        <v>95</v>
      </c>
      <c r="H6" s="553">
        <v>664</v>
      </c>
      <c r="I6" s="553">
        <v>132</v>
      </c>
    </row>
    <row r="7" spans="1:9" ht="11.25">
      <c r="A7" s="556" t="s">
        <v>728</v>
      </c>
      <c r="B7" s="553">
        <v>958</v>
      </c>
      <c r="C7" s="553">
        <v>58</v>
      </c>
      <c r="D7" s="553">
        <v>55</v>
      </c>
      <c r="E7" s="553">
        <v>3</v>
      </c>
      <c r="F7" s="553">
        <v>767</v>
      </c>
      <c r="G7" s="553">
        <v>95</v>
      </c>
      <c r="H7" s="553">
        <v>672</v>
      </c>
      <c r="I7" s="553">
        <v>133</v>
      </c>
    </row>
    <row r="8" spans="1:9" ht="11.25">
      <c r="A8" s="556" t="s">
        <v>913</v>
      </c>
      <c r="B8" s="564">
        <v>960</v>
      </c>
      <c r="C8" s="564">
        <v>57</v>
      </c>
      <c r="D8" s="564">
        <v>54</v>
      </c>
      <c r="E8" s="564">
        <v>3</v>
      </c>
      <c r="F8" s="564">
        <v>770</v>
      </c>
      <c r="G8" s="564">
        <v>95</v>
      </c>
      <c r="H8" s="564">
        <v>675</v>
      </c>
      <c r="I8" s="564">
        <v>133</v>
      </c>
    </row>
    <row r="9" spans="1:9" ht="11.25">
      <c r="A9" s="556" t="s">
        <v>914</v>
      </c>
      <c r="B9" s="564">
        <v>963</v>
      </c>
      <c r="C9" s="564">
        <v>57</v>
      </c>
      <c r="D9" s="564">
        <v>54</v>
      </c>
      <c r="E9" s="564">
        <v>3</v>
      </c>
      <c r="F9" s="564">
        <v>772</v>
      </c>
      <c r="G9" s="564">
        <v>93</v>
      </c>
      <c r="H9" s="564">
        <v>679</v>
      </c>
      <c r="I9" s="564">
        <v>134</v>
      </c>
    </row>
    <row r="10" spans="1:9" s="564" customFormat="1" ht="11.25">
      <c r="A10" s="556" t="s">
        <v>915</v>
      </c>
      <c r="B10" s="564">
        <v>968</v>
      </c>
      <c r="C10" s="564">
        <v>54</v>
      </c>
      <c r="D10" s="564">
        <v>52</v>
      </c>
      <c r="E10" s="564">
        <v>2</v>
      </c>
      <c r="F10" s="564">
        <v>779</v>
      </c>
      <c r="G10" s="564">
        <v>93</v>
      </c>
      <c r="H10" s="564">
        <v>686</v>
      </c>
      <c r="I10" s="564">
        <v>135</v>
      </c>
    </row>
    <row r="11" spans="1:9" ht="11.25">
      <c r="A11" s="562" t="s">
        <v>916</v>
      </c>
      <c r="B11" s="558">
        <v>968</v>
      </c>
      <c r="C11" s="558">
        <v>51</v>
      </c>
      <c r="D11" s="558">
        <v>51</v>
      </c>
      <c r="E11" s="558">
        <v>0</v>
      </c>
      <c r="F11" s="558">
        <v>785</v>
      </c>
      <c r="G11" s="558">
        <v>94</v>
      </c>
      <c r="H11" s="558">
        <v>691</v>
      </c>
      <c r="I11" s="558">
        <v>132</v>
      </c>
    </row>
    <row r="12" ht="11.25">
      <c r="A12" s="565" t="s">
        <v>917</v>
      </c>
    </row>
    <row r="13" ht="11.25">
      <c r="A13" s="561" t="s">
        <v>918</v>
      </c>
    </row>
  </sheetData>
  <printOptions/>
  <pageMargins left="0.75" right="0.75" top="1" bottom="1" header="0.5" footer="0.5"/>
  <pageSetup orientation="landscape" paperSize="12"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sheetPr codeName="Sheet5"/>
  <dimension ref="A1:P115"/>
  <sheetViews>
    <sheetView zoomScale="75" zoomScaleNormal="75" workbookViewId="0" topLeftCell="A1">
      <selection activeCell="A2" sqref="A2"/>
    </sheetView>
  </sheetViews>
  <sheetFormatPr defaultColWidth="9.00390625" defaultRowHeight="13.5"/>
  <cols>
    <col min="1" max="1" width="11.125" style="77" customWidth="1"/>
    <col min="2" max="4" width="9.375" style="93" customWidth="1"/>
    <col min="5" max="5" width="6.75390625" style="93" bestFit="1" customWidth="1"/>
    <col min="6" max="6" width="12.125" style="93" customWidth="1"/>
    <col min="7" max="7" width="11.125" style="93" customWidth="1"/>
    <col min="8" max="8" width="9.375" style="93" customWidth="1"/>
    <col min="9" max="9" width="13.125" style="93" customWidth="1"/>
    <col min="10" max="12" width="9.375" style="93" customWidth="1"/>
    <col min="13" max="13" width="5.625" style="77" customWidth="1"/>
    <col min="14" max="14" width="8.75390625" style="78" customWidth="1"/>
    <col min="15" max="16" width="11.00390625" style="77" bestFit="1" customWidth="1"/>
    <col min="17" max="16384" width="8.00390625" style="77" customWidth="1"/>
  </cols>
  <sheetData>
    <row r="1" spans="1:14" s="73" customFormat="1" ht="14.25">
      <c r="A1" s="71" t="s">
        <v>397</v>
      </c>
      <c r="B1" s="72"/>
      <c r="C1" s="72"/>
      <c r="D1" s="72"/>
      <c r="E1" s="72"/>
      <c r="F1" s="72"/>
      <c r="G1" s="72"/>
      <c r="H1" s="72"/>
      <c r="I1" s="72"/>
      <c r="J1" s="72"/>
      <c r="K1" s="72"/>
      <c r="L1" s="72"/>
      <c r="N1" s="74"/>
    </row>
    <row r="2" spans="1:12" ht="12.75" thickBot="1">
      <c r="A2" s="75"/>
      <c r="B2" s="76"/>
      <c r="C2" s="76"/>
      <c r="D2" s="76"/>
      <c r="E2" s="76"/>
      <c r="F2" s="76"/>
      <c r="G2" s="76"/>
      <c r="H2" s="76"/>
      <c r="I2" s="76"/>
      <c r="J2" s="76"/>
      <c r="K2" s="76"/>
      <c r="L2" s="76"/>
    </row>
    <row r="3" spans="1:12" ht="12">
      <c r="A3" s="79" t="s">
        <v>92</v>
      </c>
      <c r="B3" s="80" t="s">
        <v>398</v>
      </c>
      <c r="C3" s="81"/>
      <c r="D3" s="81"/>
      <c r="E3" s="81"/>
      <c r="F3" s="80" t="s">
        <v>399</v>
      </c>
      <c r="G3" s="81"/>
      <c r="H3" s="81"/>
      <c r="I3" s="81"/>
      <c r="J3" s="81"/>
      <c r="K3" s="81"/>
      <c r="L3" s="81"/>
    </row>
    <row r="4" spans="1:12" ht="12">
      <c r="A4" s="79"/>
      <c r="B4" s="80" t="s">
        <v>400</v>
      </c>
      <c r="C4" s="81"/>
      <c r="D4" s="81"/>
      <c r="E4" s="82" t="s">
        <v>401</v>
      </c>
      <c r="F4" s="83" t="s">
        <v>402</v>
      </c>
      <c r="G4" s="80" t="s">
        <v>403</v>
      </c>
      <c r="H4" s="81"/>
      <c r="I4" s="81"/>
      <c r="J4" s="82" t="s">
        <v>404</v>
      </c>
      <c r="K4" s="82" t="s">
        <v>405</v>
      </c>
      <c r="L4" s="82" t="s">
        <v>406</v>
      </c>
    </row>
    <row r="5" spans="1:12" ht="12">
      <c r="A5" s="84"/>
      <c r="B5" s="80" t="s">
        <v>407</v>
      </c>
      <c r="C5" s="80" t="s">
        <v>408</v>
      </c>
      <c r="D5" s="80" t="s">
        <v>409</v>
      </c>
      <c r="E5" s="85" t="s">
        <v>410</v>
      </c>
      <c r="F5" s="80" t="s">
        <v>411</v>
      </c>
      <c r="G5" s="80" t="s">
        <v>412</v>
      </c>
      <c r="H5" s="80" t="s">
        <v>413</v>
      </c>
      <c r="I5" s="80" t="s">
        <v>414</v>
      </c>
      <c r="J5" s="80" t="s">
        <v>411</v>
      </c>
      <c r="K5" s="80" t="s">
        <v>411</v>
      </c>
      <c r="L5" s="80" t="s">
        <v>411</v>
      </c>
    </row>
    <row r="6" spans="1:12" ht="12">
      <c r="A6" s="79" t="s">
        <v>415</v>
      </c>
      <c r="B6" s="86"/>
      <c r="C6" s="87"/>
      <c r="D6" s="87"/>
      <c r="E6" s="87"/>
      <c r="F6" s="87"/>
      <c r="G6" s="87"/>
      <c r="H6" s="87"/>
      <c r="I6" s="87"/>
      <c r="J6" s="87"/>
      <c r="K6" s="87"/>
      <c r="L6" s="87"/>
    </row>
    <row r="7" spans="1:16" ht="12" hidden="1">
      <c r="A7" s="88" t="s">
        <v>416</v>
      </c>
      <c r="B7" s="86">
        <v>795582</v>
      </c>
      <c r="C7" s="87">
        <v>486950</v>
      </c>
      <c r="D7" s="87">
        <v>308632</v>
      </c>
      <c r="E7" s="87">
        <v>67</v>
      </c>
      <c r="F7" s="87">
        <v>106110942</v>
      </c>
      <c r="G7" s="87">
        <v>99797744</v>
      </c>
      <c r="H7" s="87">
        <v>42068045</v>
      </c>
      <c r="I7" s="87">
        <v>57729699</v>
      </c>
      <c r="J7" s="89">
        <v>6088</v>
      </c>
      <c r="K7" s="89">
        <v>0</v>
      </c>
      <c r="L7" s="87">
        <v>6307110</v>
      </c>
      <c r="N7" s="90"/>
      <c r="O7" s="91"/>
      <c r="P7" s="91"/>
    </row>
    <row r="8" spans="1:16" ht="12" hidden="1">
      <c r="A8" s="88" t="s">
        <v>243</v>
      </c>
      <c r="B8" s="86">
        <v>789369</v>
      </c>
      <c r="C8" s="87">
        <v>478190</v>
      </c>
      <c r="D8" s="87">
        <v>311179</v>
      </c>
      <c r="E8" s="87">
        <v>67</v>
      </c>
      <c r="F8" s="87">
        <v>106469800</v>
      </c>
      <c r="G8" s="87">
        <v>99645245</v>
      </c>
      <c r="H8" s="87">
        <v>41364991</v>
      </c>
      <c r="I8" s="87">
        <v>58280254</v>
      </c>
      <c r="J8" s="89">
        <v>5796</v>
      </c>
      <c r="K8" s="89">
        <v>0</v>
      </c>
      <c r="L8" s="87">
        <v>6818759</v>
      </c>
      <c r="N8" s="90"/>
      <c r="O8" s="91"/>
      <c r="P8" s="91"/>
    </row>
    <row r="9" spans="1:16" ht="12">
      <c r="A9" s="88" t="s">
        <v>924</v>
      </c>
      <c r="B9" s="86">
        <v>729966</v>
      </c>
      <c r="C9" s="87">
        <v>428556</v>
      </c>
      <c r="D9" s="87">
        <v>301410</v>
      </c>
      <c r="E9" s="87">
        <v>55</v>
      </c>
      <c r="F9" s="87">
        <v>106705974</v>
      </c>
      <c r="G9" s="87">
        <v>99350447</v>
      </c>
      <c r="H9" s="87">
        <v>39498649</v>
      </c>
      <c r="I9" s="87">
        <v>59851798</v>
      </c>
      <c r="J9" s="89">
        <v>5810</v>
      </c>
      <c r="K9" s="89">
        <v>0</v>
      </c>
      <c r="L9" s="87">
        <v>7349717</v>
      </c>
      <c r="N9" s="90"/>
      <c r="O9" s="91"/>
      <c r="P9" s="91"/>
    </row>
    <row r="10" spans="1:16" ht="12">
      <c r="A10" s="88" t="s">
        <v>244</v>
      </c>
      <c r="B10" s="86">
        <v>740070</v>
      </c>
      <c r="C10" s="87">
        <v>426735</v>
      </c>
      <c r="D10" s="87">
        <v>313335</v>
      </c>
      <c r="E10" s="87">
        <v>55</v>
      </c>
      <c r="F10" s="87">
        <v>116084320</v>
      </c>
      <c r="G10" s="87">
        <v>108274311</v>
      </c>
      <c r="H10" s="87">
        <v>42590154</v>
      </c>
      <c r="I10" s="87">
        <v>65684157</v>
      </c>
      <c r="J10" s="89">
        <v>5912</v>
      </c>
      <c r="K10" s="89">
        <v>0</v>
      </c>
      <c r="L10" s="87">
        <v>7804097</v>
      </c>
      <c r="N10" s="90"/>
      <c r="O10" s="91"/>
      <c r="P10" s="91"/>
    </row>
    <row r="11" spans="1:16" ht="12">
      <c r="A11" s="88" t="s">
        <v>245</v>
      </c>
      <c r="B11" s="86">
        <v>710397</v>
      </c>
      <c r="C11" s="87">
        <v>409549</v>
      </c>
      <c r="D11" s="87">
        <v>300848</v>
      </c>
      <c r="E11" s="87">
        <v>55</v>
      </c>
      <c r="F11" s="87">
        <v>111827539</v>
      </c>
      <c r="G11" s="87">
        <v>103752815</v>
      </c>
      <c r="H11" s="87">
        <v>40778207</v>
      </c>
      <c r="I11" s="87">
        <v>62974608</v>
      </c>
      <c r="J11" s="89">
        <v>6079</v>
      </c>
      <c r="K11" s="89">
        <v>0</v>
      </c>
      <c r="L11" s="87">
        <v>8068645</v>
      </c>
      <c r="N11" s="90"/>
      <c r="O11" s="91"/>
      <c r="P11" s="91"/>
    </row>
    <row r="12" spans="1:16" ht="12">
      <c r="A12" s="88" t="s">
        <v>246</v>
      </c>
      <c r="B12" s="86">
        <v>690641</v>
      </c>
      <c r="C12" s="87">
        <v>394348</v>
      </c>
      <c r="D12" s="87">
        <v>296293</v>
      </c>
      <c r="E12" s="87">
        <v>49</v>
      </c>
      <c r="F12" s="87">
        <v>109757982</v>
      </c>
      <c r="G12" s="87">
        <v>101480039</v>
      </c>
      <c r="H12" s="87">
        <v>39502634</v>
      </c>
      <c r="I12" s="87">
        <v>61977405</v>
      </c>
      <c r="J12" s="89">
        <v>5637</v>
      </c>
      <c r="K12" s="89">
        <v>0</v>
      </c>
      <c r="L12" s="87">
        <v>8272306</v>
      </c>
      <c r="N12" s="90"/>
      <c r="O12" s="91"/>
      <c r="P12" s="91"/>
    </row>
    <row r="13" spans="1:16" ht="12">
      <c r="A13" s="88" t="s">
        <v>925</v>
      </c>
      <c r="B13" s="86">
        <v>677621</v>
      </c>
      <c r="C13" s="87">
        <v>380352</v>
      </c>
      <c r="D13" s="87">
        <v>297269</v>
      </c>
      <c r="E13" s="87">
        <v>34</v>
      </c>
      <c r="F13" s="87">
        <v>107166595</v>
      </c>
      <c r="G13" s="87">
        <v>99307379</v>
      </c>
      <c r="H13" s="87">
        <v>37931621</v>
      </c>
      <c r="I13" s="87">
        <v>61375758</v>
      </c>
      <c r="J13" s="89">
        <v>4276</v>
      </c>
      <c r="K13" s="89">
        <v>0</v>
      </c>
      <c r="L13" s="87">
        <v>7854940</v>
      </c>
      <c r="N13" s="90"/>
      <c r="O13" s="91"/>
      <c r="P13" s="91"/>
    </row>
    <row r="14" spans="1:16" ht="12">
      <c r="A14" s="88"/>
      <c r="B14" s="86"/>
      <c r="C14" s="87"/>
      <c r="D14" s="87"/>
      <c r="E14" s="87"/>
      <c r="F14" s="87"/>
      <c r="G14" s="87"/>
      <c r="H14" s="87"/>
      <c r="I14" s="87"/>
      <c r="J14" s="89"/>
      <c r="K14" s="89"/>
      <c r="L14" s="87"/>
      <c r="N14" s="90"/>
      <c r="O14" s="91"/>
      <c r="P14" s="91"/>
    </row>
    <row r="15" spans="1:16" ht="12">
      <c r="A15" s="79" t="s">
        <v>417</v>
      </c>
      <c r="B15" s="86"/>
      <c r="C15" s="87"/>
      <c r="D15" s="87"/>
      <c r="E15" s="87"/>
      <c r="F15" s="87"/>
      <c r="G15" s="87"/>
      <c r="H15" s="87"/>
      <c r="I15" s="87"/>
      <c r="J15" s="89"/>
      <c r="K15" s="89"/>
      <c r="L15" s="87"/>
      <c r="N15" s="90"/>
      <c r="O15" s="91"/>
      <c r="P15" s="91"/>
    </row>
    <row r="16" spans="1:16" ht="12" hidden="1">
      <c r="A16" s="88" t="s">
        <v>416</v>
      </c>
      <c r="B16" s="86">
        <v>246064</v>
      </c>
      <c r="C16" s="87">
        <v>142189</v>
      </c>
      <c r="D16" s="87">
        <v>103875</v>
      </c>
      <c r="E16" s="89">
        <v>0</v>
      </c>
      <c r="F16" s="87">
        <v>30483584</v>
      </c>
      <c r="G16" s="87">
        <v>28148691</v>
      </c>
      <c r="H16" s="87">
        <v>11628635</v>
      </c>
      <c r="I16" s="87">
        <v>16520056</v>
      </c>
      <c r="J16" s="89">
        <v>0</v>
      </c>
      <c r="K16" s="89">
        <v>0</v>
      </c>
      <c r="L16" s="87">
        <v>2334893</v>
      </c>
      <c r="N16" s="90"/>
      <c r="O16" s="91"/>
      <c r="P16" s="91"/>
    </row>
    <row r="17" spans="1:16" ht="12" hidden="1">
      <c r="A17" s="88" t="s">
        <v>243</v>
      </c>
      <c r="B17" s="86">
        <v>240075</v>
      </c>
      <c r="C17" s="87">
        <v>137862</v>
      </c>
      <c r="D17" s="87">
        <v>102213</v>
      </c>
      <c r="E17" s="89">
        <v>0</v>
      </c>
      <c r="F17" s="87">
        <v>30089008</v>
      </c>
      <c r="G17" s="87">
        <v>27762731</v>
      </c>
      <c r="H17" s="87">
        <v>11342159</v>
      </c>
      <c r="I17" s="87">
        <v>16420572</v>
      </c>
      <c r="J17" s="89">
        <v>0</v>
      </c>
      <c r="K17" s="89">
        <v>0</v>
      </c>
      <c r="L17" s="87">
        <v>2326277</v>
      </c>
      <c r="N17" s="90"/>
      <c r="O17" s="91"/>
      <c r="P17" s="91"/>
    </row>
    <row r="18" spans="1:16" ht="12">
      <c r="A18" s="88" t="s">
        <v>924</v>
      </c>
      <c r="B18" s="86">
        <v>206290</v>
      </c>
      <c r="C18" s="87">
        <v>111568</v>
      </c>
      <c r="D18" s="87">
        <v>94722</v>
      </c>
      <c r="E18" s="89">
        <v>0</v>
      </c>
      <c r="F18" s="87">
        <v>28200956</v>
      </c>
      <c r="G18" s="87">
        <v>26067057</v>
      </c>
      <c r="H18" s="87">
        <v>9764078</v>
      </c>
      <c r="I18" s="87">
        <v>16302979</v>
      </c>
      <c r="J18" s="89">
        <v>0</v>
      </c>
      <c r="K18" s="89">
        <v>0</v>
      </c>
      <c r="L18" s="87">
        <v>2133899</v>
      </c>
      <c r="N18" s="90"/>
      <c r="O18" s="91"/>
      <c r="P18" s="91"/>
    </row>
    <row r="19" spans="1:16" ht="12">
      <c r="A19" s="88" t="s">
        <v>244</v>
      </c>
      <c r="B19" s="86">
        <v>214528</v>
      </c>
      <c r="C19" s="87">
        <v>115276</v>
      </c>
      <c r="D19" s="87">
        <v>99252</v>
      </c>
      <c r="E19" s="89">
        <v>0</v>
      </c>
      <c r="F19" s="87">
        <v>31362425</v>
      </c>
      <c r="G19" s="87">
        <v>29054616</v>
      </c>
      <c r="H19" s="87">
        <v>11186752</v>
      </c>
      <c r="I19" s="87">
        <v>17867864</v>
      </c>
      <c r="J19" s="89">
        <v>0</v>
      </c>
      <c r="K19" s="89">
        <v>0</v>
      </c>
      <c r="L19" s="87">
        <v>2307809</v>
      </c>
      <c r="N19" s="90"/>
      <c r="O19" s="91"/>
      <c r="P19" s="91"/>
    </row>
    <row r="20" spans="1:16" ht="12">
      <c r="A20" s="88" t="s">
        <v>245</v>
      </c>
      <c r="B20" s="86">
        <v>200386</v>
      </c>
      <c r="C20" s="87">
        <v>108463</v>
      </c>
      <c r="D20" s="87">
        <v>91923</v>
      </c>
      <c r="E20" s="89">
        <v>0</v>
      </c>
      <c r="F20" s="87">
        <v>29572245</v>
      </c>
      <c r="G20" s="87">
        <v>27193718</v>
      </c>
      <c r="H20" s="87">
        <v>10574361</v>
      </c>
      <c r="I20" s="87">
        <v>16619357</v>
      </c>
      <c r="J20" s="89">
        <v>0</v>
      </c>
      <c r="K20" s="89">
        <v>0</v>
      </c>
      <c r="L20" s="87">
        <v>2378527</v>
      </c>
      <c r="N20" s="90"/>
      <c r="O20" s="91"/>
      <c r="P20" s="91"/>
    </row>
    <row r="21" spans="1:16" ht="12">
      <c r="A21" s="88" t="s">
        <v>246</v>
      </c>
      <c r="B21" s="86">
        <v>194748</v>
      </c>
      <c r="C21" s="87">
        <v>104496</v>
      </c>
      <c r="D21" s="87">
        <v>90252</v>
      </c>
      <c r="E21" s="89">
        <v>0</v>
      </c>
      <c r="F21" s="87">
        <v>28843270</v>
      </c>
      <c r="G21" s="87">
        <v>26458705</v>
      </c>
      <c r="H21" s="87">
        <v>10211197</v>
      </c>
      <c r="I21" s="87">
        <v>16247508</v>
      </c>
      <c r="J21" s="89">
        <v>0</v>
      </c>
      <c r="K21" s="89">
        <v>0</v>
      </c>
      <c r="L21" s="87">
        <v>2384565</v>
      </c>
      <c r="N21" s="90"/>
      <c r="O21" s="91"/>
      <c r="P21" s="91"/>
    </row>
    <row r="22" spans="1:16" ht="12">
      <c r="A22" s="88" t="s">
        <v>925</v>
      </c>
      <c r="B22" s="86">
        <v>188914</v>
      </c>
      <c r="C22" s="87">
        <v>99235</v>
      </c>
      <c r="D22" s="87">
        <v>89679</v>
      </c>
      <c r="E22" s="89">
        <v>0</v>
      </c>
      <c r="F22" s="87">
        <v>28486125</v>
      </c>
      <c r="G22" s="87">
        <v>25871953</v>
      </c>
      <c r="H22" s="87">
        <v>9726919</v>
      </c>
      <c r="I22" s="87">
        <v>16145034</v>
      </c>
      <c r="J22" s="89">
        <v>0</v>
      </c>
      <c r="K22" s="89">
        <v>0</v>
      </c>
      <c r="L22" s="87">
        <v>2614172</v>
      </c>
      <c r="N22" s="90"/>
      <c r="O22" s="91"/>
      <c r="P22" s="91"/>
    </row>
    <row r="23" spans="1:16" ht="12">
      <c r="A23" s="88"/>
      <c r="B23" s="86"/>
      <c r="C23" s="87"/>
      <c r="D23" s="87"/>
      <c r="E23" s="89"/>
      <c r="F23" s="87"/>
      <c r="G23" s="87"/>
      <c r="H23" s="87"/>
      <c r="I23" s="87"/>
      <c r="J23" s="89"/>
      <c r="K23" s="89"/>
      <c r="L23" s="87"/>
      <c r="N23" s="90"/>
      <c r="O23" s="91"/>
      <c r="P23" s="91"/>
    </row>
    <row r="24" spans="1:16" ht="12">
      <c r="A24" s="79" t="s">
        <v>418</v>
      </c>
      <c r="B24" s="86"/>
      <c r="C24" s="87"/>
      <c r="D24" s="87"/>
      <c r="E24" s="89"/>
      <c r="F24" s="87"/>
      <c r="G24" s="87"/>
      <c r="H24" s="87"/>
      <c r="I24" s="87"/>
      <c r="J24" s="89"/>
      <c r="K24" s="89"/>
      <c r="L24" s="87"/>
      <c r="N24" s="90"/>
      <c r="O24" s="91"/>
      <c r="P24" s="91"/>
    </row>
    <row r="25" spans="1:16" ht="12" hidden="1">
      <c r="A25" s="88" t="s">
        <v>416</v>
      </c>
      <c r="B25" s="86">
        <v>106174</v>
      </c>
      <c r="C25" s="87">
        <v>65723</v>
      </c>
      <c r="D25" s="87">
        <v>40451</v>
      </c>
      <c r="E25" s="89">
        <v>0</v>
      </c>
      <c r="F25" s="87">
        <v>17124914</v>
      </c>
      <c r="G25" s="87">
        <v>16056790</v>
      </c>
      <c r="H25" s="87">
        <v>7555844</v>
      </c>
      <c r="I25" s="87">
        <v>8500946</v>
      </c>
      <c r="J25" s="89">
        <v>0</v>
      </c>
      <c r="K25" s="89">
        <v>0</v>
      </c>
      <c r="L25" s="87">
        <v>1068124</v>
      </c>
      <c r="N25" s="90"/>
      <c r="O25" s="91"/>
      <c r="P25" s="91"/>
    </row>
    <row r="26" spans="1:16" ht="12" hidden="1">
      <c r="A26" s="88" t="s">
        <v>243</v>
      </c>
      <c r="B26" s="86">
        <v>104938</v>
      </c>
      <c r="C26" s="87">
        <v>64669</v>
      </c>
      <c r="D26" s="87">
        <v>40269</v>
      </c>
      <c r="E26" s="89">
        <v>0</v>
      </c>
      <c r="F26" s="87">
        <v>17178935</v>
      </c>
      <c r="G26" s="87">
        <v>16178251</v>
      </c>
      <c r="H26" s="87">
        <v>7607178</v>
      </c>
      <c r="I26" s="87">
        <v>8571073</v>
      </c>
      <c r="J26" s="89">
        <v>0</v>
      </c>
      <c r="K26" s="89">
        <v>0</v>
      </c>
      <c r="L26" s="87">
        <v>1000684</v>
      </c>
      <c r="N26" s="90"/>
      <c r="O26" s="91"/>
      <c r="P26" s="91"/>
    </row>
    <row r="27" spans="1:16" ht="12">
      <c r="A27" s="88" t="s">
        <v>924</v>
      </c>
      <c r="B27" s="86">
        <v>79814</v>
      </c>
      <c r="C27" s="87">
        <v>46709</v>
      </c>
      <c r="D27" s="87">
        <v>33105</v>
      </c>
      <c r="E27" s="89">
        <v>0</v>
      </c>
      <c r="F27" s="87">
        <v>14501743</v>
      </c>
      <c r="G27" s="87">
        <v>13380119</v>
      </c>
      <c r="H27" s="87">
        <v>5952763</v>
      </c>
      <c r="I27" s="87">
        <v>7427356</v>
      </c>
      <c r="J27" s="89">
        <v>0</v>
      </c>
      <c r="K27" s="89">
        <v>0</v>
      </c>
      <c r="L27" s="87">
        <v>1121624</v>
      </c>
      <c r="N27" s="90"/>
      <c r="O27" s="91"/>
      <c r="P27" s="91"/>
    </row>
    <row r="28" spans="1:16" ht="12">
      <c r="A28" s="88" t="s">
        <v>244</v>
      </c>
      <c r="B28" s="86">
        <v>90992</v>
      </c>
      <c r="C28" s="87">
        <v>53828</v>
      </c>
      <c r="D28" s="87">
        <v>37164</v>
      </c>
      <c r="E28" s="89">
        <v>0</v>
      </c>
      <c r="F28" s="87">
        <v>17709324</v>
      </c>
      <c r="G28" s="87">
        <v>16546797</v>
      </c>
      <c r="H28" s="87">
        <v>7531153</v>
      </c>
      <c r="I28" s="87">
        <v>9015644</v>
      </c>
      <c r="J28" s="89">
        <v>0</v>
      </c>
      <c r="K28" s="89">
        <v>0</v>
      </c>
      <c r="L28" s="87">
        <v>1162527</v>
      </c>
      <c r="N28" s="90"/>
      <c r="O28" s="91"/>
      <c r="P28" s="91"/>
    </row>
    <row r="29" spans="1:16" ht="12">
      <c r="A29" s="88" t="s">
        <v>245</v>
      </c>
      <c r="B29" s="86">
        <v>87286</v>
      </c>
      <c r="C29" s="87">
        <v>52802</v>
      </c>
      <c r="D29" s="87">
        <v>34484</v>
      </c>
      <c r="E29" s="89">
        <v>0</v>
      </c>
      <c r="F29" s="87">
        <v>16907028</v>
      </c>
      <c r="G29" s="87">
        <v>15717368</v>
      </c>
      <c r="H29" s="87">
        <v>7312446</v>
      </c>
      <c r="I29" s="87">
        <v>8404922</v>
      </c>
      <c r="J29" s="89">
        <v>0</v>
      </c>
      <c r="K29" s="89">
        <v>0</v>
      </c>
      <c r="L29" s="87">
        <v>1189660</v>
      </c>
      <c r="N29" s="90"/>
      <c r="O29" s="91"/>
      <c r="P29" s="91"/>
    </row>
    <row r="30" spans="1:16" ht="12">
      <c r="A30" s="88" t="s">
        <v>246</v>
      </c>
      <c r="B30" s="86">
        <v>84853</v>
      </c>
      <c r="C30" s="87">
        <v>51316</v>
      </c>
      <c r="D30" s="87">
        <v>33537</v>
      </c>
      <c r="E30" s="89">
        <v>0</v>
      </c>
      <c r="F30" s="87">
        <v>16637384</v>
      </c>
      <c r="G30" s="87">
        <v>15451131</v>
      </c>
      <c r="H30" s="87">
        <v>7124988</v>
      </c>
      <c r="I30" s="87">
        <v>8326143</v>
      </c>
      <c r="J30" s="89">
        <v>0</v>
      </c>
      <c r="K30" s="89">
        <v>0</v>
      </c>
      <c r="L30" s="87">
        <v>1186253</v>
      </c>
      <c r="N30" s="90"/>
      <c r="O30" s="91"/>
      <c r="P30" s="91"/>
    </row>
    <row r="31" spans="1:16" ht="12">
      <c r="A31" s="88" t="s">
        <v>925</v>
      </c>
      <c r="B31" s="86">
        <v>81697</v>
      </c>
      <c r="C31" s="87">
        <v>48881</v>
      </c>
      <c r="D31" s="87">
        <v>32816</v>
      </c>
      <c r="E31" s="89">
        <v>0</v>
      </c>
      <c r="F31" s="87">
        <v>16185936</v>
      </c>
      <c r="G31" s="87">
        <v>14987405</v>
      </c>
      <c r="H31" s="87">
        <v>6832560</v>
      </c>
      <c r="I31" s="87">
        <v>8154845</v>
      </c>
      <c r="J31" s="89">
        <v>0</v>
      </c>
      <c r="K31" s="89">
        <v>0</v>
      </c>
      <c r="L31" s="87">
        <v>1198531</v>
      </c>
      <c r="N31" s="90"/>
      <c r="O31" s="91"/>
      <c r="P31" s="91"/>
    </row>
    <row r="32" spans="1:16" ht="12">
      <c r="A32" s="88"/>
      <c r="B32" s="86"/>
      <c r="C32" s="87"/>
      <c r="D32" s="87"/>
      <c r="E32" s="89"/>
      <c r="F32" s="87"/>
      <c r="G32" s="87"/>
      <c r="H32" s="87"/>
      <c r="I32" s="87"/>
      <c r="J32" s="89"/>
      <c r="K32" s="89"/>
      <c r="L32" s="87"/>
      <c r="N32" s="90"/>
      <c r="O32" s="91"/>
      <c r="P32" s="91"/>
    </row>
    <row r="33" spans="1:16" ht="12">
      <c r="A33" s="79" t="s">
        <v>419</v>
      </c>
      <c r="B33" s="86"/>
      <c r="C33" s="87"/>
      <c r="D33" s="87"/>
      <c r="E33" s="89"/>
      <c r="F33" s="87"/>
      <c r="G33" s="87"/>
      <c r="H33" s="87"/>
      <c r="I33" s="87"/>
      <c r="J33" s="89"/>
      <c r="K33" s="89"/>
      <c r="L33" s="87"/>
      <c r="N33" s="90"/>
      <c r="O33" s="91"/>
      <c r="P33" s="91"/>
    </row>
    <row r="34" spans="1:16" ht="12" hidden="1">
      <c r="A34" s="88" t="s">
        <v>416</v>
      </c>
      <c r="B34" s="86">
        <v>71023</v>
      </c>
      <c r="C34" s="87">
        <v>49659</v>
      </c>
      <c r="D34" s="87">
        <v>21364</v>
      </c>
      <c r="E34" s="89">
        <v>0</v>
      </c>
      <c r="F34" s="87">
        <v>13243272</v>
      </c>
      <c r="G34" s="87">
        <v>12959779</v>
      </c>
      <c r="H34" s="87">
        <v>7246551</v>
      </c>
      <c r="I34" s="87">
        <v>5713228</v>
      </c>
      <c r="J34" s="89">
        <v>0</v>
      </c>
      <c r="K34" s="89">
        <v>0</v>
      </c>
      <c r="L34" s="87">
        <v>283493</v>
      </c>
      <c r="N34" s="90"/>
      <c r="O34" s="91"/>
      <c r="P34" s="91"/>
    </row>
    <row r="35" spans="1:16" ht="12" hidden="1">
      <c r="A35" s="88" t="s">
        <v>243</v>
      </c>
      <c r="B35" s="86">
        <v>70773</v>
      </c>
      <c r="C35" s="87">
        <v>49026</v>
      </c>
      <c r="D35" s="87">
        <v>21747</v>
      </c>
      <c r="E35" s="89">
        <v>0</v>
      </c>
      <c r="F35" s="87">
        <v>13335233</v>
      </c>
      <c r="G35" s="87">
        <v>13061750</v>
      </c>
      <c r="H35" s="87">
        <v>7182206</v>
      </c>
      <c r="I35" s="87">
        <v>5879544</v>
      </c>
      <c r="J35" s="89">
        <v>0</v>
      </c>
      <c r="K35" s="89">
        <v>0</v>
      </c>
      <c r="L35" s="87">
        <v>273483</v>
      </c>
      <c r="N35" s="90"/>
      <c r="O35" s="91"/>
      <c r="P35" s="91"/>
    </row>
    <row r="36" spans="1:16" ht="12">
      <c r="A36" s="88" t="s">
        <v>924</v>
      </c>
      <c r="B36" s="92">
        <v>62524</v>
      </c>
      <c r="C36" s="87">
        <v>40435</v>
      </c>
      <c r="D36" s="87">
        <v>22089</v>
      </c>
      <c r="E36" s="89">
        <v>0</v>
      </c>
      <c r="F36" s="87">
        <v>12413922</v>
      </c>
      <c r="G36" s="87">
        <v>12158185</v>
      </c>
      <c r="H36" s="87">
        <v>6031360</v>
      </c>
      <c r="I36" s="87">
        <v>6126825</v>
      </c>
      <c r="J36" s="89">
        <v>0</v>
      </c>
      <c r="K36" s="89">
        <v>0</v>
      </c>
      <c r="L36" s="87">
        <v>255737</v>
      </c>
      <c r="N36" s="90"/>
      <c r="O36" s="91"/>
      <c r="P36" s="91"/>
    </row>
    <row r="37" spans="1:16" ht="12">
      <c r="A37" s="88" t="s">
        <v>244</v>
      </c>
      <c r="B37" s="92">
        <v>68505</v>
      </c>
      <c r="C37" s="87">
        <v>45429</v>
      </c>
      <c r="D37" s="87">
        <v>23076</v>
      </c>
      <c r="E37" s="89">
        <v>0</v>
      </c>
      <c r="F37" s="87">
        <v>15140841</v>
      </c>
      <c r="G37" s="87">
        <v>14876144</v>
      </c>
      <c r="H37" s="87">
        <v>7739224</v>
      </c>
      <c r="I37" s="87">
        <v>7136920</v>
      </c>
      <c r="J37" s="89">
        <v>0</v>
      </c>
      <c r="K37" s="89">
        <v>0</v>
      </c>
      <c r="L37" s="87">
        <v>264697</v>
      </c>
      <c r="N37" s="90"/>
      <c r="O37" s="91"/>
      <c r="P37" s="91"/>
    </row>
    <row r="38" spans="1:16" ht="12">
      <c r="A38" s="88" t="s">
        <v>245</v>
      </c>
      <c r="B38" s="92">
        <v>64384</v>
      </c>
      <c r="C38" s="87">
        <v>43324</v>
      </c>
      <c r="D38" s="87">
        <v>21060</v>
      </c>
      <c r="E38" s="89">
        <v>0</v>
      </c>
      <c r="F38" s="87">
        <v>14166032</v>
      </c>
      <c r="G38" s="87">
        <v>13897865</v>
      </c>
      <c r="H38" s="87">
        <v>7381552</v>
      </c>
      <c r="I38" s="87">
        <v>6516313</v>
      </c>
      <c r="J38" s="89">
        <v>0</v>
      </c>
      <c r="K38" s="89">
        <v>0</v>
      </c>
      <c r="L38" s="87">
        <v>268167</v>
      </c>
      <c r="N38" s="90"/>
      <c r="O38" s="91"/>
      <c r="P38" s="91"/>
    </row>
    <row r="39" spans="1:16" ht="12">
      <c r="A39" s="88" t="s">
        <v>246</v>
      </c>
      <c r="B39" s="92">
        <v>62449</v>
      </c>
      <c r="C39" s="87">
        <v>42406</v>
      </c>
      <c r="D39" s="87">
        <v>20043</v>
      </c>
      <c r="E39" s="89">
        <v>0</v>
      </c>
      <c r="F39" s="87">
        <v>13449656</v>
      </c>
      <c r="G39" s="87">
        <v>13190152</v>
      </c>
      <c r="H39" s="87">
        <v>7012879</v>
      </c>
      <c r="I39" s="87">
        <v>6177273</v>
      </c>
      <c r="J39" s="89">
        <v>0</v>
      </c>
      <c r="K39" s="89">
        <v>0</v>
      </c>
      <c r="L39" s="87">
        <v>259504</v>
      </c>
      <c r="N39" s="90"/>
      <c r="O39" s="91"/>
      <c r="P39" s="91"/>
    </row>
    <row r="40" spans="1:16" ht="12">
      <c r="A40" s="88" t="s">
        <v>925</v>
      </c>
      <c r="B40" s="92">
        <v>59086</v>
      </c>
      <c r="C40" s="87">
        <v>39567</v>
      </c>
      <c r="D40" s="87">
        <v>19519</v>
      </c>
      <c r="E40" s="89">
        <v>0</v>
      </c>
      <c r="F40" s="87">
        <v>12872590</v>
      </c>
      <c r="G40" s="87">
        <v>12659155</v>
      </c>
      <c r="H40" s="87">
        <v>6641557</v>
      </c>
      <c r="I40" s="87">
        <v>6017598</v>
      </c>
      <c r="J40" s="89">
        <v>0</v>
      </c>
      <c r="K40" s="89">
        <v>0</v>
      </c>
      <c r="L40" s="87">
        <v>213435</v>
      </c>
      <c r="N40" s="90"/>
      <c r="O40" s="91"/>
      <c r="P40" s="91"/>
    </row>
    <row r="41" spans="1:16" ht="12">
      <c r="A41" s="88"/>
      <c r="B41" s="86"/>
      <c r="C41" s="87"/>
      <c r="D41" s="87"/>
      <c r="E41" s="89"/>
      <c r="F41" s="87"/>
      <c r="G41" s="87"/>
      <c r="H41" s="87"/>
      <c r="I41" s="87"/>
      <c r="J41" s="89"/>
      <c r="K41" s="89"/>
      <c r="L41" s="87"/>
      <c r="N41" s="90"/>
      <c r="O41" s="91"/>
      <c r="P41" s="91"/>
    </row>
    <row r="42" spans="1:16" ht="12">
      <c r="A42" s="88" t="s">
        <v>420</v>
      </c>
      <c r="B42" s="86"/>
      <c r="C42" s="87"/>
      <c r="D42" s="87"/>
      <c r="E42" s="89"/>
      <c r="F42" s="87"/>
      <c r="G42" s="87"/>
      <c r="H42" s="87"/>
      <c r="I42" s="87"/>
      <c r="J42" s="89"/>
      <c r="K42" s="89"/>
      <c r="L42" s="87"/>
      <c r="N42" s="90"/>
      <c r="O42" s="91"/>
      <c r="P42" s="91"/>
    </row>
    <row r="43" spans="1:16" ht="12" hidden="1">
      <c r="A43" s="88" t="s">
        <v>416</v>
      </c>
      <c r="B43" s="86">
        <v>32020</v>
      </c>
      <c r="C43" s="87">
        <v>22032</v>
      </c>
      <c r="D43" s="87">
        <v>9988</v>
      </c>
      <c r="E43" s="89">
        <v>5</v>
      </c>
      <c r="F43" s="87">
        <v>4046915</v>
      </c>
      <c r="G43" s="87">
        <v>3983318</v>
      </c>
      <c r="H43" s="87">
        <v>2289691</v>
      </c>
      <c r="I43" s="87">
        <v>1693627</v>
      </c>
      <c r="J43" s="89">
        <v>120</v>
      </c>
      <c r="K43" s="89">
        <v>0</v>
      </c>
      <c r="L43" s="87">
        <v>63477</v>
      </c>
      <c r="N43" s="90"/>
      <c r="O43" s="91"/>
      <c r="P43" s="91"/>
    </row>
    <row r="44" spans="1:16" ht="12" hidden="1">
      <c r="A44" s="88" t="s">
        <v>243</v>
      </c>
      <c r="B44" s="86">
        <v>32224</v>
      </c>
      <c r="C44" s="87">
        <v>22008</v>
      </c>
      <c r="D44" s="87">
        <v>10216</v>
      </c>
      <c r="E44" s="89">
        <v>5</v>
      </c>
      <c r="F44" s="87">
        <v>4379323</v>
      </c>
      <c r="G44" s="87">
        <v>4326429</v>
      </c>
      <c r="H44" s="87">
        <v>2474497</v>
      </c>
      <c r="I44" s="87">
        <v>1851932</v>
      </c>
      <c r="J44" s="89">
        <v>120</v>
      </c>
      <c r="K44" s="89">
        <v>0</v>
      </c>
      <c r="L44" s="87">
        <v>52774</v>
      </c>
      <c r="N44" s="90"/>
      <c r="O44" s="91"/>
      <c r="P44" s="91"/>
    </row>
    <row r="45" spans="1:16" ht="12">
      <c r="A45" s="88" t="s">
        <v>924</v>
      </c>
      <c r="B45" s="86">
        <v>32691</v>
      </c>
      <c r="C45" s="87">
        <v>22289</v>
      </c>
      <c r="D45" s="87">
        <v>10402</v>
      </c>
      <c r="E45" s="89">
        <v>5</v>
      </c>
      <c r="F45" s="87">
        <v>4795824</v>
      </c>
      <c r="G45" s="87">
        <v>4712699</v>
      </c>
      <c r="H45" s="87">
        <v>2645950</v>
      </c>
      <c r="I45" s="87">
        <v>2066749</v>
      </c>
      <c r="J45" s="89">
        <v>120</v>
      </c>
      <c r="K45" s="89">
        <v>0</v>
      </c>
      <c r="L45" s="87">
        <v>83005</v>
      </c>
      <c r="N45" s="90"/>
      <c r="O45" s="91"/>
      <c r="P45" s="91"/>
    </row>
    <row r="46" spans="1:16" ht="12">
      <c r="A46" s="88" t="s">
        <v>244</v>
      </c>
      <c r="B46" s="86">
        <v>31155</v>
      </c>
      <c r="C46" s="87">
        <v>21328</v>
      </c>
      <c r="D46" s="87">
        <v>9827</v>
      </c>
      <c r="E46" s="89">
        <v>5</v>
      </c>
      <c r="F46" s="87">
        <v>5097716</v>
      </c>
      <c r="G46" s="87">
        <v>4976955</v>
      </c>
      <c r="H46" s="87">
        <v>2820029</v>
      </c>
      <c r="I46" s="87">
        <v>2156926</v>
      </c>
      <c r="J46" s="89">
        <v>120</v>
      </c>
      <c r="K46" s="89">
        <v>0</v>
      </c>
      <c r="L46" s="87">
        <v>120641</v>
      </c>
      <c r="N46" s="90"/>
      <c r="O46" s="91"/>
      <c r="P46" s="91"/>
    </row>
    <row r="47" spans="1:16" ht="12">
      <c r="A47" s="88" t="s">
        <v>245</v>
      </c>
      <c r="B47" s="86">
        <v>30150</v>
      </c>
      <c r="C47" s="87">
        <v>20665</v>
      </c>
      <c r="D47" s="87">
        <v>9485</v>
      </c>
      <c r="E47" s="89">
        <v>0</v>
      </c>
      <c r="F47" s="87">
        <v>4919644</v>
      </c>
      <c r="G47" s="87">
        <v>4791417</v>
      </c>
      <c r="H47" s="87">
        <v>2723720</v>
      </c>
      <c r="I47" s="87">
        <v>2067697</v>
      </c>
      <c r="J47" s="89">
        <v>0</v>
      </c>
      <c r="K47" s="89">
        <v>0</v>
      </c>
      <c r="L47" s="87">
        <v>128227</v>
      </c>
      <c r="N47" s="90"/>
      <c r="O47" s="91"/>
      <c r="P47" s="91"/>
    </row>
    <row r="48" spans="1:16" ht="12">
      <c r="A48" s="88" t="s">
        <v>246</v>
      </c>
      <c r="B48" s="86">
        <v>29360</v>
      </c>
      <c r="C48" s="87">
        <v>20071</v>
      </c>
      <c r="D48" s="87">
        <v>9289</v>
      </c>
      <c r="E48" s="89">
        <v>0</v>
      </c>
      <c r="F48" s="87">
        <v>4818008</v>
      </c>
      <c r="G48" s="87">
        <v>4684342</v>
      </c>
      <c r="H48" s="87">
        <v>2655152</v>
      </c>
      <c r="I48" s="87">
        <v>2029190</v>
      </c>
      <c r="J48" s="89">
        <v>0</v>
      </c>
      <c r="K48" s="89">
        <v>0</v>
      </c>
      <c r="L48" s="87">
        <v>133666</v>
      </c>
      <c r="N48" s="90"/>
      <c r="O48" s="91"/>
      <c r="P48" s="91"/>
    </row>
    <row r="49" spans="1:16" ht="12">
      <c r="A49" s="88" t="s">
        <v>925</v>
      </c>
      <c r="B49" s="86">
        <v>28619</v>
      </c>
      <c r="C49" s="87">
        <v>19345</v>
      </c>
      <c r="D49" s="87">
        <v>9274</v>
      </c>
      <c r="E49" s="89">
        <v>0</v>
      </c>
      <c r="F49" s="87">
        <v>4733723</v>
      </c>
      <c r="G49" s="87">
        <v>4586786</v>
      </c>
      <c r="H49" s="87">
        <v>2566712</v>
      </c>
      <c r="I49" s="87">
        <v>2020074</v>
      </c>
      <c r="J49" s="89">
        <v>0</v>
      </c>
      <c r="K49" s="89">
        <v>0</v>
      </c>
      <c r="L49" s="87">
        <v>146937</v>
      </c>
      <c r="N49" s="90"/>
      <c r="O49" s="91"/>
      <c r="P49" s="91"/>
    </row>
    <row r="50" spans="1:16" ht="12">
      <c r="A50" s="88"/>
      <c r="B50" s="86"/>
      <c r="C50" s="87"/>
      <c r="D50" s="87"/>
      <c r="E50" s="89"/>
      <c r="F50" s="87"/>
      <c r="G50" s="87"/>
      <c r="H50" s="87"/>
      <c r="I50" s="87"/>
      <c r="J50" s="89"/>
      <c r="K50" s="89"/>
      <c r="L50" s="87"/>
      <c r="N50" s="90"/>
      <c r="O50" s="91"/>
      <c r="P50" s="91"/>
    </row>
    <row r="51" spans="1:16" ht="12">
      <c r="A51" s="79" t="s">
        <v>421</v>
      </c>
      <c r="B51" s="86"/>
      <c r="C51" s="87"/>
      <c r="D51" s="87"/>
      <c r="E51" s="89"/>
      <c r="F51" s="87"/>
      <c r="G51" s="87"/>
      <c r="H51" s="87"/>
      <c r="I51" s="87"/>
      <c r="J51" s="89"/>
      <c r="K51" s="89"/>
      <c r="L51" s="87"/>
      <c r="N51" s="90"/>
      <c r="O51" s="91"/>
      <c r="P51" s="91"/>
    </row>
    <row r="52" spans="1:16" ht="12" hidden="1">
      <c r="A52" s="88" t="s">
        <v>416</v>
      </c>
      <c r="B52" s="86">
        <v>826</v>
      </c>
      <c r="C52" s="87">
        <v>85</v>
      </c>
      <c r="D52" s="87">
        <v>741</v>
      </c>
      <c r="E52" s="89">
        <v>0</v>
      </c>
      <c r="F52" s="87">
        <v>364970</v>
      </c>
      <c r="G52" s="87">
        <v>351588</v>
      </c>
      <c r="H52" s="87">
        <v>8229</v>
      </c>
      <c r="I52" s="87">
        <v>343359</v>
      </c>
      <c r="J52" s="89">
        <v>0</v>
      </c>
      <c r="K52" s="89">
        <v>0</v>
      </c>
      <c r="L52" s="87">
        <v>13382</v>
      </c>
      <c r="N52" s="90"/>
      <c r="O52" s="91"/>
      <c r="P52" s="91"/>
    </row>
    <row r="53" spans="1:16" ht="12" hidden="1">
      <c r="A53" s="88" t="s">
        <v>243</v>
      </c>
      <c r="B53" s="86">
        <v>750</v>
      </c>
      <c r="C53" s="87">
        <v>80</v>
      </c>
      <c r="D53" s="87">
        <v>670</v>
      </c>
      <c r="E53" s="89">
        <v>0</v>
      </c>
      <c r="F53" s="87">
        <v>338845</v>
      </c>
      <c r="G53" s="87">
        <v>318070</v>
      </c>
      <c r="H53" s="87">
        <v>7850</v>
      </c>
      <c r="I53" s="87">
        <v>310220</v>
      </c>
      <c r="J53" s="89">
        <v>0</v>
      </c>
      <c r="K53" s="89">
        <v>0</v>
      </c>
      <c r="L53" s="87">
        <v>20775</v>
      </c>
      <c r="N53" s="90"/>
      <c r="O53" s="91"/>
      <c r="P53" s="91"/>
    </row>
    <row r="54" spans="1:16" ht="12">
      <c r="A54" s="88" t="s">
        <v>924</v>
      </c>
      <c r="B54" s="86">
        <v>279</v>
      </c>
      <c r="C54" s="87">
        <v>56</v>
      </c>
      <c r="D54" s="87">
        <v>223</v>
      </c>
      <c r="E54" s="89">
        <v>0</v>
      </c>
      <c r="F54" s="87">
        <v>121111</v>
      </c>
      <c r="G54" s="87">
        <v>116051</v>
      </c>
      <c r="H54" s="87">
        <v>5612</v>
      </c>
      <c r="I54" s="87">
        <v>110439</v>
      </c>
      <c r="J54" s="89">
        <v>0</v>
      </c>
      <c r="K54" s="89">
        <v>0</v>
      </c>
      <c r="L54" s="87">
        <v>5060</v>
      </c>
      <c r="N54" s="90"/>
      <c r="O54" s="91"/>
      <c r="P54" s="91"/>
    </row>
    <row r="55" spans="1:16" ht="12">
      <c r="A55" s="88" t="s">
        <v>244</v>
      </c>
      <c r="B55" s="86">
        <v>440</v>
      </c>
      <c r="C55" s="87">
        <v>60</v>
      </c>
      <c r="D55" s="87">
        <v>380</v>
      </c>
      <c r="E55" s="89">
        <v>0</v>
      </c>
      <c r="F55" s="87">
        <v>203597</v>
      </c>
      <c r="G55" s="87">
        <v>194020</v>
      </c>
      <c r="H55" s="87">
        <v>6176</v>
      </c>
      <c r="I55" s="87">
        <v>187844</v>
      </c>
      <c r="J55" s="89">
        <v>0</v>
      </c>
      <c r="K55" s="89">
        <v>0</v>
      </c>
      <c r="L55" s="87">
        <v>9577</v>
      </c>
      <c r="N55" s="90"/>
      <c r="O55" s="91"/>
      <c r="P55" s="91"/>
    </row>
    <row r="56" spans="1:16" ht="12">
      <c r="A56" s="88" t="s">
        <v>245</v>
      </c>
      <c r="B56" s="86">
        <v>413</v>
      </c>
      <c r="C56" s="87">
        <v>61</v>
      </c>
      <c r="D56" s="87">
        <v>352</v>
      </c>
      <c r="E56" s="89">
        <v>0</v>
      </c>
      <c r="F56" s="87">
        <v>189889</v>
      </c>
      <c r="G56" s="87">
        <v>180884</v>
      </c>
      <c r="H56" s="87">
        <v>5973</v>
      </c>
      <c r="I56" s="87">
        <v>174911</v>
      </c>
      <c r="J56" s="89">
        <v>0</v>
      </c>
      <c r="K56" s="89">
        <v>0</v>
      </c>
      <c r="L56" s="87">
        <v>9005</v>
      </c>
      <c r="N56" s="90"/>
      <c r="O56" s="91"/>
      <c r="P56" s="91"/>
    </row>
    <row r="57" spans="1:16" ht="12">
      <c r="A57" s="88" t="s">
        <v>246</v>
      </c>
      <c r="B57" s="86">
        <v>388</v>
      </c>
      <c r="C57" s="87">
        <v>52</v>
      </c>
      <c r="D57" s="87">
        <v>336</v>
      </c>
      <c r="E57" s="89">
        <v>0</v>
      </c>
      <c r="F57" s="87">
        <v>177416</v>
      </c>
      <c r="G57" s="87">
        <v>171379</v>
      </c>
      <c r="H57" s="87">
        <v>5445</v>
      </c>
      <c r="I57" s="87">
        <v>165924</v>
      </c>
      <c r="J57" s="89">
        <v>0</v>
      </c>
      <c r="K57" s="89">
        <v>0</v>
      </c>
      <c r="L57" s="87">
        <v>6037</v>
      </c>
      <c r="N57" s="90"/>
      <c r="O57" s="91"/>
      <c r="P57" s="91"/>
    </row>
    <row r="58" spans="1:16" ht="12">
      <c r="A58" s="88" t="s">
        <v>925</v>
      </c>
      <c r="B58" s="86">
        <v>449</v>
      </c>
      <c r="C58" s="87">
        <v>49</v>
      </c>
      <c r="D58" s="87">
        <v>400</v>
      </c>
      <c r="E58" s="89">
        <v>0</v>
      </c>
      <c r="F58" s="87">
        <v>206059</v>
      </c>
      <c r="G58" s="87">
        <v>200007</v>
      </c>
      <c r="H58" s="87">
        <v>5054</v>
      </c>
      <c r="I58" s="87">
        <v>194953</v>
      </c>
      <c r="J58" s="89">
        <v>0</v>
      </c>
      <c r="K58" s="89">
        <v>0</v>
      </c>
      <c r="L58" s="87">
        <v>6052</v>
      </c>
      <c r="N58" s="90"/>
      <c r="O58" s="91"/>
      <c r="P58" s="91"/>
    </row>
    <row r="59" spans="1:16" ht="12">
      <c r="A59" s="88"/>
      <c r="B59" s="86"/>
      <c r="C59" s="87"/>
      <c r="D59" s="87"/>
      <c r="E59" s="89"/>
      <c r="F59" s="87"/>
      <c r="G59" s="87"/>
      <c r="H59" s="87"/>
      <c r="I59" s="87"/>
      <c r="J59" s="89"/>
      <c r="K59" s="89"/>
      <c r="L59" s="87"/>
      <c r="N59" s="90"/>
      <c r="O59" s="91"/>
      <c r="P59" s="91"/>
    </row>
    <row r="60" spans="1:16" ht="12">
      <c r="A60" s="88" t="s">
        <v>422</v>
      </c>
      <c r="B60" s="86"/>
      <c r="C60" s="87"/>
      <c r="D60" s="87"/>
      <c r="E60" s="89"/>
      <c r="F60" s="87"/>
      <c r="G60" s="87"/>
      <c r="H60" s="87"/>
      <c r="I60" s="87"/>
      <c r="J60" s="89"/>
      <c r="K60" s="89"/>
      <c r="L60" s="87"/>
      <c r="N60" s="90"/>
      <c r="O60" s="91"/>
      <c r="P60" s="91"/>
    </row>
    <row r="61" spans="1:16" ht="12" hidden="1">
      <c r="A61" s="88" t="s">
        <v>416</v>
      </c>
      <c r="B61" s="86">
        <v>87964</v>
      </c>
      <c r="C61" s="87">
        <v>52715</v>
      </c>
      <c r="D61" s="87">
        <v>35249</v>
      </c>
      <c r="E61" s="89">
        <v>0</v>
      </c>
      <c r="F61" s="87">
        <v>4442061</v>
      </c>
      <c r="G61" s="89">
        <v>0</v>
      </c>
      <c r="H61" s="89">
        <v>0</v>
      </c>
      <c r="I61" s="89">
        <v>0</v>
      </c>
      <c r="J61" s="89">
        <v>0</v>
      </c>
      <c r="K61" s="89">
        <v>4335168</v>
      </c>
      <c r="L61" s="87">
        <v>106893</v>
      </c>
      <c r="N61" s="90"/>
      <c r="O61" s="91"/>
      <c r="P61" s="91"/>
    </row>
    <row r="62" spans="1:16" ht="12" hidden="1">
      <c r="A62" s="88" t="s">
        <v>243</v>
      </c>
      <c r="B62" s="86">
        <v>86409</v>
      </c>
      <c r="C62" s="87">
        <v>51473</v>
      </c>
      <c r="D62" s="87">
        <v>34936</v>
      </c>
      <c r="E62" s="89">
        <v>0</v>
      </c>
      <c r="F62" s="87">
        <v>4874064</v>
      </c>
      <c r="G62" s="89">
        <v>0</v>
      </c>
      <c r="H62" s="89">
        <v>0</v>
      </c>
      <c r="I62" s="89">
        <v>0</v>
      </c>
      <c r="J62" s="89">
        <v>0</v>
      </c>
      <c r="K62" s="89">
        <v>4765000</v>
      </c>
      <c r="L62" s="87">
        <v>109064</v>
      </c>
      <c r="N62" s="90"/>
      <c r="O62" s="91"/>
      <c r="P62" s="91"/>
    </row>
    <row r="63" spans="1:16" ht="12">
      <c r="A63" s="88" t="s">
        <v>924</v>
      </c>
      <c r="B63" s="86">
        <v>46266</v>
      </c>
      <c r="C63" s="87">
        <v>23959</v>
      </c>
      <c r="D63" s="87">
        <v>22307</v>
      </c>
      <c r="E63" s="89">
        <v>0</v>
      </c>
      <c r="F63" s="87">
        <v>1875884</v>
      </c>
      <c r="G63" s="89">
        <v>0</v>
      </c>
      <c r="H63" s="89">
        <v>0</v>
      </c>
      <c r="I63" s="89">
        <v>0</v>
      </c>
      <c r="J63" s="89">
        <v>0</v>
      </c>
      <c r="K63" s="89">
        <v>1770689</v>
      </c>
      <c r="L63" s="87">
        <v>105195</v>
      </c>
      <c r="N63" s="90"/>
      <c r="O63" s="91"/>
      <c r="P63" s="91"/>
    </row>
    <row r="64" spans="1:16" ht="12">
      <c r="A64" s="88" t="s">
        <v>244</v>
      </c>
      <c r="B64" s="86">
        <v>69806</v>
      </c>
      <c r="C64" s="87">
        <v>38771</v>
      </c>
      <c r="D64" s="87">
        <v>31035</v>
      </c>
      <c r="E64" s="89">
        <v>0</v>
      </c>
      <c r="F64" s="87">
        <v>3945118</v>
      </c>
      <c r="G64" s="89">
        <v>0</v>
      </c>
      <c r="H64" s="89">
        <v>0</v>
      </c>
      <c r="I64" s="89">
        <v>0</v>
      </c>
      <c r="J64" s="89">
        <v>0</v>
      </c>
      <c r="K64" s="89">
        <v>3836420</v>
      </c>
      <c r="L64" s="87">
        <v>108698</v>
      </c>
      <c r="N64" s="90"/>
      <c r="O64" s="91"/>
      <c r="P64" s="91"/>
    </row>
    <row r="65" spans="1:16" ht="12">
      <c r="A65" s="88" t="s">
        <v>245</v>
      </c>
      <c r="B65" s="86">
        <v>66387</v>
      </c>
      <c r="C65" s="87">
        <v>38380</v>
      </c>
      <c r="D65" s="87">
        <v>28007</v>
      </c>
      <c r="E65" s="89">
        <v>0</v>
      </c>
      <c r="F65" s="87">
        <v>3993457</v>
      </c>
      <c r="G65" s="89">
        <v>0</v>
      </c>
      <c r="H65" s="89">
        <v>0</v>
      </c>
      <c r="I65" s="89">
        <v>0</v>
      </c>
      <c r="J65" s="89">
        <v>0</v>
      </c>
      <c r="K65" s="89">
        <v>3850804</v>
      </c>
      <c r="L65" s="87">
        <v>142653</v>
      </c>
      <c r="N65" s="90"/>
      <c r="O65" s="91"/>
      <c r="P65" s="91"/>
    </row>
    <row r="66" spans="1:16" ht="12">
      <c r="A66" s="88" t="s">
        <v>246</v>
      </c>
      <c r="B66" s="86">
        <v>64827</v>
      </c>
      <c r="C66" s="87">
        <v>37322</v>
      </c>
      <c r="D66" s="87">
        <v>27505</v>
      </c>
      <c r="E66" s="89">
        <v>0</v>
      </c>
      <c r="F66" s="87">
        <v>4070604</v>
      </c>
      <c r="G66" s="89">
        <v>0</v>
      </c>
      <c r="H66" s="89">
        <v>0</v>
      </c>
      <c r="I66" s="89">
        <v>0</v>
      </c>
      <c r="J66" s="89">
        <v>0</v>
      </c>
      <c r="K66" s="89">
        <v>3932936</v>
      </c>
      <c r="L66" s="87">
        <v>137668</v>
      </c>
      <c r="N66" s="90"/>
      <c r="O66" s="91"/>
      <c r="P66" s="91"/>
    </row>
    <row r="67" spans="1:16" ht="12">
      <c r="A67" s="88" t="s">
        <v>925</v>
      </c>
      <c r="B67" s="86">
        <v>63123</v>
      </c>
      <c r="C67" s="87">
        <v>35829</v>
      </c>
      <c r="D67" s="87">
        <v>27294</v>
      </c>
      <c r="E67" s="89">
        <v>0</v>
      </c>
      <c r="F67" s="87">
        <v>4041764</v>
      </c>
      <c r="G67" s="89">
        <v>0</v>
      </c>
      <c r="H67" s="89">
        <v>0</v>
      </c>
      <c r="I67" s="89">
        <v>0</v>
      </c>
      <c r="J67" s="89">
        <v>0</v>
      </c>
      <c r="K67" s="89">
        <v>3909222</v>
      </c>
      <c r="L67" s="87">
        <v>132542</v>
      </c>
      <c r="N67" s="90"/>
      <c r="O67" s="91"/>
      <c r="P67" s="91"/>
    </row>
    <row r="68" spans="1:16" ht="12">
      <c r="A68" s="88"/>
      <c r="B68" s="86"/>
      <c r="C68" s="87"/>
      <c r="D68" s="87"/>
      <c r="F68" s="87"/>
      <c r="G68" s="87"/>
      <c r="H68" s="87"/>
      <c r="I68" s="87"/>
      <c r="J68" s="89"/>
      <c r="K68" s="89"/>
      <c r="L68" s="87"/>
      <c r="N68" s="90"/>
      <c r="O68" s="91"/>
      <c r="P68" s="91"/>
    </row>
    <row r="69" spans="1:16" ht="12">
      <c r="A69" s="79" t="s">
        <v>423</v>
      </c>
      <c r="B69" s="86"/>
      <c r="C69" s="87"/>
      <c r="D69" s="87"/>
      <c r="E69" s="89"/>
      <c r="F69" s="87"/>
      <c r="G69" s="87"/>
      <c r="H69" s="87"/>
      <c r="I69" s="87"/>
      <c r="J69" s="89"/>
      <c r="K69" s="89"/>
      <c r="L69" s="87"/>
      <c r="N69" s="90"/>
      <c r="O69" s="91"/>
      <c r="P69" s="91"/>
    </row>
    <row r="70" spans="1:16" ht="12" hidden="1">
      <c r="A70" s="88" t="s">
        <v>416</v>
      </c>
      <c r="B70" s="86">
        <v>27912</v>
      </c>
      <c r="C70" s="87">
        <v>10403</v>
      </c>
      <c r="D70" s="87">
        <v>17509</v>
      </c>
      <c r="E70" s="89">
        <v>0</v>
      </c>
      <c r="F70" s="87">
        <v>4868932</v>
      </c>
      <c r="G70" s="87">
        <v>4748435</v>
      </c>
      <c r="H70" s="87">
        <v>1283430</v>
      </c>
      <c r="I70" s="87">
        <v>3465005</v>
      </c>
      <c r="J70" s="89">
        <v>0</v>
      </c>
      <c r="K70" s="89">
        <v>0</v>
      </c>
      <c r="L70" s="87">
        <v>120497</v>
      </c>
      <c r="N70" s="90"/>
      <c r="O70" s="91"/>
      <c r="P70" s="91"/>
    </row>
    <row r="71" spans="1:16" ht="12" hidden="1">
      <c r="A71" s="88" t="s">
        <v>243</v>
      </c>
      <c r="B71" s="86">
        <v>29558</v>
      </c>
      <c r="C71" s="87">
        <v>10537</v>
      </c>
      <c r="D71" s="87">
        <v>19021</v>
      </c>
      <c r="E71" s="89">
        <v>0</v>
      </c>
      <c r="F71" s="87">
        <v>5121934</v>
      </c>
      <c r="G71" s="87">
        <v>4999915</v>
      </c>
      <c r="H71" s="87">
        <v>1283866</v>
      </c>
      <c r="I71" s="87">
        <v>3716049</v>
      </c>
      <c r="J71" s="89">
        <v>0</v>
      </c>
      <c r="K71" s="89">
        <v>0</v>
      </c>
      <c r="L71" s="87">
        <v>122019</v>
      </c>
      <c r="N71" s="90"/>
      <c r="O71" s="91"/>
      <c r="P71" s="91"/>
    </row>
    <row r="72" spans="1:16" ht="12">
      <c r="A72" s="88" t="s">
        <v>924</v>
      </c>
      <c r="B72" s="86">
        <v>19379</v>
      </c>
      <c r="C72" s="87">
        <v>6524</v>
      </c>
      <c r="D72" s="87">
        <v>12855</v>
      </c>
      <c r="E72" s="89">
        <v>0</v>
      </c>
      <c r="F72" s="87">
        <v>3697243</v>
      </c>
      <c r="G72" s="87">
        <v>3632670</v>
      </c>
      <c r="H72" s="87">
        <v>884958</v>
      </c>
      <c r="I72" s="87">
        <v>2747712</v>
      </c>
      <c r="J72" s="89">
        <v>0</v>
      </c>
      <c r="K72" s="89">
        <v>0</v>
      </c>
      <c r="L72" s="87">
        <v>64573</v>
      </c>
      <c r="N72" s="90"/>
      <c r="O72" s="91"/>
      <c r="P72" s="91"/>
    </row>
    <row r="73" spans="1:16" ht="12">
      <c r="A73" s="88" t="s">
        <v>244</v>
      </c>
      <c r="B73" s="86">
        <v>28375</v>
      </c>
      <c r="C73" s="87">
        <v>10222</v>
      </c>
      <c r="D73" s="87">
        <v>18153</v>
      </c>
      <c r="E73" s="89">
        <v>0</v>
      </c>
      <c r="F73" s="87">
        <v>5324595</v>
      </c>
      <c r="G73" s="87">
        <v>5214804</v>
      </c>
      <c r="H73" s="87">
        <v>1362651</v>
      </c>
      <c r="I73" s="87">
        <v>3852153</v>
      </c>
      <c r="J73" s="89">
        <v>0</v>
      </c>
      <c r="K73" s="89">
        <v>0</v>
      </c>
      <c r="L73" s="87">
        <v>109791</v>
      </c>
      <c r="N73" s="90"/>
      <c r="O73" s="91"/>
      <c r="P73" s="91"/>
    </row>
    <row r="74" spans="1:16" ht="12">
      <c r="A74" s="88" t="s">
        <v>245</v>
      </c>
      <c r="B74" s="86">
        <v>26618</v>
      </c>
      <c r="C74" s="87">
        <v>9671</v>
      </c>
      <c r="D74" s="87">
        <v>16947</v>
      </c>
      <c r="E74" s="89">
        <v>0</v>
      </c>
      <c r="F74" s="87">
        <v>4903914</v>
      </c>
      <c r="G74" s="87">
        <v>4796241</v>
      </c>
      <c r="H74" s="87">
        <v>1264405</v>
      </c>
      <c r="I74" s="87">
        <v>3531836</v>
      </c>
      <c r="J74" s="89">
        <v>0</v>
      </c>
      <c r="K74" s="89">
        <v>0</v>
      </c>
      <c r="L74" s="87">
        <v>107673</v>
      </c>
      <c r="N74" s="90"/>
      <c r="O74" s="91"/>
      <c r="P74" s="91"/>
    </row>
    <row r="75" spans="1:16" ht="12">
      <c r="A75" s="88" t="s">
        <v>246</v>
      </c>
      <c r="B75" s="86">
        <v>25871</v>
      </c>
      <c r="C75" s="87">
        <v>9828</v>
      </c>
      <c r="D75" s="87">
        <v>16043</v>
      </c>
      <c r="E75" s="89">
        <v>0</v>
      </c>
      <c r="F75" s="87">
        <v>4694548</v>
      </c>
      <c r="G75" s="87">
        <v>4598931</v>
      </c>
      <c r="H75" s="87">
        <v>1261886</v>
      </c>
      <c r="I75" s="87">
        <v>3337045</v>
      </c>
      <c r="J75" s="89">
        <v>0</v>
      </c>
      <c r="K75" s="89">
        <v>0</v>
      </c>
      <c r="L75" s="87">
        <v>95617</v>
      </c>
      <c r="N75" s="90"/>
      <c r="O75" s="91"/>
      <c r="P75" s="91"/>
    </row>
    <row r="76" spans="1:16" ht="12">
      <c r="A76" s="88" t="s">
        <v>925</v>
      </c>
      <c r="B76" s="86">
        <v>25871</v>
      </c>
      <c r="C76" s="87">
        <v>9828</v>
      </c>
      <c r="D76" s="87">
        <v>16043</v>
      </c>
      <c r="E76" s="89">
        <v>0</v>
      </c>
      <c r="F76" s="87">
        <v>4482045</v>
      </c>
      <c r="G76" s="87">
        <v>4394672</v>
      </c>
      <c r="H76" s="87">
        <v>1188653</v>
      </c>
      <c r="I76" s="87">
        <v>3206019</v>
      </c>
      <c r="J76" s="89">
        <v>0</v>
      </c>
      <c r="K76" s="89">
        <v>0</v>
      </c>
      <c r="L76" s="87">
        <v>87373</v>
      </c>
      <c r="N76" s="90"/>
      <c r="O76" s="91"/>
      <c r="P76" s="91"/>
    </row>
    <row r="77" spans="1:16" ht="12">
      <c r="A77" s="88"/>
      <c r="B77" s="86"/>
      <c r="C77" s="87"/>
      <c r="D77" s="87"/>
      <c r="E77" s="89"/>
      <c r="F77" s="87"/>
      <c r="G77" s="87"/>
      <c r="H77" s="87"/>
      <c r="I77" s="87"/>
      <c r="J77" s="89"/>
      <c r="K77" s="89"/>
      <c r="L77" s="87"/>
      <c r="N77" s="90"/>
      <c r="O77" s="91"/>
      <c r="P77" s="91"/>
    </row>
    <row r="78" spans="1:16" ht="12">
      <c r="A78" s="88" t="s">
        <v>424</v>
      </c>
      <c r="B78" s="86"/>
      <c r="C78" s="87"/>
      <c r="D78" s="87"/>
      <c r="E78" s="89"/>
      <c r="F78" s="87"/>
      <c r="G78" s="87"/>
      <c r="H78" s="87"/>
      <c r="I78" s="87"/>
      <c r="J78" s="89"/>
      <c r="K78" s="89"/>
      <c r="L78" s="87"/>
      <c r="N78" s="90"/>
      <c r="O78" s="91"/>
      <c r="P78" s="91"/>
    </row>
    <row r="79" spans="1:16" ht="12" hidden="1">
      <c r="A79" s="88" t="s">
        <v>416</v>
      </c>
      <c r="B79" s="86">
        <v>92555</v>
      </c>
      <c r="C79" s="87">
        <v>54362</v>
      </c>
      <c r="D79" s="87">
        <v>38193</v>
      </c>
      <c r="E79" s="89">
        <v>0</v>
      </c>
      <c r="F79" s="87">
        <v>17323763</v>
      </c>
      <c r="G79" s="87">
        <v>15191666</v>
      </c>
      <c r="H79" s="87">
        <v>7010782</v>
      </c>
      <c r="I79" s="87">
        <v>8180884</v>
      </c>
      <c r="J79" s="89">
        <v>0</v>
      </c>
      <c r="K79" s="89">
        <v>0</v>
      </c>
      <c r="L79" s="87">
        <v>2132097</v>
      </c>
      <c r="N79" s="90"/>
      <c r="O79" s="91"/>
      <c r="P79" s="91"/>
    </row>
    <row r="80" spans="1:16" ht="12" hidden="1">
      <c r="A80" s="88" t="s">
        <v>243</v>
      </c>
      <c r="B80" s="86">
        <v>94743</v>
      </c>
      <c r="C80" s="87">
        <v>54318</v>
      </c>
      <c r="D80" s="87">
        <v>40425</v>
      </c>
      <c r="E80" s="89">
        <v>0</v>
      </c>
      <c r="F80" s="87">
        <v>18128579</v>
      </c>
      <c r="G80" s="87">
        <v>15965729</v>
      </c>
      <c r="H80" s="87">
        <v>7197270</v>
      </c>
      <c r="I80" s="87">
        <v>8768459</v>
      </c>
      <c r="J80" s="89">
        <v>0</v>
      </c>
      <c r="K80" s="89">
        <v>0</v>
      </c>
      <c r="L80" s="87">
        <v>2162850</v>
      </c>
      <c r="N80" s="90"/>
      <c r="O80" s="91"/>
      <c r="P80" s="91"/>
    </row>
    <row r="81" spans="1:16" ht="12">
      <c r="A81" s="88" t="s">
        <v>924</v>
      </c>
      <c r="B81" s="86">
        <v>104966</v>
      </c>
      <c r="C81" s="87">
        <v>56422</v>
      </c>
      <c r="D81" s="87">
        <v>48544</v>
      </c>
      <c r="E81" s="89">
        <v>0</v>
      </c>
      <c r="F81" s="87">
        <v>20096712</v>
      </c>
      <c r="G81" s="87">
        <v>18023215</v>
      </c>
      <c r="H81" s="87">
        <v>7326294</v>
      </c>
      <c r="I81" s="87">
        <v>10696921</v>
      </c>
      <c r="J81" s="89">
        <v>0</v>
      </c>
      <c r="K81" s="89">
        <v>0</v>
      </c>
      <c r="L81" s="87">
        <v>2073497</v>
      </c>
      <c r="N81" s="90"/>
      <c r="O81" s="91"/>
      <c r="P81" s="91"/>
    </row>
    <row r="82" spans="1:16" ht="12">
      <c r="A82" s="88" t="s">
        <v>244</v>
      </c>
      <c r="B82" s="86">
        <v>103700</v>
      </c>
      <c r="C82" s="87">
        <v>56991</v>
      </c>
      <c r="D82" s="87">
        <v>46709</v>
      </c>
      <c r="E82" s="89">
        <v>0</v>
      </c>
      <c r="F82" s="87">
        <v>20181318</v>
      </c>
      <c r="G82" s="87">
        <v>17974200</v>
      </c>
      <c r="H82" s="87">
        <v>7610148</v>
      </c>
      <c r="I82" s="87">
        <v>10364052</v>
      </c>
      <c r="J82" s="89">
        <v>0</v>
      </c>
      <c r="K82" s="89">
        <v>0</v>
      </c>
      <c r="L82" s="87">
        <v>2207118</v>
      </c>
      <c r="N82" s="90"/>
      <c r="O82" s="91"/>
      <c r="P82" s="91"/>
    </row>
    <row r="83" spans="1:16" ht="12">
      <c r="A83" s="88" t="s">
        <v>245</v>
      </c>
      <c r="B83" s="86">
        <v>100849</v>
      </c>
      <c r="C83" s="87">
        <v>56627</v>
      </c>
      <c r="D83" s="87">
        <v>44222</v>
      </c>
      <c r="E83" s="89">
        <v>0</v>
      </c>
      <c r="F83" s="87">
        <v>19268235</v>
      </c>
      <c r="G83" s="87">
        <v>17091857</v>
      </c>
      <c r="H83" s="87">
        <v>7450644</v>
      </c>
      <c r="I83" s="87">
        <v>9641213</v>
      </c>
      <c r="J83" s="89">
        <v>0</v>
      </c>
      <c r="K83" s="89">
        <v>0</v>
      </c>
      <c r="L83" s="87">
        <v>2176378</v>
      </c>
      <c r="N83" s="90"/>
      <c r="O83" s="91"/>
      <c r="P83" s="91"/>
    </row>
    <row r="84" spans="1:16" ht="12">
      <c r="A84" s="88" t="s">
        <v>246</v>
      </c>
      <c r="B84" s="86">
        <v>97945</v>
      </c>
      <c r="C84" s="87">
        <v>55379</v>
      </c>
      <c r="D84" s="87">
        <v>42566</v>
      </c>
      <c r="E84" s="89">
        <v>0</v>
      </c>
      <c r="F84" s="87">
        <v>18697716</v>
      </c>
      <c r="G84" s="87">
        <v>16481917</v>
      </c>
      <c r="H84" s="87">
        <v>7262476</v>
      </c>
      <c r="I84" s="87">
        <v>9219441</v>
      </c>
      <c r="J84" s="89">
        <v>0</v>
      </c>
      <c r="K84" s="89">
        <v>0</v>
      </c>
      <c r="L84" s="87">
        <v>2215799</v>
      </c>
      <c r="N84" s="90"/>
      <c r="O84" s="91"/>
      <c r="P84" s="91"/>
    </row>
    <row r="85" spans="1:16" ht="12">
      <c r="A85" s="88" t="s">
        <v>925</v>
      </c>
      <c r="B85" s="86">
        <v>95737</v>
      </c>
      <c r="C85" s="87">
        <v>55002</v>
      </c>
      <c r="D85" s="87">
        <v>40735</v>
      </c>
      <c r="E85" s="89">
        <v>0</v>
      </c>
      <c r="F85" s="87">
        <v>19151642</v>
      </c>
      <c r="G85" s="87">
        <v>16972826</v>
      </c>
      <c r="H85" s="87">
        <v>7567832</v>
      </c>
      <c r="I85" s="87">
        <v>9404994</v>
      </c>
      <c r="J85" s="89">
        <v>0</v>
      </c>
      <c r="K85" s="89">
        <v>0</v>
      </c>
      <c r="L85" s="87">
        <v>2178816</v>
      </c>
      <c r="N85" s="90"/>
      <c r="O85" s="91"/>
      <c r="P85" s="91"/>
    </row>
    <row r="86" spans="1:16" ht="12">
      <c r="A86" s="88"/>
      <c r="B86" s="86"/>
      <c r="C86" s="87"/>
      <c r="D86" s="87"/>
      <c r="E86" s="89"/>
      <c r="F86" s="87"/>
      <c r="G86" s="87"/>
      <c r="H86" s="87"/>
      <c r="I86" s="87"/>
      <c r="J86" s="89"/>
      <c r="K86" s="89"/>
      <c r="L86" s="87"/>
      <c r="N86" s="90"/>
      <c r="O86" s="91"/>
      <c r="P86" s="91"/>
    </row>
    <row r="87" spans="1:16" ht="12">
      <c r="A87" s="79" t="s">
        <v>425</v>
      </c>
      <c r="B87" s="86"/>
      <c r="C87" s="87"/>
      <c r="D87" s="87"/>
      <c r="E87" s="89"/>
      <c r="F87" s="87"/>
      <c r="G87" s="87"/>
      <c r="H87" s="87"/>
      <c r="I87" s="87"/>
      <c r="J87" s="89"/>
      <c r="K87" s="89"/>
      <c r="L87" s="87"/>
      <c r="N87" s="90"/>
      <c r="O87" s="91"/>
      <c r="P87" s="91"/>
    </row>
    <row r="88" spans="1:16" ht="12" hidden="1">
      <c r="A88" s="88" t="s">
        <v>416</v>
      </c>
      <c r="B88" s="86">
        <v>229</v>
      </c>
      <c r="C88" s="87">
        <v>105</v>
      </c>
      <c r="D88" s="87">
        <v>124</v>
      </c>
      <c r="E88" s="89">
        <v>0</v>
      </c>
      <c r="F88" s="87">
        <v>37407</v>
      </c>
      <c r="G88" s="87">
        <v>34992</v>
      </c>
      <c r="H88" s="87">
        <v>12393</v>
      </c>
      <c r="I88" s="87">
        <v>22599</v>
      </c>
      <c r="J88" s="89">
        <v>0</v>
      </c>
      <c r="K88" s="89">
        <v>0</v>
      </c>
      <c r="L88" s="87">
        <v>2415</v>
      </c>
      <c r="N88" s="90"/>
      <c r="O88" s="91"/>
      <c r="P88" s="91"/>
    </row>
    <row r="89" spans="1:16" ht="12" hidden="1">
      <c r="A89" s="88" t="s">
        <v>243</v>
      </c>
      <c r="B89" s="86">
        <v>242</v>
      </c>
      <c r="C89" s="87">
        <v>111</v>
      </c>
      <c r="D89" s="87">
        <v>131</v>
      </c>
      <c r="E89" s="89">
        <v>0</v>
      </c>
      <c r="F89" s="87">
        <v>39624</v>
      </c>
      <c r="G89" s="87">
        <v>36538</v>
      </c>
      <c r="H89" s="87">
        <v>12918</v>
      </c>
      <c r="I89" s="87">
        <v>23620</v>
      </c>
      <c r="J89" s="89">
        <v>0</v>
      </c>
      <c r="K89" s="89">
        <v>0</v>
      </c>
      <c r="L89" s="87">
        <v>3086</v>
      </c>
      <c r="N89" s="90"/>
      <c r="O89" s="91"/>
      <c r="P89" s="91"/>
    </row>
    <row r="90" spans="1:16" ht="12">
      <c r="A90" s="88" t="s">
        <v>924</v>
      </c>
      <c r="B90" s="86">
        <v>250</v>
      </c>
      <c r="C90" s="87">
        <v>107</v>
      </c>
      <c r="D90" s="87">
        <v>143</v>
      </c>
      <c r="E90" s="89">
        <v>0</v>
      </c>
      <c r="F90" s="87">
        <v>41997</v>
      </c>
      <c r="G90" s="87">
        <v>38405</v>
      </c>
      <c r="H90" s="87">
        <v>12513</v>
      </c>
      <c r="I90" s="87">
        <v>25892</v>
      </c>
      <c r="J90" s="89">
        <v>0</v>
      </c>
      <c r="K90" s="89">
        <v>0</v>
      </c>
      <c r="L90" s="87">
        <v>3592</v>
      </c>
      <c r="N90" s="90"/>
      <c r="O90" s="91"/>
      <c r="P90" s="91"/>
    </row>
    <row r="91" spans="1:16" ht="12">
      <c r="A91" s="88" t="s">
        <v>244</v>
      </c>
      <c r="B91" s="86">
        <v>232</v>
      </c>
      <c r="C91" s="87">
        <v>96</v>
      </c>
      <c r="D91" s="87">
        <v>136</v>
      </c>
      <c r="E91" s="89">
        <v>0</v>
      </c>
      <c r="F91" s="87">
        <v>39101</v>
      </c>
      <c r="G91" s="87">
        <v>35571</v>
      </c>
      <c r="H91" s="87">
        <v>11098</v>
      </c>
      <c r="I91" s="87">
        <v>24473</v>
      </c>
      <c r="J91" s="89">
        <v>0</v>
      </c>
      <c r="K91" s="89">
        <v>0</v>
      </c>
      <c r="L91" s="87">
        <v>3530</v>
      </c>
      <c r="N91" s="90"/>
      <c r="O91" s="91"/>
      <c r="P91" s="91"/>
    </row>
    <row r="92" spans="1:16" ht="12">
      <c r="A92" s="88" t="s">
        <v>245</v>
      </c>
      <c r="B92" s="86">
        <v>220</v>
      </c>
      <c r="C92" s="87">
        <v>102</v>
      </c>
      <c r="D92" s="87">
        <v>118</v>
      </c>
      <c r="E92" s="89">
        <v>0</v>
      </c>
      <c r="F92" s="87">
        <v>39767</v>
      </c>
      <c r="G92" s="87">
        <v>36701</v>
      </c>
      <c r="H92" s="87">
        <v>12673</v>
      </c>
      <c r="I92" s="87">
        <v>24028</v>
      </c>
      <c r="J92" s="89">
        <v>0</v>
      </c>
      <c r="K92" s="89">
        <v>0</v>
      </c>
      <c r="L92" s="87">
        <v>3066</v>
      </c>
      <c r="N92" s="90"/>
      <c r="O92" s="91"/>
      <c r="P92" s="91"/>
    </row>
    <row r="93" spans="1:16" ht="12">
      <c r="A93" s="88" t="s">
        <v>246</v>
      </c>
      <c r="B93" s="86">
        <v>209</v>
      </c>
      <c r="C93" s="87">
        <v>91</v>
      </c>
      <c r="D93" s="87">
        <v>118</v>
      </c>
      <c r="E93" s="89">
        <v>0</v>
      </c>
      <c r="F93" s="87">
        <v>38619</v>
      </c>
      <c r="G93" s="87">
        <v>35225</v>
      </c>
      <c r="H93" s="87">
        <v>11774</v>
      </c>
      <c r="I93" s="87">
        <v>23451</v>
      </c>
      <c r="J93" s="89">
        <v>0</v>
      </c>
      <c r="K93" s="89">
        <v>0</v>
      </c>
      <c r="L93" s="87">
        <v>3394</v>
      </c>
      <c r="N93" s="90"/>
      <c r="O93" s="91"/>
      <c r="P93" s="91"/>
    </row>
    <row r="94" spans="1:16" ht="12">
      <c r="A94" s="88" t="s">
        <v>925</v>
      </c>
      <c r="B94" s="86">
        <v>207</v>
      </c>
      <c r="C94" s="87">
        <v>83</v>
      </c>
      <c r="D94" s="87">
        <v>124</v>
      </c>
      <c r="E94" s="89">
        <v>0</v>
      </c>
      <c r="F94" s="87">
        <v>38937</v>
      </c>
      <c r="G94" s="87">
        <v>34812</v>
      </c>
      <c r="H94" s="87">
        <v>10610</v>
      </c>
      <c r="I94" s="87">
        <v>24202</v>
      </c>
      <c r="J94" s="89">
        <v>0</v>
      </c>
      <c r="K94" s="89">
        <v>0</v>
      </c>
      <c r="L94" s="87">
        <v>4125</v>
      </c>
      <c r="N94" s="90"/>
      <c r="O94" s="91"/>
      <c r="P94" s="91"/>
    </row>
    <row r="95" spans="1:16" ht="12">
      <c r="A95" s="88"/>
      <c r="B95" s="86"/>
      <c r="C95" s="87"/>
      <c r="D95" s="87"/>
      <c r="E95" s="89"/>
      <c r="F95" s="87"/>
      <c r="G95" s="87"/>
      <c r="H95" s="87"/>
      <c r="I95" s="87"/>
      <c r="J95" s="89"/>
      <c r="K95" s="89"/>
      <c r="L95" s="87"/>
      <c r="N95" s="90"/>
      <c r="O95" s="91"/>
      <c r="P95" s="91"/>
    </row>
    <row r="96" spans="1:16" ht="12">
      <c r="A96" s="79" t="s">
        <v>426</v>
      </c>
      <c r="B96" s="86"/>
      <c r="C96" s="87"/>
      <c r="D96" s="87"/>
      <c r="E96" s="89"/>
      <c r="F96" s="87"/>
      <c r="G96" s="87"/>
      <c r="H96" s="87"/>
      <c r="I96" s="87"/>
      <c r="J96" s="89"/>
      <c r="K96" s="89"/>
      <c r="L96" s="87"/>
      <c r="N96" s="90"/>
      <c r="O96" s="91"/>
      <c r="P96" s="91"/>
    </row>
    <row r="97" spans="1:16" ht="12" hidden="1">
      <c r="A97" s="88" t="s">
        <v>416</v>
      </c>
      <c r="B97" s="86">
        <v>330</v>
      </c>
      <c r="C97" s="87">
        <v>183</v>
      </c>
      <c r="D97" s="87">
        <v>147</v>
      </c>
      <c r="E97" s="89">
        <v>0</v>
      </c>
      <c r="F97" s="87">
        <v>73886</v>
      </c>
      <c r="G97" s="87">
        <v>71354</v>
      </c>
      <c r="H97" s="87">
        <v>31336</v>
      </c>
      <c r="I97" s="87">
        <v>40018</v>
      </c>
      <c r="J97" s="89">
        <v>0</v>
      </c>
      <c r="K97" s="89">
        <v>0</v>
      </c>
      <c r="L97" s="87">
        <v>2532</v>
      </c>
      <c r="N97" s="90"/>
      <c r="O97" s="91"/>
      <c r="P97" s="91"/>
    </row>
    <row r="98" spans="1:16" ht="12" hidden="1">
      <c r="A98" s="88" t="s">
        <v>243</v>
      </c>
      <c r="B98" s="86">
        <v>312</v>
      </c>
      <c r="C98" s="87">
        <v>168</v>
      </c>
      <c r="D98" s="87">
        <v>144</v>
      </c>
      <c r="E98" s="89">
        <v>0</v>
      </c>
      <c r="F98" s="87">
        <v>70292</v>
      </c>
      <c r="G98" s="87">
        <v>67883</v>
      </c>
      <c r="H98" s="87">
        <v>28519</v>
      </c>
      <c r="I98" s="87">
        <v>39364</v>
      </c>
      <c r="J98" s="89">
        <v>0</v>
      </c>
      <c r="K98" s="89">
        <v>0</v>
      </c>
      <c r="L98" s="87">
        <v>2409</v>
      </c>
      <c r="N98" s="90"/>
      <c r="O98" s="91"/>
      <c r="P98" s="91"/>
    </row>
    <row r="99" spans="1:16" ht="12">
      <c r="A99" s="88" t="s">
        <v>924</v>
      </c>
      <c r="B99" s="86">
        <v>316</v>
      </c>
      <c r="C99" s="87">
        <v>180</v>
      </c>
      <c r="D99" s="87">
        <v>136</v>
      </c>
      <c r="E99" s="89">
        <v>0</v>
      </c>
      <c r="F99" s="87">
        <v>68873</v>
      </c>
      <c r="G99" s="87">
        <v>66978</v>
      </c>
      <c r="H99" s="87">
        <v>29344</v>
      </c>
      <c r="I99" s="87">
        <v>37634</v>
      </c>
      <c r="J99" s="89">
        <v>0</v>
      </c>
      <c r="K99" s="89">
        <v>0</v>
      </c>
      <c r="L99" s="87">
        <v>1895</v>
      </c>
      <c r="N99" s="90"/>
      <c r="O99" s="91"/>
      <c r="P99" s="91"/>
    </row>
    <row r="100" spans="1:16" ht="12">
      <c r="A100" s="88" t="s">
        <v>244</v>
      </c>
      <c r="B100" s="86">
        <v>316</v>
      </c>
      <c r="C100" s="87">
        <v>176</v>
      </c>
      <c r="D100" s="87">
        <v>140</v>
      </c>
      <c r="E100" s="89">
        <v>0</v>
      </c>
      <c r="F100" s="87">
        <v>69693</v>
      </c>
      <c r="G100" s="87">
        <v>67335</v>
      </c>
      <c r="H100" s="87">
        <v>28404</v>
      </c>
      <c r="I100" s="87">
        <v>38931</v>
      </c>
      <c r="J100" s="89">
        <v>0</v>
      </c>
      <c r="K100" s="89">
        <v>0</v>
      </c>
      <c r="L100" s="87">
        <v>2358</v>
      </c>
      <c r="N100" s="90"/>
      <c r="O100" s="91"/>
      <c r="P100" s="91"/>
    </row>
    <row r="101" spans="1:16" ht="12">
      <c r="A101" s="88" t="s">
        <v>245</v>
      </c>
      <c r="B101" s="86">
        <v>308</v>
      </c>
      <c r="C101" s="87">
        <v>176</v>
      </c>
      <c r="D101" s="87">
        <v>132</v>
      </c>
      <c r="E101" s="89">
        <v>0</v>
      </c>
      <c r="F101" s="87">
        <v>67015</v>
      </c>
      <c r="G101" s="87">
        <v>65068</v>
      </c>
      <c r="H101" s="87">
        <v>27989</v>
      </c>
      <c r="I101" s="87">
        <v>37079</v>
      </c>
      <c r="J101" s="89">
        <v>0</v>
      </c>
      <c r="K101" s="89">
        <v>0</v>
      </c>
      <c r="L101" s="87">
        <v>1947</v>
      </c>
      <c r="N101" s="90"/>
      <c r="O101" s="91"/>
      <c r="P101" s="91"/>
    </row>
    <row r="102" spans="1:16" ht="12">
      <c r="A102" s="88" t="s">
        <v>246</v>
      </c>
      <c r="B102" s="86">
        <v>302</v>
      </c>
      <c r="C102" s="87">
        <v>181</v>
      </c>
      <c r="D102" s="87">
        <v>121</v>
      </c>
      <c r="E102" s="89">
        <v>0</v>
      </c>
      <c r="F102" s="87">
        <v>64382</v>
      </c>
      <c r="G102" s="87">
        <v>62519</v>
      </c>
      <c r="H102" s="87">
        <v>28471</v>
      </c>
      <c r="I102" s="87">
        <v>34048</v>
      </c>
      <c r="J102" s="89">
        <v>0</v>
      </c>
      <c r="K102" s="89">
        <v>0</v>
      </c>
      <c r="L102" s="87">
        <v>1863</v>
      </c>
      <c r="N102" s="90"/>
      <c r="O102" s="91"/>
      <c r="P102" s="91"/>
    </row>
    <row r="103" spans="1:16" ht="12">
      <c r="A103" s="88" t="s">
        <v>925</v>
      </c>
      <c r="B103" s="86">
        <v>294</v>
      </c>
      <c r="C103" s="87">
        <v>173</v>
      </c>
      <c r="D103" s="87">
        <v>121</v>
      </c>
      <c r="E103" s="89">
        <v>0</v>
      </c>
      <c r="F103" s="87">
        <v>63042</v>
      </c>
      <c r="G103" s="87">
        <v>61263</v>
      </c>
      <c r="H103" s="87">
        <v>27562</v>
      </c>
      <c r="I103" s="87">
        <v>33701</v>
      </c>
      <c r="J103" s="89">
        <v>0</v>
      </c>
      <c r="K103" s="89">
        <v>0</v>
      </c>
      <c r="L103" s="87">
        <v>1779</v>
      </c>
      <c r="N103" s="90"/>
      <c r="O103" s="91"/>
      <c r="P103" s="91"/>
    </row>
    <row r="104" spans="1:16" ht="12">
      <c r="A104" s="88"/>
      <c r="B104" s="86"/>
      <c r="C104" s="87"/>
      <c r="D104" s="87"/>
      <c r="E104" s="89"/>
      <c r="F104" s="87"/>
      <c r="G104" s="87"/>
      <c r="H104" s="87"/>
      <c r="I104" s="87"/>
      <c r="J104" s="89"/>
      <c r="K104" s="89"/>
      <c r="L104" s="87"/>
      <c r="N104" s="90"/>
      <c r="O104" s="91"/>
      <c r="P104" s="91"/>
    </row>
    <row r="105" spans="1:16" ht="12">
      <c r="A105" s="79" t="s">
        <v>427</v>
      </c>
      <c r="B105" s="86"/>
      <c r="C105" s="87"/>
      <c r="D105" s="87"/>
      <c r="E105" s="89"/>
      <c r="F105" s="87"/>
      <c r="G105" s="87"/>
      <c r="H105" s="87"/>
      <c r="I105" s="87"/>
      <c r="J105" s="89"/>
      <c r="K105" s="89"/>
      <c r="L105" s="87"/>
      <c r="N105" s="90"/>
      <c r="O105" s="91"/>
      <c r="P105" s="91"/>
    </row>
    <row r="106" spans="1:16" ht="12" hidden="1">
      <c r="A106" s="88" t="s">
        <v>416</v>
      </c>
      <c r="B106" s="86">
        <v>8964</v>
      </c>
      <c r="C106" s="87">
        <v>6254</v>
      </c>
      <c r="D106" s="87">
        <v>2710</v>
      </c>
      <c r="E106" s="89">
        <v>0</v>
      </c>
      <c r="F106" s="87">
        <v>2448856</v>
      </c>
      <c r="G106" s="87">
        <v>2260303</v>
      </c>
      <c r="H106" s="87">
        <v>1299267</v>
      </c>
      <c r="I106" s="87">
        <v>961036</v>
      </c>
      <c r="J106" s="89">
        <v>0</v>
      </c>
      <c r="K106" s="89">
        <v>0</v>
      </c>
      <c r="L106" s="87">
        <v>188553</v>
      </c>
      <c r="N106" s="90"/>
      <c r="O106" s="91"/>
      <c r="P106" s="91"/>
    </row>
    <row r="107" spans="1:16" ht="12" hidden="1">
      <c r="A107" s="88" t="s">
        <v>243</v>
      </c>
      <c r="B107" s="86">
        <v>9077</v>
      </c>
      <c r="C107" s="87">
        <v>6285</v>
      </c>
      <c r="D107" s="87">
        <v>2792</v>
      </c>
      <c r="E107" s="89">
        <v>0</v>
      </c>
      <c r="F107" s="87">
        <v>2553579</v>
      </c>
      <c r="G107" s="87">
        <v>2369056</v>
      </c>
      <c r="H107" s="87">
        <v>1343497</v>
      </c>
      <c r="I107" s="87">
        <v>1025559</v>
      </c>
      <c r="J107" s="89">
        <v>0</v>
      </c>
      <c r="K107" s="89">
        <v>0</v>
      </c>
      <c r="L107" s="87">
        <v>184523</v>
      </c>
      <c r="N107" s="90"/>
      <c r="O107" s="91"/>
      <c r="P107" s="91"/>
    </row>
    <row r="108" spans="1:16" ht="12">
      <c r="A108" s="88" t="s">
        <v>924</v>
      </c>
      <c r="B108" s="86">
        <v>12486</v>
      </c>
      <c r="C108" s="87">
        <v>8265</v>
      </c>
      <c r="D108" s="87">
        <v>4221</v>
      </c>
      <c r="E108" s="89">
        <v>0</v>
      </c>
      <c r="F108" s="87">
        <v>3705752</v>
      </c>
      <c r="G108" s="87">
        <v>3575864</v>
      </c>
      <c r="H108" s="87">
        <v>1925675</v>
      </c>
      <c r="I108" s="87">
        <v>1650189</v>
      </c>
      <c r="J108" s="89">
        <v>0</v>
      </c>
      <c r="K108" s="89">
        <v>0</v>
      </c>
      <c r="L108" s="87">
        <v>129888</v>
      </c>
      <c r="N108" s="90"/>
      <c r="O108" s="91"/>
      <c r="P108" s="91"/>
    </row>
    <row r="109" spans="1:16" ht="12">
      <c r="A109" s="88" t="s">
        <v>244</v>
      </c>
      <c r="B109" s="86">
        <v>10375</v>
      </c>
      <c r="C109" s="87">
        <v>7009</v>
      </c>
      <c r="D109" s="87">
        <v>3366</v>
      </c>
      <c r="E109" s="89">
        <v>0</v>
      </c>
      <c r="F109" s="87">
        <v>3056400</v>
      </c>
      <c r="G109" s="87">
        <v>2923993</v>
      </c>
      <c r="H109" s="87">
        <v>1613170</v>
      </c>
      <c r="I109" s="87">
        <v>1310823</v>
      </c>
      <c r="J109" s="89">
        <v>0</v>
      </c>
      <c r="K109" s="89">
        <v>0</v>
      </c>
      <c r="L109" s="87">
        <v>132407</v>
      </c>
      <c r="N109" s="90"/>
      <c r="O109" s="91"/>
      <c r="P109" s="91"/>
    </row>
    <row r="110" spans="1:16" ht="12">
      <c r="A110" s="88" t="s">
        <v>245</v>
      </c>
      <c r="B110" s="86">
        <v>9895</v>
      </c>
      <c r="C110" s="87">
        <v>6730</v>
      </c>
      <c r="D110" s="87">
        <v>3165</v>
      </c>
      <c r="E110" s="89">
        <v>0</v>
      </c>
      <c r="F110" s="87">
        <v>2888603</v>
      </c>
      <c r="G110" s="87">
        <v>2763557</v>
      </c>
      <c r="H110" s="87">
        <v>1546534</v>
      </c>
      <c r="I110" s="87">
        <v>1217023</v>
      </c>
      <c r="J110" s="89">
        <v>0</v>
      </c>
      <c r="K110" s="89">
        <v>0</v>
      </c>
      <c r="L110" s="87">
        <v>125046</v>
      </c>
      <c r="N110" s="90"/>
      <c r="O110" s="91"/>
      <c r="P110" s="91"/>
    </row>
    <row r="111" spans="1:16" s="78" customFormat="1" ht="12">
      <c r="A111" s="88" t="s">
        <v>246</v>
      </c>
      <c r="B111" s="86">
        <v>9350</v>
      </c>
      <c r="C111" s="87">
        <v>6372</v>
      </c>
      <c r="D111" s="87">
        <v>2978</v>
      </c>
      <c r="E111" s="89">
        <v>0</v>
      </c>
      <c r="F111" s="87">
        <v>2719374</v>
      </c>
      <c r="G111" s="87">
        <v>2611371</v>
      </c>
      <c r="H111" s="87">
        <v>1467316</v>
      </c>
      <c r="I111" s="87">
        <v>1144055</v>
      </c>
      <c r="J111" s="89">
        <v>0</v>
      </c>
      <c r="K111" s="89">
        <v>0</v>
      </c>
      <c r="L111" s="87">
        <v>108003</v>
      </c>
      <c r="N111" s="90"/>
      <c r="O111" s="90"/>
      <c r="P111" s="90"/>
    </row>
    <row r="112" spans="1:16" ht="12">
      <c r="A112" s="94" t="s">
        <v>925</v>
      </c>
      <c r="B112" s="95">
        <v>9453</v>
      </c>
      <c r="C112" s="96">
        <v>6358</v>
      </c>
      <c r="D112" s="96">
        <v>3095</v>
      </c>
      <c r="E112" s="97">
        <v>0</v>
      </c>
      <c r="F112" s="96">
        <v>2261884</v>
      </c>
      <c r="G112" s="96">
        <v>2162775</v>
      </c>
      <c r="H112" s="96">
        <v>1186298</v>
      </c>
      <c r="I112" s="96">
        <v>976477</v>
      </c>
      <c r="J112" s="97">
        <v>0</v>
      </c>
      <c r="K112" s="97">
        <v>0</v>
      </c>
      <c r="L112" s="96">
        <v>99109</v>
      </c>
      <c r="N112" s="90"/>
      <c r="O112" s="91"/>
      <c r="P112" s="91"/>
    </row>
    <row r="113" spans="1:12" ht="12">
      <c r="A113" s="98" t="s">
        <v>428</v>
      </c>
      <c r="B113" s="98"/>
      <c r="C113" s="98"/>
      <c r="D113" s="98"/>
      <c r="E113" s="98"/>
      <c r="F113" s="98"/>
      <c r="G113" s="98"/>
      <c r="H113" s="98"/>
      <c r="I113" s="98"/>
      <c r="J113" s="98"/>
      <c r="K113" s="98"/>
      <c r="L113" s="98"/>
    </row>
    <row r="114" spans="1:12" ht="12">
      <c r="A114" s="88" t="s">
        <v>429</v>
      </c>
      <c r="B114" s="98"/>
      <c r="C114" s="98"/>
      <c r="D114" s="98"/>
      <c r="E114" s="98"/>
      <c r="F114" s="98"/>
      <c r="G114" s="98"/>
      <c r="H114" s="98"/>
      <c r="I114" s="98"/>
      <c r="J114" s="98"/>
      <c r="K114" s="98"/>
      <c r="L114" s="98"/>
    </row>
    <row r="115" ht="12">
      <c r="A115" s="79" t="s">
        <v>430</v>
      </c>
    </row>
  </sheetData>
  <printOptions/>
  <pageMargins left="0.7874015748031497" right="0.7874015748031497" top="0.3937007874015748" bottom="0.3937007874015748" header="0.1968503937007874" footer="0.1968503937007874"/>
  <pageSetup horizontalDpi="300" verticalDpi="300" orientation="landscape" paperSize="12" scale="9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codeName="Sheet6"/>
  <dimension ref="A1:Y134"/>
  <sheetViews>
    <sheetView workbookViewId="0" topLeftCell="A1">
      <selection activeCell="A1" sqref="A1"/>
    </sheetView>
  </sheetViews>
  <sheetFormatPr defaultColWidth="9.00390625" defaultRowHeight="13.5"/>
  <cols>
    <col min="1" max="1" width="10.25390625" style="106" customWidth="1"/>
    <col min="2" max="2" width="9.875" style="138" customWidth="1"/>
    <col min="3" max="3" width="10.25390625" style="125" customWidth="1"/>
    <col min="4" max="6" width="9.375" style="125" customWidth="1"/>
    <col min="7" max="7" width="7.625" style="125" customWidth="1"/>
    <col min="8" max="8" width="9.375" style="125" customWidth="1"/>
    <col min="9" max="9" width="9.75390625" style="125" customWidth="1"/>
    <col min="10" max="10" width="9.375" style="125" customWidth="1"/>
    <col min="11" max="11" width="8.50390625" style="125" customWidth="1"/>
    <col min="12" max="13" width="8.625" style="125" customWidth="1"/>
    <col min="14" max="14" width="8.875" style="125" customWidth="1"/>
    <col min="15" max="18" width="8.125" style="125" customWidth="1"/>
    <col min="19" max="20" width="8.375" style="125" customWidth="1"/>
    <col min="21" max="21" width="2.625" style="106" customWidth="1"/>
    <col min="22" max="25" width="3.25390625" style="106" customWidth="1"/>
    <col min="26" max="16384" width="8.00390625" style="106" customWidth="1"/>
  </cols>
  <sheetData>
    <row r="1" spans="1:20" s="102" customFormat="1" ht="14.25">
      <c r="A1" s="99" t="s">
        <v>431</v>
      </c>
      <c r="B1" s="100"/>
      <c r="C1" s="101"/>
      <c r="D1" s="101"/>
      <c r="E1" s="101"/>
      <c r="F1" s="101"/>
      <c r="G1" s="101"/>
      <c r="H1" s="101"/>
      <c r="I1" s="101"/>
      <c r="J1" s="101"/>
      <c r="K1" s="101"/>
      <c r="L1" s="101"/>
      <c r="M1" s="101"/>
      <c r="N1" s="101"/>
      <c r="O1" s="101"/>
      <c r="P1" s="101"/>
      <c r="Q1" s="101"/>
      <c r="R1" s="101"/>
      <c r="S1" s="101"/>
      <c r="T1" s="101"/>
    </row>
    <row r="2" spans="1:20" ht="12.75" thickBot="1">
      <c r="A2" s="103"/>
      <c r="B2" s="104"/>
      <c r="C2" s="104"/>
      <c r="D2" s="104"/>
      <c r="E2" s="104"/>
      <c r="F2" s="104"/>
      <c r="G2" s="104"/>
      <c r="H2" s="104"/>
      <c r="I2" s="104"/>
      <c r="J2" s="104"/>
      <c r="K2" s="104"/>
      <c r="L2" s="104"/>
      <c r="M2" s="104"/>
      <c r="N2" s="104"/>
      <c r="O2" s="104"/>
      <c r="P2" s="104"/>
      <c r="Q2" s="105"/>
      <c r="R2" s="104"/>
      <c r="S2" s="104"/>
      <c r="T2" s="104"/>
    </row>
    <row r="3" spans="1:20" ht="12">
      <c r="A3" s="107" t="s">
        <v>92</v>
      </c>
      <c r="B3" s="108" t="s">
        <v>93</v>
      </c>
      <c r="C3" s="109" t="s">
        <v>432</v>
      </c>
      <c r="D3" s="110"/>
      <c r="E3" s="110"/>
      <c r="F3" s="110"/>
      <c r="G3" s="110"/>
      <c r="H3" s="110"/>
      <c r="I3" s="110"/>
      <c r="J3" s="110"/>
      <c r="K3" s="110"/>
      <c r="L3" s="110"/>
      <c r="M3" s="108" t="s">
        <v>433</v>
      </c>
      <c r="N3" s="109" t="s">
        <v>434</v>
      </c>
      <c r="O3" s="110"/>
      <c r="P3" s="110"/>
      <c r="Q3" s="110"/>
      <c r="R3" s="110"/>
      <c r="S3" s="109" t="s">
        <v>435</v>
      </c>
      <c r="T3" s="109" t="s">
        <v>436</v>
      </c>
    </row>
    <row r="4" spans="1:20" ht="12">
      <c r="A4" s="107"/>
      <c r="B4" s="108"/>
      <c r="C4" s="108"/>
      <c r="D4" s="109" t="s">
        <v>437</v>
      </c>
      <c r="E4" s="110"/>
      <c r="F4" s="110"/>
      <c r="G4" s="109" t="s">
        <v>438</v>
      </c>
      <c r="H4" s="110"/>
      <c r="I4" s="109" t="s">
        <v>439</v>
      </c>
      <c r="J4" s="110"/>
      <c r="K4" s="108" t="s">
        <v>440</v>
      </c>
      <c r="L4" s="108" t="s">
        <v>441</v>
      </c>
      <c r="M4" s="111" t="s">
        <v>442</v>
      </c>
      <c r="N4" s="108"/>
      <c r="O4" s="109" t="s">
        <v>443</v>
      </c>
      <c r="P4" s="108" t="s">
        <v>444</v>
      </c>
      <c r="Q4" s="108" t="s">
        <v>445</v>
      </c>
      <c r="R4" s="108" t="s">
        <v>446</v>
      </c>
      <c r="S4" s="109" t="s">
        <v>447</v>
      </c>
      <c r="T4" s="109" t="s">
        <v>448</v>
      </c>
    </row>
    <row r="5" spans="1:20" ht="12">
      <c r="A5" s="107"/>
      <c r="B5" s="108"/>
      <c r="C5" s="108"/>
      <c r="D5" s="108"/>
      <c r="E5" s="108" t="s">
        <v>449</v>
      </c>
      <c r="F5" s="108" t="s">
        <v>450</v>
      </c>
      <c r="G5" s="108"/>
      <c r="H5" s="108" t="s">
        <v>449</v>
      </c>
      <c r="I5" s="108"/>
      <c r="J5" s="108" t="s">
        <v>449</v>
      </c>
      <c r="K5" s="108"/>
      <c r="L5" s="108" t="s">
        <v>451</v>
      </c>
      <c r="M5" s="108" t="s">
        <v>452</v>
      </c>
      <c r="N5" s="108"/>
      <c r="O5" s="109" t="s">
        <v>453</v>
      </c>
      <c r="P5" s="109"/>
      <c r="Q5" s="108"/>
      <c r="R5" s="108"/>
      <c r="S5" s="112"/>
      <c r="T5" s="112"/>
    </row>
    <row r="6" spans="1:25" ht="12">
      <c r="A6" s="113"/>
      <c r="B6" s="114"/>
      <c r="C6" s="114"/>
      <c r="D6" s="114"/>
      <c r="E6" s="114" t="s">
        <v>454</v>
      </c>
      <c r="F6" s="114" t="s">
        <v>455</v>
      </c>
      <c r="G6" s="114"/>
      <c r="H6" s="114" t="s">
        <v>454</v>
      </c>
      <c r="I6" s="114"/>
      <c r="J6" s="114" t="s">
        <v>454</v>
      </c>
      <c r="K6" s="114"/>
      <c r="L6" s="114"/>
      <c r="M6" s="114"/>
      <c r="N6" s="114"/>
      <c r="O6" s="114"/>
      <c r="P6" s="114"/>
      <c r="Q6" s="114"/>
      <c r="R6" s="114"/>
      <c r="S6" s="114"/>
      <c r="T6" s="114"/>
      <c r="V6" s="115"/>
      <c r="W6" s="115"/>
      <c r="X6" s="115"/>
      <c r="Y6" s="115"/>
    </row>
    <row r="7" spans="1:24" ht="12" hidden="1">
      <c r="A7" s="116" t="s">
        <v>243</v>
      </c>
      <c r="B7" s="117">
        <v>3164181</v>
      </c>
      <c r="C7" s="118">
        <v>1755589</v>
      </c>
      <c r="D7" s="118">
        <v>292840</v>
      </c>
      <c r="E7" s="118">
        <v>80348</v>
      </c>
      <c r="F7" s="118">
        <v>204048</v>
      </c>
      <c r="G7" s="118">
        <v>7795</v>
      </c>
      <c r="H7" s="118">
        <v>3994</v>
      </c>
      <c r="I7" s="118">
        <v>1408246</v>
      </c>
      <c r="J7" s="118">
        <v>222556</v>
      </c>
      <c r="K7" s="118">
        <v>32991</v>
      </c>
      <c r="L7" s="118">
        <v>13719</v>
      </c>
      <c r="M7" s="118">
        <v>629745</v>
      </c>
      <c r="N7" s="118">
        <f>SUM(O7:R7)</f>
        <v>658033</v>
      </c>
      <c r="O7" s="118">
        <v>63636</v>
      </c>
      <c r="P7" s="118">
        <v>85</v>
      </c>
      <c r="Q7" s="118">
        <v>179860</v>
      </c>
      <c r="R7" s="118">
        <v>414452</v>
      </c>
      <c r="S7" s="118">
        <v>80687</v>
      </c>
      <c r="T7" s="118">
        <v>40127</v>
      </c>
      <c r="V7" s="119"/>
      <c r="W7" s="119"/>
      <c r="X7" s="119"/>
    </row>
    <row r="8" spans="1:24" ht="12">
      <c r="A8" s="116" t="s">
        <v>456</v>
      </c>
      <c r="B8" s="120">
        <v>3342441</v>
      </c>
      <c r="C8" s="121">
        <v>1865727</v>
      </c>
      <c r="D8" s="121">
        <v>301365</v>
      </c>
      <c r="E8" s="121">
        <v>88438</v>
      </c>
      <c r="F8" s="121">
        <v>203913</v>
      </c>
      <c r="G8" s="121">
        <v>7729</v>
      </c>
      <c r="H8" s="121">
        <v>4020</v>
      </c>
      <c r="I8" s="121">
        <v>1505320</v>
      </c>
      <c r="J8" s="121">
        <v>352610</v>
      </c>
      <c r="K8" s="121">
        <v>36851</v>
      </c>
      <c r="L8" s="121">
        <v>14462</v>
      </c>
      <c r="M8" s="122">
        <v>639560</v>
      </c>
      <c r="N8" s="122">
        <v>709633</v>
      </c>
      <c r="O8" s="122">
        <v>66985</v>
      </c>
      <c r="P8" s="122">
        <v>80</v>
      </c>
      <c r="Q8" s="122">
        <v>238336</v>
      </c>
      <c r="R8" s="122">
        <v>404232</v>
      </c>
      <c r="S8" s="122">
        <v>80219</v>
      </c>
      <c r="T8" s="122">
        <v>47302</v>
      </c>
      <c r="V8" s="119"/>
      <c r="W8" s="119"/>
      <c r="X8" s="119"/>
    </row>
    <row r="9" spans="1:24" ht="12">
      <c r="A9" s="116" t="s">
        <v>244</v>
      </c>
      <c r="B9" s="120">
        <v>3396508</v>
      </c>
      <c r="C9" s="121">
        <v>1921757</v>
      </c>
      <c r="D9" s="121">
        <v>300178</v>
      </c>
      <c r="E9" s="121">
        <v>90878</v>
      </c>
      <c r="F9" s="121">
        <v>200615</v>
      </c>
      <c r="G9" s="121">
        <v>7749</v>
      </c>
      <c r="H9" s="121">
        <v>4025</v>
      </c>
      <c r="I9" s="121">
        <v>1560288</v>
      </c>
      <c r="J9" s="121">
        <v>427448</v>
      </c>
      <c r="K9" s="121">
        <v>39553</v>
      </c>
      <c r="L9" s="121">
        <v>13989</v>
      </c>
      <c r="M9" s="122">
        <v>625549</v>
      </c>
      <c r="N9" s="122">
        <v>721677</v>
      </c>
      <c r="O9" s="122">
        <v>65984</v>
      </c>
      <c r="P9" s="122">
        <v>88</v>
      </c>
      <c r="Q9" s="122">
        <v>267402</v>
      </c>
      <c r="R9" s="122">
        <v>388203</v>
      </c>
      <c r="S9" s="122">
        <v>80747</v>
      </c>
      <c r="T9" s="122">
        <v>46778</v>
      </c>
      <c r="V9" s="119"/>
      <c r="W9" s="119"/>
      <c r="X9" s="119"/>
    </row>
    <row r="10" spans="1:24" ht="12">
      <c r="A10" s="116" t="s">
        <v>245</v>
      </c>
      <c r="B10" s="120">
        <v>3422953</v>
      </c>
      <c r="C10" s="121">
        <v>1955188</v>
      </c>
      <c r="D10" s="121">
        <v>296006</v>
      </c>
      <c r="E10" s="121">
        <v>91115</v>
      </c>
      <c r="F10" s="121">
        <v>196236</v>
      </c>
      <c r="G10" s="121">
        <v>7731</v>
      </c>
      <c r="H10" s="121">
        <v>4053</v>
      </c>
      <c r="I10" s="121">
        <v>1595461</v>
      </c>
      <c r="J10" s="121">
        <v>485414</v>
      </c>
      <c r="K10" s="121">
        <v>41903</v>
      </c>
      <c r="L10" s="121">
        <v>14087</v>
      </c>
      <c r="M10" s="122">
        <v>608538</v>
      </c>
      <c r="N10" s="122">
        <v>729096</v>
      </c>
      <c r="O10" s="122">
        <v>64359</v>
      </c>
      <c r="P10" s="122">
        <v>89</v>
      </c>
      <c r="Q10" s="122">
        <v>292350</v>
      </c>
      <c r="R10" s="122">
        <v>372298</v>
      </c>
      <c r="S10" s="122">
        <v>80022</v>
      </c>
      <c r="T10" s="122">
        <v>50109</v>
      </c>
      <c r="V10" s="119"/>
      <c r="W10" s="119"/>
      <c r="X10" s="119"/>
    </row>
    <row r="11" spans="1:24" ht="12">
      <c r="A11" s="116" t="s">
        <v>457</v>
      </c>
      <c r="B11" s="120">
        <v>3449492</v>
      </c>
      <c r="C11" s="121">
        <v>1969334</v>
      </c>
      <c r="D11" s="121">
        <v>286842</v>
      </c>
      <c r="E11" s="121">
        <v>89051</v>
      </c>
      <c r="F11" s="121">
        <v>189222</v>
      </c>
      <c r="G11" s="121">
        <v>7694</v>
      </c>
      <c r="H11" s="121">
        <v>4044</v>
      </c>
      <c r="I11" s="121">
        <v>1616674</v>
      </c>
      <c r="J11" s="121">
        <v>530080</v>
      </c>
      <c r="K11" s="121">
        <v>44100</v>
      </c>
      <c r="L11" s="121">
        <v>14024</v>
      </c>
      <c r="M11" s="122">
        <v>605182</v>
      </c>
      <c r="N11" s="122">
        <v>743315</v>
      </c>
      <c r="O11" s="122">
        <v>62442</v>
      </c>
      <c r="P11" s="122">
        <v>88</v>
      </c>
      <c r="Q11" s="122">
        <v>319848</v>
      </c>
      <c r="R11" s="122">
        <v>360937</v>
      </c>
      <c r="S11" s="122">
        <v>79765</v>
      </c>
      <c r="T11" s="122">
        <v>51896</v>
      </c>
      <c r="V11" s="119"/>
      <c r="W11" s="119"/>
      <c r="X11" s="119"/>
    </row>
    <row r="12" spans="1:24" ht="12">
      <c r="A12" s="116" t="s">
        <v>926</v>
      </c>
      <c r="B12" s="120">
        <v>3439336</v>
      </c>
      <c r="C12" s="121">
        <v>1972849</v>
      </c>
      <c r="D12" s="121">
        <v>278212</v>
      </c>
      <c r="E12" s="121">
        <v>87265</v>
      </c>
      <c r="F12" s="121">
        <v>182522</v>
      </c>
      <c r="G12" s="121">
        <v>7692</v>
      </c>
      <c r="H12" s="121">
        <v>4061</v>
      </c>
      <c r="I12" s="121">
        <v>1627066</v>
      </c>
      <c r="J12" s="121">
        <v>567364</v>
      </c>
      <c r="K12" s="121">
        <v>45932</v>
      </c>
      <c r="L12" s="121">
        <v>13947</v>
      </c>
      <c r="M12" s="122">
        <v>596157</v>
      </c>
      <c r="N12" s="122">
        <v>737546</v>
      </c>
      <c r="O12" s="122">
        <v>62386</v>
      </c>
      <c r="P12" s="122">
        <v>86</v>
      </c>
      <c r="Q12" s="122">
        <v>320644</v>
      </c>
      <c r="R12" s="122">
        <v>354430</v>
      </c>
      <c r="S12" s="122">
        <v>79355</v>
      </c>
      <c r="T12" s="122">
        <v>52539</v>
      </c>
      <c r="V12" s="119"/>
      <c r="W12" s="119"/>
      <c r="X12" s="119"/>
    </row>
    <row r="13" spans="1:24" ht="12">
      <c r="A13" s="107"/>
      <c r="B13" s="120"/>
      <c r="C13" s="121"/>
      <c r="D13" s="121"/>
      <c r="E13" s="121"/>
      <c r="F13" s="121"/>
      <c r="G13" s="121"/>
      <c r="H13" s="121"/>
      <c r="I13" s="121"/>
      <c r="J13" s="121"/>
      <c r="K13" s="121"/>
      <c r="L13" s="121"/>
      <c r="M13" s="122"/>
      <c r="N13" s="122"/>
      <c r="O13" s="122"/>
      <c r="P13" s="122"/>
      <c r="Q13" s="122"/>
      <c r="R13" s="122"/>
      <c r="S13" s="122"/>
      <c r="T13" s="122"/>
      <c r="V13" s="119"/>
      <c r="W13" s="119"/>
      <c r="X13" s="119"/>
    </row>
    <row r="14" spans="1:24" ht="12">
      <c r="A14" s="123" t="s">
        <v>927</v>
      </c>
      <c r="B14" s="120">
        <v>787294</v>
      </c>
      <c r="C14" s="121">
        <v>474447</v>
      </c>
      <c r="D14" s="121">
        <v>64357</v>
      </c>
      <c r="E14" s="121">
        <v>18184</v>
      </c>
      <c r="F14" s="121">
        <v>40516</v>
      </c>
      <c r="G14" s="121">
        <v>2130</v>
      </c>
      <c r="H14" s="121">
        <v>1456</v>
      </c>
      <c r="I14" s="121">
        <v>391803</v>
      </c>
      <c r="J14" s="121">
        <v>143018</v>
      </c>
      <c r="K14" s="121">
        <v>11265</v>
      </c>
      <c r="L14" s="121">
        <v>4892</v>
      </c>
      <c r="M14" s="122">
        <v>171930</v>
      </c>
      <c r="N14" s="122">
        <v>119188</v>
      </c>
      <c r="O14" s="122">
        <v>21715</v>
      </c>
      <c r="P14" s="122">
        <v>12</v>
      </c>
      <c r="Q14" s="122">
        <v>45649</v>
      </c>
      <c r="R14" s="122">
        <v>51812</v>
      </c>
      <c r="S14" s="122">
        <v>6613</v>
      </c>
      <c r="T14" s="122">
        <v>15116</v>
      </c>
      <c r="V14" s="119"/>
      <c r="W14" s="119"/>
      <c r="X14" s="119"/>
    </row>
    <row r="15" spans="1:24" ht="12">
      <c r="A15" s="123"/>
      <c r="B15" s="120"/>
      <c r="C15" s="121"/>
      <c r="D15" s="121"/>
      <c r="E15" s="121"/>
      <c r="F15" s="121"/>
      <c r="G15" s="121"/>
      <c r="H15" s="121"/>
      <c r="I15" s="121"/>
      <c r="J15" s="121"/>
      <c r="K15" s="121"/>
      <c r="L15" s="121"/>
      <c r="M15" s="122"/>
      <c r="N15" s="122"/>
      <c r="O15" s="122"/>
      <c r="P15" s="122"/>
      <c r="Q15" s="122"/>
      <c r="R15" s="122"/>
      <c r="S15" s="122"/>
      <c r="T15" s="122"/>
      <c r="V15" s="119"/>
      <c r="W15" s="119"/>
      <c r="X15" s="119"/>
    </row>
    <row r="16" spans="1:24" ht="12">
      <c r="A16" s="123" t="s">
        <v>928</v>
      </c>
      <c r="B16" s="120">
        <v>449575</v>
      </c>
      <c r="C16" s="121">
        <v>296015</v>
      </c>
      <c r="D16" s="121">
        <v>36511</v>
      </c>
      <c r="E16" s="121">
        <v>11187</v>
      </c>
      <c r="F16" s="121">
        <v>24999</v>
      </c>
      <c r="G16" s="121">
        <v>916</v>
      </c>
      <c r="H16" s="121">
        <v>624</v>
      </c>
      <c r="I16" s="121">
        <v>250651</v>
      </c>
      <c r="J16" s="121">
        <v>97877</v>
      </c>
      <c r="K16" s="121">
        <v>6505</v>
      </c>
      <c r="L16" s="121">
        <v>1432</v>
      </c>
      <c r="M16" s="122">
        <v>83108</v>
      </c>
      <c r="N16" s="122">
        <v>60299</v>
      </c>
      <c r="O16" s="122">
        <v>10932</v>
      </c>
      <c r="P16" s="122">
        <v>9</v>
      </c>
      <c r="Q16" s="122">
        <v>20999</v>
      </c>
      <c r="R16" s="122">
        <v>28359</v>
      </c>
      <c r="S16" s="122">
        <v>975</v>
      </c>
      <c r="T16" s="122">
        <v>9278</v>
      </c>
      <c r="V16" s="119"/>
      <c r="W16" s="119"/>
      <c r="X16" s="119"/>
    </row>
    <row r="17" spans="1:24" ht="12">
      <c r="A17" s="123" t="s">
        <v>929</v>
      </c>
      <c r="B17" s="120">
        <v>218193</v>
      </c>
      <c r="C17" s="121">
        <v>139706</v>
      </c>
      <c r="D17" s="121">
        <v>23084</v>
      </c>
      <c r="E17" s="121">
        <v>7329</v>
      </c>
      <c r="F17" s="121">
        <v>15518</v>
      </c>
      <c r="G17" s="121">
        <v>465</v>
      </c>
      <c r="H17" s="121">
        <v>317</v>
      </c>
      <c r="I17" s="121">
        <v>111837</v>
      </c>
      <c r="J17" s="121">
        <v>40964</v>
      </c>
      <c r="K17" s="121">
        <v>3367</v>
      </c>
      <c r="L17" s="121">
        <v>953</v>
      </c>
      <c r="M17" s="122">
        <v>39999</v>
      </c>
      <c r="N17" s="122">
        <v>33094</v>
      </c>
      <c r="O17" s="122">
        <v>5660</v>
      </c>
      <c r="P17" s="122">
        <v>3</v>
      </c>
      <c r="Q17" s="122">
        <v>11106</v>
      </c>
      <c r="R17" s="122">
        <v>16325</v>
      </c>
      <c r="S17" s="122">
        <v>573</v>
      </c>
      <c r="T17" s="122">
        <v>4821</v>
      </c>
      <c r="V17" s="119"/>
      <c r="W17" s="119"/>
      <c r="X17" s="119"/>
    </row>
    <row r="18" spans="1:24" ht="12">
      <c r="A18" s="123" t="s">
        <v>930</v>
      </c>
      <c r="B18" s="120">
        <v>197030</v>
      </c>
      <c r="C18" s="121">
        <v>131349</v>
      </c>
      <c r="D18" s="121">
        <v>12300</v>
      </c>
      <c r="E18" s="121">
        <v>3650</v>
      </c>
      <c r="F18" s="121">
        <v>8572</v>
      </c>
      <c r="G18" s="121">
        <v>377</v>
      </c>
      <c r="H18" s="121">
        <v>240</v>
      </c>
      <c r="I18" s="121">
        <v>115317</v>
      </c>
      <c r="J18" s="121">
        <v>45993</v>
      </c>
      <c r="K18" s="121">
        <v>2906</v>
      </c>
      <c r="L18" s="121">
        <v>449</v>
      </c>
      <c r="M18" s="122">
        <v>37329</v>
      </c>
      <c r="N18" s="122">
        <v>24216</v>
      </c>
      <c r="O18" s="122">
        <v>4475</v>
      </c>
      <c r="P18" s="122">
        <v>6</v>
      </c>
      <c r="Q18" s="122">
        <v>8965</v>
      </c>
      <c r="R18" s="122">
        <v>10770</v>
      </c>
      <c r="S18" s="122">
        <v>388</v>
      </c>
      <c r="T18" s="122">
        <v>3848</v>
      </c>
      <c r="V18" s="119"/>
      <c r="W18" s="119"/>
      <c r="X18" s="119"/>
    </row>
    <row r="19" spans="1:24" ht="12">
      <c r="A19" s="123" t="s">
        <v>931</v>
      </c>
      <c r="B19" s="120">
        <v>34352</v>
      </c>
      <c r="C19" s="121">
        <v>24960</v>
      </c>
      <c r="D19" s="121">
        <v>1127</v>
      </c>
      <c r="E19" s="121">
        <v>208</v>
      </c>
      <c r="F19" s="121">
        <v>909</v>
      </c>
      <c r="G19" s="121">
        <v>74</v>
      </c>
      <c r="H19" s="121">
        <v>67</v>
      </c>
      <c r="I19" s="121">
        <v>23497</v>
      </c>
      <c r="J19" s="121">
        <v>10920</v>
      </c>
      <c r="K19" s="121">
        <v>232</v>
      </c>
      <c r="L19" s="121">
        <v>30</v>
      </c>
      <c r="M19" s="122">
        <v>5780</v>
      </c>
      <c r="N19" s="122">
        <v>2989</v>
      </c>
      <c r="O19" s="122">
        <v>797</v>
      </c>
      <c r="P19" s="121">
        <v>0</v>
      </c>
      <c r="Q19" s="122">
        <v>928</v>
      </c>
      <c r="R19" s="122">
        <v>1264</v>
      </c>
      <c r="S19" s="122">
        <v>14</v>
      </c>
      <c r="T19" s="122">
        <v>609</v>
      </c>
      <c r="V19" s="119"/>
      <c r="W19" s="119"/>
      <c r="X19" s="119"/>
    </row>
    <row r="20" spans="1:24" ht="12">
      <c r="A20" s="123"/>
      <c r="B20" s="120"/>
      <c r="C20" s="121"/>
      <c r="D20" s="121"/>
      <c r="E20" s="121"/>
      <c r="F20" s="121"/>
      <c r="G20" s="121"/>
      <c r="H20" s="121"/>
      <c r="I20" s="121"/>
      <c r="J20" s="121"/>
      <c r="K20" s="121"/>
      <c r="L20" s="121"/>
      <c r="M20" s="122"/>
      <c r="N20" s="122"/>
      <c r="O20" s="122"/>
      <c r="P20" s="122"/>
      <c r="Q20" s="122"/>
      <c r="R20" s="122"/>
      <c r="S20" s="122"/>
      <c r="T20" s="122"/>
      <c r="V20" s="119"/>
      <c r="W20" s="119"/>
      <c r="X20" s="119"/>
    </row>
    <row r="21" spans="1:24" ht="12">
      <c r="A21" s="123" t="s">
        <v>932</v>
      </c>
      <c r="B21" s="120">
        <v>381892</v>
      </c>
      <c r="C21" s="121">
        <v>231873</v>
      </c>
      <c r="D21" s="121">
        <v>21683</v>
      </c>
      <c r="E21" s="121">
        <v>6721</v>
      </c>
      <c r="F21" s="121">
        <v>14708</v>
      </c>
      <c r="G21" s="121">
        <v>795</v>
      </c>
      <c r="H21" s="121">
        <v>462</v>
      </c>
      <c r="I21" s="121">
        <v>205044</v>
      </c>
      <c r="J21" s="121">
        <v>74417</v>
      </c>
      <c r="K21" s="121">
        <v>3614</v>
      </c>
      <c r="L21" s="121">
        <v>737</v>
      </c>
      <c r="M21" s="122">
        <v>82543</v>
      </c>
      <c r="N21" s="122">
        <v>57712</v>
      </c>
      <c r="O21" s="122">
        <v>7917</v>
      </c>
      <c r="P21" s="122">
        <v>4</v>
      </c>
      <c r="Q21" s="122">
        <v>25055</v>
      </c>
      <c r="R21" s="122">
        <v>24736</v>
      </c>
      <c r="S21" s="122">
        <v>3307</v>
      </c>
      <c r="T21" s="122">
        <v>6457</v>
      </c>
      <c r="V21" s="119"/>
      <c r="W21" s="119"/>
      <c r="X21" s="119"/>
    </row>
    <row r="22" spans="1:24" ht="12">
      <c r="A22" s="123" t="s">
        <v>933</v>
      </c>
      <c r="B22" s="120">
        <v>103256</v>
      </c>
      <c r="C22" s="121">
        <v>64347</v>
      </c>
      <c r="D22" s="121">
        <v>7760</v>
      </c>
      <c r="E22" s="121">
        <v>2566</v>
      </c>
      <c r="F22" s="121">
        <v>5120</v>
      </c>
      <c r="G22" s="121">
        <v>232</v>
      </c>
      <c r="H22" s="121">
        <v>170</v>
      </c>
      <c r="I22" s="121">
        <v>54916</v>
      </c>
      <c r="J22" s="121">
        <v>19567</v>
      </c>
      <c r="K22" s="121">
        <v>1246</v>
      </c>
      <c r="L22" s="121">
        <v>193</v>
      </c>
      <c r="M22" s="122">
        <v>21524</v>
      </c>
      <c r="N22" s="122">
        <v>15076</v>
      </c>
      <c r="O22" s="122">
        <v>2583</v>
      </c>
      <c r="P22" s="122">
        <v>1</v>
      </c>
      <c r="Q22" s="122">
        <v>5765</v>
      </c>
      <c r="R22" s="122">
        <v>6727</v>
      </c>
      <c r="S22" s="122">
        <v>237</v>
      </c>
      <c r="T22" s="122">
        <v>2072</v>
      </c>
      <c r="V22" s="119"/>
      <c r="W22" s="119"/>
      <c r="X22" s="119"/>
    </row>
    <row r="23" spans="1:24" ht="12">
      <c r="A23" s="123" t="s">
        <v>934</v>
      </c>
      <c r="B23" s="120">
        <v>110833</v>
      </c>
      <c r="C23" s="121">
        <v>68846</v>
      </c>
      <c r="D23" s="121">
        <v>5280</v>
      </c>
      <c r="E23" s="121">
        <v>1526</v>
      </c>
      <c r="F23" s="121">
        <v>3739</v>
      </c>
      <c r="G23" s="121">
        <v>134</v>
      </c>
      <c r="H23" s="121">
        <v>79</v>
      </c>
      <c r="I23" s="121">
        <v>62437</v>
      </c>
      <c r="J23" s="121">
        <v>24125</v>
      </c>
      <c r="K23" s="121">
        <v>802</v>
      </c>
      <c r="L23" s="121">
        <v>193</v>
      </c>
      <c r="M23" s="122">
        <v>26319</v>
      </c>
      <c r="N23" s="122">
        <v>13651</v>
      </c>
      <c r="O23" s="122">
        <v>2314</v>
      </c>
      <c r="P23" s="122">
        <v>1</v>
      </c>
      <c r="Q23" s="122">
        <v>5749</v>
      </c>
      <c r="R23" s="122">
        <v>5587</v>
      </c>
      <c r="S23" s="122">
        <v>152</v>
      </c>
      <c r="T23" s="122">
        <v>1865</v>
      </c>
      <c r="V23" s="119"/>
      <c r="W23" s="119"/>
      <c r="X23" s="119"/>
    </row>
    <row r="24" spans="1:24" ht="12">
      <c r="A24" s="123" t="s">
        <v>935</v>
      </c>
      <c r="B24" s="120">
        <v>84868</v>
      </c>
      <c r="C24" s="121">
        <v>49456</v>
      </c>
      <c r="D24" s="121">
        <v>3619</v>
      </c>
      <c r="E24" s="121">
        <v>998</v>
      </c>
      <c r="F24" s="121">
        <v>2579</v>
      </c>
      <c r="G24" s="121">
        <v>89</v>
      </c>
      <c r="H24" s="121">
        <v>37</v>
      </c>
      <c r="I24" s="121">
        <v>44912</v>
      </c>
      <c r="J24" s="121">
        <v>15671</v>
      </c>
      <c r="K24" s="121">
        <v>626</v>
      </c>
      <c r="L24" s="121">
        <v>210</v>
      </c>
      <c r="M24" s="122">
        <v>21513</v>
      </c>
      <c r="N24" s="122">
        <v>12287</v>
      </c>
      <c r="O24" s="122">
        <v>1807</v>
      </c>
      <c r="P24" s="121">
        <v>0</v>
      </c>
      <c r="Q24" s="122">
        <v>5423</v>
      </c>
      <c r="R24" s="122">
        <v>5057</v>
      </c>
      <c r="S24" s="122">
        <v>172</v>
      </c>
      <c r="T24" s="122">
        <v>1440</v>
      </c>
      <c r="V24" s="119"/>
      <c r="W24" s="119"/>
      <c r="X24" s="119"/>
    </row>
    <row r="25" spans="1:24" ht="12">
      <c r="A25" s="123" t="s">
        <v>936</v>
      </c>
      <c r="B25" s="120">
        <v>64691</v>
      </c>
      <c r="C25" s="121">
        <v>38659</v>
      </c>
      <c r="D25" s="121">
        <v>3981</v>
      </c>
      <c r="E25" s="121">
        <v>1261</v>
      </c>
      <c r="F25" s="121">
        <v>2602</v>
      </c>
      <c r="G25" s="121">
        <v>229</v>
      </c>
      <c r="H25" s="121">
        <v>107</v>
      </c>
      <c r="I25" s="121">
        <v>33671</v>
      </c>
      <c r="J25" s="121">
        <v>11801</v>
      </c>
      <c r="K25" s="121">
        <v>658</v>
      </c>
      <c r="L25" s="121">
        <v>120</v>
      </c>
      <c r="M25" s="122">
        <v>9829</v>
      </c>
      <c r="N25" s="122">
        <v>12730</v>
      </c>
      <c r="O25" s="122">
        <v>863</v>
      </c>
      <c r="P25" s="122">
        <v>1</v>
      </c>
      <c r="Q25" s="122">
        <v>6267</v>
      </c>
      <c r="R25" s="122">
        <v>5599</v>
      </c>
      <c r="S25" s="122">
        <v>2715</v>
      </c>
      <c r="T25" s="122">
        <v>758</v>
      </c>
      <c r="V25" s="119"/>
      <c r="W25" s="119"/>
      <c r="X25" s="119"/>
    </row>
    <row r="26" spans="1:24" ht="12">
      <c r="A26" s="123" t="s">
        <v>937</v>
      </c>
      <c r="B26" s="120">
        <v>18244</v>
      </c>
      <c r="C26" s="121">
        <v>10565</v>
      </c>
      <c r="D26" s="121">
        <v>1043</v>
      </c>
      <c r="E26" s="121">
        <v>370</v>
      </c>
      <c r="F26" s="121">
        <v>668</v>
      </c>
      <c r="G26" s="121">
        <v>111</v>
      </c>
      <c r="H26" s="121">
        <v>69</v>
      </c>
      <c r="I26" s="121">
        <v>9108</v>
      </c>
      <c r="J26" s="121">
        <v>3253</v>
      </c>
      <c r="K26" s="121">
        <v>282</v>
      </c>
      <c r="L26" s="121">
        <v>21</v>
      </c>
      <c r="M26" s="121">
        <v>3358</v>
      </c>
      <c r="N26" s="121">
        <v>3968</v>
      </c>
      <c r="O26" s="121">
        <v>350</v>
      </c>
      <c r="P26" s="121">
        <v>1</v>
      </c>
      <c r="Q26" s="121">
        <v>1851</v>
      </c>
      <c r="R26" s="121">
        <v>1766</v>
      </c>
      <c r="S26" s="121">
        <v>31</v>
      </c>
      <c r="T26" s="121">
        <v>322</v>
      </c>
      <c r="V26" s="119"/>
      <c r="W26" s="119"/>
      <c r="X26" s="119"/>
    </row>
    <row r="27" spans="1:24" ht="12">
      <c r="A27" s="123"/>
      <c r="B27" s="120"/>
      <c r="C27" s="121"/>
      <c r="D27" s="121"/>
      <c r="E27" s="121"/>
      <c r="F27" s="121"/>
      <c r="G27" s="121"/>
      <c r="H27" s="121"/>
      <c r="I27" s="121"/>
      <c r="J27" s="121"/>
      <c r="K27" s="121"/>
      <c r="L27" s="121"/>
      <c r="M27" s="122"/>
      <c r="N27" s="122"/>
      <c r="O27" s="122"/>
      <c r="P27" s="122"/>
      <c r="Q27" s="122"/>
      <c r="R27" s="122"/>
      <c r="S27" s="122"/>
      <c r="T27" s="122"/>
      <c r="V27" s="119"/>
      <c r="W27" s="119"/>
      <c r="X27" s="119"/>
    </row>
    <row r="28" spans="1:24" ht="12">
      <c r="A28" s="123" t="s">
        <v>938</v>
      </c>
      <c r="B28" s="120">
        <v>443351</v>
      </c>
      <c r="C28" s="121">
        <v>259395</v>
      </c>
      <c r="D28" s="121">
        <v>32310</v>
      </c>
      <c r="E28" s="121">
        <v>10078</v>
      </c>
      <c r="F28" s="121">
        <v>21537</v>
      </c>
      <c r="G28" s="121">
        <v>595</v>
      </c>
      <c r="H28" s="121">
        <v>252</v>
      </c>
      <c r="I28" s="121">
        <v>220245</v>
      </c>
      <c r="J28" s="121">
        <v>72708</v>
      </c>
      <c r="K28" s="121">
        <v>5098</v>
      </c>
      <c r="L28" s="121">
        <v>1147</v>
      </c>
      <c r="M28" s="122">
        <v>74277</v>
      </c>
      <c r="N28" s="122">
        <v>100703</v>
      </c>
      <c r="O28" s="122">
        <v>7445</v>
      </c>
      <c r="P28" s="122">
        <v>11</v>
      </c>
      <c r="Q28" s="122">
        <v>53181</v>
      </c>
      <c r="R28" s="122">
        <v>40066</v>
      </c>
      <c r="S28" s="122">
        <v>1401</v>
      </c>
      <c r="T28" s="122">
        <v>6585</v>
      </c>
      <c r="V28" s="119"/>
      <c r="W28" s="119"/>
      <c r="X28" s="119"/>
    </row>
    <row r="29" spans="1:24" ht="12">
      <c r="A29" s="123" t="s">
        <v>939</v>
      </c>
      <c r="B29" s="120">
        <v>161193</v>
      </c>
      <c r="C29" s="121">
        <v>95603</v>
      </c>
      <c r="D29" s="121">
        <v>11027</v>
      </c>
      <c r="E29" s="121">
        <v>3161</v>
      </c>
      <c r="F29" s="121">
        <v>7554</v>
      </c>
      <c r="G29" s="121">
        <v>192</v>
      </c>
      <c r="H29" s="121">
        <v>100</v>
      </c>
      <c r="I29" s="121">
        <v>82345</v>
      </c>
      <c r="J29" s="121">
        <v>27491</v>
      </c>
      <c r="K29" s="121">
        <v>1746</v>
      </c>
      <c r="L29" s="121">
        <v>293</v>
      </c>
      <c r="M29" s="122">
        <v>30872</v>
      </c>
      <c r="N29" s="122">
        <v>31336</v>
      </c>
      <c r="O29" s="122">
        <v>3292</v>
      </c>
      <c r="P29" s="122">
        <v>2</v>
      </c>
      <c r="Q29" s="122">
        <v>15691</v>
      </c>
      <c r="R29" s="122">
        <v>12351</v>
      </c>
      <c r="S29" s="122">
        <v>581</v>
      </c>
      <c r="T29" s="122">
        <v>2801</v>
      </c>
      <c r="V29" s="119"/>
      <c r="W29" s="119"/>
      <c r="X29" s="119"/>
    </row>
    <row r="30" spans="1:24" ht="12">
      <c r="A30" s="123" t="s">
        <v>940</v>
      </c>
      <c r="B30" s="120">
        <v>170201</v>
      </c>
      <c r="C30" s="121">
        <v>99418</v>
      </c>
      <c r="D30" s="121">
        <v>12066</v>
      </c>
      <c r="E30" s="121">
        <v>3678</v>
      </c>
      <c r="F30" s="121">
        <v>8178</v>
      </c>
      <c r="G30" s="121">
        <v>234</v>
      </c>
      <c r="H30" s="121">
        <v>116</v>
      </c>
      <c r="I30" s="121">
        <v>84684</v>
      </c>
      <c r="J30" s="121">
        <v>27261</v>
      </c>
      <c r="K30" s="121">
        <v>2046</v>
      </c>
      <c r="L30" s="121">
        <v>388</v>
      </c>
      <c r="M30" s="122">
        <v>26515</v>
      </c>
      <c r="N30" s="122">
        <v>41554</v>
      </c>
      <c r="O30" s="122">
        <v>2569</v>
      </c>
      <c r="P30" s="122">
        <v>4</v>
      </c>
      <c r="Q30" s="122">
        <v>22434</v>
      </c>
      <c r="R30" s="122">
        <v>16547</v>
      </c>
      <c r="S30" s="122">
        <v>414</v>
      </c>
      <c r="T30" s="122">
        <v>2300</v>
      </c>
      <c r="V30" s="119"/>
      <c r="W30" s="119"/>
      <c r="X30" s="119"/>
    </row>
    <row r="31" spans="1:24" ht="12">
      <c r="A31" s="123" t="s">
        <v>941</v>
      </c>
      <c r="B31" s="120">
        <v>62865</v>
      </c>
      <c r="C31" s="121">
        <v>37250</v>
      </c>
      <c r="D31" s="121">
        <v>4865</v>
      </c>
      <c r="E31" s="121">
        <v>1550</v>
      </c>
      <c r="F31" s="121">
        <v>3248</v>
      </c>
      <c r="G31" s="121">
        <v>75</v>
      </c>
      <c r="H31" s="121">
        <v>7</v>
      </c>
      <c r="I31" s="121">
        <v>31288</v>
      </c>
      <c r="J31" s="121">
        <v>10791</v>
      </c>
      <c r="K31" s="121">
        <v>691</v>
      </c>
      <c r="L31" s="121">
        <v>331</v>
      </c>
      <c r="M31" s="122">
        <v>8244</v>
      </c>
      <c r="N31" s="122">
        <v>15367</v>
      </c>
      <c r="O31" s="122">
        <v>885</v>
      </c>
      <c r="P31" s="122">
        <v>2</v>
      </c>
      <c r="Q31" s="122">
        <v>8701</v>
      </c>
      <c r="R31" s="122">
        <v>5779</v>
      </c>
      <c r="S31" s="122">
        <v>174</v>
      </c>
      <c r="T31" s="122">
        <v>840</v>
      </c>
      <c r="V31" s="119"/>
      <c r="W31" s="119"/>
      <c r="X31" s="119"/>
    </row>
    <row r="32" spans="1:24" ht="12">
      <c r="A32" s="123" t="s">
        <v>942</v>
      </c>
      <c r="B32" s="120">
        <v>28306</v>
      </c>
      <c r="C32" s="121">
        <v>14733</v>
      </c>
      <c r="D32" s="121">
        <v>2770</v>
      </c>
      <c r="E32" s="121">
        <v>1172</v>
      </c>
      <c r="F32" s="121">
        <v>1516</v>
      </c>
      <c r="G32" s="121">
        <v>55</v>
      </c>
      <c r="H32" s="121">
        <v>17</v>
      </c>
      <c r="I32" s="121">
        <v>11467</v>
      </c>
      <c r="J32" s="121">
        <v>3848</v>
      </c>
      <c r="K32" s="121">
        <v>367</v>
      </c>
      <c r="L32" s="121">
        <v>74</v>
      </c>
      <c r="M32" s="122">
        <v>5419</v>
      </c>
      <c r="N32" s="122">
        <v>7656</v>
      </c>
      <c r="O32" s="122">
        <v>350</v>
      </c>
      <c r="P32" s="122">
        <v>3</v>
      </c>
      <c r="Q32" s="122">
        <v>3576</v>
      </c>
      <c r="R32" s="122">
        <v>3727</v>
      </c>
      <c r="S32" s="122">
        <v>155</v>
      </c>
      <c r="T32" s="122">
        <v>343</v>
      </c>
      <c r="V32" s="119"/>
      <c r="W32" s="119"/>
      <c r="X32" s="119"/>
    </row>
    <row r="33" spans="1:24" ht="12">
      <c r="A33" s="123" t="s">
        <v>943</v>
      </c>
      <c r="B33" s="120">
        <v>20786</v>
      </c>
      <c r="C33" s="121">
        <v>12391</v>
      </c>
      <c r="D33" s="121">
        <v>1582</v>
      </c>
      <c r="E33" s="121">
        <v>517</v>
      </c>
      <c r="F33" s="121">
        <v>1041</v>
      </c>
      <c r="G33" s="121">
        <v>39</v>
      </c>
      <c r="H33" s="121">
        <v>12</v>
      </c>
      <c r="I33" s="121">
        <v>10461</v>
      </c>
      <c r="J33" s="121">
        <v>3317</v>
      </c>
      <c r="K33" s="121">
        <v>248</v>
      </c>
      <c r="L33" s="121">
        <v>61</v>
      </c>
      <c r="M33" s="122">
        <v>3227</v>
      </c>
      <c r="N33" s="122">
        <v>4790</v>
      </c>
      <c r="O33" s="122">
        <v>349</v>
      </c>
      <c r="P33" s="121">
        <v>0</v>
      </c>
      <c r="Q33" s="122">
        <v>2779</v>
      </c>
      <c r="R33" s="122">
        <v>1662</v>
      </c>
      <c r="S33" s="122">
        <v>77</v>
      </c>
      <c r="T33" s="122">
        <v>301</v>
      </c>
      <c r="V33" s="119"/>
      <c r="W33" s="119"/>
      <c r="X33" s="119"/>
    </row>
    <row r="34" spans="1:24" ht="12">
      <c r="A34" s="123"/>
      <c r="B34" s="120"/>
      <c r="C34" s="121"/>
      <c r="D34" s="121"/>
      <c r="E34" s="121"/>
      <c r="F34" s="121"/>
      <c r="G34" s="121"/>
      <c r="H34" s="121"/>
      <c r="I34" s="121"/>
      <c r="J34" s="121"/>
      <c r="K34" s="121"/>
      <c r="L34" s="121"/>
      <c r="M34" s="122"/>
      <c r="N34" s="122"/>
      <c r="O34" s="122"/>
      <c r="P34" s="122"/>
      <c r="Q34" s="122"/>
      <c r="R34" s="122"/>
      <c r="S34" s="122"/>
      <c r="T34" s="122"/>
      <c r="V34" s="119"/>
      <c r="W34" s="119"/>
      <c r="X34" s="119"/>
    </row>
    <row r="35" spans="1:24" ht="12">
      <c r="A35" s="123" t="s">
        <v>944</v>
      </c>
      <c r="B35" s="120">
        <v>272751</v>
      </c>
      <c r="C35" s="121">
        <v>141809</v>
      </c>
      <c r="D35" s="121">
        <v>24850</v>
      </c>
      <c r="E35" s="121">
        <v>8763</v>
      </c>
      <c r="F35" s="121">
        <v>15657</v>
      </c>
      <c r="G35" s="121">
        <v>618</v>
      </c>
      <c r="H35" s="121">
        <v>242</v>
      </c>
      <c r="I35" s="121">
        <v>112116</v>
      </c>
      <c r="J35" s="121">
        <v>36214</v>
      </c>
      <c r="K35" s="121">
        <v>3532</v>
      </c>
      <c r="L35" s="121">
        <v>693</v>
      </c>
      <c r="M35" s="122">
        <v>33111</v>
      </c>
      <c r="N35" s="122">
        <v>77549</v>
      </c>
      <c r="O35" s="122">
        <v>2921</v>
      </c>
      <c r="P35" s="122">
        <v>7</v>
      </c>
      <c r="Q35" s="122">
        <v>34717</v>
      </c>
      <c r="R35" s="122">
        <v>39904</v>
      </c>
      <c r="S35" s="122">
        <v>17537</v>
      </c>
      <c r="T35" s="122">
        <v>2745</v>
      </c>
      <c r="V35" s="119"/>
      <c r="W35" s="119"/>
      <c r="X35" s="119"/>
    </row>
    <row r="36" spans="1:24" ht="12">
      <c r="A36" s="123" t="s">
        <v>945</v>
      </c>
      <c r="B36" s="120">
        <v>35051</v>
      </c>
      <c r="C36" s="121">
        <v>18093</v>
      </c>
      <c r="D36" s="121">
        <v>3163</v>
      </c>
      <c r="E36" s="121">
        <v>1040</v>
      </c>
      <c r="F36" s="121">
        <v>2106</v>
      </c>
      <c r="G36" s="121">
        <v>101</v>
      </c>
      <c r="H36" s="121">
        <v>65</v>
      </c>
      <c r="I36" s="121">
        <v>14319</v>
      </c>
      <c r="J36" s="121">
        <v>4590</v>
      </c>
      <c r="K36" s="121">
        <v>437</v>
      </c>
      <c r="L36" s="121">
        <v>73</v>
      </c>
      <c r="M36" s="122">
        <v>4754</v>
      </c>
      <c r="N36" s="122">
        <v>10171</v>
      </c>
      <c r="O36" s="122">
        <v>396</v>
      </c>
      <c r="P36" s="121">
        <v>0</v>
      </c>
      <c r="Q36" s="122">
        <v>4838</v>
      </c>
      <c r="R36" s="122">
        <v>4937</v>
      </c>
      <c r="S36" s="122">
        <v>1677</v>
      </c>
      <c r="T36" s="122">
        <v>356</v>
      </c>
      <c r="V36" s="119"/>
      <c r="W36" s="119"/>
      <c r="X36" s="119"/>
    </row>
    <row r="37" spans="1:24" ht="12">
      <c r="A37" s="123" t="s">
        <v>946</v>
      </c>
      <c r="B37" s="120">
        <v>64167</v>
      </c>
      <c r="C37" s="121">
        <v>36029</v>
      </c>
      <c r="D37" s="121">
        <v>5999</v>
      </c>
      <c r="E37" s="121">
        <v>1934</v>
      </c>
      <c r="F37" s="121">
        <v>3804</v>
      </c>
      <c r="G37" s="121">
        <v>158</v>
      </c>
      <c r="H37" s="121">
        <v>76</v>
      </c>
      <c r="I37" s="121">
        <v>28981</v>
      </c>
      <c r="J37" s="121">
        <v>9591</v>
      </c>
      <c r="K37" s="121">
        <v>751</v>
      </c>
      <c r="L37" s="121">
        <v>140</v>
      </c>
      <c r="M37" s="122">
        <v>8789</v>
      </c>
      <c r="N37" s="122">
        <v>16448</v>
      </c>
      <c r="O37" s="122">
        <v>865</v>
      </c>
      <c r="P37" s="121">
        <v>0</v>
      </c>
      <c r="Q37" s="122">
        <v>8250</v>
      </c>
      <c r="R37" s="122">
        <v>7333</v>
      </c>
      <c r="S37" s="122">
        <v>2196</v>
      </c>
      <c r="T37" s="122">
        <v>705</v>
      </c>
      <c r="V37" s="119"/>
      <c r="W37" s="119"/>
      <c r="X37" s="119"/>
    </row>
    <row r="38" spans="1:24" ht="12">
      <c r="A38" s="123" t="s">
        <v>947</v>
      </c>
      <c r="B38" s="120">
        <v>45777</v>
      </c>
      <c r="C38" s="121">
        <v>23548</v>
      </c>
      <c r="D38" s="121">
        <v>3984</v>
      </c>
      <c r="E38" s="121">
        <v>1537</v>
      </c>
      <c r="F38" s="121">
        <v>2376</v>
      </c>
      <c r="G38" s="121">
        <v>88</v>
      </c>
      <c r="H38" s="121">
        <v>38</v>
      </c>
      <c r="I38" s="121">
        <v>18719</v>
      </c>
      <c r="J38" s="121">
        <v>6117</v>
      </c>
      <c r="K38" s="121">
        <v>639</v>
      </c>
      <c r="L38" s="121">
        <v>118</v>
      </c>
      <c r="M38" s="122">
        <v>5290</v>
      </c>
      <c r="N38" s="122">
        <v>12662</v>
      </c>
      <c r="O38" s="122">
        <v>459</v>
      </c>
      <c r="P38" s="122">
        <v>1</v>
      </c>
      <c r="Q38" s="122">
        <v>6171</v>
      </c>
      <c r="R38" s="122">
        <v>6031</v>
      </c>
      <c r="S38" s="122">
        <v>3796</v>
      </c>
      <c r="T38" s="122">
        <v>481</v>
      </c>
      <c r="V38" s="119"/>
      <c r="W38" s="119"/>
      <c r="X38" s="119"/>
    </row>
    <row r="39" spans="1:24" ht="12">
      <c r="A39" s="123" t="s">
        <v>948</v>
      </c>
      <c r="B39" s="120">
        <v>48698</v>
      </c>
      <c r="C39" s="121">
        <v>24958</v>
      </c>
      <c r="D39" s="121">
        <v>4593</v>
      </c>
      <c r="E39" s="121">
        <v>1755</v>
      </c>
      <c r="F39" s="121">
        <v>2795</v>
      </c>
      <c r="G39" s="121">
        <v>68</v>
      </c>
      <c r="H39" s="121">
        <v>28</v>
      </c>
      <c r="I39" s="121">
        <v>19603</v>
      </c>
      <c r="J39" s="121">
        <v>6378</v>
      </c>
      <c r="K39" s="121">
        <v>601</v>
      </c>
      <c r="L39" s="121">
        <v>93</v>
      </c>
      <c r="M39" s="122">
        <v>5604</v>
      </c>
      <c r="N39" s="122">
        <v>14762</v>
      </c>
      <c r="O39" s="122">
        <v>451</v>
      </c>
      <c r="P39" s="122">
        <v>1</v>
      </c>
      <c r="Q39" s="122">
        <v>5919</v>
      </c>
      <c r="R39" s="122">
        <v>8391</v>
      </c>
      <c r="S39" s="122">
        <v>2946</v>
      </c>
      <c r="T39" s="122">
        <v>428</v>
      </c>
      <c r="V39" s="119"/>
      <c r="W39" s="119"/>
      <c r="X39" s="119"/>
    </row>
    <row r="40" spans="1:24" ht="12">
      <c r="A40" s="123" t="s">
        <v>949</v>
      </c>
      <c r="B40" s="120">
        <v>9317</v>
      </c>
      <c r="C40" s="121">
        <v>4309</v>
      </c>
      <c r="D40" s="121">
        <v>840</v>
      </c>
      <c r="E40" s="121">
        <v>278</v>
      </c>
      <c r="F40" s="121">
        <v>553</v>
      </c>
      <c r="G40" s="121">
        <v>25</v>
      </c>
      <c r="H40" s="121">
        <v>1</v>
      </c>
      <c r="I40" s="121">
        <v>3292</v>
      </c>
      <c r="J40" s="121">
        <v>1062</v>
      </c>
      <c r="K40" s="121">
        <v>138</v>
      </c>
      <c r="L40" s="121">
        <v>14</v>
      </c>
      <c r="M40" s="122">
        <v>1198</v>
      </c>
      <c r="N40" s="122">
        <v>2530</v>
      </c>
      <c r="O40" s="122">
        <v>70</v>
      </c>
      <c r="P40" s="122">
        <v>2</v>
      </c>
      <c r="Q40" s="122">
        <v>920</v>
      </c>
      <c r="R40" s="122">
        <v>1538</v>
      </c>
      <c r="S40" s="122">
        <v>1196</v>
      </c>
      <c r="T40" s="122">
        <v>84</v>
      </c>
      <c r="V40" s="119"/>
      <c r="W40" s="119"/>
      <c r="X40" s="119"/>
    </row>
    <row r="41" spans="1:24" ht="12">
      <c r="A41" s="123" t="s">
        <v>950</v>
      </c>
      <c r="B41" s="120">
        <v>21240</v>
      </c>
      <c r="C41" s="121">
        <v>10859</v>
      </c>
      <c r="D41" s="121">
        <v>2035</v>
      </c>
      <c r="E41" s="121">
        <v>847</v>
      </c>
      <c r="F41" s="121">
        <v>1187</v>
      </c>
      <c r="G41" s="121">
        <v>53</v>
      </c>
      <c r="H41" s="121">
        <v>10</v>
      </c>
      <c r="I41" s="121">
        <v>8325</v>
      </c>
      <c r="J41" s="121">
        <v>2700</v>
      </c>
      <c r="K41" s="121">
        <v>354</v>
      </c>
      <c r="L41" s="121">
        <v>92</v>
      </c>
      <c r="M41" s="122">
        <v>1962</v>
      </c>
      <c r="N41" s="122">
        <v>5913</v>
      </c>
      <c r="O41" s="122">
        <v>217</v>
      </c>
      <c r="P41" s="122">
        <v>2</v>
      </c>
      <c r="Q41" s="122">
        <v>2371</v>
      </c>
      <c r="R41" s="122">
        <v>3323</v>
      </c>
      <c r="S41" s="122">
        <v>2315</v>
      </c>
      <c r="T41" s="122">
        <v>191</v>
      </c>
      <c r="V41" s="119"/>
      <c r="W41" s="119"/>
      <c r="X41" s="119"/>
    </row>
    <row r="42" spans="1:24" ht="12">
      <c r="A42" s="123" t="s">
        <v>951</v>
      </c>
      <c r="B42" s="120">
        <v>9801</v>
      </c>
      <c r="C42" s="121">
        <v>5308</v>
      </c>
      <c r="D42" s="121">
        <v>817</v>
      </c>
      <c r="E42" s="121">
        <v>255</v>
      </c>
      <c r="F42" s="121">
        <v>562</v>
      </c>
      <c r="G42" s="121">
        <v>37</v>
      </c>
      <c r="H42" s="121">
        <v>7</v>
      </c>
      <c r="I42" s="121">
        <v>4344</v>
      </c>
      <c r="J42" s="121">
        <v>1379</v>
      </c>
      <c r="K42" s="121">
        <v>99</v>
      </c>
      <c r="L42" s="121">
        <v>11</v>
      </c>
      <c r="M42" s="122">
        <v>907</v>
      </c>
      <c r="N42" s="122">
        <v>2834</v>
      </c>
      <c r="O42" s="122">
        <v>115</v>
      </c>
      <c r="P42" s="121">
        <v>0</v>
      </c>
      <c r="Q42" s="122">
        <v>1367</v>
      </c>
      <c r="R42" s="122">
        <v>1352</v>
      </c>
      <c r="S42" s="122">
        <v>644</v>
      </c>
      <c r="T42" s="122">
        <v>108</v>
      </c>
      <c r="V42" s="119"/>
      <c r="W42" s="119"/>
      <c r="X42" s="119"/>
    </row>
    <row r="43" spans="1:24" ht="12">
      <c r="A43" s="123" t="s">
        <v>952</v>
      </c>
      <c r="B43" s="120">
        <v>8615</v>
      </c>
      <c r="C43" s="121">
        <v>3991</v>
      </c>
      <c r="D43" s="121">
        <v>741</v>
      </c>
      <c r="E43" s="121">
        <v>278</v>
      </c>
      <c r="F43" s="121">
        <v>461</v>
      </c>
      <c r="G43" s="121">
        <v>21</v>
      </c>
      <c r="H43" s="121">
        <v>3</v>
      </c>
      <c r="I43" s="121">
        <v>3079</v>
      </c>
      <c r="J43" s="121">
        <v>987</v>
      </c>
      <c r="K43" s="121">
        <v>130</v>
      </c>
      <c r="L43" s="121">
        <v>20</v>
      </c>
      <c r="M43" s="122">
        <v>1029</v>
      </c>
      <c r="N43" s="122">
        <v>2267</v>
      </c>
      <c r="O43" s="122">
        <v>85</v>
      </c>
      <c r="P43" s="121">
        <v>0</v>
      </c>
      <c r="Q43" s="122">
        <v>845</v>
      </c>
      <c r="R43" s="122">
        <v>1337</v>
      </c>
      <c r="S43" s="122">
        <v>1226</v>
      </c>
      <c r="T43" s="122">
        <v>102</v>
      </c>
      <c r="V43" s="119"/>
      <c r="W43" s="119"/>
      <c r="X43" s="119"/>
    </row>
    <row r="44" spans="1:24" ht="12">
      <c r="A44" s="123" t="s">
        <v>953</v>
      </c>
      <c r="B44" s="120">
        <v>10553</v>
      </c>
      <c r="C44" s="121">
        <v>5179</v>
      </c>
      <c r="D44" s="121">
        <v>840</v>
      </c>
      <c r="E44" s="121">
        <v>242</v>
      </c>
      <c r="F44" s="121">
        <v>598</v>
      </c>
      <c r="G44" s="121">
        <v>18</v>
      </c>
      <c r="H44" s="121">
        <v>6</v>
      </c>
      <c r="I44" s="121">
        <v>4124</v>
      </c>
      <c r="J44" s="121">
        <v>1287</v>
      </c>
      <c r="K44" s="121">
        <v>162</v>
      </c>
      <c r="L44" s="121">
        <v>35</v>
      </c>
      <c r="M44" s="122">
        <v>1175</v>
      </c>
      <c r="N44" s="122">
        <v>3409</v>
      </c>
      <c r="O44" s="122">
        <v>84</v>
      </c>
      <c r="P44" s="121">
        <v>0</v>
      </c>
      <c r="Q44" s="122">
        <v>1412</v>
      </c>
      <c r="R44" s="122">
        <v>1913</v>
      </c>
      <c r="S44" s="122">
        <v>692</v>
      </c>
      <c r="T44" s="122">
        <v>98</v>
      </c>
      <c r="V44" s="119"/>
      <c r="W44" s="119"/>
      <c r="X44" s="119"/>
    </row>
    <row r="45" spans="1:24" ht="12">
      <c r="A45" s="123" t="s">
        <v>954</v>
      </c>
      <c r="B45" s="120">
        <v>6550</v>
      </c>
      <c r="C45" s="121">
        <v>3178</v>
      </c>
      <c r="D45" s="121">
        <v>594</v>
      </c>
      <c r="E45" s="121">
        <v>202</v>
      </c>
      <c r="F45" s="121">
        <v>389</v>
      </c>
      <c r="G45" s="121">
        <v>11</v>
      </c>
      <c r="H45" s="121">
        <v>2</v>
      </c>
      <c r="I45" s="121">
        <v>2462</v>
      </c>
      <c r="J45" s="121">
        <v>698</v>
      </c>
      <c r="K45" s="121">
        <v>100</v>
      </c>
      <c r="L45" s="121">
        <v>11</v>
      </c>
      <c r="M45" s="121">
        <v>829</v>
      </c>
      <c r="N45" s="121">
        <v>2432</v>
      </c>
      <c r="O45" s="121">
        <v>63</v>
      </c>
      <c r="P45" s="121">
        <v>1</v>
      </c>
      <c r="Q45" s="121">
        <v>869</v>
      </c>
      <c r="R45" s="121">
        <v>1499</v>
      </c>
      <c r="S45" s="121">
        <v>32</v>
      </c>
      <c r="T45" s="121">
        <v>79</v>
      </c>
      <c r="V45" s="119"/>
      <c r="W45" s="119"/>
      <c r="X45" s="119"/>
    </row>
    <row r="46" spans="1:24" ht="12">
      <c r="A46" s="123" t="s">
        <v>955</v>
      </c>
      <c r="B46" s="120">
        <v>5342</v>
      </c>
      <c r="C46" s="121">
        <v>2632</v>
      </c>
      <c r="D46" s="121">
        <v>426</v>
      </c>
      <c r="E46" s="121">
        <v>118</v>
      </c>
      <c r="F46" s="121">
        <v>299</v>
      </c>
      <c r="G46" s="121">
        <v>29</v>
      </c>
      <c r="H46" s="121">
        <v>3</v>
      </c>
      <c r="I46" s="121">
        <v>2102</v>
      </c>
      <c r="J46" s="121">
        <v>601</v>
      </c>
      <c r="K46" s="121">
        <v>51</v>
      </c>
      <c r="L46" s="121">
        <v>24</v>
      </c>
      <c r="M46" s="122">
        <v>630</v>
      </c>
      <c r="N46" s="122">
        <v>1690</v>
      </c>
      <c r="O46" s="122">
        <v>48</v>
      </c>
      <c r="P46" s="121">
        <v>0</v>
      </c>
      <c r="Q46" s="122">
        <v>670</v>
      </c>
      <c r="R46" s="122">
        <v>972</v>
      </c>
      <c r="S46" s="122">
        <v>343</v>
      </c>
      <c r="T46" s="122">
        <v>47</v>
      </c>
      <c r="V46" s="119"/>
      <c r="W46" s="119"/>
      <c r="X46" s="119"/>
    </row>
    <row r="47" spans="1:24" ht="12">
      <c r="A47" s="123" t="s">
        <v>956</v>
      </c>
      <c r="B47" s="120">
        <v>7640</v>
      </c>
      <c r="C47" s="121">
        <v>3725</v>
      </c>
      <c r="D47" s="121">
        <v>818</v>
      </c>
      <c r="E47" s="121">
        <v>277</v>
      </c>
      <c r="F47" s="121">
        <v>527</v>
      </c>
      <c r="G47" s="121">
        <v>9</v>
      </c>
      <c r="H47" s="121">
        <v>3</v>
      </c>
      <c r="I47" s="121">
        <v>2766</v>
      </c>
      <c r="J47" s="121">
        <v>824</v>
      </c>
      <c r="K47" s="121">
        <v>70</v>
      </c>
      <c r="L47" s="121">
        <v>62</v>
      </c>
      <c r="M47" s="122">
        <v>944</v>
      </c>
      <c r="N47" s="122">
        <v>2431</v>
      </c>
      <c r="O47" s="122">
        <v>68</v>
      </c>
      <c r="P47" s="121">
        <v>0</v>
      </c>
      <c r="Q47" s="122">
        <v>1085</v>
      </c>
      <c r="R47" s="122">
        <v>1278</v>
      </c>
      <c r="S47" s="122">
        <v>474</v>
      </c>
      <c r="T47" s="122">
        <v>66</v>
      </c>
      <c r="V47" s="119"/>
      <c r="W47" s="119"/>
      <c r="X47" s="119"/>
    </row>
    <row r="48" spans="1:24" ht="12">
      <c r="A48" s="123"/>
      <c r="B48" s="120"/>
      <c r="C48" s="121"/>
      <c r="D48" s="121"/>
      <c r="E48" s="121"/>
      <c r="F48" s="121"/>
      <c r="G48" s="121"/>
      <c r="H48" s="121"/>
      <c r="I48" s="121"/>
      <c r="J48" s="121"/>
      <c r="K48" s="121"/>
      <c r="L48" s="121"/>
      <c r="M48" s="122"/>
      <c r="N48" s="122"/>
      <c r="O48" s="122"/>
      <c r="P48" s="122"/>
      <c r="Q48" s="122"/>
      <c r="R48" s="122"/>
      <c r="S48" s="122"/>
      <c r="T48" s="122"/>
      <c r="V48" s="119"/>
      <c r="W48" s="119"/>
      <c r="X48" s="119"/>
    </row>
    <row r="49" spans="1:24" ht="12">
      <c r="A49" s="123" t="s">
        <v>957</v>
      </c>
      <c r="B49" s="120">
        <v>416871</v>
      </c>
      <c r="C49" s="121">
        <v>252929</v>
      </c>
      <c r="D49" s="121">
        <v>44506</v>
      </c>
      <c r="E49" s="121">
        <v>13877</v>
      </c>
      <c r="F49" s="121">
        <v>29993</v>
      </c>
      <c r="G49" s="121">
        <v>880</v>
      </c>
      <c r="H49" s="121">
        <v>424</v>
      </c>
      <c r="I49" s="121">
        <v>199350</v>
      </c>
      <c r="J49" s="121">
        <v>68152</v>
      </c>
      <c r="K49" s="121">
        <v>6415</v>
      </c>
      <c r="L49" s="121">
        <v>1778</v>
      </c>
      <c r="M49" s="122">
        <v>55586</v>
      </c>
      <c r="N49" s="122">
        <v>99898</v>
      </c>
      <c r="O49" s="122">
        <v>4682</v>
      </c>
      <c r="P49" s="122">
        <v>13</v>
      </c>
      <c r="Q49" s="122">
        <v>49151</v>
      </c>
      <c r="R49" s="122">
        <v>46052</v>
      </c>
      <c r="S49" s="122">
        <v>3163</v>
      </c>
      <c r="T49" s="122">
        <v>5295</v>
      </c>
      <c r="V49" s="119"/>
      <c r="W49" s="119"/>
      <c r="X49" s="119"/>
    </row>
    <row r="50" spans="1:24" ht="12">
      <c r="A50" s="123" t="s">
        <v>958</v>
      </c>
      <c r="B50" s="120">
        <v>334283</v>
      </c>
      <c r="C50" s="121">
        <v>212323</v>
      </c>
      <c r="D50" s="121">
        <v>38652</v>
      </c>
      <c r="E50" s="121">
        <v>11807</v>
      </c>
      <c r="F50" s="121">
        <v>26230</v>
      </c>
      <c r="G50" s="121">
        <v>707</v>
      </c>
      <c r="H50" s="121">
        <v>355</v>
      </c>
      <c r="I50" s="121">
        <v>166034</v>
      </c>
      <c r="J50" s="121">
        <v>57421</v>
      </c>
      <c r="K50" s="121">
        <v>5365</v>
      </c>
      <c r="L50" s="121">
        <v>1565</v>
      </c>
      <c r="M50" s="122">
        <v>41609</v>
      </c>
      <c r="N50" s="122">
        <v>74861</v>
      </c>
      <c r="O50" s="122">
        <v>3879</v>
      </c>
      <c r="P50" s="122">
        <v>9</v>
      </c>
      <c r="Q50" s="122">
        <v>38171</v>
      </c>
      <c r="R50" s="122">
        <v>32802</v>
      </c>
      <c r="S50" s="122">
        <v>1040</v>
      </c>
      <c r="T50" s="122">
        <v>4450</v>
      </c>
      <c r="V50" s="119"/>
      <c r="W50" s="119"/>
      <c r="X50" s="119"/>
    </row>
    <row r="51" spans="1:24" ht="12">
      <c r="A51" s="123" t="s">
        <v>959</v>
      </c>
      <c r="B51" s="120">
        <v>6451</v>
      </c>
      <c r="C51" s="121">
        <v>903</v>
      </c>
      <c r="D51" s="121">
        <v>120</v>
      </c>
      <c r="E51" s="121">
        <v>29</v>
      </c>
      <c r="F51" s="121">
        <v>91</v>
      </c>
      <c r="G51" s="121">
        <v>5</v>
      </c>
      <c r="H51" s="121">
        <v>2</v>
      </c>
      <c r="I51" s="121">
        <v>674</v>
      </c>
      <c r="J51" s="121">
        <v>351</v>
      </c>
      <c r="K51" s="121">
        <v>69</v>
      </c>
      <c r="L51" s="121">
        <v>35</v>
      </c>
      <c r="M51" s="122">
        <v>4099</v>
      </c>
      <c r="N51" s="122">
        <v>1389</v>
      </c>
      <c r="O51" s="122">
        <v>50</v>
      </c>
      <c r="P51" s="121">
        <v>0</v>
      </c>
      <c r="Q51" s="122">
        <v>285</v>
      </c>
      <c r="R51" s="122">
        <v>1054</v>
      </c>
      <c r="S51" s="122">
        <v>10</v>
      </c>
      <c r="T51" s="122">
        <v>50</v>
      </c>
      <c r="V51" s="119"/>
      <c r="W51" s="119"/>
      <c r="X51" s="119"/>
    </row>
    <row r="52" spans="1:24" ht="12">
      <c r="A52" s="123" t="s">
        <v>960</v>
      </c>
      <c r="B52" s="120">
        <v>18717</v>
      </c>
      <c r="C52" s="121">
        <v>9290</v>
      </c>
      <c r="D52" s="121">
        <v>1397</v>
      </c>
      <c r="E52" s="121">
        <v>481</v>
      </c>
      <c r="F52" s="121">
        <v>913</v>
      </c>
      <c r="G52" s="121">
        <v>27</v>
      </c>
      <c r="H52" s="121">
        <v>5</v>
      </c>
      <c r="I52" s="121">
        <v>7649</v>
      </c>
      <c r="J52" s="121">
        <v>2501</v>
      </c>
      <c r="K52" s="121">
        <v>189</v>
      </c>
      <c r="L52" s="121">
        <v>28</v>
      </c>
      <c r="M52" s="122">
        <v>2256</v>
      </c>
      <c r="N52" s="122">
        <v>5888</v>
      </c>
      <c r="O52" s="122">
        <v>207</v>
      </c>
      <c r="P52" s="122">
        <v>2</v>
      </c>
      <c r="Q52" s="122">
        <v>2828</v>
      </c>
      <c r="R52" s="122">
        <v>2851</v>
      </c>
      <c r="S52" s="122">
        <v>1059</v>
      </c>
      <c r="T52" s="122">
        <v>224</v>
      </c>
      <c r="V52" s="119"/>
      <c r="W52" s="119"/>
      <c r="X52" s="119"/>
    </row>
    <row r="53" spans="1:24" ht="12">
      <c r="A53" s="123" t="s">
        <v>961</v>
      </c>
      <c r="B53" s="120">
        <v>7745</v>
      </c>
      <c r="C53" s="121">
        <v>3807</v>
      </c>
      <c r="D53" s="121">
        <v>596</v>
      </c>
      <c r="E53" s="121">
        <v>228</v>
      </c>
      <c r="F53" s="121">
        <v>368</v>
      </c>
      <c r="G53" s="121">
        <v>39</v>
      </c>
      <c r="H53" s="121">
        <v>24</v>
      </c>
      <c r="I53" s="121">
        <v>3055</v>
      </c>
      <c r="J53" s="121">
        <v>988</v>
      </c>
      <c r="K53" s="121">
        <v>81</v>
      </c>
      <c r="L53" s="121">
        <v>36</v>
      </c>
      <c r="M53" s="122">
        <v>836</v>
      </c>
      <c r="N53" s="122">
        <v>2410</v>
      </c>
      <c r="O53" s="122">
        <v>67</v>
      </c>
      <c r="P53" s="122">
        <v>1</v>
      </c>
      <c r="Q53" s="122">
        <v>876</v>
      </c>
      <c r="R53" s="122">
        <v>1466</v>
      </c>
      <c r="S53" s="122">
        <v>647</v>
      </c>
      <c r="T53" s="122">
        <v>45</v>
      </c>
      <c r="V53" s="119"/>
      <c r="W53" s="119"/>
      <c r="X53" s="119"/>
    </row>
    <row r="54" spans="1:24" ht="12">
      <c r="A54" s="123" t="s">
        <v>962</v>
      </c>
      <c r="B54" s="120">
        <v>12886</v>
      </c>
      <c r="C54" s="121">
        <v>6617</v>
      </c>
      <c r="D54" s="121">
        <v>964</v>
      </c>
      <c r="E54" s="121">
        <v>343</v>
      </c>
      <c r="F54" s="121">
        <v>618</v>
      </c>
      <c r="G54" s="121">
        <v>24</v>
      </c>
      <c r="H54" s="121">
        <v>9</v>
      </c>
      <c r="I54" s="121">
        <v>5435</v>
      </c>
      <c r="J54" s="121">
        <v>1662</v>
      </c>
      <c r="K54" s="121">
        <v>142</v>
      </c>
      <c r="L54" s="121">
        <v>52</v>
      </c>
      <c r="M54" s="122">
        <v>1768</v>
      </c>
      <c r="N54" s="122">
        <v>4192</v>
      </c>
      <c r="O54" s="122">
        <v>88</v>
      </c>
      <c r="P54" s="122">
        <v>1</v>
      </c>
      <c r="Q54" s="122">
        <v>1699</v>
      </c>
      <c r="R54" s="122">
        <v>2404</v>
      </c>
      <c r="S54" s="122">
        <v>163</v>
      </c>
      <c r="T54" s="122">
        <v>146</v>
      </c>
      <c r="V54" s="119"/>
      <c r="W54" s="119"/>
      <c r="X54" s="119"/>
    </row>
    <row r="55" spans="1:24" ht="12">
      <c r="A55" s="123" t="s">
        <v>963</v>
      </c>
      <c r="B55" s="120">
        <v>16735</v>
      </c>
      <c r="C55" s="121">
        <v>9090</v>
      </c>
      <c r="D55" s="121">
        <v>1420</v>
      </c>
      <c r="E55" s="121">
        <v>505</v>
      </c>
      <c r="F55" s="121">
        <v>904</v>
      </c>
      <c r="G55" s="121">
        <v>54</v>
      </c>
      <c r="H55" s="121">
        <v>21</v>
      </c>
      <c r="I55" s="121">
        <v>7271</v>
      </c>
      <c r="J55" s="121">
        <v>2289</v>
      </c>
      <c r="K55" s="121">
        <v>328</v>
      </c>
      <c r="L55" s="121">
        <v>17</v>
      </c>
      <c r="M55" s="122">
        <v>2225</v>
      </c>
      <c r="N55" s="122">
        <v>5117</v>
      </c>
      <c r="O55" s="122">
        <v>172</v>
      </c>
      <c r="P55" s="121">
        <v>0</v>
      </c>
      <c r="Q55" s="122">
        <v>2276</v>
      </c>
      <c r="R55" s="122">
        <v>2669</v>
      </c>
      <c r="S55" s="122">
        <v>133</v>
      </c>
      <c r="T55" s="122">
        <v>170</v>
      </c>
      <c r="V55" s="119"/>
      <c r="W55" s="119"/>
      <c r="X55" s="119"/>
    </row>
    <row r="56" spans="1:24" ht="12">
      <c r="A56" s="123" t="s">
        <v>964</v>
      </c>
      <c r="B56" s="120">
        <v>15727</v>
      </c>
      <c r="C56" s="121">
        <v>8565</v>
      </c>
      <c r="D56" s="121">
        <v>987</v>
      </c>
      <c r="E56" s="121">
        <v>348</v>
      </c>
      <c r="F56" s="121">
        <v>635</v>
      </c>
      <c r="G56" s="121">
        <v>18</v>
      </c>
      <c r="H56" s="121">
        <v>8</v>
      </c>
      <c r="I56" s="121">
        <v>7398</v>
      </c>
      <c r="J56" s="121">
        <v>2363</v>
      </c>
      <c r="K56" s="121">
        <v>150</v>
      </c>
      <c r="L56" s="121">
        <v>12</v>
      </c>
      <c r="M56" s="122">
        <v>2321</v>
      </c>
      <c r="N56" s="122">
        <v>4583</v>
      </c>
      <c r="O56" s="122">
        <v>174</v>
      </c>
      <c r="P56" s="121">
        <v>0</v>
      </c>
      <c r="Q56" s="122">
        <v>2453</v>
      </c>
      <c r="R56" s="122">
        <v>1956</v>
      </c>
      <c r="S56" s="122">
        <v>82</v>
      </c>
      <c r="T56" s="122">
        <v>176</v>
      </c>
      <c r="V56" s="119"/>
      <c r="W56" s="119"/>
      <c r="X56" s="119"/>
    </row>
    <row r="57" spans="1:24" ht="12">
      <c r="A57" s="123" t="s">
        <v>965</v>
      </c>
      <c r="B57" s="120">
        <v>4327</v>
      </c>
      <c r="C57" s="121">
        <v>2334</v>
      </c>
      <c r="D57" s="121">
        <v>370</v>
      </c>
      <c r="E57" s="121">
        <v>136</v>
      </c>
      <c r="F57" s="121">
        <v>234</v>
      </c>
      <c r="G57" s="121">
        <v>6</v>
      </c>
      <c r="H57" s="121">
        <v>0</v>
      </c>
      <c r="I57" s="121">
        <v>1834</v>
      </c>
      <c r="J57" s="121">
        <v>577</v>
      </c>
      <c r="K57" s="121">
        <v>91</v>
      </c>
      <c r="L57" s="121">
        <v>33</v>
      </c>
      <c r="M57" s="122">
        <v>472</v>
      </c>
      <c r="N57" s="122">
        <v>1458</v>
      </c>
      <c r="O57" s="122">
        <v>45</v>
      </c>
      <c r="P57" s="121">
        <v>0</v>
      </c>
      <c r="Q57" s="122">
        <v>563</v>
      </c>
      <c r="R57" s="122">
        <v>850</v>
      </c>
      <c r="S57" s="122">
        <v>29</v>
      </c>
      <c r="T57" s="122">
        <v>34</v>
      </c>
      <c r="V57" s="119"/>
      <c r="W57" s="119"/>
      <c r="X57" s="119"/>
    </row>
    <row r="58" spans="1:24" ht="12">
      <c r="A58" s="123"/>
      <c r="B58" s="120"/>
      <c r="C58" s="121"/>
      <c r="D58" s="121"/>
      <c r="E58" s="121"/>
      <c r="F58" s="121"/>
      <c r="G58" s="121"/>
      <c r="H58" s="121"/>
      <c r="I58" s="121"/>
      <c r="J58" s="121"/>
      <c r="K58" s="121"/>
      <c r="L58" s="121"/>
      <c r="M58" s="122"/>
      <c r="N58" s="122"/>
      <c r="O58" s="122"/>
      <c r="P58" s="122"/>
      <c r="Q58" s="122"/>
      <c r="R58" s="122"/>
      <c r="S58" s="122"/>
      <c r="T58" s="122"/>
      <c r="V58" s="119"/>
      <c r="W58" s="119"/>
      <c r="X58" s="119"/>
    </row>
    <row r="59" spans="1:24" ht="12">
      <c r="A59" s="106" t="s">
        <v>966</v>
      </c>
      <c r="B59" s="120">
        <v>241064</v>
      </c>
      <c r="C59" s="121">
        <v>124516</v>
      </c>
      <c r="D59" s="121">
        <v>19169</v>
      </c>
      <c r="E59" s="121">
        <v>6397</v>
      </c>
      <c r="F59" s="121">
        <v>12658</v>
      </c>
      <c r="G59" s="121">
        <v>445</v>
      </c>
      <c r="H59" s="121">
        <v>142</v>
      </c>
      <c r="I59" s="121">
        <v>100774</v>
      </c>
      <c r="J59" s="121">
        <v>31861</v>
      </c>
      <c r="K59" s="121">
        <v>3065</v>
      </c>
      <c r="L59" s="121">
        <v>1063</v>
      </c>
      <c r="M59" s="122">
        <v>34101</v>
      </c>
      <c r="N59" s="122">
        <v>72027</v>
      </c>
      <c r="O59" s="122">
        <v>2692</v>
      </c>
      <c r="P59" s="122">
        <v>9</v>
      </c>
      <c r="Q59" s="122">
        <v>32796</v>
      </c>
      <c r="R59" s="122">
        <v>36530</v>
      </c>
      <c r="S59" s="122">
        <v>7716</v>
      </c>
      <c r="T59" s="122">
        <v>2704</v>
      </c>
      <c r="V59" s="119"/>
      <c r="W59" s="119"/>
      <c r="X59" s="119"/>
    </row>
    <row r="60" spans="1:24" ht="12">
      <c r="A60" s="123" t="s">
        <v>967</v>
      </c>
      <c r="B60" s="120">
        <v>25950</v>
      </c>
      <c r="C60" s="121">
        <v>13914</v>
      </c>
      <c r="D60" s="121">
        <v>1971</v>
      </c>
      <c r="E60" s="121">
        <v>497</v>
      </c>
      <c r="F60" s="121">
        <v>1457</v>
      </c>
      <c r="G60" s="121">
        <v>49</v>
      </c>
      <c r="H60" s="121">
        <v>28</v>
      </c>
      <c r="I60" s="121">
        <v>11529</v>
      </c>
      <c r="J60" s="121">
        <v>3380</v>
      </c>
      <c r="K60" s="121">
        <v>276</v>
      </c>
      <c r="L60" s="121">
        <v>89</v>
      </c>
      <c r="M60" s="122">
        <v>4573</v>
      </c>
      <c r="N60" s="122">
        <v>6481</v>
      </c>
      <c r="O60" s="122">
        <v>314</v>
      </c>
      <c r="P60" s="122">
        <v>1</v>
      </c>
      <c r="Q60" s="122">
        <v>3321</v>
      </c>
      <c r="R60" s="122">
        <v>2845</v>
      </c>
      <c r="S60" s="122">
        <v>734</v>
      </c>
      <c r="T60" s="122">
        <v>248</v>
      </c>
      <c r="V60" s="119"/>
      <c r="W60" s="119"/>
      <c r="X60" s="119"/>
    </row>
    <row r="61" spans="1:24" ht="12">
      <c r="A61" s="123" t="s">
        <v>968</v>
      </c>
      <c r="B61" s="120">
        <v>33944</v>
      </c>
      <c r="C61" s="121">
        <v>18484</v>
      </c>
      <c r="D61" s="121">
        <v>3092</v>
      </c>
      <c r="E61" s="121">
        <v>1208</v>
      </c>
      <c r="F61" s="121">
        <v>1870</v>
      </c>
      <c r="G61" s="121">
        <v>62</v>
      </c>
      <c r="H61" s="121">
        <v>29</v>
      </c>
      <c r="I61" s="121">
        <v>14599</v>
      </c>
      <c r="J61" s="121">
        <v>4938</v>
      </c>
      <c r="K61" s="121">
        <v>454</v>
      </c>
      <c r="L61" s="121">
        <v>277</v>
      </c>
      <c r="M61" s="122">
        <v>4811</v>
      </c>
      <c r="N61" s="122">
        <v>9951</v>
      </c>
      <c r="O61" s="122">
        <v>339</v>
      </c>
      <c r="P61" s="122">
        <v>1</v>
      </c>
      <c r="Q61" s="122">
        <v>4809</v>
      </c>
      <c r="R61" s="122">
        <v>4802</v>
      </c>
      <c r="S61" s="122">
        <v>300</v>
      </c>
      <c r="T61" s="122">
        <v>398</v>
      </c>
      <c r="V61" s="119"/>
      <c r="W61" s="119"/>
      <c r="X61" s="119"/>
    </row>
    <row r="62" spans="1:24" ht="12">
      <c r="A62" s="123" t="s">
        <v>969</v>
      </c>
      <c r="B62" s="120">
        <v>37934</v>
      </c>
      <c r="C62" s="121">
        <v>19219</v>
      </c>
      <c r="D62" s="121">
        <v>2535</v>
      </c>
      <c r="E62" s="121">
        <v>902</v>
      </c>
      <c r="F62" s="121">
        <v>1599</v>
      </c>
      <c r="G62" s="121">
        <v>67</v>
      </c>
      <c r="H62" s="121">
        <v>21</v>
      </c>
      <c r="I62" s="121">
        <v>15988</v>
      </c>
      <c r="J62" s="121">
        <v>4935</v>
      </c>
      <c r="K62" s="121">
        <v>426</v>
      </c>
      <c r="L62" s="121">
        <v>203</v>
      </c>
      <c r="M62" s="122">
        <v>5974</v>
      </c>
      <c r="N62" s="122">
        <v>11061</v>
      </c>
      <c r="O62" s="122">
        <v>508</v>
      </c>
      <c r="P62" s="122">
        <v>1</v>
      </c>
      <c r="Q62" s="122">
        <v>5344</v>
      </c>
      <c r="R62" s="122">
        <v>5208</v>
      </c>
      <c r="S62" s="122">
        <v>1181</v>
      </c>
      <c r="T62" s="122">
        <v>499</v>
      </c>
      <c r="V62" s="119"/>
      <c r="W62" s="119"/>
      <c r="X62" s="119"/>
    </row>
    <row r="63" spans="1:24" ht="12">
      <c r="A63" s="123" t="s">
        <v>970</v>
      </c>
      <c r="B63" s="120">
        <v>14092</v>
      </c>
      <c r="C63" s="121">
        <v>7586</v>
      </c>
      <c r="D63" s="121">
        <v>1253</v>
      </c>
      <c r="E63" s="121">
        <v>448</v>
      </c>
      <c r="F63" s="121">
        <v>803</v>
      </c>
      <c r="G63" s="121">
        <v>14</v>
      </c>
      <c r="H63" s="121">
        <v>4</v>
      </c>
      <c r="I63" s="121">
        <v>5972</v>
      </c>
      <c r="J63" s="121">
        <v>2015</v>
      </c>
      <c r="K63" s="121">
        <v>320</v>
      </c>
      <c r="L63" s="121">
        <v>27</v>
      </c>
      <c r="M63" s="122">
        <v>1753</v>
      </c>
      <c r="N63" s="122">
        <v>4511</v>
      </c>
      <c r="O63" s="122">
        <v>141</v>
      </c>
      <c r="P63" s="122">
        <v>3</v>
      </c>
      <c r="Q63" s="122">
        <v>2027</v>
      </c>
      <c r="R63" s="122">
        <v>2340</v>
      </c>
      <c r="S63" s="122">
        <v>96</v>
      </c>
      <c r="T63" s="122">
        <v>146</v>
      </c>
      <c r="V63" s="119"/>
      <c r="W63" s="119"/>
      <c r="X63" s="119"/>
    </row>
    <row r="64" spans="1:24" ht="12">
      <c r="A64" s="123" t="s">
        <v>971</v>
      </c>
      <c r="B64" s="120">
        <v>9399</v>
      </c>
      <c r="C64" s="121">
        <v>4951</v>
      </c>
      <c r="D64" s="121">
        <v>574</v>
      </c>
      <c r="E64" s="121">
        <v>182</v>
      </c>
      <c r="F64" s="121">
        <v>388</v>
      </c>
      <c r="G64" s="121">
        <v>10</v>
      </c>
      <c r="H64" s="121">
        <v>2</v>
      </c>
      <c r="I64" s="121">
        <v>4256</v>
      </c>
      <c r="J64" s="121">
        <v>1304</v>
      </c>
      <c r="K64" s="121">
        <v>89</v>
      </c>
      <c r="L64" s="121">
        <v>22</v>
      </c>
      <c r="M64" s="122">
        <v>1441</v>
      </c>
      <c r="N64" s="122">
        <v>2773</v>
      </c>
      <c r="O64" s="122">
        <v>108</v>
      </c>
      <c r="P64" s="121">
        <v>0</v>
      </c>
      <c r="Q64" s="122">
        <v>1492</v>
      </c>
      <c r="R64" s="122">
        <v>1173</v>
      </c>
      <c r="S64" s="122">
        <v>97</v>
      </c>
      <c r="T64" s="122">
        <v>137</v>
      </c>
      <c r="V64" s="119"/>
      <c r="W64" s="119"/>
      <c r="X64" s="119"/>
    </row>
    <row r="65" spans="1:24" ht="12">
      <c r="A65" s="123" t="s">
        <v>972</v>
      </c>
      <c r="B65" s="120">
        <v>9908</v>
      </c>
      <c r="C65" s="121">
        <v>4809</v>
      </c>
      <c r="D65" s="121">
        <v>629</v>
      </c>
      <c r="E65" s="121">
        <v>181</v>
      </c>
      <c r="F65" s="121">
        <v>444</v>
      </c>
      <c r="G65" s="121">
        <v>31</v>
      </c>
      <c r="H65" s="121">
        <v>1</v>
      </c>
      <c r="I65" s="121">
        <v>4044</v>
      </c>
      <c r="J65" s="121">
        <v>1270</v>
      </c>
      <c r="K65" s="121">
        <v>83</v>
      </c>
      <c r="L65" s="121">
        <v>22</v>
      </c>
      <c r="M65" s="122">
        <v>1759</v>
      </c>
      <c r="N65" s="122">
        <v>3100</v>
      </c>
      <c r="O65" s="122">
        <v>115</v>
      </c>
      <c r="P65" s="121">
        <v>0</v>
      </c>
      <c r="Q65" s="122">
        <v>1596</v>
      </c>
      <c r="R65" s="122">
        <v>1389</v>
      </c>
      <c r="S65" s="122">
        <v>119</v>
      </c>
      <c r="T65" s="122">
        <v>121</v>
      </c>
      <c r="V65" s="119"/>
      <c r="W65" s="119"/>
      <c r="X65" s="119"/>
    </row>
    <row r="66" spans="1:24" ht="12">
      <c r="A66" s="123" t="s">
        <v>973</v>
      </c>
      <c r="B66" s="120">
        <v>25256</v>
      </c>
      <c r="C66" s="121">
        <v>14014</v>
      </c>
      <c r="D66" s="121">
        <v>1816</v>
      </c>
      <c r="E66" s="121">
        <v>615</v>
      </c>
      <c r="F66" s="121">
        <v>1198</v>
      </c>
      <c r="G66" s="121">
        <v>17</v>
      </c>
      <c r="H66" s="121">
        <v>1</v>
      </c>
      <c r="I66" s="121">
        <v>11820</v>
      </c>
      <c r="J66" s="121">
        <v>3928</v>
      </c>
      <c r="K66" s="121">
        <v>284</v>
      </c>
      <c r="L66" s="121">
        <v>77</v>
      </c>
      <c r="M66" s="122">
        <v>3851</v>
      </c>
      <c r="N66" s="122">
        <v>6912</v>
      </c>
      <c r="O66" s="122">
        <v>324</v>
      </c>
      <c r="P66" s="121">
        <v>0</v>
      </c>
      <c r="Q66" s="122">
        <v>3910</v>
      </c>
      <c r="R66" s="122">
        <v>2678</v>
      </c>
      <c r="S66" s="122">
        <v>149</v>
      </c>
      <c r="T66" s="122">
        <v>330</v>
      </c>
      <c r="V66" s="119"/>
      <c r="W66" s="119"/>
      <c r="X66" s="119"/>
    </row>
    <row r="67" spans="1:24" ht="12">
      <c r="A67" s="123" t="s">
        <v>974</v>
      </c>
      <c r="B67" s="120">
        <v>15954</v>
      </c>
      <c r="C67" s="121">
        <v>7528</v>
      </c>
      <c r="D67" s="121">
        <v>965</v>
      </c>
      <c r="E67" s="121">
        <v>300</v>
      </c>
      <c r="F67" s="121">
        <v>654</v>
      </c>
      <c r="G67" s="121">
        <v>13</v>
      </c>
      <c r="H67" s="121">
        <v>1</v>
      </c>
      <c r="I67" s="121">
        <v>6383</v>
      </c>
      <c r="J67" s="121">
        <v>1995</v>
      </c>
      <c r="K67" s="121">
        <v>136</v>
      </c>
      <c r="L67" s="121">
        <v>31</v>
      </c>
      <c r="M67" s="122">
        <v>2033</v>
      </c>
      <c r="N67" s="122">
        <v>4897</v>
      </c>
      <c r="O67" s="122">
        <v>160</v>
      </c>
      <c r="P67" s="121">
        <v>0</v>
      </c>
      <c r="Q67" s="122">
        <v>2195</v>
      </c>
      <c r="R67" s="122">
        <v>2542</v>
      </c>
      <c r="S67" s="122">
        <v>1354</v>
      </c>
      <c r="T67" s="122">
        <v>142</v>
      </c>
      <c r="V67" s="119"/>
      <c r="W67" s="119"/>
      <c r="X67" s="119"/>
    </row>
    <row r="68" spans="1:24" ht="12">
      <c r="A68" s="123" t="s">
        <v>975</v>
      </c>
      <c r="B68" s="120">
        <v>9064</v>
      </c>
      <c r="C68" s="121">
        <v>4153</v>
      </c>
      <c r="D68" s="121">
        <v>839</v>
      </c>
      <c r="E68" s="121">
        <v>295</v>
      </c>
      <c r="F68" s="121">
        <v>532</v>
      </c>
      <c r="G68" s="121">
        <v>27</v>
      </c>
      <c r="H68" s="121">
        <v>2</v>
      </c>
      <c r="I68" s="121">
        <v>3050</v>
      </c>
      <c r="J68" s="121">
        <v>856</v>
      </c>
      <c r="K68" s="121">
        <v>165</v>
      </c>
      <c r="L68" s="121">
        <v>72</v>
      </c>
      <c r="M68" s="122">
        <v>1024</v>
      </c>
      <c r="N68" s="122">
        <v>2852</v>
      </c>
      <c r="O68" s="122">
        <v>61</v>
      </c>
      <c r="P68" s="121">
        <v>0</v>
      </c>
      <c r="Q68" s="122">
        <v>918</v>
      </c>
      <c r="R68" s="122">
        <v>1873</v>
      </c>
      <c r="S68" s="122">
        <v>968</v>
      </c>
      <c r="T68" s="122">
        <v>67</v>
      </c>
      <c r="V68" s="119"/>
      <c r="W68" s="119"/>
      <c r="X68" s="119"/>
    </row>
    <row r="69" spans="1:24" ht="12">
      <c r="A69" s="123" t="s">
        <v>976</v>
      </c>
      <c r="B69" s="120">
        <v>5625</v>
      </c>
      <c r="C69" s="121">
        <v>2261</v>
      </c>
      <c r="D69" s="121">
        <v>343</v>
      </c>
      <c r="E69" s="121">
        <v>103</v>
      </c>
      <c r="F69" s="121">
        <v>237</v>
      </c>
      <c r="G69" s="121">
        <v>7</v>
      </c>
      <c r="H69" s="121">
        <v>0</v>
      </c>
      <c r="I69" s="121">
        <v>1824</v>
      </c>
      <c r="J69" s="121">
        <v>525</v>
      </c>
      <c r="K69" s="121">
        <v>66</v>
      </c>
      <c r="L69" s="121">
        <v>21</v>
      </c>
      <c r="M69" s="122">
        <v>591</v>
      </c>
      <c r="N69" s="122">
        <v>1904</v>
      </c>
      <c r="O69" s="122">
        <v>46</v>
      </c>
      <c r="P69" s="121">
        <v>0</v>
      </c>
      <c r="Q69" s="122">
        <v>660</v>
      </c>
      <c r="R69" s="122">
        <v>1198</v>
      </c>
      <c r="S69" s="122">
        <v>811</v>
      </c>
      <c r="T69" s="122">
        <v>58</v>
      </c>
      <c r="V69" s="119"/>
      <c r="W69" s="119"/>
      <c r="X69" s="119"/>
    </row>
    <row r="70" spans="1:24" ht="12">
      <c r="A70" s="123" t="s">
        <v>977</v>
      </c>
      <c r="B70" s="120">
        <v>4578</v>
      </c>
      <c r="C70" s="121">
        <v>1919</v>
      </c>
      <c r="D70" s="121">
        <v>277</v>
      </c>
      <c r="E70" s="121">
        <v>68</v>
      </c>
      <c r="F70" s="121">
        <v>209</v>
      </c>
      <c r="G70" s="121">
        <v>7</v>
      </c>
      <c r="H70" s="121">
        <v>0</v>
      </c>
      <c r="I70" s="121">
        <v>1579</v>
      </c>
      <c r="J70" s="121">
        <v>450</v>
      </c>
      <c r="K70" s="121">
        <v>39</v>
      </c>
      <c r="L70" s="121">
        <v>17</v>
      </c>
      <c r="M70" s="122">
        <v>575</v>
      </c>
      <c r="N70" s="122">
        <v>1285</v>
      </c>
      <c r="O70" s="122">
        <v>45</v>
      </c>
      <c r="P70" s="121">
        <v>0</v>
      </c>
      <c r="Q70" s="122">
        <v>448</v>
      </c>
      <c r="R70" s="122">
        <v>792</v>
      </c>
      <c r="S70" s="122">
        <v>767</v>
      </c>
      <c r="T70" s="122">
        <v>32</v>
      </c>
      <c r="V70" s="119"/>
      <c r="W70" s="119"/>
      <c r="X70" s="119"/>
    </row>
    <row r="71" spans="1:24" ht="12">
      <c r="A71" s="123" t="s">
        <v>978</v>
      </c>
      <c r="B71" s="120">
        <v>3356</v>
      </c>
      <c r="C71" s="121">
        <v>1600</v>
      </c>
      <c r="D71" s="121">
        <v>274</v>
      </c>
      <c r="E71" s="121">
        <v>65</v>
      </c>
      <c r="F71" s="121">
        <v>209</v>
      </c>
      <c r="G71" s="121">
        <v>4</v>
      </c>
      <c r="H71" s="121">
        <v>0</v>
      </c>
      <c r="I71" s="121">
        <v>1262</v>
      </c>
      <c r="J71" s="121">
        <v>324</v>
      </c>
      <c r="K71" s="121">
        <v>48</v>
      </c>
      <c r="L71" s="121">
        <v>12</v>
      </c>
      <c r="M71" s="122">
        <v>383</v>
      </c>
      <c r="N71" s="122">
        <v>991</v>
      </c>
      <c r="O71" s="122">
        <v>46</v>
      </c>
      <c r="P71" s="121">
        <v>0</v>
      </c>
      <c r="Q71" s="122">
        <v>342</v>
      </c>
      <c r="R71" s="122">
        <v>603</v>
      </c>
      <c r="S71" s="122">
        <v>345</v>
      </c>
      <c r="T71" s="122">
        <v>37</v>
      </c>
      <c r="V71" s="119"/>
      <c r="W71" s="119"/>
      <c r="X71" s="119"/>
    </row>
    <row r="72" spans="1:24" ht="12">
      <c r="A72" s="123" t="s">
        <v>979</v>
      </c>
      <c r="B72" s="120">
        <v>23140</v>
      </c>
      <c r="C72" s="121">
        <v>12699</v>
      </c>
      <c r="D72" s="121">
        <v>2529</v>
      </c>
      <c r="E72" s="121">
        <v>838</v>
      </c>
      <c r="F72" s="121">
        <v>1684</v>
      </c>
      <c r="G72" s="121">
        <v>82</v>
      </c>
      <c r="H72" s="121">
        <v>52</v>
      </c>
      <c r="I72" s="121">
        <v>9594</v>
      </c>
      <c r="J72" s="121">
        <v>3184</v>
      </c>
      <c r="K72" s="121">
        <v>388</v>
      </c>
      <c r="L72" s="121">
        <v>106</v>
      </c>
      <c r="M72" s="121">
        <v>2779</v>
      </c>
      <c r="N72" s="121">
        <v>7244</v>
      </c>
      <c r="O72" s="121">
        <v>226</v>
      </c>
      <c r="P72" s="121">
        <v>2</v>
      </c>
      <c r="Q72" s="121">
        <v>2996</v>
      </c>
      <c r="R72" s="121">
        <v>4020</v>
      </c>
      <c r="S72" s="121">
        <v>159</v>
      </c>
      <c r="T72" s="121">
        <v>259</v>
      </c>
      <c r="V72" s="119"/>
      <c r="W72" s="119"/>
      <c r="X72" s="119"/>
    </row>
    <row r="73" spans="1:24" ht="12">
      <c r="A73" s="123" t="s">
        <v>980</v>
      </c>
      <c r="B73" s="120">
        <v>5159</v>
      </c>
      <c r="C73" s="121">
        <v>2859</v>
      </c>
      <c r="D73" s="121">
        <v>519</v>
      </c>
      <c r="E73" s="121">
        <v>214</v>
      </c>
      <c r="F73" s="121">
        <v>305</v>
      </c>
      <c r="G73" s="121">
        <v>4</v>
      </c>
      <c r="H73" s="121">
        <v>0</v>
      </c>
      <c r="I73" s="121">
        <v>2268</v>
      </c>
      <c r="J73" s="121">
        <v>759</v>
      </c>
      <c r="K73" s="121">
        <v>52</v>
      </c>
      <c r="L73" s="121">
        <v>16</v>
      </c>
      <c r="M73" s="122">
        <v>420</v>
      </c>
      <c r="N73" s="122">
        <v>1553</v>
      </c>
      <c r="O73" s="122">
        <v>45</v>
      </c>
      <c r="P73" s="121">
        <v>0</v>
      </c>
      <c r="Q73" s="122">
        <v>639</v>
      </c>
      <c r="R73" s="122">
        <v>869</v>
      </c>
      <c r="S73" s="122">
        <v>270</v>
      </c>
      <c r="T73" s="122">
        <v>57</v>
      </c>
      <c r="V73" s="119"/>
      <c r="W73" s="119"/>
      <c r="X73" s="119"/>
    </row>
    <row r="74" spans="1:24" ht="12">
      <c r="A74" s="123" t="s">
        <v>981</v>
      </c>
      <c r="B74" s="120">
        <v>9517</v>
      </c>
      <c r="C74" s="121">
        <v>4764</v>
      </c>
      <c r="D74" s="121">
        <v>878</v>
      </c>
      <c r="E74" s="121">
        <v>252</v>
      </c>
      <c r="F74" s="121">
        <v>625</v>
      </c>
      <c r="G74" s="121">
        <v>24</v>
      </c>
      <c r="H74" s="121">
        <v>0</v>
      </c>
      <c r="I74" s="121">
        <v>3702</v>
      </c>
      <c r="J74" s="121">
        <v>1134</v>
      </c>
      <c r="K74" s="121">
        <v>124</v>
      </c>
      <c r="L74" s="121">
        <v>36</v>
      </c>
      <c r="M74" s="122">
        <v>940</v>
      </c>
      <c r="N74" s="122">
        <v>3656</v>
      </c>
      <c r="O74" s="122">
        <v>122</v>
      </c>
      <c r="P74" s="122">
        <v>1</v>
      </c>
      <c r="Q74" s="122">
        <v>1206</v>
      </c>
      <c r="R74" s="122">
        <v>2327</v>
      </c>
      <c r="S74" s="122">
        <v>52</v>
      </c>
      <c r="T74" s="122">
        <v>105</v>
      </c>
      <c r="V74" s="119"/>
      <c r="W74" s="119"/>
      <c r="X74" s="119"/>
    </row>
    <row r="75" spans="1:24" ht="12">
      <c r="A75" s="123" t="s">
        <v>982</v>
      </c>
      <c r="B75" s="120">
        <v>4518</v>
      </c>
      <c r="C75" s="121">
        <v>2200</v>
      </c>
      <c r="D75" s="121">
        <v>413</v>
      </c>
      <c r="E75" s="121">
        <v>137</v>
      </c>
      <c r="F75" s="121">
        <v>274</v>
      </c>
      <c r="G75" s="121">
        <v>21</v>
      </c>
      <c r="H75" s="121">
        <v>1</v>
      </c>
      <c r="I75" s="121">
        <v>1666</v>
      </c>
      <c r="J75" s="121">
        <v>499</v>
      </c>
      <c r="K75" s="121">
        <v>75</v>
      </c>
      <c r="L75" s="121">
        <v>25</v>
      </c>
      <c r="M75" s="122">
        <v>516</v>
      </c>
      <c r="N75" s="122">
        <v>1456</v>
      </c>
      <c r="O75" s="122">
        <v>57</v>
      </c>
      <c r="P75" s="121">
        <v>0</v>
      </c>
      <c r="Q75" s="122">
        <v>453</v>
      </c>
      <c r="R75" s="122">
        <v>946</v>
      </c>
      <c r="S75" s="122">
        <v>299</v>
      </c>
      <c r="T75" s="122">
        <v>47</v>
      </c>
      <c r="V75" s="119"/>
      <c r="W75" s="119"/>
      <c r="X75" s="119"/>
    </row>
    <row r="76" spans="1:24" ht="12">
      <c r="A76" s="123" t="s">
        <v>983</v>
      </c>
      <c r="B76" s="120">
        <v>3670</v>
      </c>
      <c r="C76" s="121">
        <v>1556</v>
      </c>
      <c r="D76" s="124">
        <v>262</v>
      </c>
      <c r="E76" s="124">
        <v>92</v>
      </c>
      <c r="F76" s="124">
        <v>170</v>
      </c>
      <c r="G76" s="124">
        <v>6</v>
      </c>
      <c r="H76" s="124">
        <v>0</v>
      </c>
      <c r="I76" s="124">
        <v>1238</v>
      </c>
      <c r="J76" s="124">
        <v>365</v>
      </c>
      <c r="K76" s="124">
        <v>40</v>
      </c>
      <c r="L76" s="124">
        <v>10</v>
      </c>
      <c r="M76" s="122">
        <v>678</v>
      </c>
      <c r="N76" s="122">
        <v>1400</v>
      </c>
      <c r="O76" s="122">
        <v>35</v>
      </c>
      <c r="P76" s="121">
        <v>0</v>
      </c>
      <c r="Q76" s="122">
        <v>440</v>
      </c>
      <c r="R76" s="122">
        <v>925</v>
      </c>
      <c r="S76" s="122">
        <v>15</v>
      </c>
      <c r="T76" s="122">
        <v>21</v>
      </c>
      <c r="V76" s="119"/>
      <c r="W76" s="119"/>
      <c r="X76" s="119"/>
    </row>
    <row r="77" spans="1:24" ht="12">
      <c r="A77" s="123"/>
      <c r="B77" s="120"/>
      <c r="C77" s="121"/>
      <c r="D77" s="124"/>
      <c r="E77" s="124"/>
      <c r="F77" s="124"/>
      <c r="G77" s="124"/>
      <c r="H77" s="124"/>
      <c r="I77" s="124"/>
      <c r="J77" s="124"/>
      <c r="K77" s="124"/>
      <c r="L77" s="124"/>
      <c r="M77" s="122"/>
      <c r="N77" s="122"/>
      <c r="O77" s="122"/>
      <c r="P77" s="122"/>
      <c r="Q77" s="122"/>
      <c r="R77" s="122"/>
      <c r="S77" s="122"/>
      <c r="T77" s="122"/>
      <c r="V77" s="119"/>
      <c r="W77" s="119"/>
      <c r="X77" s="119"/>
    </row>
    <row r="78" spans="1:24" ht="12">
      <c r="A78" s="123" t="s">
        <v>458</v>
      </c>
      <c r="B78" s="120">
        <v>172605</v>
      </c>
      <c r="C78" s="121">
        <v>79342</v>
      </c>
      <c r="D78" s="124">
        <v>14097</v>
      </c>
      <c r="E78" s="124">
        <v>4420</v>
      </c>
      <c r="F78" s="124">
        <v>9596</v>
      </c>
      <c r="G78" s="124">
        <v>531</v>
      </c>
      <c r="H78" s="124">
        <v>166</v>
      </c>
      <c r="I78" s="124">
        <v>61012</v>
      </c>
      <c r="J78" s="124">
        <v>17129</v>
      </c>
      <c r="K78" s="124">
        <v>2584</v>
      </c>
      <c r="L78" s="124">
        <v>1138</v>
      </c>
      <c r="M78" s="122">
        <v>20907</v>
      </c>
      <c r="N78" s="122">
        <v>58981</v>
      </c>
      <c r="O78" s="122">
        <v>1592</v>
      </c>
      <c r="P78" s="122">
        <v>4</v>
      </c>
      <c r="Q78" s="122">
        <v>23700</v>
      </c>
      <c r="R78" s="122">
        <v>33685</v>
      </c>
      <c r="S78" s="122">
        <v>11650</v>
      </c>
      <c r="T78" s="122">
        <v>1725</v>
      </c>
      <c r="V78" s="119"/>
      <c r="W78" s="119"/>
      <c r="X78" s="119"/>
    </row>
    <row r="79" spans="1:24" ht="12">
      <c r="A79" s="123" t="s">
        <v>984</v>
      </c>
      <c r="B79" s="120">
        <v>37937</v>
      </c>
      <c r="C79" s="121">
        <v>19110</v>
      </c>
      <c r="D79" s="124">
        <v>3661</v>
      </c>
      <c r="E79" s="124">
        <v>1066</v>
      </c>
      <c r="F79" s="124">
        <v>2572</v>
      </c>
      <c r="G79" s="124">
        <v>93</v>
      </c>
      <c r="H79" s="124">
        <v>46</v>
      </c>
      <c r="I79" s="124">
        <v>14651</v>
      </c>
      <c r="J79" s="124">
        <v>4168</v>
      </c>
      <c r="K79" s="124">
        <v>537</v>
      </c>
      <c r="L79" s="124">
        <v>168</v>
      </c>
      <c r="M79" s="122">
        <v>4092</v>
      </c>
      <c r="N79" s="122">
        <v>12668</v>
      </c>
      <c r="O79" s="122">
        <v>387</v>
      </c>
      <c r="P79" s="121">
        <v>0</v>
      </c>
      <c r="Q79" s="122">
        <v>5761</v>
      </c>
      <c r="R79" s="122">
        <v>6520</v>
      </c>
      <c r="S79" s="122">
        <v>1639</v>
      </c>
      <c r="T79" s="122">
        <v>428</v>
      </c>
      <c r="V79" s="119"/>
      <c r="W79" s="119"/>
      <c r="X79" s="119"/>
    </row>
    <row r="80" spans="1:24" ht="12">
      <c r="A80" s="123" t="s">
        <v>985</v>
      </c>
      <c r="B80" s="120">
        <v>3358</v>
      </c>
      <c r="C80" s="121">
        <v>1585</v>
      </c>
      <c r="D80" s="124">
        <v>152</v>
      </c>
      <c r="E80" s="124">
        <v>34</v>
      </c>
      <c r="F80" s="124">
        <v>118</v>
      </c>
      <c r="G80" s="124">
        <v>45</v>
      </c>
      <c r="H80" s="124">
        <v>23</v>
      </c>
      <c r="I80" s="124">
        <v>1322</v>
      </c>
      <c r="J80" s="124">
        <v>352</v>
      </c>
      <c r="K80" s="124">
        <v>52</v>
      </c>
      <c r="L80" s="124">
        <v>14</v>
      </c>
      <c r="M80" s="122">
        <v>608</v>
      </c>
      <c r="N80" s="122">
        <v>974</v>
      </c>
      <c r="O80" s="122">
        <v>37</v>
      </c>
      <c r="P80" s="121">
        <v>0</v>
      </c>
      <c r="Q80" s="122">
        <v>432</v>
      </c>
      <c r="R80" s="122">
        <v>505</v>
      </c>
      <c r="S80" s="122">
        <v>142</v>
      </c>
      <c r="T80" s="122">
        <v>49</v>
      </c>
      <c r="V80" s="119"/>
      <c r="W80" s="119"/>
      <c r="X80" s="119"/>
    </row>
    <row r="81" spans="1:24" ht="12">
      <c r="A81" s="123" t="s">
        <v>986</v>
      </c>
      <c r="B81" s="120">
        <v>4615</v>
      </c>
      <c r="C81" s="121">
        <v>1795</v>
      </c>
      <c r="D81" s="124">
        <v>223</v>
      </c>
      <c r="E81" s="124">
        <v>37</v>
      </c>
      <c r="F81" s="124">
        <v>186</v>
      </c>
      <c r="G81" s="124">
        <v>11</v>
      </c>
      <c r="H81" s="124">
        <v>0</v>
      </c>
      <c r="I81" s="124">
        <v>1491</v>
      </c>
      <c r="J81" s="124">
        <v>402</v>
      </c>
      <c r="K81" s="124">
        <v>44</v>
      </c>
      <c r="L81" s="124">
        <v>26</v>
      </c>
      <c r="M81" s="122">
        <v>735</v>
      </c>
      <c r="N81" s="122">
        <v>1780</v>
      </c>
      <c r="O81" s="122">
        <v>44</v>
      </c>
      <c r="P81" s="121">
        <v>0</v>
      </c>
      <c r="Q81" s="122">
        <v>739</v>
      </c>
      <c r="R81" s="122">
        <v>997</v>
      </c>
      <c r="S81" s="122">
        <v>275</v>
      </c>
      <c r="T81" s="122">
        <v>30</v>
      </c>
      <c r="V81" s="119"/>
      <c r="W81" s="119"/>
      <c r="X81" s="119"/>
    </row>
    <row r="82" spans="1:24" ht="12">
      <c r="A82" s="123" t="s">
        <v>987</v>
      </c>
      <c r="B82" s="120">
        <v>11647</v>
      </c>
      <c r="C82" s="121">
        <v>4677</v>
      </c>
      <c r="D82" s="124">
        <v>701</v>
      </c>
      <c r="E82" s="124">
        <v>210</v>
      </c>
      <c r="F82" s="124">
        <v>490</v>
      </c>
      <c r="G82" s="124">
        <v>30</v>
      </c>
      <c r="H82" s="124">
        <v>0</v>
      </c>
      <c r="I82" s="124">
        <v>3684</v>
      </c>
      <c r="J82" s="124">
        <v>1001</v>
      </c>
      <c r="K82" s="124">
        <v>215</v>
      </c>
      <c r="L82" s="124">
        <v>47</v>
      </c>
      <c r="M82" s="122">
        <v>1943</v>
      </c>
      <c r="N82" s="122">
        <v>4279</v>
      </c>
      <c r="O82" s="122">
        <v>141</v>
      </c>
      <c r="P82" s="121">
        <v>0</v>
      </c>
      <c r="Q82" s="122">
        <v>1603</v>
      </c>
      <c r="R82" s="122">
        <v>2535</v>
      </c>
      <c r="S82" s="122">
        <v>575</v>
      </c>
      <c r="T82" s="122">
        <v>173</v>
      </c>
      <c r="V82" s="119"/>
      <c r="W82" s="119"/>
      <c r="X82" s="119"/>
    </row>
    <row r="83" spans="1:24" ht="12">
      <c r="A83" s="123" t="s">
        <v>988</v>
      </c>
      <c r="B83" s="120">
        <v>16866</v>
      </c>
      <c r="C83" s="121">
        <v>7096</v>
      </c>
      <c r="D83" s="124">
        <v>1207</v>
      </c>
      <c r="E83" s="124">
        <v>387</v>
      </c>
      <c r="F83" s="124">
        <v>810</v>
      </c>
      <c r="G83" s="124">
        <v>34</v>
      </c>
      <c r="H83" s="124">
        <v>0</v>
      </c>
      <c r="I83" s="124">
        <v>5578</v>
      </c>
      <c r="J83" s="124">
        <v>1552</v>
      </c>
      <c r="K83" s="124">
        <v>200</v>
      </c>
      <c r="L83" s="124">
        <v>77</v>
      </c>
      <c r="M83" s="122">
        <v>1893</v>
      </c>
      <c r="N83" s="122">
        <v>5699</v>
      </c>
      <c r="O83" s="122">
        <v>150</v>
      </c>
      <c r="P83" s="121">
        <v>0</v>
      </c>
      <c r="Q83" s="122">
        <v>2256</v>
      </c>
      <c r="R83" s="122">
        <v>3293</v>
      </c>
      <c r="S83" s="122">
        <v>2019</v>
      </c>
      <c r="T83" s="122">
        <v>159</v>
      </c>
      <c r="V83" s="119"/>
      <c r="W83" s="119"/>
      <c r="X83" s="119"/>
    </row>
    <row r="84" spans="1:24" ht="12">
      <c r="A84" s="123" t="s">
        <v>989</v>
      </c>
      <c r="B84" s="120">
        <v>9282</v>
      </c>
      <c r="C84" s="121">
        <v>4304</v>
      </c>
      <c r="D84" s="124">
        <v>771</v>
      </c>
      <c r="E84" s="124">
        <v>198</v>
      </c>
      <c r="F84" s="124">
        <v>570</v>
      </c>
      <c r="G84" s="124">
        <v>14</v>
      </c>
      <c r="H84" s="124">
        <v>1</v>
      </c>
      <c r="I84" s="124">
        <v>3378</v>
      </c>
      <c r="J84" s="124">
        <v>946</v>
      </c>
      <c r="K84" s="124">
        <v>71</v>
      </c>
      <c r="L84" s="124">
        <v>70</v>
      </c>
      <c r="M84" s="122">
        <v>1022</v>
      </c>
      <c r="N84" s="122">
        <v>3220</v>
      </c>
      <c r="O84" s="122">
        <v>94</v>
      </c>
      <c r="P84" s="121">
        <v>0</v>
      </c>
      <c r="Q84" s="122">
        <v>1344</v>
      </c>
      <c r="R84" s="122">
        <v>1782</v>
      </c>
      <c r="S84" s="122">
        <v>645</v>
      </c>
      <c r="T84" s="122">
        <v>91</v>
      </c>
      <c r="V84" s="119"/>
      <c r="W84" s="119"/>
      <c r="X84" s="119"/>
    </row>
    <row r="85" spans="1:24" ht="12">
      <c r="A85" s="123" t="s">
        <v>990</v>
      </c>
      <c r="B85" s="120">
        <v>5836</v>
      </c>
      <c r="C85" s="121">
        <v>2246</v>
      </c>
      <c r="D85" s="124">
        <v>368</v>
      </c>
      <c r="E85" s="124">
        <v>85</v>
      </c>
      <c r="F85" s="124">
        <v>283</v>
      </c>
      <c r="G85" s="124">
        <v>3</v>
      </c>
      <c r="H85" s="124">
        <v>0</v>
      </c>
      <c r="I85" s="124">
        <v>1791</v>
      </c>
      <c r="J85" s="124">
        <v>450</v>
      </c>
      <c r="K85" s="124">
        <v>56</v>
      </c>
      <c r="L85" s="124">
        <v>28</v>
      </c>
      <c r="M85" s="122">
        <v>701</v>
      </c>
      <c r="N85" s="122">
        <v>1827</v>
      </c>
      <c r="O85" s="122">
        <v>27</v>
      </c>
      <c r="P85" s="121">
        <v>0</v>
      </c>
      <c r="Q85" s="122">
        <v>666</v>
      </c>
      <c r="R85" s="122">
        <v>1134</v>
      </c>
      <c r="S85" s="122">
        <v>1023</v>
      </c>
      <c r="T85" s="122">
        <v>39</v>
      </c>
      <c r="V85" s="119"/>
      <c r="W85" s="119"/>
      <c r="X85" s="119"/>
    </row>
    <row r="86" spans="1:24" ht="12">
      <c r="A86" s="123" t="s">
        <v>991</v>
      </c>
      <c r="B86" s="120">
        <v>6530</v>
      </c>
      <c r="C86" s="121">
        <v>2642</v>
      </c>
      <c r="D86" s="124">
        <v>494</v>
      </c>
      <c r="E86" s="124">
        <v>221</v>
      </c>
      <c r="F86" s="124">
        <v>260</v>
      </c>
      <c r="G86" s="124">
        <v>37</v>
      </c>
      <c r="H86" s="124">
        <v>17</v>
      </c>
      <c r="I86" s="124">
        <v>1867</v>
      </c>
      <c r="J86" s="124">
        <v>516</v>
      </c>
      <c r="K86" s="124">
        <v>126</v>
      </c>
      <c r="L86" s="124">
        <v>118</v>
      </c>
      <c r="M86" s="122">
        <v>825</v>
      </c>
      <c r="N86" s="122">
        <v>2264</v>
      </c>
      <c r="O86" s="122">
        <v>91</v>
      </c>
      <c r="P86" s="121">
        <v>0</v>
      </c>
      <c r="Q86" s="122">
        <v>726</v>
      </c>
      <c r="R86" s="122">
        <v>1447</v>
      </c>
      <c r="S86" s="122">
        <v>738</v>
      </c>
      <c r="T86" s="122">
        <v>61</v>
      </c>
      <c r="V86" s="119"/>
      <c r="W86" s="119"/>
      <c r="X86" s="119"/>
    </row>
    <row r="87" spans="1:24" ht="12">
      <c r="A87" s="123" t="s">
        <v>992</v>
      </c>
      <c r="B87" s="120">
        <v>8541</v>
      </c>
      <c r="C87" s="121">
        <v>3970</v>
      </c>
      <c r="D87" s="124">
        <v>694</v>
      </c>
      <c r="E87" s="124">
        <v>204</v>
      </c>
      <c r="F87" s="124">
        <v>486</v>
      </c>
      <c r="G87" s="124">
        <v>23</v>
      </c>
      <c r="H87" s="124">
        <v>2</v>
      </c>
      <c r="I87" s="124">
        <v>2987</v>
      </c>
      <c r="J87" s="124">
        <v>820</v>
      </c>
      <c r="K87" s="124">
        <v>156</v>
      </c>
      <c r="L87" s="124">
        <v>110</v>
      </c>
      <c r="M87" s="122">
        <v>1198</v>
      </c>
      <c r="N87" s="122">
        <v>3091</v>
      </c>
      <c r="O87" s="122">
        <v>65</v>
      </c>
      <c r="P87" s="121">
        <v>0</v>
      </c>
      <c r="Q87" s="122">
        <v>1203</v>
      </c>
      <c r="R87" s="122">
        <v>1823</v>
      </c>
      <c r="S87" s="122">
        <v>210</v>
      </c>
      <c r="T87" s="122">
        <v>72</v>
      </c>
      <c r="V87" s="119"/>
      <c r="W87" s="119"/>
      <c r="X87" s="119"/>
    </row>
    <row r="88" spans="1:24" ht="12">
      <c r="A88" s="123" t="s">
        <v>993</v>
      </c>
      <c r="B88" s="120">
        <v>2326</v>
      </c>
      <c r="C88" s="121">
        <v>870</v>
      </c>
      <c r="D88" s="124">
        <v>140</v>
      </c>
      <c r="E88" s="124">
        <v>41</v>
      </c>
      <c r="F88" s="124">
        <v>99</v>
      </c>
      <c r="G88" s="124">
        <v>12</v>
      </c>
      <c r="H88" s="124">
        <v>0</v>
      </c>
      <c r="I88" s="124">
        <v>655</v>
      </c>
      <c r="J88" s="124">
        <v>159</v>
      </c>
      <c r="K88" s="124">
        <v>37</v>
      </c>
      <c r="L88" s="124">
        <v>26</v>
      </c>
      <c r="M88" s="122">
        <v>284</v>
      </c>
      <c r="N88" s="122">
        <v>990</v>
      </c>
      <c r="O88" s="122">
        <v>15</v>
      </c>
      <c r="P88" s="121">
        <v>0</v>
      </c>
      <c r="Q88" s="122">
        <v>299</v>
      </c>
      <c r="R88" s="122">
        <v>676</v>
      </c>
      <c r="S88" s="122">
        <v>166</v>
      </c>
      <c r="T88" s="122">
        <v>16</v>
      </c>
      <c r="V88" s="119"/>
      <c r="W88" s="119"/>
      <c r="X88" s="119"/>
    </row>
    <row r="89" spans="1:24" ht="12">
      <c r="A89" s="123" t="s">
        <v>994</v>
      </c>
      <c r="B89" s="120">
        <v>6304</v>
      </c>
      <c r="C89" s="121">
        <v>2562</v>
      </c>
      <c r="D89" s="124">
        <v>424</v>
      </c>
      <c r="E89" s="124">
        <v>154</v>
      </c>
      <c r="F89" s="124">
        <v>268</v>
      </c>
      <c r="G89" s="124">
        <v>50</v>
      </c>
      <c r="H89" s="124">
        <v>25</v>
      </c>
      <c r="I89" s="124">
        <v>1939</v>
      </c>
      <c r="J89" s="124">
        <v>495</v>
      </c>
      <c r="K89" s="124">
        <v>101</v>
      </c>
      <c r="L89" s="124">
        <v>48</v>
      </c>
      <c r="M89" s="122">
        <v>875</v>
      </c>
      <c r="N89" s="122">
        <v>2560</v>
      </c>
      <c r="O89" s="122">
        <v>55</v>
      </c>
      <c r="P89" s="121">
        <v>0</v>
      </c>
      <c r="Q89" s="122">
        <v>886</v>
      </c>
      <c r="R89" s="122">
        <v>1619</v>
      </c>
      <c r="S89" s="122">
        <v>250</v>
      </c>
      <c r="T89" s="122">
        <v>57</v>
      </c>
      <c r="V89" s="119"/>
      <c r="W89" s="119"/>
      <c r="X89" s="119"/>
    </row>
    <row r="90" spans="1:24" ht="12">
      <c r="A90" s="123" t="s">
        <v>995</v>
      </c>
      <c r="B90" s="120">
        <v>10389</v>
      </c>
      <c r="C90" s="121">
        <v>5343</v>
      </c>
      <c r="D90" s="124">
        <v>1134</v>
      </c>
      <c r="E90" s="124">
        <v>326</v>
      </c>
      <c r="F90" s="124">
        <v>805</v>
      </c>
      <c r="G90" s="124">
        <v>63</v>
      </c>
      <c r="H90" s="124">
        <v>45</v>
      </c>
      <c r="I90" s="124">
        <v>3852</v>
      </c>
      <c r="J90" s="124">
        <v>1072</v>
      </c>
      <c r="K90" s="124">
        <v>222</v>
      </c>
      <c r="L90" s="124">
        <v>72</v>
      </c>
      <c r="M90" s="122">
        <v>1157</v>
      </c>
      <c r="N90" s="122">
        <v>3360</v>
      </c>
      <c r="O90" s="122">
        <v>89</v>
      </c>
      <c r="P90" s="122">
        <v>1</v>
      </c>
      <c r="Q90" s="122">
        <v>1368</v>
      </c>
      <c r="R90" s="122">
        <v>1902</v>
      </c>
      <c r="S90" s="122">
        <v>407</v>
      </c>
      <c r="T90" s="122">
        <v>122</v>
      </c>
      <c r="V90" s="119"/>
      <c r="W90" s="119"/>
      <c r="X90" s="119"/>
    </row>
    <row r="91" spans="1:24" ht="12">
      <c r="A91" s="123" t="s">
        <v>996</v>
      </c>
      <c r="B91" s="120">
        <v>8207</v>
      </c>
      <c r="C91" s="121">
        <v>3824</v>
      </c>
      <c r="D91" s="124">
        <v>765</v>
      </c>
      <c r="E91" s="124">
        <v>260</v>
      </c>
      <c r="F91" s="124">
        <v>499</v>
      </c>
      <c r="G91" s="124">
        <v>25</v>
      </c>
      <c r="H91" s="124">
        <v>1</v>
      </c>
      <c r="I91" s="124">
        <v>2770</v>
      </c>
      <c r="J91" s="124">
        <v>790</v>
      </c>
      <c r="K91" s="124">
        <v>214</v>
      </c>
      <c r="L91" s="124">
        <v>50</v>
      </c>
      <c r="M91" s="122">
        <v>917</v>
      </c>
      <c r="N91" s="122">
        <v>2700</v>
      </c>
      <c r="O91" s="122">
        <v>52</v>
      </c>
      <c r="P91" s="121">
        <v>0</v>
      </c>
      <c r="Q91" s="122">
        <v>1056</v>
      </c>
      <c r="R91" s="122">
        <v>1592</v>
      </c>
      <c r="S91" s="122">
        <v>697</v>
      </c>
      <c r="T91" s="122">
        <v>69</v>
      </c>
      <c r="V91" s="119"/>
      <c r="W91" s="119"/>
      <c r="X91" s="119"/>
    </row>
    <row r="92" spans="1:24" ht="12">
      <c r="A92" s="123" t="s">
        <v>997</v>
      </c>
      <c r="B92" s="120">
        <v>4117</v>
      </c>
      <c r="C92" s="124">
        <v>1844</v>
      </c>
      <c r="D92" s="124">
        <v>313</v>
      </c>
      <c r="E92" s="124">
        <v>82</v>
      </c>
      <c r="F92" s="124">
        <v>231</v>
      </c>
      <c r="G92" s="124">
        <v>2</v>
      </c>
      <c r="H92" s="124">
        <v>0</v>
      </c>
      <c r="I92" s="124">
        <v>1442</v>
      </c>
      <c r="J92" s="124">
        <v>357</v>
      </c>
      <c r="K92" s="124">
        <v>54</v>
      </c>
      <c r="L92" s="121">
        <v>33</v>
      </c>
      <c r="M92" s="122">
        <v>469</v>
      </c>
      <c r="N92" s="122">
        <v>1445</v>
      </c>
      <c r="O92" s="122">
        <v>35</v>
      </c>
      <c r="P92" s="121">
        <v>0</v>
      </c>
      <c r="Q92" s="122">
        <v>484</v>
      </c>
      <c r="R92" s="122">
        <v>926</v>
      </c>
      <c r="S92" s="122">
        <v>324</v>
      </c>
      <c r="T92" s="122">
        <v>35</v>
      </c>
      <c r="V92" s="119"/>
      <c r="W92" s="119"/>
      <c r="X92" s="119"/>
    </row>
    <row r="93" spans="1:24" ht="12">
      <c r="A93" s="123" t="s">
        <v>998</v>
      </c>
      <c r="B93" s="120">
        <v>4162</v>
      </c>
      <c r="C93" s="124">
        <v>1746</v>
      </c>
      <c r="D93" s="124">
        <v>230</v>
      </c>
      <c r="E93" s="124">
        <v>71</v>
      </c>
      <c r="F93" s="124">
        <v>159</v>
      </c>
      <c r="G93" s="124">
        <v>16</v>
      </c>
      <c r="H93" s="124">
        <v>1</v>
      </c>
      <c r="I93" s="124">
        <v>1405</v>
      </c>
      <c r="J93" s="124">
        <v>364</v>
      </c>
      <c r="K93" s="124">
        <v>34</v>
      </c>
      <c r="L93" s="124">
        <v>61</v>
      </c>
      <c r="M93" s="124">
        <v>476</v>
      </c>
      <c r="N93" s="124">
        <v>1602</v>
      </c>
      <c r="O93" s="124">
        <v>40</v>
      </c>
      <c r="P93" s="121">
        <v>0</v>
      </c>
      <c r="Q93" s="124">
        <v>551</v>
      </c>
      <c r="R93" s="124">
        <v>1011</v>
      </c>
      <c r="S93" s="124">
        <v>304</v>
      </c>
      <c r="T93" s="124">
        <v>34</v>
      </c>
      <c r="V93" s="119"/>
      <c r="W93" s="119"/>
      <c r="X93" s="119"/>
    </row>
    <row r="94" spans="1:24" ht="12">
      <c r="A94" s="123" t="s">
        <v>999</v>
      </c>
      <c r="B94" s="120">
        <v>4121</v>
      </c>
      <c r="C94" s="122">
        <v>2251</v>
      </c>
      <c r="D94" s="122">
        <v>352</v>
      </c>
      <c r="E94" s="122">
        <v>72</v>
      </c>
      <c r="F94" s="122">
        <v>279</v>
      </c>
      <c r="G94" s="122">
        <v>6</v>
      </c>
      <c r="H94" s="122">
        <v>0</v>
      </c>
      <c r="I94" s="122">
        <v>1811</v>
      </c>
      <c r="J94" s="106">
        <v>558</v>
      </c>
      <c r="K94" s="106">
        <v>50</v>
      </c>
      <c r="L94" s="106">
        <v>32</v>
      </c>
      <c r="M94" s="106">
        <v>506</v>
      </c>
      <c r="N94" s="106">
        <v>1176</v>
      </c>
      <c r="O94" s="106">
        <v>42</v>
      </c>
      <c r="P94" s="121">
        <v>0</v>
      </c>
      <c r="Q94" s="106">
        <v>557</v>
      </c>
      <c r="R94" s="106">
        <v>577</v>
      </c>
      <c r="S94" s="106">
        <v>147</v>
      </c>
      <c r="T94" s="106">
        <v>41</v>
      </c>
      <c r="V94" s="119"/>
      <c r="W94" s="119"/>
      <c r="X94" s="119"/>
    </row>
    <row r="95" spans="1:24" ht="12">
      <c r="A95" s="123" t="s">
        <v>1000</v>
      </c>
      <c r="B95" s="120">
        <v>15532</v>
      </c>
      <c r="C95" s="121">
        <v>7563</v>
      </c>
      <c r="D95" s="124">
        <v>1424</v>
      </c>
      <c r="E95" s="124">
        <v>572</v>
      </c>
      <c r="F95" s="124">
        <v>847</v>
      </c>
      <c r="G95" s="124">
        <v>32</v>
      </c>
      <c r="H95" s="124">
        <v>0</v>
      </c>
      <c r="I95" s="124">
        <v>5771</v>
      </c>
      <c r="J95" s="124">
        <v>1689</v>
      </c>
      <c r="K95" s="124">
        <v>248</v>
      </c>
      <c r="L95" s="124">
        <v>88</v>
      </c>
      <c r="M95" s="122">
        <v>1653</v>
      </c>
      <c r="N95" s="122">
        <v>5244</v>
      </c>
      <c r="O95" s="122">
        <v>129</v>
      </c>
      <c r="P95" s="121">
        <v>0</v>
      </c>
      <c r="Q95" s="122">
        <v>2271</v>
      </c>
      <c r="R95" s="122">
        <v>2844</v>
      </c>
      <c r="S95" s="122">
        <v>931</v>
      </c>
      <c r="T95" s="122">
        <v>141</v>
      </c>
      <c r="V95" s="119"/>
      <c r="W95" s="119"/>
      <c r="X95" s="119"/>
    </row>
    <row r="96" spans="1:24" ht="12">
      <c r="A96" s="123" t="s">
        <v>1001</v>
      </c>
      <c r="B96" s="120">
        <v>6215</v>
      </c>
      <c r="C96" s="121">
        <v>2685</v>
      </c>
      <c r="D96" s="124">
        <v>482</v>
      </c>
      <c r="E96" s="124">
        <v>179</v>
      </c>
      <c r="F96" s="124">
        <v>302</v>
      </c>
      <c r="G96" s="124">
        <v>22</v>
      </c>
      <c r="H96" s="124">
        <v>4</v>
      </c>
      <c r="I96" s="124">
        <v>2081</v>
      </c>
      <c r="J96" s="124">
        <v>600</v>
      </c>
      <c r="K96" s="124">
        <v>70</v>
      </c>
      <c r="L96" s="124">
        <v>30</v>
      </c>
      <c r="M96" s="122">
        <v>783</v>
      </c>
      <c r="N96" s="122">
        <v>1880</v>
      </c>
      <c r="O96" s="122">
        <v>45</v>
      </c>
      <c r="P96" s="121">
        <v>0</v>
      </c>
      <c r="Q96" s="122">
        <v>708</v>
      </c>
      <c r="R96" s="122">
        <v>1127</v>
      </c>
      <c r="S96" s="122">
        <v>818</v>
      </c>
      <c r="T96" s="122">
        <v>49</v>
      </c>
      <c r="V96" s="119"/>
      <c r="W96" s="119"/>
      <c r="X96" s="119"/>
    </row>
    <row r="97" spans="1:24" ht="12">
      <c r="A97" s="123" t="s">
        <v>1002</v>
      </c>
      <c r="B97" s="120">
        <v>6620</v>
      </c>
      <c r="C97" s="121">
        <v>3229</v>
      </c>
      <c r="D97" s="124">
        <v>561</v>
      </c>
      <c r="E97" s="124">
        <v>220</v>
      </c>
      <c r="F97" s="124">
        <v>332</v>
      </c>
      <c r="G97" s="124">
        <v>13</v>
      </c>
      <c r="H97" s="124">
        <v>1</v>
      </c>
      <c r="I97" s="124">
        <v>2536</v>
      </c>
      <c r="J97" s="124">
        <v>838</v>
      </c>
      <c r="K97" s="124">
        <v>96</v>
      </c>
      <c r="L97" s="124">
        <v>23</v>
      </c>
      <c r="M97" s="122">
        <v>770</v>
      </c>
      <c r="N97" s="122">
        <v>2222</v>
      </c>
      <c r="O97" s="122">
        <v>54</v>
      </c>
      <c r="P97" s="122">
        <v>3</v>
      </c>
      <c r="Q97" s="122">
        <v>790</v>
      </c>
      <c r="R97" s="122">
        <v>1375</v>
      </c>
      <c r="S97" s="122">
        <v>340</v>
      </c>
      <c r="T97" s="122">
        <v>59</v>
      </c>
      <c r="V97" s="119"/>
      <c r="W97" s="119"/>
      <c r="X97" s="119"/>
    </row>
    <row r="98" spans="1:24" ht="12">
      <c r="A98" s="123"/>
      <c r="B98" s="120"/>
      <c r="C98" s="121"/>
      <c r="D98" s="124"/>
      <c r="E98" s="124"/>
      <c r="F98" s="124"/>
      <c r="G98" s="124"/>
      <c r="H98" s="124"/>
      <c r="I98" s="124"/>
      <c r="J98" s="124"/>
      <c r="K98" s="124"/>
      <c r="L98" s="124"/>
      <c r="M98" s="122"/>
      <c r="N98" s="122"/>
      <c r="O98" s="122"/>
      <c r="P98" s="122"/>
      <c r="Q98" s="122"/>
      <c r="R98" s="122"/>
      <c r="S98" s="122"/>
      <c r="T98" s="122"/>
      <c r="V98" s="119"/>
      <c r="W98" s="119"/>
      <c r="X98" s="119"/>
    </row>
    <row r="99" spans="1:24" ht="12">
      <c r="A99" s="123" t="s">
        <v>459</v>
      </c>
      <c r="B99" s="120">
        <v>119412</v>
      </c>
      <c r="C99" s="121">
        <v>54405</v>
      </c>
      <c r="D99" s="124">
        <v>9661</v>
      </c>
      <c r="E99" s="124">
        <v>3533</v>
      </c>
      <c r="F99" s="124">
        <v>6022</v>
      </c>
      <c r="G99" s="124">
        <v>321</v>
      </c>
      <c r="H99" s="124">
        <v>99</v>
      </c>
      <c r="I99" s="124">
        <v>42419</v>
      </c>
      <c r="J99" s="124">
        <v>13066</v>
      </c>
      <c r="K99" s="124">
        <v>1651</v>
      </c>
      <c r="L99" s="124">
        <v>357</v>
      </c>
      <c r="M99" s="122">
        <v>13653</v>
      </c>
      <c r="N99" s="122">
        <v>35809</v>
      </c>
      <c r="O99" s="122">
        <v>1159</v>
      </c>
      <c r="P99" s="122">
        <v>5</v>
      </c>
      <c r="Q99" s="122">
        <v>13250</v>
      </c>
      <c r="R99" s="122">
        <v>21395</v>
      </c>
      <c r="S99" s="122">
        <v>14423</v>
      </c>
      <c r="T99" s="122">
        <v>1122</v>
      </c>
      <c r="V99" s="119"/>
      <c r="W99" s="119"/>
      <c r="X99" s="119"/>
    </row>
    <row r="100" spans="1:24" ht="12">
      <c r="A100" s="123" t="s">
        <v>1003</v>
      </c>
      <c r="B100" s="120">
        <v>44924</v>
      </c>
      <c r="C100" s="121">
        <v>20646</v>
      </c>
      <c r="D100" s="124">
        <v>3292</v>
      </c>
      <c r="E100" s="124">
        <v>1141</v>
      </c>
      <c r="F100" s="124">
        <v>2135</v>
      </c>
      <c r="G100" s="124">
        <v>128</v>
      </c>
      <c r="H100" s="124">
        <v>42</v>
      </c>
      <c r="I100" s="124">
        <v>16372</v>
      </c>
      <c r="J100" s="124">
        <v>5017</v>
      </c>
      <c r="K100" s="124">
        <v>728</v>
      </c>
      <c r="L100" s="124">
        <v>126</v>
      </c>
      <c r="M100" s="122">
        <v>5591</v>
      </c>
      <c r="N100" s="122">
        <v>13177</v>
      </c>
      <c r="O100" s="122">
        <v>463</v>
      </c>
      <c r="P100" s="122">
        <v>1</v>
      </c>
      <c r="Q100" s="122">
        <v>4745</v>
      </c>
      <c r="R100" s="122">
        <v>7968</v>
      </c>
      <c r="S100" s="122">
        <v>5127</v>
      </c>
      <c r="T100" s="122">
        <v>383</v>
      </c>
      <c r="V100" s="119"/>
      <c r="W100" s="119"/>
      <c r="X100" s="119"/>
    </row>
    <row r="101" spans="1:24" ht="12">
      <c r="A101" s="123" t="s">
        <v>1004</v>
      </c>
      <c r="B101" s="120">
        <v>9074</v>
      </c>
      <c r="C101" s="121">
        <v>4993</v>
      </c>
      <c r="D101" s="124">
        <v>933</v>
      </c>
      <c r="E101" s="124">
        <v>332</v>
      </c>
      <c r="F101" s="124">
        <v>592</v>
      </c>
      <c r="G101" s="124">
        <v>47</v>
      </c>
      <c r="H101" s="124">
        <v>25</v>
      </c>
      <c r="I101" s="124">
        <v>3795</v>
      </c>
      <c r="J101" s="124">
        <v>1174</v>
      </c>
      <c r="K101" s="124">
        <v>197</v>
      </c>
      <c r="L101" s="124">
        <v>21</v>
      </c>
      <c r="M101" s="122">
        <v>913</v>
      </c>
      <c r="N101" s="122">
        <v>2617</v>
      </c>
      <c r="O101" s="122">
        <v>96</v>
      </c>
      <c r="P101" s="121">
        <v>0</v>
      </c>
      <c r="Q101" s="122">
        <v>1182</v>
      </c>
      <c r="R101" s="122">
        <v>1339</v>
      </c>
      <c r="S101" s="122">
        <v>460</v>
      </c>
      <c r="T101" s="122">
        <v>91</v>
      </c>
      <c r="V101" s="119"/>
      <c r="W101" s="119"/>
      <c r="X101" s="119"/>
    </row>
    <row r="102" spans="1:24" ht="12">
      <c r="A102" s="123" t="s">
        <v>1005</v>
      </c>
      <c r="B102" s="120">
        <v>19598</v>
      </c>
      <c r="C102" s="121">
        <v>9394</v>
      </c>
      <c r="D102" s="124">
        <v>2056</v>
      </c>
      <c r="E102" s="124">
        <v>903</v>
      </c>
      <c r="F102" s="124">
        <v>1144</v>
      </c>
      <c r="G102" s="124">
        <v>69</v>
      </c>
      <c r="H102" s="124">
        <v>20</v>
      </c>
      <c r="I102" s="124">
        <v>6932</v>
      </c>
      <c r="J102" s="124">
        <v>2245</v>
      </c>
      <c r="K102" s="124">
        <v>274</v>
      </c>
      <c r="L102" s="124">
        <v>63</v>
      </c>
      <c r="M102" s="122">
        <v>1870</v>
      </c>
      <c r="N102" s="122">
        <v>6029</v>
      </c>
      <c r="O102" s="122">
        <v>179</v>
      </c>
      <c r="P102" s="122">
        <v>1</v>
      </c>
      <c r="Q102" s="122">
        <v>2122</v>
      </c>
      <c r="R102" s="122">
        <v>3727</v>
      </c>
      <c r="S102" s="122">
        <v>2079</v>
      </c>
      <c r="T102" s="122">
        <v>226</v>
      </c>
      <c r="V102" s="119"/>
      <c r="W102" s="119"/>
      <c r="X102" s="119"/>
    </row>
    <row r="103" spans="1:24" ht="12">
      <c r="A103" s="123" t="s">
        <v>1006</v>
      </c>
      <c r="B103" s="120">
        <v>8276</v>
      </c>
      <c r="C103" s="121">
        <v>3442</v>
      </c>
      <c r="D103" s="124">
        <v>672</v>
      </c>
      <c r="E103" s="124">
        <v>266</v>
      </c>
      <c r="F103" s="124">
        <v>403</v>
      </c>
      <c r="G103" s="124">
        <v>23</v>
      </c>
      <c r="H103" s="124">
        <v>3</v>
      </c>
      <c r="I103" s="124">
        <v>2657</v>
      </c>
      <c r="J103" s="124">
        <v>832</v>
      </c>
      <c r="K103" s="124">
        <v>69</v>
      </c>
      <c r="L103" s="124">
        <v>21</v>
      </c>
      <c r="M103" s="122">
        <v>865</v>
      </c>
      <c r="N103" s="122">
        <v>2507</v>
      </c>
      <c r="O103" s="122">
        <v>71</v>
      </c>
      <c r="P103" s="121">
        <v>0</v>
      </c>
      <c r="Q103" s="122">
        <v>882</v>
      </c>
      <c r="R103" s="122">
        <v>1554</v>
      </c>
      <c r="S103" s="122">
        <v>1403</v>
      </c>
      <c r="T103" s="122">
        <v>59</v>
      </c>
      <c r="V103" s="119"/>
      <c r="W103" s="119"/>
      <c r="X103" s="119"/>
    </row>
    <row r="104" spans="1:24" ht="12">
      <c r="A104" s="123" t="s">
        <v>1007</v>
      </c>
      <c r="B104" s="120">
        <v>13490</v>
      </c>
      <c r="C104" s="121">
        <v>5262</v>
      </c>
      <c r="D104" s="121">
        <v>807</v>
      </c>
      <c r="E104" s="121">
        <v>264</v>
      </c>
      <c r="F104" s="121">
        <v>543</v>
      </c>
      <c r="G104" s="121">
        <v>24</v>
      </c>
      <c r="H104" s="121">
        <v>3</v>
      </c>
      <c r="I104" s="121">
        <v>4298</v>
      </c>
      <c r="J104" s="121">
        <v>1320</v>
      </c>
      <c r="K104" s="121">
        <v>118</v>
      </c>
      <c r="L104" s="121">
        <v>15</v>
      </c>
      <c r="M104" s="122">
        <v>1688</v>
      </c>
      <c r="N104" s="122">
        <v>4272</v>
      </c>
      <c r="O104" s="122">
        <v>138</v>
      </c>
      <c r="P104" s="122">
        <v>2</v>
      </c>
      <c r="Q104" s="122">
        <v>1609</v>
      </c>
      <c r="R104" s="122">
        <v>2523</v>
      </c>
      <c r="S104" s="122">
        <v>2125</v>
      </c>
      <c r="T104" s="122">
        <v>143</v>
      </c>
      <c r="V104" s="119"/>
      <c r="W104" s="119"/>
      <c r="X104" s="119"/>
    </row>
    <row r="105" spans="1:24" ht="12">
      <c r="A105" s="123" t="s">
        <v>1008</v>
      </c>
      <c r="B105" s="120">
        <v>13311</v>
      </c>
      <c r="C105" s="121">
        <v>6183</v>
      </c>
      <c r="D105" s="121">
        <v>1180</v>
      </c>
      <c r="E105" s="121">
        <v>398</v>
      </c>
      <c r="F105" s="121">
        <v>774</v>
      </c>
      <c r="G105" s="121">
        <v>19</v>
      </c>
      <c r="H105" s="121">
        <v>6</v>
      </c>
      <c r="I105" s="121">
        <v>4769</v>
      </c>
      <c r="J105" s="121">
        <v>1409</v>
      </c>
      <c r="K105" s="121">
        <v>149</v>
      </c>
      <c r="L105" s="121">
        <v>66</v>
      </c>
      <c r="M105" s="121">
        <v>1452</v>
      </c>
      <c r="N105" s="121">
        <v>3968</v>
      </c>
      <c r="O105" s="121">
        <v>119</v>
      </c>
      <c r="P105" s="121">
        <v>0</v>
      </c>
      <c r="Q105" s="121">
        <v>1509</v>
      </c>
      <c r="R105" s="121">
        <v>2340</v>
      </c>
      <c r="S105" s="121">
        <v>1596</v>
      </c>
      <c r="T105" s="121">
        <v>112</v>
      </c>
      <c r="V105" s="119"/>
      <c r="W105" s="119"/>
      <c r="X105" s="119"/>
    </row>
    <row r="106" spans="1:24" ht="12">
      <c r="A106" s="123" t="s">
        <v>1009</v>
      </c>
      <c r="B106" s="120">
        <v>10739</v>
      </c>
      <c r="C106" s="121">
        <v>4485</v>
      </c>
      <c r="D106" s="121">
        <v>721</v>
      </c>
      <c r="E106" s="121">
        <v>229</v>
      </c>
      <c r="F106" s="121">
        <v>431</v>
      </c>
      <c r="G106" s="121">
        <v>11</v>
      </c>
      <c r="H106" s="121">
        <v>0</v>
      </c>
      <c r="I106" s="121">
        <v>3596</v>
      </c>
      <c r="J106" s="121">
        <v>1069</v>
      </c>
      <c r="K106" s="121">
        <v>116</v>
      </c>
      <c r="L106" s="121">
        <v>41</v>
      </c>
      <c r="M106" s="122">
        <v>1274</v>
      </c>
      <c r="N106" s="122">
        <v>3239</v>
      </c>
      <c r="O106" s="122">
        <v>93</v>
      </c>
      <c r="P106" s="122">
        <v>1</v>
      </c>
      <c r="Q106" s="122">
        <v>1201</v>
      </c>
      <c r="R106" s="122">
        <v>1944</v>
      </c>
      <c r="S106" s="122">
        <v>1633</v>
      </c>
      <c r="T106" s="122">
        <v>108</v>
      </c>
      <c r="V106" s="119"/>
      <c r="W106" s="119"/>
      <c r="X106" s="119"/>
    </row>
    <row r="107" spans="1:24" ht="12">
      <c r="A107" s="123"/>
      <c r="B107" s="120"/>
      <c r="C107" s="121"/>
      <c r="D107" s="124"/>
      <c r="E107" s="124"/>
      <c r="F107" s="124"/>
      <c r="G107" s="124"/>
      <c r="H107" s="124"/>
      <c r="I107" s="124"/>
      <c r="J107" s="124"/>
      <c r="K107" s="124"/>
      <c r="L107" s="124"/>
      <c r="M107" s="122"/>
      <c r="N107" s="122"/>
      <c r="O107" s="122"/>
      <c r="P107" s="122"/>
      <c r="Q107" s="122"/>
      <c r="R107" s="122"/>
      <c r="S107" s="122"/>
      <c r="T107" s="122"/>
      <c r="V107" s="119"/>
      <c r="W107" s="119"/>
      <c r="X107" s="119"/>
    </row>
    <row r="108" spans="1:24" ht="12">
      <c r="A108" s="123" t="s">
        <v>460</v>
      </c>
      <c r="B108" s="120">
        <v>154046</v>
      </c>
      <c r="C108" s="121">
        <v>57643</v>
      </c>
      <c r="D108" s="124">
        <v>11052</v>
      </c>
      <c r="E108" s="124">
        <v>4099</v>
      </c>
      <c r="F108" s="124">
        <v>6828</v>
      </c>
      <c r="G108" s="124">
        <v>461</v>
      </c>
      <c r="H108" s="124">
        <v>194</v>
      </c>
      <c r="I108" s="124">
        <v>43626</v>
      </c>
      <c r="J108" s="124">
        <v>12910</v>
      </c>
      <c r="K108" s="124">
        <v>2190</v>
      </c>
      <c r="L108" s="124">
        <v>637</v>
      </c>
      <c r="M108" s="122">
        <v>26941</v>
      </c>
      <c r="N108" s="122">
        <v>55380</v>
      </c>
      <c r="O108" s="122">
        <v>1331</v>
      </c>
      <c r="P108" s="122">
        <v>12</v>
      </c>
      <c r="Q108" s="122">
        <v>22146</v>
      </c>
      <c r="R108" s="122">
        <v>31891</v>
      </c>
      <c r="S108" s="122">
        <v>12570</v>
      </c>
      <c r="T108" s="122">
        <v>1512</v>
      </c>
      <c r="V108" s="119"/>
      <c r="W108" s="119"/>
      <c r="X108" s="119"/>
    </row>
    <row r="109" spans="1:24" ht="12">
      <c r="A109" s="123" t="s">
        <v>1010</v>
      </c>
      <c r="B109" s="120">
        <v>36117</v>
      </c>
      <c r="C109" s="121">
        <v>15103</v>
      </c>
      <c r="D109" s="124">
        <v>2504</v>
      </c>
      <c r="E109" s="124">
        <v>810</v>
      </c>
      <c r="F109" s="124">
        <v>1680</v>
      </c>
      <c r="G109" s="124">
        <v>187</v>
      </c>
      <c r="H109" s="124">
        <v>121</v>
      </c>
      <c r="I109" s="124">
        <v>11747</v>
      </c>
      <c r="J109" s="124">
        <v>3445</v>
      </c>
      <c r="K109" s="124">
        <v>532</v>
      </c>
      <c r="L109" s="124">
        <v>133</v>
      </c>
      <c r="M109" s="122">
        <v>6790</v>
      </c>
      <c r="N109" s="122">
        <v>11842</v>
      </c>
      <c r="O109" s="122">
        <v>414</v>
      </c>
      <c r="P109" s="122">
        <v>1</v>
      </c>
      <c r="Q109" s="122">
        <v>5117</v>
      </c>
      <c r="R109" s="122">
        <v>6310</v>
      </c>
      <c r="S109" s="122">
        <v>1943</v>
      </c>
      <c r="T109" s="122">
        <v>439</v>
      </c>
      <c r="V109" s="119"/>
      <c r="W109" s="119"/>
      <c r="X109" s="119"/>
    </row>
    <row r="110" spans="1:24" ht="12">
      <c r="A110" s="123" t="s">
        <v>1011</v>
      </c>
      <c r="B110" s="120">
        <v>15020</v>
      </c>
      <c r="C110" s="121">
        <v>6210</v>
      </c>
      <c r="D110" s="124">
        <v>1301</v>
      </c>
      <c r="E110" s="124">
        <v>516</v>
      </c>
      <c r="F110" s="124">
        <v>773</v>
      </c>
      <c r="G110" s="124">
        <v>26</v>
      </c>
      <c r="H110" s="124">
        <v>0</v>
      </c>
      <c r="I110" s="124">
        <v>4576</v>
      </c>
      <c r="J110" s="124">
        <v>1271</v>
      </c>
      <c r="K110" s="124">
        <v>244</v>
      </c>
      <c r="L110" s="124">
        <v>63</v>
      </c>
      <c r="M110" s="122">
        <v>2349</v>
      </c>
      <c r="N110" s="122">
        <v>5834</v>
      </c>
      <c r="O110" s="122">
        <v>106</v>
      </c>
      <c r="P110" s="121">
        <v>0</v>
      </c>
      <c r="Q110" s="122">
        <v>2187</v>
      </c>
      <c r="R110" s="122">
        <v>3541</v>
      </c>
      <c r="S110" s="122">
        <v>471</v>
      </c>
      <c r="T110" s="124">
        <v>156</v>
      </c>
      <c r="V110" s="119"/>
      <c r="W110" s="119"/>
      <c r="X110" s="119"/>
    </row>
    <row r="111" spans="1:24" ht="12">
      <c r="A111" s="123" t="s">
        <v>1012</v>
      </c>
      <c r="B111" s="120">
        <v>4636</v>
      </c>
      <c r="C111" s="121">
        <v>1764</v>
      </c>
      <c r="D111" s="124">
        <v>309</v>
      </c>
      <c r="E111" s="124">
        <v>94</v>
      </c>
      <c r="F111" s="124">
        <v>215</v>
      </c>
      <c r="G111" s="124">
        <v>5</v>
      </c>
      <c r="H111" s="124">
        <v>1</v>
      </c>
      <c r="I111" s="124">
        <v>1347</v>
      </c>
      <c r="J111" s="124">
        <v>397</v>
      </c>
      <c r="K111" s="124">
        <v>89</v>
      </c>
      <c r="L111" s="124">
        <v>14</v>
      </c>
      <c r="M111" s="122">
        <v>1248</v>
      </c>
      <c r="N111" s="122">
        <v>1532</v>
      </c>
      <c r="O111" s="122">
        <v>62</v>
      </c>
      <c r="P111" s="121">
        <v>0</v>
      </c>
      <c r="Q111" s="122">
        <v>676</v>
      </c>
      <c r="R111" s="122">
        <v>794</v>
      </c>
      <c r="S111" s="122">
        <v>40</v>
      </c>
      <c r="T111" s="125">
        <v>52</v>
      </c>
      <c r="V111" s="119"/>
      <c r="W111" s="119"/>
      <c r="X111" s="119"/>
    </row>
    <row r="112" spans="1:24" ht="12">
      <c r="A112" s="123" t="s">
        <v>1013</v>
      </c>
      <c r="B112" s="120">
        <v>8786</v>
      </c>
      <c r="C112" s="121">
        <v>3218</v>
      </c>
      <c r="D112" s="124">
        <v>709</v>
      </c>
      <c r="E112" s="124">
        <v>251</v>
      </c>
      <c r="F112" s="124">
        <v>457</v>
      </c>
      <c r="G112" s="124">
        <v>20</v>
      </c>
      <c r="H112" s="124">
        <v>3</v>
      </c>
      <c r="I112" s="124">
        <v>2335</v>
      </c>
      <c r="J112" s="124">
        <v>639</v>
      </c>
      <c r="K112" s="124">
        <v>119</v>
      </c>
      <c r="L112" s="124">
        <v>35</v>
      </c>
      <c r="M112" s="122">
        <v>1976</v>
      </c>
      <c r="N112" s="122">
        <v>3366</v>
      </c>
      <c r="O112" s="122">
        <v>65</v>
      </c>
      <c r="P112" s="122">
        <v>2</v>
      </c>
      <c r="Q112" s="122">
        <v>1261</v>
      </c>
      <c r="R112" s="122">
        <v>2038</v>
      </c>
      <c r="S112" s="122">
        <v>161</v>
      </c>
      <c r="T112" s="125">
        <v>65</v>
      </c>
      <c r="V112" s="119"/>
      <c r="W112" s="119"/>
      <c r="X112" s="119"/>
    </row>
    <row r="113" spans="1:24" ht="12">
      <c r="A113" s="123" t="s">
        <v>981</v>
      </c>
      <c r="B113" s="120">
        <v>8564</v>
      </c>
      <c r="C113" s="121">
        <v>2939</v>
      </c>
      <c r="D113" s="124">
        <v>448</v>
      </c>
      <c r="E113" s="124">
        <v>166</v>
      </c>
      <c r="F113" s="124">
        <v>279</v>
      </c>
      <c r="G113" s="124">
        <v>6</v>
      </c>
      <c r="H113" s="124">
        <v>0</v>
      </c>
      <c r="I113" s="124">
        <v>2369</v>
      </c>
      <c r="J113" s="124">
        <v>597</v>
      </c>
      <c r="K113" s="124">
        <v>80</v>
      </c>
      <c r="L113" s="124">
        <v>36</v>
      </c>
      <c r="M113" s="122">
        <v>1868</v>
      </c>
      <c r="N113" s="122">
        <v>3456</v>
      </c>
      <c r="O113" s="122">
        <v>74</v>
      </c>
      <c r="P113" s="121">
        <v>0</v>
      </c>
      <c r="Q113" s="122">
        <v>1137</v>
      </c>
      <c r="R113" s="122">
        <v>2245</v>
      </c>
      <c r="S113" s="122">
        <v>222</v>
      </c>
      <c r="T113" s="125">
        <v>79</v>
      </c>
      <c r="V113" s="119"/>
      <c r="W113" s="119"/>
      <c r="X113" s="119"/>
    </row>
    <row r="114" spans="1:24" ht="12">
      <c r="A114" s="123" t="s">
        <v>1014</v>
      </c>
      <c r="B114" s="120">
        <v>11088</v>
      </c>
      <c r="C114" s="121">
        <v>3574</v>
      </c>
      <c r="D114" s="124">
        <v>733</v>
      </c>
      <c r="E114" s="124">
        <v>261</v>
      </c>
      <c r="F114" s="124">
        <v>471</v>
      </c>
      <c r="G114" s="124">
        <v>18</v>
      </c>
      <c r="H114" s="124">
        <v>1</v>
      </c>
      <c r="I114" s="124">
        <v>2945</v>
      </c>
      <c r="J114" s="124">
        <v>771</v>
      </c>
      <c r="K114" s="124">
        <v>120</v>
      </c>
      <c r="L114" s="124">
        <v>58</v>
      </c>
      <c r="M114" s="122">
        <v>1964</v>
      </c>
      <c r="N114" s="122">
        <v>4164</v>
      </c>
      <c r="O114" s="122">
        <v>85</v>
      </c>
      <c r="P114" s="121">
        <v>0</v>
      </c>
      <c r="Q114" s="122">
        <v>1427</v>
      </c>
      <c r="R114" s="122">
        <v>2652</v>
      </c>
      <c r="S114" s="122">
        <v>1263</v>
      </c>
      <c r="T114" s="125">
        <v>123</v>
      </c>
      <c r="V114" s="119"/>
      <c r="W114" s="119"/>
      <c r="X114" s="119"/>
    </row>
    <row r="115" spans="1:24" ht="12">
      <c r="A115" s="123" t="s">
        <v>1015</v>
      </c>
      <c r="B115" s="120">
        <v>6575</v>
      </c>
      <c r="C115" s="121">
        <v>2840</v>
      </c>
      <c r="D115" s="124">
        <v>489</v>
      </c>
      <c r="E115" s="124">
        <v>186</v>
      </c>
      <c r="F115" s="124">
        <v>302</v>
      </c>
      <c r="G115" s="124">
        <v>20</v>
      </c>
      <c r="H115" s="124">
        <v>9</v>
      </c>
      <c r="I115" s="124">
        <v>2237</v>
      </c>
      <c r="J115" s="124">
        <v>671</v>
      </c>
      <c r="K115" s="124">
        <v>69</v>
      </c>
      <c r="L115" s="124">
        <v>25</v>
      </c>
      <c r="M115" s="122">
        <v>1174</v>
      </c>
      <c r="N115" s="122">
        <v>2269</v>
      </c>
      <c r="O115" s="122">
        <v>67</v>
      </c>
      <c r="P115" s="121">
        <v>0</v>
      </c>
      <c r="Q115" s="122">
        <v>868</v>
      </c>
      <c r="R115" s="122">
        <v>1334</v>
      </c>
      <c r="S115" s="122">
        <v>224</v>
      </c>
      <c r="T115" s="125">
        <v>68</v>
      </c>
      <c r="V115" s="119"/>
      <c r="W115" s="119"/>
      <c r="X115" s="119"/>
    </row>
    <row r="116" spans="1:24" ht="12">
      <c r="A116" s="123" t="s">
        <v>1016</v>
      </c>
      <c r="B116" s="120">
        <v>7631</v>
      </c>
      <c r="C116" s="121">
        <v>2710</v>
      </c>
      <c r="D116" s="124">
        <v>645</v>
      </c>
      <c r="E116" s="124">
        <v>221</v>
      </c>
      <c r="F116" s="124">
        <v>418</v>
      </c>
      <c r="G116" s="124">
        <v>8</v>
      </c>
      <c r="H116" s="124">
        <v>0</v>
      </c>
      <c r="I116" s="124">
        <v>1887</v>
      </c>
      <c r="J116" s="124">
        <v>593</v>
      </c>
      <c r="K116" s="124">
        <v>136</v>
      </c>
      <c r="L116" s="124">
        <v>34</v>
      </c>
      <c r="M116" s="122">
        <v>986</v>
      </c>
      <c r="N116" s="122">
        <v>2981</v>
      </c>
      <c r="O116" s="122">
        <v>61</v>
      </c>
      <c r="P116" s="121">
        <v>0</v>
      </c>
      <c r="Q116" s="122">
        <v>1166</v>
      </c>
      <c r="R116" s="122">
        <v>1754</v>
      </c>
      <c r="S116" s="122">
        <v>867</v>
      </c>
      <c r="T116" s="125">
        <v>87</v>
      </c>
      <c r="V116" s="119"/>
      <c r="W116" s="119"/>
      <c r="X116" s="119"/>
    </row>
    <row r="117" spans="1:24" ht="12">
      <c r="A117" s="123" t="s">
        <v>1017</v>
      </c>
      <c r="B117" s="120">
        <v>14455</v>
      </c>
      <c r="C117" s="121">
        <v>5487</v>
      </c>
      <c r="D117" s="124">
        <v>1352</v>
      </c>
      <c r="E117" s="124">
        <v>666</v>
      </c>
      <c r="F117" s="124">
        <v>662</v>
      </c>
      <c r="G117" s="124">
        <v>49</v>
      </c>
      <c r="H117" s="124">
        <v>2</v>
      </c>
      <c r="I117" s="124">
        <v>3804</v>
      </c>
      <c r="J117" s="124">
        <v>1258</v>
      </c>
      <c r="K117" s="124">
        <v>197</v>
      </c>
      <c r="L117" s="124">
        <v>85</v>
      </c>
      <c r="M117" s="122">
        <v>1954</v>
      </c>
      <c r="N117" s="122">
        <v>5242</v>
      </c>
      <c r="O117" s="122">
        <v>92</v>
      </c>
      <c r="P117" s="121">
        <v>0</v>
      </c>
      <c r="Q117" s="122">
        <v>1668</v>
      </c>
      <c r="R117" s="122">
        <v>3482</v>
      </c>
      <c r="S117" s="122">
        <v>1667</v>
      </c>
      <c r="T117" s="125">
        <v>105</v>
      </c>
      <c r="V117" s="119"/>
      <c r="W117" s="119"/>
      <c r="X117" s="119"/>
    </row>
    <row r="118" spans="1:24" ht="12">
      <c r="A118" s="123" t="s">
        <v>1018</v>
      </c>
      <c r="B118" s="120">
        <v>21265</v>
      </c>
      <c r="C118" s="121">
        <v>6924</v>
      </c>
      <c r="D118" s="124">
        <v>1473</v>
      </c>
      <c r="E118" s="124">
        <v>553</v>
      </c>
      <c r="F118" s="124">
        <v>880</v>
      </c>
      <c r="G118" s="124">
        <v>25</v>
      </c>
      <c r="H118" s="124">
        <v>5</v>
      </c>
      <c r="I118" s="124">
        <v>5022</v>
      </c>
      <c r="J118" s="124">
        <v>1647</v>
      </c>
      <c r="K118" s="124">
        <v>338</v>
      </c>
      <c r="L118" s="124">
        <v>66</v>
      </c>
      <c r="M118" s="122">
        <v>2999</v>
      </c>
      <c r="N118" s="122">
        <v>7488</v>
      </c>
      <c r="O118" s="122">
        <v>140</v>
      </c>
      <c r="P118" s="122">
        <v>9</v>
      </c>
      <c r="Q118" s="122">
        <v>2185</v>
      </c>
      <c r="R118" s="122">
        <v>5154</v>
      </c>
      <c r="S118" s="122">
        <v>3687</v>
      </c>
      <c r="T118" s="125">
        <v>167</v>
      </c>
      <c r="V118" s="119"/>
      <c r="W118" s="119"/>
      <c r="X118" s="119"/>
    </row>
    <row r="119" spans="1:24" ht="12">
      <c r="A119" s="126" t="s">
        <v>1019</v>
      </c>
      <c r="B119" s="127">
        <v>19909</v>
      </c>
      <c r="C119" s="128">
        <v>6874</v>
      </c>
      <c r="D119" s="129">
        <v>1084</v>
      </c>
      <c r="E119" s="129">
        <v>371</v>
      </c>
      <c r="F119" s="129">
        <v>690</v>
      </c>
      <c r="G119" s="129">
        <v>96</v>
      </c>
      <c r="H119" s="129">
        <v>52</v>
      </c>
      <c r="I119" s="129">
        <v>5353</v>
      </c>
      <c r="J119" s="129">
        <v>1618</v>
      </c>
      <c r="K119" s="129">
        <v>266</v>
      </c>
      <c r="L119" s="129">
        <v>75</v>
      </c>
      <c r="M119" s="129">
        <v>3633</v>
      </c>
      <c r="N119" s="129">
        <v>7206</v>
      </c>
      <c r="O119" s="129">
        <v>165</v>
      </c>
      <c r="P119" s="128">
        <v>0</v>
      </c>
      <c r="Q119" s="129">
        <v>4454</v>
      </c>
      <c r="R119" s="129">
        <v>2587</v>
      </c>
      <c r="S119" s="129">
        <v>2025</v>
      </c>
      <c r="T119" s="130">
        <v>171</v>
      </c>
      <c r="V119" s="119"/>
      <c r="W119" s="119"/>
      <c r="X119" s="119"/>
    </row>
    <row r="120" spans="1:24" s="132" customFormat="1" ht="12">
      <c r="A120" s="107" t="s">
        <v>1020</v>
      </c>
      <c r="B120" s="124"/>
      <c r="C120" s="124"/>
      <c r="D120" s="124"/>
      <c r="E120" s="124"/>
      <c r="F120" s="124"/>
      <c r="G120" s="124"/>
      <c r="H120" s="124"/>
      <c r="I120" s="124"/>
      <c r="J120" s="124"/>
      <c r="K120" s="124"/>
      <c r="L120" s="124"/>
      <c r="M120" s="124"/>
      <c r="N120" s="124"/>
      <c r="O120" s="124"/>
      <c r="P120" s="124"/>
      <c r="Q120" s="124"/>
      <c r="R120" s="124"/>
      <c r="S120" s="124"/>
      <c r="T120" s="131"/>
      <c r="V120" s="133"/>
      <c r="W120" s="133"/>
      <c r="X120" s="133"/>
    </row>
    <row r="121" spans="1:24" s="132" customFormat="1" ht="12">
      <c r="A121" s="134" t="s">
        <v>1021</v>
      </c>
      <c r="B121" s="135"/>
      <c r="C121" s="135"/>
      <c r="D121" s="135"/>
      <c r="E121" s="135"/>
      <c r="F121" s="135"/>
      <c r="G121" s="135"/>
      <c r="H121" s="135"/>
      <c r="I121" s="135"/>
      <c r="J121" s="135"/>
      <c r="K121" s="135"/>
      <c r="L121" s="135"/>
      <c r="M121" s="135"/>
      <c r="N121" s="135"/>
      <c r="O121" s="135"/>
      <c r="P121" s="135"/>
      <c r="Q121" s="135"/>
      <c r="R121" s="135"/>
      <c r="S121" s="135"/>
      <c r="T121" s="135"/>
      <c r="V121" s="133"/>
      <c r="W121" s="133"/>
      <c r="X121" s="133"/>
    </row>
    <row r="122" spans="1:24" s="132" customFormat="1" ht="12">
      <c r="A122" s="134" t="s">
        <v>1022</v>
      </c>
      <c r="B122" s="135"/>
      <c r="C122" s="135"/>
      <c r="D122" s="135"/>
      <c r="E122" s="135"/>
      <c r="F122" s="135"/>
      <c r="G122" s="135"/>
      <c r="H122" s="135"/>
      <c r="I122" s="135"/>
      <c r="J122" s="135"/>
      <c r="K122" s="135"/>
      <c r="L122" s="135"/>
      <c r="M122" s="135"/>
      <c r="N122" s="135"/>
      <c r="O122" s="135"/>
      <c r="P122" s="135"/>
      <c r="Q122" s="135"/>
      <c r="R122" s="135"/>
      <c r="S122" s="135"/>
      <c r="T122" s="135"/>
      <c r="V122" s="133"/>
      <c r="W122" s="133"/>
      <c r="X122" s="133"/>
    </row>
    <row r="123" spans="1:24" s="132" customFormat="1" ht="5.25" customHeight="1">
      <c r="A123" s="134"/>
      <c r="B123" s="135"/>
      <c r="C123" s="135"/>
      <c r="D123" s="135"/>
      <c r="E123" s="135"/>
      <c r="F123" s="135"/>
      <c r="G123" s="135"/>
      <c r="H123" s="135"/>
      <c r="I123" s="135"/>
      <c r="J123" s="135"/>
      <c r="K123" s="135"/>
      <c r="L123" s="135"/>
      <c r="M123" s="135"/>
      <c r="N123" s="135"/>
      <c r="O123" s="135"/>
      <c r="P123" s="135"/>
      <c r="Q123" s="135"/>
      <c r="R123" s="135"/>
      <c r="S123" s="135"/>
      <c r="T123" s="135"/>
      <c r="V123" s="133"/>
      <c r="W123" s="133"/>
      <c r="X123" s="133"/>
    </row>
    <row r="124" spans="1:20" ht="12">
      <c r="A124" s="136" t="s">
        <v>1023</v>
      </c>
      <c r="B124" s="137"/>
      <c r="C124" s="137"/>
      <c r="D124" s="137"/>
      <c r="E124" s="137"/>
      <c r="F124" s="137"/>
      <c r="G124" s="137"/>
      <c r="H124" s="137"/>
      <c r="I124" s="137"/>
      <c r="J124" s="137"/>
      <c r="K124" s="137"/>
      <c r="L124" s="137"/>
      <c r="M124" s="137"/>
      <c r="N124" s="137"/>
      <c r="O124" s="137"/>
      <c r="P124" s="137"/>
      <c r="Q124" s="137"/>
      <c r="R124" s="137"/>
      <c r="S124" s="137"/>
      <c r="T124" s="137"/>
    </row>
    <row r="125" spans="1:20" ht="12">
      <c r="A125" s="136" t="s">
        <v>1024</v>
      </c>
      <c r="B125" s="137"/>
      <c r="C125" s="137"/>
      <c r="D125" s="137"/>
      <c r="E125" s="137"/>
      <c r="F125" s="137"/>
      <c r="G125" s="137"/>
      <c r="H125" s="137"/>
      <c r="I125" s="137"/>
      <c r="J125" s="137"/>
      <c r="K125" s="137"/>
      <c r="L125" s="137"/>
      <c r="M125" s="137"/>
      <c r="N125" s="137"/>
      <c r="O125" s="137"/>
      <c r="P125" s="137"/>
      <c r="Q125" s="137"/>
      <c r="R125" s="137"/>
      <c r="S125" s="137"/>
      <c r="T125" s="137"/>
    </row>
    <row r="126" spans="2:20" ht="12">
      <c r="B126" s="137"/>
      <c r="C126" s="137"/>
      <c r="D126" s="137"/>
      <c r="E126" s="137"/>
      <c r="F126" s="137"/>
      <c r="G126" s="137"/>
      <c r="H126" s="137"/>
      <c r="I126" s="137"/>
      <c r="J126" s="137"/>
      <c r="K126" s="137"/>
      <c r="L126" s="137"/>
      <c r="M126" s="137"/>
      <c r="N126" s="137"/>
      <c r="O126" s="137"/>
      <c r="P126" s="137"/>
      <c r="Q126" s="137"/>
      <c r="R126" s="137"/>
      <c r="S126" s="137"/>
      <c r="T126" s="137"/>
    </row>
    <row r="128" spans="2:12" ht="12">
      <c r="B128" s="125"/>
      <c r="D128" s="139"/>
      <c r="E128" s="139"/>
      <c r="F128" s="139"/>
      <c r="G128" s="139"/>
      <c r="H128" s="139"/>
      <c r="I128" s="139"/>
      <c r="J128" s="139"/>
      <c r="K128" s="139"/>
      <c r="L128" s="139"/>
    </row>
    <row r="129" spans="2:20" ht="12">
      <c r="B129" s="125"/>
      <c r="D129" s="139"/>
      <c r="E129" s="139"/>
      <c r="F129" s="139"/>
      <c r="G129" s="139"/>
      <c r="H129" s="139"/>
      <c r="I129" s="139"/>
      <c r="J129" s="139"/>
      <c r="K129" s="139"/>
      <c r="L129" s="139"/>
      <c r="T129" s="139"/>
    </row>
    <row r="130" spans="2:20" ht="12">
      <c r="B130" s="125"/>
      <c r="D130" s="139"/>
      <c r="E130" s="139"/>
      <c r="F130" s="139"/>
      <c r="G130" s="139"/>
      <c r="H130" s="139"/>
      <c r="I130" s="139"/>
      <c r="J130" s="139"/>
      <c r="K130" s="139"/>
      <c r="L130" s="139"/>
      <c r="T130" s="139"/>
    </row>
    <row r="131" spans="2:20" ht="12">
      <c r="B131" s="125"/>
      <c r="D131" s="139"/>
      <c r="E131" s="139"/>
      <c r="F131" s="139"/>
      <c r="G131" s="139"/>
      <c r="H131" s="139"/>
      <c r="I131" s="139"/>
      <c r="J131" s="139"/>
      <c r="K131" s="139"/>
      <c r="L131" s="139"/>
      <c r="T131" s="139"/>
    </row>
    <row r="132" spans="2:20" ht="12">
      <c r="B132" s="125"/>
      <c r="D132" s="139"/>
      <c r="E132" s="139"/>
      <c r="F132" s="139"/>
      <c r="G132" s="139"/>
      <c r="H132" s="139"/>
      <c r="I132" s="139"/>
      <c r="J132" s="139"/>
      <c r="K132" s="139"/>
      <c r="L132" s="139"/>
      <c r="T132" s="139"/>
    </row>
    <row r="133" spans="2:20" ht="12">
      <c r="B133" s="125"/>
      <c r="D133" s="139"/>
      <c r="E133" s="139"/>
      <c r="F133" s="139"/>
      <c r="G133" s="139"/>
      <c r="H133" s="139"/>
      <c r="I133" s="139"/>
      <c r="J133" s="139"/>
      <c r="K133" s="139"/>
      <c r="L133" s="139"/>
      <c r="T133" s="139"/>
    </row>
    <row r="134" spans="2:20" ht="12">
      <c r="B134" s="125"/>
      <c r="D134" s="139"/>
      <c r="E134" s="139"/>
      <c r="F134" s="139"/>
      <c r="G134" s="139"/>
      <c r="H134" s="139"/>
      <c r="I134" s="139"/>
      <c r="J134" s="139"/>
      <c r="K134" s="139"/>
      <c r="L134" s="139"/>
      <c r="T134" s="139"/>
    </row>
  </sheetData>
  <printOptions/>
  <pageMargins left="0.6" right="0.2" top="0.3937007874015748" bottom="0.3937007874015748" header="0.1968503937007874" footer="0.1968503937007874"/>
  <pageSetup horizontalDpi="300" verticalDpi="300" orientation="landscape" paperSize="9" scale="70" r:id="rId1"/>
  <headerFooter alignWithMargins="0">
    <oddFooter>&amp;C- &amp;P -</oddFooter>
  </headerFooter>
</worksheet>
</file>

<file path=xl/worksheets/sheet7.xml><?xml version="1.0" encoding="utf-8"?>
<worksheet xmlns="http://schemas.openxmlformats.org/spreadsheetml/2006/main" xmlns:r="http://schemas.openxmlformats.org/officeDocument/2006/relationships">
  <sheetPr codeName="Sheet7"/>
  <dimension ref="A1:T16"/>
  <sheetViews>
    <sheetView workbookViewId="0" topLeftCell="A1">
      <selection activeCell="A2" sqref="A2"/>
    </sheetView>
  </sheetViews>
  <sheetFormatPr defaultColWidth="9.00390625" defaultRowHeight="13.5"/>
  <cols>
    <col min="1" max="1" width="12.875" style="141" customWidth="1"/>
    <col min="2" max="16" width="12.875" style="142" customWidth="1"/>
    <col min="17" max="17" width="2.875" style="141" customWidth="1"/>
    <col min="18" max="18" width="7.25390625" style="141" customWidth="1"/>
    <col min="19" max="19" width="4.00390625" style="141" customWidth="1"/>
    <col min="20" max="20" width="8.625" style="141" customWidth="1"/>
    <col min="21" max="16384" width="8.00390625" style="141" customWidth="1"/>
  </cols>
  <sheetData>
    <row r="1" spans="1:2" ht="14.25">
      <c r="A1" s="140" t="s">
        <v>461</v>
      </c>
      <c r="B1" s="141"/>
    </row>
    <row r="2" spans="1:16" ht="12.75" thickBot="1">
      <c r="A2" s="143" t="s">
        <v>462</v>
      </c>
      <c r="B2" s="144"/>
      <c r="C2" s="144"/>
      <c r="D2" s="144"/>
      <c r="E2" s="144"/>
      <c r="F2" s="144"/>
      <c r="G2" s="144"/>
      <c r="H2" s="144"/>
      <c r="I2" s="144"/>
      <c r="J2" s="144"/>
      <c r="K2" s="144"/>
      <c r="L2" s="144"/>
      <c r="M2" s="144"/>
      <c r="N2" s="144"/>
      <c r="O2" s="144" t="s">
        <v>463</v>
      </c>
      <c r="P2" s="144"/>
    </row>
    <row r="3" spans="1:16" ht="12">
      <c r="A3" s="145" t="s">
        <v>92</v>
      </c>
      <c r="B3" s="146" t="s">
        <v>93</v>
      </c>
      <c r="C3" s="147"/>
      <c r="D3" s="147"/>
      <c r="E3" s="146" t="s">
        <v>464</v>
      </c>
      <c r="F3" s="147"/>
      <c r="G3" s="147"/>
      <c r="H3" s="146" t="s">
        <v>465</v>
      </c>
      <c r="I3" s="147"/>
      <c r="J3" s="147"/>
      <c r="K3" s="146" t="s">
        <v>466</v>
      </c>
      <c r="L3" s="147"/>
      <c r="M3" s="147"/>
      <c r="N3" s="146" t="s">
        <v>467</v>
      </c>
      <c r="O3" s="147"/>
      <c r="P3" s="147"/>
    </row>
    <row r="4" spans="1:16" ht="12">
      <c r="A4" s="148"/>
      <c r="B4" s="146" t="s">
        <v>468</v>
      </c>
      <c r="C4" s="146" t="s">
        <v>469</v>
      </c>
      <c r="D4" s="146" t="s">
        <v>470</v>
      </c>
      <c r="E4" s="146" t="s">
        <v>468</v>
      </c>
      <c r="F4" s="146" t="s">
        <v>469</v>
      </c>
      <c r="G4" s="146" t="s">
        <v>470</v>
      </c>
      <c r="H4" s="146" t="s">
        <v>468</v>
      </c>
      <c r="I4" s="146" t="s">
        <v>469</v>
      </c>
      <c r="J4" s="146" t="s">
        <v>470</v>
      </c>
      <c r="K4" s="146" t="s">
        <v>468</v>
      </c>
      <c r="L4" s="146" t="s">
        <v>469</v>
      </c>
      <c r="M4" s="146" t="s">
        <v>470</v>
      </c>
      <c r="N4" s="146" t="s">
        <v>468</v>
      </c>
      <c r="O4" s="146" t="s">
        <v>469</v>
      </c>
      <c r="P4" s="149" t="s">
        <v>471</v>
      </c>
    </row>
    <row r="5" spans="1:20" ht="12" hidden="1">
      <c r="A5" s="145" t="s">
        <v>472</v>
      </c>
      <c r="B5" s="150">
        <v>453794</v>
      </c>
      <c r="C5" s="151">
        <v>731899</v>
      </c>
      <c r="D5" s="151">
        <v>3288751</v>
      </c>
      <c r="E5" s="151">
        <v>341881</v>
      </c>
      <c r="F5" s="151">
        <v>105438</v>
      </c>
      <c r="G5" s="151">
        <v>755071</v>
      </c>
      <c r="H5" s="151">
        <v>8594</v>
      </c>
      <c r="I5" s="151">
        <v>48007</v>
      </c>
      <c r="J5" s="151">
        <v>192380</v>
      </c>
      <c r="K5" s="151">
        <v>101193</v>
      </c>
      <c r="L5" s="151">
        <v>576183</v>
      </c>
      <c r="M5" s="151">
        <v>2341300</v>
      </c>
      <c r="N5" s="151">
        <v>2126</v>
      </c>
      <c r="O5" s="151">
        <v>2271</v>
      </c>
      <c r="P5" s="151">
        <v>111</v>
      </c>
      <c r="R5" s="152"/>
      <c r="S5" s="152"/>
      <c r="T5" s="152"/>
    </row>
    <row r="6" spans="1:20" ht="12" hidden="1">
      <c r="A6" s="145" t="s">
        <v>243</v>
      </c>
      <c r="B6" s="150">
        <v>433802</v>
      </c>
      <c r="C6" s="151">
        <v>704071</v>
      </c>
      <c r="D6" s="151">
        <v>3333611</v>
      </c>
      <c r="E6" s="151">
        <v>327894</v>
      </c>
      <c r="F6" s="151">
        <v>100718</v>
      </c>
      <c r="G6" s="151">
        <v>747691</v>
      </c>
      <c r="H6" s="151">
        <v>9410</v>
      </c>
      <c r="I6" s="151">
        <v>48790</v>
      </c>
      <c r="J6" s="151">
        <v>199485</v>
      </c>
      <c r="K6" s="151">
        <v>94320</v>
      </c>
      <c r="L6" s="151">
        <v>552125</v>
      </c>
      <c r="M6" s="151">
        <v>2386435</v>
      </c>
      <c r="N6" s="151">
        <v>2178</v>
      </c>
      <c r="O6" s="151">
        <v>2438</v>
      </c>
      <c r="P6" s="151">
        <v>113</v>
      </c>
      <c r="R6" s="152"/>
      <c r="S6" s="152"/>
      <c r="T6" s="152"/>
    </row>
    <row r="7" spans="1:20" ht="12">
      <c r="A7" s="145" t="s">
        <v>541</v>
      </c>
      <c r="B7" s="150">
        <v>401597</v>
      </c>
      <c r="C7" s="151">
        <v>632647</v>
      </c>
      <c r="D7" s="151">
        <v>3212499</v>
      </c>
      <c r="E7" s="151">
        <v>304786</v>
      </c>
      <c r="F7" s="151">
        <v>98092</v>
      </c>
      <c r="G7" s="151">
        <v>773653</v>
      </c>
      <c r="H7" s="151">
        <v>8930</v>
      </c>
      <c r="I7" s="151">
        <v>46847</v>
      </c>
      <c r="J7" s="151">
        <v>194784</v>
      </c>
      <c r="K7" s="151">
        <v>85827</v>
      </c>
      <c r="L7" s="151">
        <v>485398</v>
      </c>
      <c r="M7" s="151">
        <v>2244062</v>
      </c>
      <c r="N7" s="151">
        <v>2054</v>
      </c>
      <c r="O7" s="151">
        <v>2310</v>
      </c>
      <c r="P7" s="151">
        <v>117</v>
      </c>
      <c r="R7" s="152"/>
      <c r="S7" s="152"/>
      <c r="T7" s="152"/>
    </row>
    <row r="8" spans="1:20" ht="12">
      <c r="A8" s="145" t="s">
        <v>244</v>
      </c>
      <c r="B8" s="153">
        <v>395898</v>
      </c>
      <c r="C8" s="154">
        <v>635640</v>
      </c>
      <c r="D8" s="154">
        <v>3204733</v>
      </c>
      <c r="E8" s="154">
        <v>302401</v>
      </c>
      <c r="F8" s="154">
        <v>108169</v>
      </c>
      <c r="G8" s="154">
        <v>790167</v>
      </c>
      <c r="H8" s="154">
        <v>8135</v>
      </c>
      <c r="I8" s="154">
        <v>47746</v>
      </c>
      <c r="J8" s="154">
        <v>194206</v>
      </c>
      <c r="K8" s="154">
        <v>83369</v>
      </c>
      <c r="L8" s="154">
        <v>477224</v>
      </c>
      <c r="M8" s="154">
        <v>2220360</v>
      </c>
      <c r="N8" s="154">
        <v>1993</v>
      </c>
      <c r="O8" s="154">
        <v>2501</v>
      </c>
      <c r="P8" s="154">
        <v>117</v>
      </c>
      <c r="R8" s="152"/>
      <c r="S8" s="152"/>
      <c r="T8" s="152"/>
    </row>
    <row r="9" spans="1:20" ht="12">
      <c r="A9" s="145" t="s">
        <v>245</v>
      </c>
      <c r="B9" s="153">
        <v>379858</v>
      </c>
      <c r="C9" s="154">
        <v>615162</v>
      </c>
      <c r="D9" s="154">
        <v>3202153</v>
      </c>
      <c r="E9" s="154">
        <v>291963</v>
      </c>
      <c r="F9" s="154">
        <v>108056</v>
      </c>
      <c r="G9" s="154">
        <v>775757</v>
      </c>
      <c r="H9" s="154">
        <v>8522</v>
      </c>
      <c r="I9" s="154">
        <v>47173</v>
      </c>
      <c r="J9" s="154">
        <v>196232</v>
      </c>
      <c r="K9" s="154">
        <v>77580</v>
      </c>
      <c r="L9" s="154">
        <v>457613</v>
      </c>
      <c r="M9" s="154">
        <v>2230164</v>
      </c>
      <c r="N9" s="154">
        <v>1793</v>
      </c>
      <c r="O9" s="154">
        <v>2320</v>
      </c>
      <c r="P9" s="154">
        <v>113</v>
      </c>
      <c r="R9" s="152"/>
      <c r="S9" s="152"/>
      <c r="T9" s="152"/>
    </row>
    <row r="10" spans="1:20" s="155" customFormat="1" ht="12">
      <c r="A10" s="145" t="s">
        <v>246</v>
      </c>
      <c r="B10" s="153">
        <v>373978</v>
      </c>
      <c r="C10" s="154">
        <v>605411</v>
      </c>
      <c r="D10" s="154">
        <v>3300212</v>
      </c>
      <c r="E10" s="154">
        <v>289452</v>
      </c>
      <c r="F10" s="154">
        <v>109945</v>
      </c>
      <c r="G10" s="154">
        <v>792129</v>
      </c>
      <c r="H10" s="154">
        <v>8707</v>
      </c>
      <c r="I10" s="154">
        <v>51226</v>
      </c>
      <c r="J10" s="154">
        <v>203675</v>
      </c>
      <c r="K10" s="154">
        <v>73530</v>
      </c>
      <c r="L10" s="154">
        <v>441370</v>
      </c>
      <c r="M10" s="154">
        <v>2304408</v>
      </c>
      <c r="N10" s="154">
        <v>2289</v>
      </c>
      <c r="O10" s="154">
        <v>2870</v>
      </c>
      <c r="P10" s="154">
        <v>115</v>
      </c>
      <c r="R10" s="156"/>
      <c r="S10" s="156"/>
      <c r="T10" s="156"/>
    </row>
    <row r="11" spans="1:20" s="155" customFormat="1" ht="12.75" thickBot="1">
      <c r="A11" s="157" t="s">
        <v>1025</v>
      </c>
      <c r="B11" s="158">
        <v>359526</v>
      </c>
      <c r="C11" s="159">
        <v>576222</v>
      </c>
      <c r="D11" s="159">
        <v>3190816</v>
      </c>
      <c r="E11" s="159">
        <v>280395</v>
      </c>
      <c r="F11" s="159">
        <v>108632</v>
      </c>
      <c r="G11" s="159">
        <v>795465</v>
      </c>
      <c r="H11" s="159">
        <v>9506</v>
      </c>
      <c r="I11" s="159">
        <v>53434</v>
      </c>
      <c r="J11" s="159">
        <v>210805</v>
      </c>
      <c r="K11" s="159">
        <v>67606</v>
      </c>
      <c r="L11" s="159">
        <v>411845</v>
      </c>
      <c r="M11" s="159">
        <v>2184546</v>
      </c>
      <c r="N11" s="159">
        <v>2019</v>
      </c>
      <c r="O11" s="159">
        <v>2311</v>
      </c>
      <c r="P11" s="159">
        <v>109</v>
      </c>
      <c r="R11" s="152"/>
      <c r="S11" s="152"/>
      <c r="T11" s="152"/>
    </row>
    <row r="13" ht="12">
      <c r="A13" s="160" t="s">
        <v>1026</v>
      </c>
    </row>
    <row r="14" ht="12">
      <c r="A14" s="161"/>
    </row>
    <row r="15" ht="12">
      <c r="A15" s="161"/>
    </row>
    <row r="16" ht="12">
      <c r="A16" s="161"/>
    </row>
  </sheetData>
  <printOptions/>
  <pageMargins left="0.83" right="0.37" top="1" bottom="1" header="0.5" footer="0.5"/>
  <pageSetup horizontalDpi="300" verticalDpi="300" orientation="landscape" paperSize="12" scale="70"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8"/>
  <dimension ref="A1:D24"/>
  <sheetViews>
    <sheetView workbookViewId="0" topLeftCell="A1">
      <selection activeCell="A6" sqref="A6"/>
    </sheetView>
  </sheetViews>
  <sheetFormatPr defaultColWidth="9.00390625" defaultRowHeight="13.5"/>
  <cols>
    <col min="1" max="1" width="13.875" style="141" customWidth="1"/>
    <col min="2" max="4" width="12.875" style="142" customWidth="1"/>
    <col min="5" max="16384" width="8.00390625" style="141" customWidth="1"/>
  </cols>
  <sheetData>
    <row r="1" ht="14.25">
      <c r="A1" s="140" t="s">
        <v>461</v>
      </c>
    </row>
    <row r="2" spans="1:4" ht="12.75" thickBot="1">
      <c r="A2" s="143" t="s">
        <v>473</v>
      </c>
      <c r="B2" s="144"/>
      <c r="C2" s="144"/>
      <c r="D2" s="162"/>
    </row>
    <row r="3" spans="1:4" s="155" customFormat="1" ht="12">
      <c r="A3" s="145"/>
      <c r="B3" s="146" t="s">
        <v>466</v>
      </c>
      <c r="C3" s="147"/>
      <c r="D3" s="147"/>
    </row>
    <row r="4" spans="1:4" s="155" customFormat="1" ht="12">
      <c r="A4" s="148"/>
      <c r="B4" s="146" t="s">
        <v>468</v>
      </c>
      <c r="C4" s="146" t="s">
        <v>469</v>
      </c>
      <c r="D4" s="146" t="s">
        <v>470</v>
      </c>
    </row>
    <row r="5" spans="1:4" s="155" customFormat="1" ht="12">
      <c r="A5" s="163" t="s">
        <v>1027</v>
      </c>
      <c r="B5" s="151">
        <v>63841</v>
      </c>
      <c r="C5" s="151">
        <v>388561</v>
      </c>
      <c r="D5" s="151">
        <v>2042368</v>
      </c>
    </row>
    <row r="6" spans="1:4" s="155" customFormat="1" ht="12">
      <c r="A6" s="163"/>
      <c r="B6" s="151"/>
      <c r="C6" s="151"/>
      <c r="D6" s="151"/>
    </row>
    <row r="7" spans="1:4" s="155" customFormat="1" ht="12" hidden="1">
      <c r="A7" s="145" t="s">
        <v>474</v>
      </c>
      <c r="B7" s="152">
        <v>5565</v>
      </c>
      <c r="C7" s="152">
        <v>33985</v>
      </c>
      <c r="D7" s="152">
        <v>175017</v>
      </c>
    </row>
    <row r="8" spans="1:4" s="155" customFormat="1" ht="12" hidden="1">
      <c r="A8" s="145" t="s">
        <v>475</v>
      </c>
      <c r="B8" s="152">
        <v>5251</v>
      </c>
      <c r="C8" s="152">
        <v>32301</v>
      </c>
      <c r="D8" s="152">
        <v>175615</v>
      </c>
    </row>
    <row r="9" spans="1:4" s="155" customFormat="1" ht="12" hidden="1">
      <c r="A9" s="145" t="s">
        <v>476</v>
      </c>
      <c r="B9" s="152">
        <v>5373</v>
      </c>
      <c r="C9" s="152">
        <v>33210</v>
      </c>
      <c r="D9" s="152">
        <v>175260</v>
      </c>
    </row>
    <row r="10" spans="1:4" s="155" customFormat="1" ht="12">
      <c r="A10" s="145" t="s">
        <v>1028</v>
      </c>
      <c r="B10" s="152">
        <v>5565</v>
      </c>
      <c r="C10" s="152">
        <v>33985</v>
      </c>
      <c r="D10" s="152">
        <v>175017</v>
      </c>
    </row>
    <row r="11" spans="1:4" s="155" customFormat="1" ht="12">
      <c r="A11" s="145" t="s">
        <v>477</v>
      </c>
      <c r="B11" s="152">
        <v>5251</v>
      </c>
      <c r="C11" s="152">
        <v>32301</v>
      </c>
      <c r="D11" s="152">
        <v>175615</v>
      </c>
    </row>
    <row r="12" spans="1:4" s="155" customFormat="1" ht="12">
      <c r="A12" s="145" t="s">
        <v>478</v>
      </c>
      <c r="B12" s="152">
        <v>5373</v>
      </c>
      <c r="C12" s="152">
        <v>33210</v>
      </c>
      <c r="D12" s="152">
        <v>175260</v>
      </c>
    </row>
    <row r="13" spans="1:4" s="155" customFormat="1" ht="12">
      <c r="A13" s="145" t="s">
        <v>479</v>
      </c>
      <c r="B13" s="152">
        <v>5742</v>
      </c>
      <c r="C13" s="152">
        <v>34509</v>
      </c>
      <c r="D13" s="152">
        <v>179875</v>
      </c>
    </row>
    <row r="14" spans="1:4" s="155" customFormat="1" ht="12">
      <c r="A14" s="145" t="s">
        <v>480</v>
      </c>
      <c r="B14" s="152">
        <v>5588</v>
      </c>
      <c r="C14" s="152">
        <v>32225</v>
      </c>
      <c r="D14" s="152">
        <v>170947</v>
      </c>
    </row>
    <row r="15" spans="1:4" s="155" customFormat="1" ht="12">
      <c r="A15" s="145" t="s">
        <v>481</v>
      </c>
      <c r="B15" s="152">
        <v>5121</v>
      </c>
      <c r="C15" s="152">
        <v>31349</v>
      </c>
      <c r="D15" s="152">
        <v>168297</v>
      </c>
    </row>
    <row r="16" spans="1:4" s="155" customFormat="1" ht="12">
      <c r="A16" s="145" t="s">
        <v>482</v>
      </c>
      <c r="B16" s="152">
        <v>4309</v>
      </c>
      <c r="C16" s="152">
        <v>26207</v>
      </c>
      <c r="D16" s="152">
        <v>139484</v>
      </c>
    </row>
    <row r="17" spans="1:4" s="155" customFormat="1" ht="12">
      <c r="A17" s="145" t="s">
        <v>483</v>
      </c>
      <c r="B17" s="152">
        <v>5117</v>
      </c>
      <c r="C17" s="152">
        <v>31365</v>
      </c>
      <c r="D17" s="152">
        <v>167137</v>
      </c>
    </row>
    <row r="18" spans="1:4" s="155" customFormat="1" ht="12">
      <c r="A18" s="145" t="s">
        <v>484</v>
      </c>
      <c r="B18" s="156">
        <v>5855</v>
      </c>
      <c r="C18" s="156">
        <v>35515</v>
      </c>
      <c r="D18" s="156">
        <v>176611</v>
      </c>
    </row>
    <row r="19" spans="1:4" s="155" customFormat="1" ht="12">
      <c r="A19" s="145" t="s">
        <v>1029</v>
      </c>
      <c r="B19" s="142">
        <v>5460</v>
      </c>
      <c r="C19" s="142">
        <v>32805</v>
      </c>
      <c r="D19" s="142">
        <v>171253</v>
      </c>
    </row>
    <row r="20" spans="1:4" ht="12">
      <c r="A20" s="145" t="s">
        <v>485</v>
      </c>
      <c r="B20" s="142">
        <v>5028</v>
      </c>
      <c r="C20" s="142">
        <v>31394</v>
      </c>
      <c r="D20" s="142">
        <v>167859</v>
      </c>
    </row>
    <row r="21" spans="1:4" ht="12">
      <c r="A21" s="164" t="s">
        <v>486</v>
      </c>
      <c r="B21" s="165">
        <v>5432</v>
      </c>
      <c r="C21" s="165">
        <v>33696</v>
      </c>
      <c r="D21" s="165">
        <v>175013</v>
      </c>
    </row>
    <row r="22" ht="12">
      <c r="A22" s="141" t="s">
        <v>487</v>
      </c>
    </row>
    <row r="23" ht="12">
      <c r="A23" s="160" t="s">
        <v>1030</v>
      </c>
    </row>
    <row r="24" spans="2:4" ht="12">
      <c r="B24" s="152"/>
      <c r="C24" s="152"/>
      <c r="D24" s="152"/>
    </row>
  </sheetData>
  <printOptions/>
  <pageMargins left="0.75" right="0.75" top="1" bottom="1" header="0.5" footer="0.5"/>
  <pageSetup horizontalDpi="300" verticalDpi="300" orientation="landscape" paperSize="12"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10"/>
  <dimension ref="A1:DO68"/>
  <sheetViews>
    <sheetView workbookViewId="0" topLeftCell="A1">
      <selection activeCell="A2" sqref="A2"/>
    </sheetView>
  </sheetViews>
  <sheetFormatPr defaultColWidth="9.00390625" defaultRowHeight="13.5"/>
  <cols>
    <col min="1" max="1" width="19.00390625" style="167" customWidth="1"/>
    <col min="2" max="6" width="11.125" style="167" customWidth="1"/>
    <col min="7" max="7" width="4.125" style="167" customWidth="1"/>
    <col min="8" max="16384" width="8.00390625" style="167" customWidth="1"/>
  </cols>
  <sheetData>
    <row r="1" spans="1:2" s="168" customFormat="1" ht="14.25">
      <c r="A1" s="166" t="s">
        <v>488</v>
      </c>
      <c r="B1" s="167"/>
    </row>
    <row r="2" spans="1:6" ht="12.75" thickBot="1">
      <c r="A2" s="169"/>
      <c r="B2" s="169"/>
      <c r="C2" s="169"/>
      <c r="D2" s="169"/>
      <c r="E2" s="169"/>
      <c r="F2" s="169"/>
    </row>
    <row r="3" spans="1:119" ht="12">
      <c r="A3" s="170" t="s">
        <v>92</v>
      </c>
      <c r="B3" s="171" t="s">
        <v>489</v>
      </c>
      <c r="C3" s="171" t="s">
        <v>490</v>
      </c>
      <c r="D3" s="172" t="s">
        <v>491</v>
      </c>
      <c r="E3" s="172" t="s">
        <v>492</v>
      </c>
      <c r="F3" s="172" t="s">
        <v>493</v>
      </c>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row>
    <row r="4" spans="1:119" ht="12">
      <c r="A4" s="174" t="s">
        <v>93</v>
      </c>
      <c r="B4" s="175">
        <v>1080185</v>
      </c>
      <c r="C4" s="176">
        <v>13338</v>
      </c>
      <c r="D4" s="176">
        <v>487340</v>
      </c>
      <c r="E4" s="176">
        <v>552357</v>
      </c>
      <c r="F4" s="176">
        <v>27150</v>
      </c>
      <c r="G4" s="173"/>
      <c r="H4" s="173"/>
      <c r="I4" s="177"/>
      <c r="J4" s="177"/>
      <c r="K4" s="177"/>
      <c r="L4" s="177"/>
      <c r="M4" s="177"/>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row>
    <row r="5" spans="1:13" ht="12">
      <c r="A5" s="174"/>
      <c r="B5" s="175"/>
      <c r="C5" s="176"/>
      <c r="D5" s="176"/>
      <c r="E5" s="176"/>
      <c r="F5" s="176"/>
      <c r="I5" s="178"/>
      <c r="J5" s="178"/>
      <c r="K5" s="178"/>
      <c r="L5" s="178"/>
      <c r="M5" s="178"/>
    </row>
    <row r="6" spans="1:12" ht="12">
      <c r="A6" s="179" t="s">
        <v>494</v>
      </c>
      <c r="B6" s="175"/>
      <c r="C6" s="176"/>
      <c r="D6" s="176"/>
      <c r="E6" s="176"/>
      <c r="F6" s="176"/>
      <c r="L6" s="178"/>
    </row>
    <row r="7" spans="1:13" ht="12">
      <c r="A7" s="179" t="s">
        <v>495</v>
      </c>
      <c r="B7" s="175">
        <v>521912</v>
      </c>
      <c r="C7" s="176">
        <v>7195</v>
      </c>
      <c r="D7" s="176">
        <v>274283</v>
      </c>
      <c r="E7" s="176">
        <v>216086</v>
      </c>
      <c r="F7" s="176">
        <v>24348</v>
      </c>
      <c r="I7" s="178"/>
      <c r="J7" s="178"/>
      <c r="K7" s="178"/>
      <c r="L7" s="178"/>
      <c r="M7" s="178"/>
    </row>
    <row r="8" spans="1:12" ht="12">
      <c r="A8" s="179" t="s">
        <v>496</v>
      </c>
      <c r="B8" s="175">
        <v>44495</v>
      </c>
      <c r="C8" s="176">
        <v>812</v>
      </c>
      <c r="D8" s="176">
        <v>21786</v>
      </c>
      <c r="E8" s="176">
        <v>19493</v>
      </c>
      <c r="F8" s="176">
        <v>2404</v>
      </c>
      <c r="L8" s="178"/>
    </row>
    <row r="9" spans="1:12" ht="12">
      <c r="A9" s="179" t="s">
        <v>497</v>
      </c>
      <c r="B9" s="175">
        <v>52614</v>
      </c>
      <c r="C9" s="176">
        <v>905</v>
      </c>
      <c r="D9" s="176">
        <v>31204</v>
      </c>
      <c r="E9" s="176">
        <v>17972</v>
      </c>
      <c r="F9" s="176">
        <v>2533</v>
      </c>
      <c r="L9" s="178"/>
    </row>
    <row r="10" spans="1:12" ht="12">
      <c r="A10" s="179" t="s">
        <v>498</v>
      </c>
      <c r="B10" s="175">
        <v>38839</v>
      </c>
      <c r="C10" s="176">
        <v>748</v>
      </c>
      <c r="D10" s="176">
        <v>18254</v>
      </c>
      <c r="E10" s="176">
        <v>17962</v>
      </c>
      <c r="F10" s="176">
        <v>1875</v>
      </c>
      <c r="L10" s="178"/>
    </row>
    <row r="11" spans="1:12" ht="12">
      <c r="A11" s="179" t="s">
        <v>499</v>
      </c>
      <c r="B11" s="175">
        <v>45591</v>
      </c>
      <c r="C11" s="176">
        <v>555</v>
      </c>
      <c r="D11" s="176">
        <v>24009</v>
      </c>
      <c r="E11" s="176">
        <v>18875</v>
      </c>
      <c r="F11" s="176">
        <v>2152</v>
      </c>
      <c r="L11" s="178"/>
    </row>
    <row r="12" spans="1:12" ht="12">
      <c r="A12" s="179" t="s">
        <v>500</v>
      </c>
      <c r="B12" s="175">
        <v>59704</v>
      </c>
      <c r="C12" s="176">
        <v>431</v>
      </c>
      <c r="D12" s="176">
        <v>40206</v>
      </c>
      <c r="E12" s="176">
        <v>17109</v>
      </c>
      <c r="F12" s="176">
        <v>1958</v>
      </c>
      <c r="L12" s="178"/>
    </row>
    <row r="13" spans="1:12" ht="12">
      <c r="A13" s="179" t="s">
        <v>501</v>
      </c>
      <c r="B13" s="175">
        <v>37948</v>
      </c>
      <c r="C13" s="176">
        <v>444</v>
      </c>
      <c r="D13" s="176">
        <v>18993</v>
      </c>
      <c r="E13" s="176">
        <v>16663</v>
      </c>
      <c r="F13" s="176">
        <v>1848</v>
      </c>
      <c r="L13" s="178"/>
    </row>
    <row r="14" spans="1:12" ht="12" customHeight="1">
      <c r="A14" s="179" t="s">
        <v>502</v>
      </c>
      <c r="B14" s="175">
        <v>46056</v>
      </c>
      <c r="C14" s="176">
        <v>877</v>
      </c>
      <c r="D14" s="176">
        <v>23526</v>
      </c>
      <c r="E14" s="176">
        <v>19252</v>
      </c>
      <c r="F14" s="176">
        <v>2401</v>
      </c>
      <c r="L14" s="178"/>
    </row>
    <row r="15" spans="1:8" ht="12">
      <c r="A15" s="179" t="s">
        <v>503</v>
      </c>
      <c r="B15" s="175">
        <v>42235</v>
      </c>
      <c r="C15" s="176">
        <v>790</v>
      </c>
      <c r="D15" s="176">
        <v>19928</v>
      </c>
      <c r="E15" s="176">
        <v>19112</v>
      </c>
      <c r="F15" s="176">
        <v>2405</v>
      </c>
      <c r="H15" s="178"/>
    </row>
    <row r="16" spans="1:8" ht="12">
      <c r="A16" s="179" t="s">
        <v>504</v>
      </c>
      <c r="B16" s="175">
        <v>38199</v>
      </c>
      <c r="C16" s="176">
        <v>299</v>
      </c>
      <c r="D16" s="176">
        <v>17632</v>
      </c>
      <c r="E16" s="176">
        <v>18284</v>
      </c>
      <c r="F16" s="176">
        <v>1984</v>
      </c>
      <c r="H16" s="178"/>
    </row>
    <row r="17" spans="1:8" ht="12">
      <c r="A17" s="179" t="s">
        <v>505</v>
      </c>
      <c r="B17" s="175">
        <v>39109</v>
      </c>
      <c r="C17" s="176">
        <v>258</v>
      </c>
      <c r="D17" s="176">
        <v>21936</v>
      </c>
      <c r="E17" s="176">
        <v>15625</v>
      </c>
      <c r="F17" s="176">
        <v>1290</v>
      </c>
      <c r="H17" s="178"/>
    </row>
    <row r="18" spans="1:8" ht="12">
      <c r="A18" s="179" t="s">
        <v>475</v>
      </c>
      <c r="B18" s="175">
        <v>34129</v>
      </c>
      <c r="C18" s="176">
        <v>403</v>
      </c>
      <c r="D18" s="176">
        <v>15913</v>
      </c>
      <c r="E18" s="176">
        <v>16289</v>
      </c>
      <c r="F18" s="176">
        <v>1524</v>
      </c>
      <c r="H18" s="178"/>
    </row>
    <row r="19" spans="1:8" ht="12">
      <c r="A19" s="179" t="s">
        <v>476</v>
      </c>
      <c r="B19" s="175">
        <v>42993</v>
      </c>
      <c r="C19" s="176">
        <v>673</v>
      </c>
      <c r="D19" s="176">
        <v>20896</v>
      </c>
      <c r="E19" s="176">
        <v>19450</v>
      </c>
      <c r="F19" s="176">
        <v>1974</v>
      </c>
      <c r="H19" s="178"/>
    </row>
    <row r="20" spans="1:8" ht="12">
      <c r="A20" s="174"/>
      <c r="B20" s="175"/>
      <c r="C20" s="176"/>
      <c r="D20" s="176"/>
      <c r="E20" s="176"/>
      <c r="F20" s="176"/>
      <c r="H20" s="178"/>
    </row>
    <row r="21" spans="1:8" ht="12">
      <c r="A21" s="174" t="s">
        <v>506</v>
      </c>
      <c r="B21" s="175"/>
      <c r="C21" s="176"/>
      <c r="D21" s="176"/>
      <c r="E21" s="176"/>
      <c r="F21" s="176"/>
      <c r="H21" s="178"/>
    </row>
    <row r="22" spans="1:13" ht="12">
      <c r="A22" s="179" t="s">
        <v>495</v>
      </c>
      <c r="B22" s="175">
        <v>558273</v>
      </c>
      <c r="C22" s="176">
        <v>6143</v>
      </c>
      <c r="D22" s="176">
        <v>213057</v>
      </c>
      <c r="E22" s="176">
        <v>336271</v>
      </c>
      <c r="F22" s="176">
        <v>2802</v>
      </c>
      <c r="H22" s="178"/>
      <c r="I22" s="178"/>
      <c r="J22" s="178"/>
      <c r="K22" s="178"/>
      <c r="L22" s="178"/>
      <c r="M22" s="178"/>
    </row>
    <row r="23" spans="1:8" ht="12">
      <c r="A23" s="179" t="s">
        <v>496</v>
      </c>
      <c r="B23" s="175">
        <v>46518</v>
      </c>
      <c r="C23" s="176">
        <v>534</v>
      </c>
      <c r="D23" s="176">
        <v>16038</v>
      </c>
      <c r="E23" s="176">
        <v>29694</v>
      </c>
      <c r="F23" s="176">
        <v>252</v>
      </c>
      <c r="H23" s="178"/>
    </row>
    <row r="24" spans="1:8" ht="12">
      <c r="A24" s="179" t="s">
        <v>497</v>
      </c>
      <c r="B24" s="175">
        <v>48820</v>
      </c>
      <c r="C24" s="176">
        <v>595</v>
      </c>
      <c r="D24" s="176">
        <v>21504</v>
      </c>
      <c r="E24" s="176">
        <v>26495</v>
      </c>
      <c r="F24" s="176">
        <v>226</v>
      </c>
      <c r="H24" s="178"/>
    </row>
    <row r="25" spans="1:8" ht="12">
      <c r="A25" s="179" t="s">
        <v>498</v>
      </c>
      <c r="B25" s="175">
        <v>40815</v>
      </c>
      <c r="C25" s="176">
        <v>466</v>
      </c>
      <c r="D25" s="176">
        <v>11406</v>
      </c>
      <c r="E25" s="176">
        <v>28719</v>
      </c>
      <c r="F25" s="176">
        <v>224</v>
      </c>
      <c r="H25" s="178"/>
    </row>
    <row r="26" spans="1:8" ht="12">
      <c r="A26" s="179" t="s">
        <v>499</v>
      </c>
      <c r="B26" s="175">
        <v>48034</v>
      </c>
      <c r="C26" s="176">
        <v>602</v>
      </c>
      <c r="D26" s="176">
        <v>17690</v>
      </c>
      <c r="E26" s="176">
        <v>29547</v>
      </c>
      <c r="F26" s="176">
        <v>195</v>
      </c>
      <c r="H26" s="178"/>
    </row>
    <row r="27" spans="1:8" ht="12" customHeight="1">
      <c r="A27" s="179" t="s">
        <v>500</v>
      </c>
      <c r="B27" s="175">
        <v>67590</v>
      </c>
      <c r="C27" s="176">
        <v>453</v>
      </c>
      <c r="D27" s="176">
        <v>40995</v>
      </c>
      <c r="E27" s="176">
        <v>25917</v>
      </c>
      <c r="F27" s="176">
        <v>225</v>
      </c>
      <c r="H27" s="178"/>
    </row>
    <row r="28" spans="1:8" ht="12" customHeight="1">
      <c r="A28" s="179" t="s">
        <v>501</v>
      </c>
      <c r="B28" s="175">
        <v>38726</v>
      </c>
      <c r="C28" s="176">
        <v>418</v>
      </c>
      <c r="D28" s="176">
        <v>12836</v>
      </c>
      <c r="E28" s="176">
        <v>25253</v>
      </c>
      <c r="F28" s="176">
        <v>219</v>
      </c>
      <c r="H28" s="178"/>
    </row>
    <row r="29" spans="1:8" ht="14.25" customHeight="1">
      <c r="A29" s="179" t="s">
        <v>502</v>
      </c>
      <c r="B29" s="175">
        <v>45986</v>
      </c>
      <c r="C29" s="176">
        <v>596</v>
      </c>
      <c r="D29" s="176">
        <v>16349</v>
      </c>
      <c r="E29" s="176">
        <v>28789</v>
      </c>
      <c r="F29" s="176">
        <v>252</v>
      </c>
      <c r="H29" s="178"/>
    </row>
    <row r="30" spans="1:8" ht="12">
      <c r="A30" s="179" t="s">
        <v>503</v>
      </c>
      <c r="B30" s="175">
        <v>45898</v>
      </c>
      <c r="C30" s="176">
        <v>1091</v>
      </c>
      <c r="D30" s="176">
        <v>15063</v>
      </c>
      <c r="E30" s="176">
        <v>29506</v>
      </c>
      <c r="F30" s="176">
        <v>238</v>
      </c>
      <c r="H30" s="178"/>
    </row>
    <row r="31" spans="1:8" ht="12" customHeight="1">
      <c r="A31" s="179" t="s">
        <v>504</v>
      </c>
      <c r="B31" s="175">
        <v>45078</v>
      </c>
      <c r="C31" s="176">
        <v>220</v>
      </c>
      <c r="D31" s="176">
        <v>14635</v>
      </c>
      <c r="E31" s="176">
        <v>30003</v>
      </c>
      <c r="F31" s="176">
        <v>220</v>
      </c>
      <c r="H31" s="178"/>
    </row>
    <row r="32" spans="1:8" ht="12">
      <c r="A32" s="179" t="s">
        <v>505</v>
      </c>
      <c r="B32" s="175">
        <v>41917</v>
      </c>
      <c r="C32" s="176">
        <v>273</v>
      </c>
      <c r="D32" s="176">
        <v>16971</v>
      </c>
      <c r="E32" s="176">
        <v>24486</v>
      </c>
      <c r="F32" s="176">
        <v>187</v>
      </c>
      <c r="H32" s="178"/>
    </row>
    <row r="33" spans="1:8" ht="12">
      <c r="A33" s="179" t="s">
        <v>475</v>
      </c>
      <c r="B33" s="175">
        <v>39235</v>
      </c>
      <c r="C33" s="176">
        <v>240</v>
      </c>
      <c r="D33" s="176">
        <v>11852</v>
      </c>
      <c r="E33" s="176">
        <v>26884</v>
      </c>
      <c r="F33" s="176">
        <v>259</v>
      </c>
      <c r="H33" s="178"/>
    </row>
    <row r="34" spans="1:8" ht="12">
      <c r="A34" s="179" t="s">
        <v>476</v>
      </c>
      <c r="B34" s="175">
        <v>49656</v>
      </c>
      <c r="C34" s="176">
        <v>655</v>
      </c>
      <c r="D34" s="176">
        <v>17718</v>
      </c>
      <c r="E34" s="176">
        <v>30978</v>
      </c>
      <c r="F34" s="176">
        <v>305</v>
      </c>
      <c r="H34" s="178"/>
    </row>
    <row r="35" spans="1:8" ht="12" hidden="1">
      <c r="A35" s="179"/>
      <c r="B35" s="175"/>
      <c r="C35" s="176"/>
      <c r="D35" s="176"/>
      <c r="E35" s="176"/>
      <c r="F35" s="176"/>
      <c r="H35" s="178"/>
    </row>
    <row r="36" spans="1:8" ht="12" hidden="1">
      <c r="A36" s="180" t="s">
        <v>507</v>
      </c>
      <c r="B36" s="175"/>
      <c r="C36" s="176"/>
      <c r="D36" s="176"/>
      <c r="E36" s="176"/>
      <c r="F36" s="176"/>
      <c r="H36" s="178"/>
    </row>
    <row r="37" spans="1:8" ht="12" hidden="1">
      <c r="A37" s="179" t="s">
        <v>495</v>
      </c>
      <c r="B37" s="175">
        <v>0</v>
      </c>
      <c r="C37" s="176">
        <v>0</v>
      </c>
      <c r="D37" s="176">
        <v>0</v>
      </c>
      <c r="E37" s="176">
        <v>0</v>
      </c>
      <c r="F37" s="176">
        <v>0</v>
      </c>
      <c r="H37" s="178"/>
    </row>
    <row r="38" spans="1:8" ht="12" hidden="1">
      <c r="A38" s="179" t="s">
        <v>508</v>
      </c>
      <c r="B38" s="175">
        <v>0</v>
      </c>
      <c r="C38" s="176">
        <v>0</v>
      </c>
      <c r="D38" s="176">
        <v>0</v>
      </c>
      <c r="E38" s="176">
        <v>0</v>
      </c>
      <c r="F38" s="176">
        <v>0</v>
      </c>
      <c r="H38" s="178"/>
    </row>
    <row r="39" spans="1:8" ht="12" hidden="1">
      <c r="A39" s="179" t="s">
        <v>497</v>
      </c>
      <c r="B39" s="175">
        <v>0</v>
      </c>
      <c r="C39" s="176">
        <v>0</v>
      </c>
      <c r="D39" s="176">
        <v>0</v>
      </c>
      <c r="E39" s="176">
        <v>0</v>
      </c>
      <c r="F39" s="176">
        <v>0</v>
      </c>
      <c r="H39" s="178"/>
    </row>
    <row r="40" spans="1:8" ht="12" hidden="1">
      <c r="A40" s="179" t="s">
        <v>498</v>
      </c>
      <c r="B40" s="175">
        <v>0</v>
      </c>
      <c r="C40" s="176">
        <v>0</v>
      </c>
      <c r="D40" s="176">
        <v>0</v>
      </c>
      <c r="E40" s="176">
        <v>0</v>
      </c>
      <c r="F40" s="176">
        <v>0</v>
      </c>
      <c r="H40" s="178"/>
    </row>
    <row r="41" spans="1:8" ht="12" hidden="1">
      <c r="A41" s="179" t="s">
        <v>499</v>
      </c>
      <c r="B41" s="175">
        <v>0</v>
      </c>
      <c r="C41" s="176">
        <v>0</v>
      </c>
      <c r="D41" s="176">
        <v>0</v>
      </c>
      <c r="E41" s="176">
        <v>0</v>
      </c>
      <c r="F41" s="176">
        <v>0</v>
      </c>
      <c r="H41" s="178"/>
    </row>
    <row r="42" spans="1:8" ht="12" hidden="1">
      <c r="A42" s="179" t="s">
        <v>500</v>
      </c>
      <c r="B42" s="175">
        <v>0</v>
      </c>
      <c r="C42" s="176">
        <v>0</v>
      </c>
      <c r="D42" s="176">
        <v>0</v>
      </c>
      <c r="E42" s="176">
        <v>0</v>
      </c>
      <c r="F42" s="176">
        <v>0</v>
      </c>
      <c r="H42" s="178"/>
    </row>
    <row r="43" spans="1:8" ht="12" hidden="1">
      <c r="A43" s="179" t="s">
        <v>501</v>
      </c>
      <c r="B43" s="175">
        <v>0</v>
      </c>
      <c r="C43" s="176">
        <v>0</v>
      </c>
      <c r="D43" s="176">
        <v>0</v>
      </c>
      <c r="E43" s="176">
        <v>0</v>
      </c>
      <c r="F43" s="176">
        <v>0</v>
      </c>
      <c r="H43" s="178"/>
    </row>
    <row r="44" spans="1:8" ht="12" hidden="1">
      <c r="A44" s="179" t="s">
        <v>502</v>
      </c>
      <c r="B44" s="175">
        <v>0</v>
      </c>
      <c r="C44" s="176">
        <v>0</v>
      </c>
      <c r="D44" s="176">
        <v>0</v>
      </c>
      <c r="E44" s="176">
        <v>0</v>
      </c>
      <c r="F44" s="176">
        <v>0</v>
      </c>
      <c r="H44" s="178"/>
    </row>
    <row r="45" spans="1:8" ht="12" customHeight="1" hidden="1">
      <c r="A45" s="179" t="s">
        <v>503</v>
      </c>
      <c r="B45" s="175">
        <v>0</v>
      </c>
      <c r="C45" s="176">
        <v>0</v>
      </c>
      <c r="D45" s="176">
        <v>0</v>
      </c>
      <c r="E45" s="176">
        <v>0</v>
      </c>
      <c r="F45" s="176">
        <v>0</v>
      </c>
      <c r="H45" s="178"/>
    </row>
    <row r="46" spans="1:8" ht="12" customHeight="1" hidden="1">
      <c r="A46" s="179" t="s">
        <v>504</v>
      </c>
      <c r="B46" s="175">
        <v>0</v>
      </c>
      <c r="C46" s="176">
        <v>0</v>
      </c>
      <c r="D46" s="176">
        <v>0</v>
      </c>
      <c r="E46" s="176">
        <v>0</v>
      </c>
      <c r="F46" s="176">
        <v>0</v>
      </c>
      <c r="H46" s="178"/>
    </row>
    <row r="47" spans="1:8" ht="12" hidden="1">
      <c r="A47" s="179" t="s">
        <v>509</v>
      </c>
      <c r="B47" s="175">
        <v>0</v>
      </c>
      <c r="C47" s="176">
        <v>0</v>
      </c>
      <c r="D47" s="176">
        <v>0</v>
      </c>
      <c r="E47" s="176">
        <v>0</v>
      </c>
      <c r="F47" s="176">
        <v>0</v>
      </c>
      <c r="H47" s="178"/>
    </row>
    <row r="48" spans="1:8" ht="12" hidden="1">
      <c r="A48" s="179" t="s">
        <v>475</v>
      </c>
      <c r="B48" s="175">
        <v>0</v>
      </c>
      <c r="C48" s="176">
        <v>0</v>
      </c>
      <c r="D48" s="176">
        <v>0</v>
      </c>
      <c r="E48" s="176">
        <v>0</v>
      </c>
      <c r="F48" s="176">
        <v>0</v>
      </c>
      <c r="H48" s="178"/>
    </row>
    <row r="49" spans="1:8" ht="12" hidden="1">
      <c r="A49" s="181" t="s">
        <v>476</v>
      </c>
      <c r="B49" s="182">
        <v>0</v>
      </c>
      <c r="C49" s="183">
        <v>0</v>
      </c>
      <c r="D49" s="183">
        <v>0</v>
      </c>
      <c r="E49" s="183">
        <v>0</v>
      </c>
      <c r="F49" s="183">
        <v>0</v>
      </c>
      <c r="H49" s="178"/>
    </row>
    <row r="50" spans="1:20" ht="12">
      <c r="A50" s="179" t="s">
        <v>510</v>
      </c>
      <c r="B50" s="174"/>
      <c r="C50" s="174"/>
      <c r="D50" s="174"/>
      <c r="E50" s="174"/>
      <c r="F50" s="174"/>
      <c r="G50" s="184"/>
      <c r="H50" s="184"/>
      <c r="I50" s="184"/>
      <c r="J50" s="184"/>
      <c r="K50" s="184"/>
      <c r="L50" s="184"/>
      <c r="M50" s="184"/>
      <c r="N50" s="184"/>
      <c r="O50" s="184"/>
      <c r="P50" s="184"/>
      <c r="Q50" s="184"/>
      <c r="R50" s="184"/>
      <c r="S50" s="184"/>
      <c r="T50" s="184"/>
    </row>
    <row r="51" spans="1:20" ht="12">
      <c r="A51" s="179" t="s">
        <v>511</v>
      </c>
      <c r="B51" s="184"/>
      <c r="C51" s="184"/>
      <c r="D51" s="184"/>
      <c r="E51" s="184"/>
      <c r="F51" s="184"/>
      <c r="G51" s="184"/>
      <c r="H51" s="184"/>
      <c r="I51" s="184"/>
      <c r="J51" s="184"/>
      <c r="K51" s="184"/>
      <c r="L51" s="184"/>
      <c r="M51" s="184"/>
      <c r="N51" s="184"/>
      <c r="O51" s="184"/>
      <c r="P51" s="184"/>
      <c r="Q51" s="184"/>
      <c r="R51" s="184"/>
      <c r="S51" s="184"/>
      <c r="T51" s="184"/>
    </row>
    <row r="52" spans="1:20" ht="12">
      <c r="A52" s="185" t="s">
        <v>512</v>
      </c>
      <c r="B52" s="184"/>
      <c r="C52" s="184"/>
      <c r="D52" s="184"/>
      <c r="E52" s="184"/>
      <c r="F52" s="184"/>
      <c r="G52" s="184"/>
      <c r="H52" s="184"/>
      <c r="I52" s="184"/>
      <c r="J52" s="184"/>
      <c r="K52" s="184"/>
      <c r="L52" s="184"/>
      <c r="M52" s="184"/>
      <c r="N52" s="184"/>
      <c r="O52" s="184"/>
      <c r="P52" s="184"/>
      <c r="Q52" s="184"/>
      <c r="R52" s="184"/>
      <c r="S52" s="184"/>
      <c r="T52" s="184"/>
    </row>
    <row r="53" spans="1:20" ht="12">
      <c r="A53" s="185" t="s">
        <v>513</v>
      </c>
      <c r="B53" s="184"/>
      <c r="C53" s="184"/>
      <c r="D53" s="184"/>
      <c r="E53" s="184"/>
      <c r="F53" s="184"/>
      <c r="G53" s="184"/>
      <c r="H53" s="184"/>
      <c r="I53" s="184"/>
      <c r="J53" s="184"/>
      <c r="K53" s="184"/>
      <c r="L53" s="184"/>
      <c r="M53" s="184"/>
      <c r="N53" s="184"/>
      <c r="O53" s="184"/>
      <c r="P53" s="184"/>
      <c r="Q53" s="184"/>
      <c r="R53" s="184"/>
      <c r="S53" s="184"/>
      <c r="T53" s="184"/>
    </row>
    <row r="54" spans="1:20" ht="12">
      <c r="A54" s="185" t="s">
        <v>514</v>
      </c>
      <c r="B54" s="184"/>
      <c r="C54" s="184"/>
      <c r="D54" s="184"/>
      <c r="E54" s="184"/>
      <c r="F54" s="184"/>
      <c r="G54" s="184"/>
      <c r="H54" s="184"/>
      <c r="I54" s="184"/>
      <c r="J54" s="184"/>
      <c r="K54" s="184"/>
      <c r="L54" s="184"/>
      <c r="M54" s="184"/>
      <c r="N54" s="184"/>
      <c r="O54" s="184"/>
      <c r="P54" s="184"/>
      <c r="Q54" s="184"/>
      <c r="R54" s="184"/>
      <c r="S54" s="184"/>
      <c r="T54" s="184"/>
    </row>
    <row r="55" spans="1:20" ht="12">
      <c r="A55" s="185" t="s">
        <v>515</v>
      </c>
      <c r="B55" s="184"/>
      <c r="C55" s="184"/>
      <c r="D55" s="184"/>
      <c r="E55" s="184"/>
      <c r="F55" s="184"/>
      <c r="G55" s="184"/>
      <c r="H55" s="184"/>
      <c r="I55" s="184"/>
      <c r="J55" s="184"/>
      <c r="K55" s="184"/>
      <c r="L55" s="184"/>
      <c r="M55" s="184"/>
      <c r="N55" s="184"/>
      <c r="O55" s="184"/>
      <c r="P55" s="184"/>
      <c r="Q55" s="184"/>
      <c r="R55" s="184"/>
      <c r="S55" s="184"/>
      <c r="T55" s="184"/>
    </row>
    <row r="56" spans="1:19" ht="12">
      <c r="A56" s="185" t="s">
        <v>516</v>
      </c>
      <c r="B56" s="184"/>
      <c r="C56" s="184"/>
      <c r="D56" s="184"/>
      <c r="E56" s="184"/>
      <c r="F56" s="184"/>
      <c r="G56" s="184"/>
      <c r="H56" s="184"/>
      <c r="I56" s="184"/>
      <c r="J56" s="184"/>
      <c r="K56" s="184"/>
      <c r="L56" s="184"/>
      <c r="M56" s="184"/>
      <c r="N56" s="184"/>
      <c r="O56" s="184"/>
      <c r="P56" s="184"/>
      <c r="Q56" s="184"/>
      <c r="R56" s="184"/>
      <c r="S56" s="184"/>
    </row>
    <row r="57" spans="1:20" ht="12" hidden="1">
      <c r="A57" s="185" t="s">
        <v>517</v>
      </c>
      <c r="B57" s="184"/>
      <c r="C57" s="184"/>
      <c r="D57" s="184"/>
      <c r="E57" s="184"/>
      <c r="F57" s="184"/>
      <c r="G57" s="184"/>
      <c r="H57" s="184"/>
      <c r="I57" s="184"/>
      <c r="J57" s="184"/>
      <c r="K57" s="184"/>
      <c r="L57" s="184"/>
      <c r="M57" s="184"/>
      <c r="N57" s="184"/>
      <c r="O57" s="184"/>
      <c r="P57" s="184"/>
      <c r="Q57" s="184"/>
      <c r="R57" s="184"/>
      <c r="S57" s="184"/>
      <c r="T57" s="184"/>
    </row>
    <row r="58" spans="2:20" ht="12">
      <c r="B58" s="184"/>
      <c r="C58" s="184"/>
      <c r="D58" s="184"/>
      <c r="E58" s="184"/>
      <c r="F58" s="184"/>
      <c r="G58" s="184"/>
      <c r="H58" s="184"/>
      <c r="I58" s="184"/>
      <c r="J58" s="184"/>
      <c r="K58" s="184"/>
      <c r="L58" s="184"/>
      <c r="M58" s="184"/>
      <c r="N58" s="184"/>
      <c r="O58" s="184"/>
      <c r="P58" s="184"/>
      <c r="Q58" s="184"/>
      <c r="R58" s="184"/>
      <c r="S58" s="184"/>
      <c r="T58" s="184"/>
    </row>
    <row r="59" spans="1:20" ht="12">
      <c r="A59" s="184"/>
      <c r="B59" s="184"/>
      <c r="C59" s="184"/>
      <c r="D59" s="184"/>
      <c r="E59" s="184"/>
      <c r="F59" s="184"/>
      <c r="G59" s="184"/>
      <c r="H59" s="184"/>
      <c r="I59" s="184"/>
      <c r="J59" s="184"/>
      <c r="K59" s="184"/>
      <c r="L59" s="184"/>
      <c r="M59" s="184"/>
      <c r="N59" s="184"/>
      <c r="O59" s="184"/>
      <c r="P59" s="184"/>
      <c r="Q59" s="184"/>
      <c r="R59" s="184"/>
      <c r="S59" s="184"/>
      <c r="T59" s="184"/>
    </row>
    <row r="60" spans="1:20" ht="12">
      <c r="A60" s="184"/>
      <c r="B60" s="186"/>
      <c r="C60" s="186"/>
      <c r="D60" s="186"/>
      <c r="E60" s="186"/>
      <c r="F60" s="186"/>
      <c r="G60" s="184"/>
      <c r="H60" s="184"/>
      <c r="I60" s="184"/>
      <c r="J60" s="184"/>
      <c r="K60" s="184"/>
      <c r="L60" s="184"/>
      <c r="M60" s="184"/>
      <c r="N60" s="184"/>
      <c r="O60" s="184"/>
      <c r="P60" s="184"/>
      <c r="Q60" s="184"/>
      <c r="R60" s="184"/>
      <c r="S60" s="184"/>
      <c r="T60" s="184"/>
    </row>
    <row r="61" spans="1:20" ht="12">
      <c r="A61" s="184"/>
      <c r="B61" s="186"/>
      <c r="C61" s="186"/>
      <c r="D61" s="186"/>
      <c r="E61" s="186"/>
      <c r="F61" s="186"/>
      <c r="G61" s="184"/>
      <c r="H61" s="184"/>
      <c r="I61" s="184"/>
      <c r="J61" s="184"/>
      <c r="K61" s="184"/>
      <c r="L61" s="184"/>
      <c r="M61" s="184"/>
      <c r="N61" s="184"/>
      <c r="O61" s="184"/>
      <c r="P61" s="184"/>
      <c r="Q61" s="184"/>
      <c r="R61" s="184"/>
      <c r="S61" s="184"/>
      <c r="T61" s="184"/>
    </row>
    <row r="62" spans="1:20" ht="12">
      <c r="A62" s="184"/>
      <c r="B62" s="186"/>
      <c r="C62" s="186"/>
      <c r="D62" s="186"/>
      <c r="E62" s="186"/>
      <c r="F62" s="186"/>
      <c r="G62" s="184"/>
      <c r="H62" s="184"/>
      <c r="I62" s="184"/>
      <c r="J62" s="184"/>
      <c r="K62" s="184"/>
      <c r="L62" s="184"/>
      <c r="M62" s="184"/>
      <c r="N62" s="184"/>
      <c r="O62" s="184"/>
      <c r="P62" s="184"/>
      <c r="Q62" s="184"/>
      <c r="R62" s="184"/>
      <c r="S62" s="184"/>
      <c r="T62" s="184"/>
    </row>
    <row r="63" spans="1:20" ht="12">
      <c r="A63" s="184"/>
      <c r="B63" s="184"/>
      <c r="C63" s="184"/>
      <c r="D63" s="184"/>
      <c r="E63" s="184"/>
      <c r="F63" s="184"/>
      <c r="G63" s="184"/>
      <c r="H63" s="184"/>
      <c r="I63" s="184"/>
      <c r="J63" s="184"/>
      <c r="K63" s="184"/>
      <c r="L63" s="184"/>
      <c r="M63" s="184"/>
      <c r="N63" s="184"/>
      <c r="O63" s="184"/>
      <c r="P63" s="184"/>
      <c r="Q63" s="184"/>
      <c r="R63" s="184"/>
      <c r="S63" s="184"/>
      <c r="T63" s="184"/>
    </row>
    <row r="64" spans="1:20" ht="12">
      <c r="A64" s="184"/>
      <c r="B64" s="184"/>
      <c r="C64" s="184"/>
      <c r="D64" s="184"/>
      <c r="E64" s="184"/>
      <c r="F64" s="184"/>
      <c r="G64" s="184"/>
      <c r="H64" s="184"/>
      <c r="I64" s="184"/>
      <c r="J64" s="184"/>
      <c r="K64" s="184"/>
      <c r="L64" s="184"/>
      <c r="M64" s="184"/>
      <c r="N64" s="184"/>
      <c r="O64" s="184"/>
      <c r="P64" s="184"/>
      <c r="Q64" s="184"/>
      <c r="R64" s="184"/>
      <c r="S64" s="184"/>
      <c r="T64" s="184"/>
    </row>
    <row r="65" spans="1:20" ht="12">
      <c r="A65" s="184"/>
      <c r="B65" s="184"/>
      <c r="C65" s="184"/>
      <c r="D65" s="184"/>
      <c r="E65" s="184"/>
      <c r="F65" s="184"/>
      <c r="G65" s="184"/>
      <c r="H65" s="184"/>
      <c r="I65" s="184"/>
      <c r="J65" s="184"/>
      <c r="K65" s="184"/>
      <c r="L65" s="184"/>
      <c r="M65" s="184"/>
      <c r="N65" s="184"/>
      <c r="O65" s="184"/>
      <c r="P65" s="184"/>
      <c r="Q65" s="184"/>
      <c r="R65" s="184"/>
      <c r="S65" s="184"/>
      <c r="T65" s="184"/>
    </row>
    <row r="66" spans="1:20" ht="12">
      <c r="A66" s="184"/>
      <c r="B66" s="184"/>
      <c r="C66" s="184"/>
      <c r="D66" s="184"/>
      <c r="E66" s="184"/>
      <c r="F66" s="184"/>
      <c r="G66" s="184"/>
      <c r="H66" s="184"/>
      <c r="I66" s="184"/>
      <c r="J66" s="184"/>
      <c r="K66" s="184"/>
      <c r="L66" s="184"/>
      <c r="M66" s="184"/>
      <c r="N66" s="184"/>
      <c r="O66" s="184"/>
      <c r="P66" s="184"/>
      <c r="Q66" s="184"/>
      <c r="R66" s="184"/>
      <c r="S66" s="184"/>
      <c r="T66" s="184"/>
    </row>
    <row r="67" spans="1:20" ht="12">
      <c r="A67" s="184"/>
      <c r="B67" s="184"/>
      <c r="C67" s="184"/>
      <c r="D67" s="184"/>
      <c r="E67" s="184"/>
      <c r="F67" s="184"/>
      <c r="G67" s="184"/>
      <c r="H67" s="184"/>
      <c r="I67" s="184"/>
      <c r="J67" s="184"/>
      <c r="K67" s="184"/>
      <c r="L67" s="184"/>
      <c r="M67" s="184"/>
      <c r="N67" s="184"/>
      <c r="O67" s="184"/>
      <c r="P67" s="184"/>
      <c r="Q67" s="184"/>
      <c r="R67" s="184"/>
      <c r="S67" s="184"/>
      <c r="T67" s="184"/>
    </row>
    <row r="68" ht="12">
      <c r="A68" s="184"/>
    </row>
  </sheetData>
  <printOptions/>
  <pageMargins left="1.72" right="0.7874015748031497" top="0.76" bottom="0.3937007874015748" header="0.1968503937007874" footer="0.1968503937007874"/>
  <pageSetup horizontalDpi="300" verticalDpi="300" orientation="landscape" paperSize="12" scale="9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m091122</cp:lastModifiedBy>
  <dcterms:created xsi:type="dcterms:W3CDTF">2001-03-14T08:03:54Z</dcterms:created>
  <dcterms:modified xsi:type="dcterms:W3CDTF">2004-01-30T00:00:09Z</dcterms:modified>
  <cp:category/>
  <cp:version/>
  <cp:contentType/>
  <cp:contentStatus/>
</cp:coreProperties>
</file>