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195" windowHeight="8985" activeTab="0"/>
  </bookViews>
  <sheets>
    <sheet name="全国からみた兵庫県 " sheetId="1" r:id="rId1"/>
  </sheets>
  <externalReferences>
    <externalReference r:id="rId4"/>
  </externalReferences>
  <definedNames>
    <definedName name="_xlnm.Print_Area" localSheetId="0">'全国からみた兵庫県 '!$A$1:$J$108</definedName>
    <definedName name="_xlnm.Print_Titles" localSheetId="0">'全国からみた兵庫県 '!$1:$1</definedName>
  </definedNames>
  <calcPr fullCalcOnLoad="1"/>
</workbook>
</file>

<file path=xl/sharedStrings.xml><?xml version="1.0" encoding="utf-8"?>
<sst xmlns="http://schemas.openxmlformats.org/spreadsheetml/2006/main" count="483" uniqueCount="226">
  <si>
    <t>区分</t>
  </si>
  <si>
    <t>項　　目</t>
  </si>
  <si>
    <t>単位</t>
  </si>
  <si>
    <t>全国</t>
  </si>
  <si>
    <t>兵庫県</t>
  </si>
  <si>
    <t>ｼｪｱ%</t>
  </si>
  <si>
    <t>調査時点</t>
  </si>
  <si>
    <t>資料</t>
  </si>
  <si>
    <t>人口･世帯</t>
  </si>
  <si>
    <t>総人口(推計人口)</t>
  </si>
  <si>
    <t>人</t>
  </si>
  <si>
    <t>総人口(国勢調査)</t>
  </si>
  <si>
    <t>総務省統計局｢国勢調査報告｣</t>
  </si>
  <si>
    <t>%</t>
  </si>
  <si>
    <t>－</t>
  </si>
  <si>
    <t>生産年齢人口割合(15～64歳)</t>
  </si>
  <si>
    <t>老年人口割合(65歳～)</t>
  </si>
  <si>
    <t>人口増加率(10/1～9/30)</t>
  </si>
  <si>
    <t>総務省統計局｢人口推計年報｣</t>
  </si>
  <si>
    <t>合計特殊出生率</t>
  </si>
  <si>
    <t>厚生省労働省｢人口動態統計(確定数)の概況｣</t>
  </si>
  <si>
    <t>出生率(人口千人当たり)</t>
  </si>
  <si>
    <t>死亡率(人口千人当たり)</t>
  </si>
  <si>
    <t>総世帯数</t>
  </si>
  <si>
    <t>世帯</t>
  </si>
  <si>
    <t>平均寿命男</t>
  </si>
  <si>
    <t>歳</t>
  </si>
  <si>
    <t>厚生労働省｢都道府県別生命表｣</t>
  </si>
  <si>
    <t>平均寿命女</t>
  </si>
  <si>
    <t>人口密度</t>
  </si>
  <si>
    <t xml:space="preserve"> 人/k㎡</t>
  </si>
  <si>
    <t>面積</t>
  </si>
  <si>
    <t>総面積</t>
  </si>
  <si>
    <t xml:space="preserve"> k㎡</t>
  </si>
  <si>
    <t>国土地理院｢全国都道府県市区町村面積調｣</t>
  </si>
  <si>
    <t>自然公園面積</t>
  </si>
  <si>
    <t>森林面積</t>
  </si>
  <si>
    <t>農林水産省｢世界農林業ｾﾝｻｽ林業地域調査｣</t>
  </si>
  <si>
    <t>県民経済計算</t>
  </si>
  <si>
    <t>県内総生産（名目）</t>
  </si>
  <si>
    <t>百万円</t>
  </si>
  <si>
    <t>経済成長率（実質）</t>
  </si>
  <si>
    <t>県民所得</t>
  </si>
  <si>
    <t>県民１人当り県民所得</t>
  </si>
  <si>
    <t>千円</t>
  </si>
  <si>
    <t>事業所</t>
  </si>
  <si>
    <t>事業所数</t>
  </si>
  <si>
    <t>総務省統計局｢事業所・企業統計調査報告｣</t>
  </si>
  <si>
    <t>事業所従業者数</t>
  </si>
  <si>
    <t>民営事業所数</t>
  </si>
  <si>
    <t>民営事業所従業者数</t>
  </si>
  <si>
    <t>農林魚業</t>
  </si>
  <si>
    <t>総農家数</t>
  </si>
  <si>
    <t>戸</t>
  </si>
  <si>
    <t>農林水産省｢2000年世界農林業センサス結果概要｣</t>
  </si>
  <si>
    <t>販売農家専業農家率</t>
  </si>
  <si>
    <t>耕地面積</t>
  </si>
  <si>
    <t>農林水産省｢耕地及び作付面積統計｣</t>
  </si>
  <si>
    <t>億円</t>
  </si>
  <si>
    <t>農林水産省｢生産農業所得統計｣</t>
  </si>
  <si>
    <t>漁業経営体数</t>
  </si>
  <si>
    <t>経営体</t>
  </si>
  <si>
    <t>海面漁業漁獲量</t>
  </si>
  <si>
    <t>ｔ</t>
  </si>
  <si>
    <t>海面養殖業漁獲量</t>
  </si>
  <si>
    <t>工業</t>
  </si>
  <si>
    <t>製造業事業所数(4人以上の事業所)</t>
  </si>
  <si>
    <t>製造業従業者数(4人以上の事業所)</t>
  </si>
  <si>
    <t>製造品出荷額等(4人以上の事業所)</t>
  </si>
  <si>
    <t>商業</t>
  </si>
  <si>
    <t>商店数(卸売・小売業)</t>
  </si>
  <si>
    <t>店</t>
  </si>
  <si>
    <t>商業従業者数(卸売・小売業)</t>
  </si>
  <si>
    <t>商品年間販売額(卸売・小売業)</t>
  </si>
  <si>
    <t>物価</t>
  </si>
  <si>
    <t>消費者物価指数(H12年=100)（県庁所在市）</t>
  </si>
  <si>
    <t>総務省統計局｢消費者物価指数年報｣</t>
  </si>
  <si>
    <t>行財政</t>
  </si>
  <si>
    <t>都道府県普通会計歳出総額</t>
  </si>
  <si>
    <t>総務省｢地方財政統計年報｣</t>
  </si>
  <si>
    <t>自主財源の割合(県財政)</t>
  </si>
  <si>
    <t>経常収支比率(県財政)</t>
  </si>
  <si>
    <t>教育</t>
  </si>
  <si>
    <t>幼稚園数</t>
  </si>
  <si>
    <t>園</t>
  </si>
  <si>
    <t>文部科学省｢学校基本調査｣</t>
  </si>
  <si>
    <t>小学校数</t>
  </si>
  <si>
    <t>校</t>
  </si>
  <si>
    <t>中学校数</t>
  </si>
  <si>
    <t>高等学校数</t>
  </si>
  <si>
    <t>専修学校・各種学校数</t>
  </si>
  <si>
    <t>大学数</t>
  </si>
  <si>
    <t>幼稚園在園者数</t>
  </si>
  <si>
    <t>小学校児童数</t>
  </si>
  <si>
    <t>中学校生徒数</t>
  </si>
  <si>
    <t>高等学校生徒数</t>
  </si>
  <si>
    <t>専修学校・各種学校生徒数</t>
  </si>
  <si>
    <t>大学生数</t>
  </si>
  <si>
    <t>幼稚園就園率</t>
  </si>
  <si>
    <t>保育所教育普及度</t>
  </si>
  <si>
    <t>総務省統計局｢社会生活統計指標｣</t>
  </si>
  <si>
    <t>大学等進学率</t>
  </si>
  <si>
    <t>労働</t>
  </si>
  <si>
    <t>就業者数</t>
  </si>
  <si>
    <t>第1次産業就業者比率</t>
  </si>
  <si>
    <t>第2次産業就業者比率</t>
  </si>
  <si>
    <t>第3次産業就業者比率</t>
  </si>
  <si>
    <t>労働力人口</t>
  </si>
  <si>
    <t>雇用者数</t>
  </si>
  <si>
    <t>完全失業者数</t>
  </si>
  <si>
    <t>完全失業率(完全失業者数/労働力人口)</t>
  </si>
  <si>
    <t>有効求人倍率</t>
  </si>
  <si>
    <t>倍</t>
  </si>
  <si>
    <t>女性ﾊﾟｰﾄﾀｲﾑ労働者数</t>
  </si>
  <si>
    <t>厚生労働省｢賃金構造基本統計調査報告｣</t>
  </si>
  <si>
    <t>身体障害者就業者数</t>
  </si>
  <si>
    <t>件</t>
  </si>
  <si>
    <t>厚生労働省｢毎月勤労統計調査年報」、県「同地方調査年報」</t>
  </si>
  <si>
    <t>文化・ｽﾎﾟｰﾂ</t>
  </si>
  <si>
    <t>館</t>
  </si>
  <si>
    <t>文部科学省｢社会教育調査報告書｣</t>
  </si>
  <si>
    <t>博物館数</t>
  </si>
  <si>
    <t>常設映画館数</t>
  </si>
  <si>
    <t>厚生労働省｢衛生行政業務報告｣</t>
  </si>
  <si>
    <t>一般旅券発行件数</t>
  </si>
  <si>
    <t>外務省「旅券統計」</t>
  </si>
  <si>
    <t>出国日本人数</t>
  </si>
  <si>
    <t>法務省「出入国管理統計年報」</t>
  </si>
  <si>
    <t>居住</t>
  </si>
  <si>
    <t>道路実延長</t>
  </si>
  <si>
    <t>km</t>
  </si>
  <si>
    <t>国土交通省｢道路統計年報｣</t>
  </si>
  <si>
    <t>公共下水道普及率</t>
  </si>
  <si>
    <t>国土交通省省｢都市公園整備現況調査｣</t>
  </si>
  <si>
    <t>着工新設住宅数</t>
  </si>
  <si>
    <t>持ち家比率</t>
  </si>
  <si>
    <t>１世帯当たり住宅延面積</t>
  </si>
  <si>
    <t>㎡</t>
  </si>
  <si>
    <t>保有自動車台数</t>
  </si>
  <si>
    <t>台</t>
  </si>
  <si>
    <t>国土交通省｢自動車保有車両数｣</t>
  </si>
  <si>
    <t>健康・医療</t>
  </si>
  <si>
    <t>医師数(医療施設従事者)</t>
  </si>
  <si>
    <t>厚生労働省｢医師･歯科医師･薬剤師調査｣</t>
  </si>
  <si>
    <t>一般病院病床数</t>
  </si>
  <si>
    <t>床</t>
  </si>
  <si>
    <t>厚生労働省｢医療施設調査･病院報告｣</t>
  </si>
  <si>
    <t>福祉・社会保障</t>
  </si>
  <si>
    <t>所</t>
  </si>
  <si>
    <t>生活保護被保護実世帯数</t>
  </si>
  <si>
    <t>厚生労働省｢社会福祉行政業務報告｣</t>
  </si>
  <si>
    <t>安全</t>
  </si>
  <si>
    <t>出火件数</t>
  </si>
  <si>
    <t>消防庁｢消防白書｣</t>
  </si>
  <si>
    <t>交通事故発生件数</t>
  </si>
  <si>
    <t>警察庁｢交通年鑑｣</t>
  </si>
  <si>
    <t>交通事故死者数</t>
  </si>
  <si>
    <t>刑法犯認知件数</t>
  </si>
  <si>
    <t>警察庁｢犯罪統計書｣</t>
  </si>
  <si>
    <t>注)</t>
  </si>
  <si>
    <t>全国順位は単純に数値の大きい順としている。</t>
  </si>
  <si>
    <t>総面積の全国数値は北方地域及び竹島を含む。</t>
  </si>
  <si>
    <t>全国
順位</t>
  </si>
  <si>
    <t>国土交通省｢道路統計年報｣</t>
  </si>
  <si>
    <t>住民基本台帳法及び外国人登録法に基づく市町からの移動報告を集計した数値。</t>
  </si>
  <si>
    <t>経済産業省「工業統計表｣</t>
  </si>
  <si>
    <t>経済産業省「工業統計表｣</t>
  </si>
  <si>
    <t>経済産業省「工業統計表｣</t>
  </si>
  <si>
    <t>経済産業省｢商業統計表｣</t>
  </si>
  <si>
    <t>経済産業省｢商業統計表｣</t>
  </si>
  <si>
    <t>総務省｢地方財政統計年報｣</t>
  </si>
  <si>
    <t>国土交通省｢建築統計年報｣</t>
  </si>
  <si>
    <t>推計人口は国勢調査(平成12年10月1日実施)の結果を基礎に、</t>
  </si>
  <si>
    <t>人/千人</t>
  </si>
  <si>
    <t>―</t>
  </si>
  <si>
    <t>日本下水道協会「下水道統計」</t>
  </si>
  <si>
    <t>一般道路実延長</t>
  </si>
  <si>
    <t>高等学校等進学率</t>
  </si>
  <si>
    <t>人</t>
  </si>
  <si>
    <t>身体障害者就職件数</t>
  </si>
  <si>
    <t>円</t>
  </si>
  <si>
    <t>時間</t>
  </si>
  <si>
    <t>交通事故負傷者数</t>
  </si>
  <si>
    <t>年少人口割合(0～14歳)</t>
  </si>
  <si>
    <t>環境省｢自然公園の面積｣</t>
  </si>
  <si>
    <t>百万円</t>
  </si>
  <si>
    <t>雇用者比率(雇用者数/就業者数)</t>
  </si>
  <si>
    <t>12年</t>
  </si>
  <si>
    <t>農業産出額</t>
  </si>
  <si>
    <t>農林水産省｢漁業動態統計年報｣</t>
  </si>
  <si>
    <t>14年</t>
  </si>
  <si>
    <t>刑法犯検挙件数</t>
  </si>
  <si>
    <t>13.4.1～14.3.31</t>
  </si>
  <si>
    <t>農林水産省｢漁業・養殖業生産統計年報｣</t>
  </si>
  <si>
    <t>文部科学省｢学校基本調査｣</t>
  </si>
  <si>
    <t>看護師数(医療従事者)</t>
  </si>
  <si>
    <t>保健師数</t>
  </si>
  <si>
    <t>13年度</t>
  </si>
  <si>
    <t>厚生労働省｢労働統計年報｣</t>
  </si>
  <si>
    <t>中高年齢者（４５歳以上）月間有効求職者数（月平均）</t>
  </si>
  <si>
    <t>都道府県調</t>
  </si>
  <si>
    <t>体育館数</t>
  </si>
  <si>
    <t>施設</t>
  </si>
  <si>
    <t>文部科学省｢我が国のｽﾎﾟｰﾂ・体育施設｣</t>
  </si>
  <si>
    <t>NPO法人認証数</t>
  </si>
  <si>
    <t>法人</t>
  </si>
  <si>
    <t>都市公園面積</t>
  </si>
  <si>
    <t>15年</t>
  </si>
  <si>
    <t>総務省統計局｢人口推計年報｣</t>
  </si>
  <si>
    <t>総務省統計局｢人口推計｣</t>
  </si>
  <si>
    <t>経済成長率（名目）</t>
  </si>
  <si>
    <t>15年</t>
  </si>
  <si>
    <t>14年</t>
  </si>
  <si>
    <t>15年平均</t>
  </si>
  <si>
    <t>14年度</t>
  </si>
  <si>
    <t>15年平均</t>
  </si>
  <si>
    <t>15年平均</t>
  </si>
  <si>
    <t>14年度平均</t>
  </si>
  <si>
    <t>15年</t>
  </si>
  <si>
    <t>14年度</t>
  </si>
  <si>
    <t>16年</t>
  </si>
  <si>
    <t>33から35の工業は速報値。</t>
  </si>
  <si>
    <t>内閣府｢平成14年度県民経済計算｣</t>
  </si>
  <si>
    <t>警察署・交番その他の派出所・駐在所数</t>
  </si>
  <si>
    <t>常用労働者１人平均月間実労働時間（規模５人以上）</t>
  </si>
  <si>
    <t>常用労働者１人平均月間給与総額（規模５人以上）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</si>
</sst>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0_);[Red]&quot;\&quot;\!\(0.00&quot;\&quot;\!\)"/>
    <numFmt numFmtId="179" formatCode="0.0_);[Red]&quot;\&quot;\!\(0.0&quot;\&quot;\!\)"/>
    <numFmt numFmtId="180" formatCode="0_);[Red]&quot;\&quot;\!\(0&quot;\&quot;\!\)"/>
    <numFmt numFmtId="181" formatCode="0.0"/>
    <numFmt numFmtId="182" formatCode="#,##0.0;[Red]&quot;\&quot;\!\-#,##0.0"/>
    <numFmt numFmtId="183" formatCode="#,##0_);[Red]&quot;\&quot;\!\(#,##0&quot;\&quot;\!\)"/>
    <numFmt numFmtId="184" formatCode="#,##0.0_);[Red]&quot;\&quot;\!\(#,##0.0&quot;\&quot;\!\)"/>
    <numFmt numFmtId="185" formatCode="0_);[Red]\!\(0\!\)"/>
    <numFmt numFmtId="186" formatCode="#,##0.0;[Red]\-#,##0.0"/>
    <numFmt numFmtId="187" formatCode="#,##0;[Red]&quot;\&quot;\!\-#,##0"/>
    <numFmt numFmtId="188" formatCode="0.0;&quot;△ &quot;0.0"/>
    <numFmt numFmtId="189" formatCode="#,##0.00_);[Red]&quot;\&quot;\!\(#,##0.00&quot;\&quot;\!\)"/>
    <numFmt numFmtId="190" formatCode="[$-411]ge\.m\.d;@"/>
  </numFmts>
  <fonts count="8">
    <font>
      <sz val="10"/>
      <name val="ＭＳ 明朝"/>
      <family val="1"/>
    </font>
    <font>
      <sz val="11"/>
      <name val="ＭＳ Ｐゴシック"/>
      <family val="3"/>
    </font>
    <font>
      <sz val="10"/>
      <name val="標準明朝"/>
      <family val="1"/>
    </font>
    <font>
      <sz val="9"/>
      <name val="ＭＳ Ｐゴシック"/>
      <family val="3"/>
    </font>
    <font>
      <sz val="8"/>
      <name val="ＭＳ Ｐゴシック"/>
      <family val="3"/>
    </font>
    <font>
      <u val="single"/>
      <sz val="10"/>
      <color indexed="12"/>
      <name val="明朝"/>
      <family val="1"/>
    </font>
    <font>
      <sz val="14"/>
      <name val="ＭＳ 明朝"/>
      <family val="1"/>
    </font>
    <font>
      <u val="single"/>
      <sz val="10"/>
      <color indexed="36"/>
      <name val="明朝"/>
      <family val="1"/>
    </font>
  </fonts>
  <fills count="2">
    <fill>
      <patternFill/>
    </fill>
    <fill>
      <patternFill patternType="gray125"/>
    </fill>
  </fills>
  <borders count="8">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0" borderId="0">
      <alignment/>
      <protection/>
    </xf>
    <xf numFmtId="0" fontId="7" fillId="0" borderId="0" applyNumberFormat="0" applyFill="0" applyBorder="0" applyAlignment="0" applyProtection="0"/>
    <xf numFmtId="0" fontId="6" fillId="0" borderId="0">
      <alignment/>
      <protection/>
    </xf>
  </cellStyleXfs>
  <cellXfs count="68">
    <xf numFmtId="0" fontId="0" fillId="0" borderId="0" xfId="0" applyAlignment="1">
      <alignment/>
    </xf>
    <xf numFmtId="0" fontId="3" fillId="0" borderId="0" xfId="0" applyFont="1" applyFill="1" applyAlignment="1">
      <alignment horizontal="center" shrinkToFit="1"/>
    </xf>
    <xf numFmtId="0" fontId="3" fillId="0" borderId="0" xfId="0" applyFont="1" applyFill="1" applyAlignment="1">
      <alignment shrinkToFit="1"/>
    </xf>
    <xf numFmtId="38" fontId="3" fillId="0" borderId="0" xfId="17" applyFont="1" applyFill="1" applyAlignment="1">
      <alignment shrinkToFit="1"/>
    </xf>
    <xf numFmtId="186" fontId="3" fillId="0" borderId="0" xfId="17" applyNumberFormat="1" applyFont="1" applyFill="1" applyAlignment="1">
      <alignment horizontal="right" shrinkToFit="1"/>
    </xf>
    <xf numFmtId="38" fontId="3" fillId="0" borderId="0" xfId="17" applyFont="1" applyFill="1" applyAlignment="1">
      <alignment horizontal="center" shrinkToFit="1"/>
    </xf>
    <xf numFmtId="57" fontId="3" fillId="0" borderId="0" xfId="0" applyNumberFormat="1" applyFont="1" applyFill="1" applyAlignment="1">
      <alignment horizontal="center" shrinkToFit="1"/>
    </xf>
    <xf numFmtId="179" fontId="3" fillId="0" borderId="0" xfId="0" applyNumberFormat="1" applyFont="1" applyFill="1" applyAlignment="1">
      <alignment shrinkToFit="1"/>
    </xf>
    <xf numFmtId="38" fontId="3" fillId="0" borderId="1" xfId="17" applyFont="1" applyFill="1" applyBorder="1" applyAlignment="1">
      <alignment shrinkToFit="1"/>
    </xf>
    <xf numFmtId="38" fontId="3" fillId="0" borderId="0" xfId="17" applyFont="1" applyFill="1" applyBorder="1" applyAlignment="1">
      <alignment shrinkToFit="1"/>
    </xf>
    <xf numFmtId="186" fontId="3" fillId="0" borderId="0" xfId="17" applyNumberFormat="1" applyFont="1" applyFill="1" applyBorder="1" applyAlignment="1">
      <alignment horizontal="right" shrinkToFit="1"/>
    </xf>
    <xf numFmtId="38" fontId="3" fillId="0" borderId="0" xfId="17" applyFont="1" applyFill="1" applyBorder="1" applyAlignment="1">
      <alignment horizontal="center" shrinkToFit="1"/>
    </xf>
    <xf numFmtId="57" fontId="3" fillId="0" borderId="0" xfId="0" applyNumberFormat="1" applyFont="1" applyFill="1" applyBorder="1" applyAlignment="1">
      <alignment horizontal="center" shrinkToFit="1"/>
    </xf>
    <xf numFmtId="179" fontId="3" fillId="0" borderId="0" xfId="0" applyNumberFormat="1" applyFont="1" applyFill="1" applyBorder="1" applyAlignment="1">
      <alignment shrinkToFit="1"/>
    </xf>
    <xf numFmtId="186" fontId="3" fillId="0" borderId="0" xfId="17" applyNumberFormat="1" applyFont="1" applyFill="1" applyBorder="1" applyAlignment="1">
      <alignment shrinkToFit="1"/>
    </xf>
    <xf numFmtId="181" fontId="3" fillId="0" borderId="0" xfId="21" applyNumberFormat="1" applyFont="1" applyFill="1" applyBorder="1" applyAlignment="1">
      <alignment shrinkToFit="1"/>
      <protection/>
    </xf>
    <xf numFmtId="181" fontId="3" fillId="0" borderId="0" xfId="21" applyNumberFormat="1" applyFont="1" applyFill="1" applyAlignment="1">
      <alignment shrinkToFit="1"/>
      <protection/>
    </xf>
    <xf numFmtId="40" fontId="3" fillId="0" borderId="0" xfId="17" applyNumberFormat="1" applyFont="1" applyFill="1" applyAlignment="1">
      <alignment shrinkToFit="1"/>
    </xf>
    <xf numFmtId="186" fontId="3" fillId="0" borderId="0" xfId="17" applyNumberFormat="1" applyFont="1" applyFill="1" applyAlignment="1">
      <alignment shrinkToFit="1"/>
    </xf>
    <xf numFmtId="38" fontId="3" fillId="0" borderId="0" xfId="17" applyNumberFormat="1" applyFont="1" applyFill="1" applyAlignment="1">
      <alignment shrinkToFit="1"/>
    </xf>
    <xf numFmtId="182" fontId="3" fillId="0" borderId="0" xfId="17" applyNumberFormat="1" applyFont="1" applyFill="1" applyAlignment="1">
      <alignment shrinkToFit="1"/>
    </xf>
    <xf numFmtId="184" fontId="3" fillId="0" borderId="0" xfId="17" applyNumberFormat="1" applyFont="1" applyFill="1" applyAlignment="1">
      <alignment horizontal="right" shrinkToFit="1"/>
    </xf>
    <xf numFmtId="183" fontId="3" fillId="0" borderId="0" xfId="17" applyNumberFormat="1" applyFont="1" applyFill="1" applyAlignment="1">
      <alignment horizontal="right" shrinkToFit="1"/>
    </xf>
    <xf numFmtId="184" fontId="3" fillId="0" borderId="0" xfId="17" applyNumberFormat="1" applyFont="1" applyFill="1" applyAlignment="1">
      <alignment shrinkToFit="1"/>
    </xf>
    <xf numFmtId="38" fontId="3" fillId="0" borderId="0" xfId="17" applyFont="1" applyFill="1" applyAlignment="1">
      <alignment horizontal="right" shrinkToFit="1"/>
    </xf>
    <xf numFmtId="185" fontId="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horizontal="center"/>
    </xf>
    <xf numFmtId="38" fontId="3" fillId="0" borderId="0" xfId="17" applyFont="1" applyFill="1" applyAlignment="1">
      <alignment/>
    </xf>
    <xf numFmtId="186" fontId="3" fillId="0" borderId="0" xfId="17" applyNumberFormat="1" applyFont="1" applyFill="1" applyAlignment="1">
      <alignment horizontal="right"/>
    </xf>
    <xf numFmtId="38" fontId="3" fillId="0" borderId="0" xfId="17" applyFont="1" applyFill="1" applyAlignment="1">
      <alignment horizontal="center"/>
    </xf>
    <xf numFmtId="57" fontId="3" fillId="0" borderId="0" xfId="0" applyNumberFormat="1" applyFont="1" applyFill="1" applyAlignment="1">
      <alignment horizontal="center"/>
    </xf>
    <xf numFmtId="0" fontId="3" fillId="0" borderId="0" xfId="0" applyFont="1" applyFill="1" applyAlignment="1">
      <alignment/>
    </xf>
    <xf numFmtId="187" fontId="3" fillId="0" borderId="0" xfId="17" applyNumberFormat="1" applyFont="1" applyFill="1" applyAlignment="1">
      <alignment shrinkToFit="1"/>
    </xf>
    <xf numFmtId="189" fontId="3" fillId="0" borderId="0" xfId="17" applyNumberFormat="1" applyFont="1" applyFill="1" applyAlignment="1">
      <alignment shrinkToFit="1"/>
    </xf>
    <xf numFmtId="179" fontId="3" fillId="0" borderId="0" xfId="0" applyNumberFormat="1" applyFont="1" applyFill="1" applyAlignment="1">
      <alignment wrapText="1" shrinkToFit="1"/>
    </xf>
    <xf numFmtId="38" fontId="3" fillId="0" borderId="2" xfId="17" applyFont="1" applyFill="1" applyBorder="1" applyAlignment="1">
      <alignment shrinkToFit="1"/>
    </xf>
    <xf numFmtId="186" fontId="3" fillId="0" borderId="1" xfId="17" applyNumberFormat="1" applyFont="1" applyFill="1" applyBorder="1" applyAlignment="1">
      <alignment shrinkToFit="1"/>
    </xf>
    <xf numFmtId="182" fontId="3" fillId="0" borderId="1" xfId="17" applyNumberFormat="1" applyFont="1" applyFill="1" applyBorder="1" applyAlignment="1">
      <alignment shrinkToFit="1"/>
    </xf>
    <xf numFmtId="38" fontId="3" fillId="0" borderId="0" xfId="17" applyNumberFormat="1" applyFont="1" applyFill="1" applyAlignment="1">
      <alignment horizontal="center" shrinkToFit="1"/>
    </xf>
    <xf numFmtId="0" fontId="3" fillId="0" borderId="3" xfId="0" applyFont="1" applyFill="1" applyBorder="1" applyAlignment="1">
      <alignment horizontal="center" vertical="center" shrinkToFit="1"/>
    </xf>
    <xf numFmtId="180" fontId="3" fillId="0" borderId="4" xfId="0" applyNumberFormat="1" applyFont="1" applyFill="1" applyBorder="1" applyAlignment="1">
      <alignment horizontal="center" vertical="center" shrinkToFit="1"/>
    </xf>
    <xf numFmtId="180" fontId="3" fillId="0" borderId="4" xfId="17" applyNumberFormat="1" applyFont="1" applyFill="1" applyBorder="1" applyAlignment="1">
      <alignment horizontal="center" vertical="center" shrinkToFit="1"/>
    </xf>
    <xf numFmtId="186" fontId="3" fillId="0" borderId="4" xfId="17" applyNumberFormat="1" applyFont="1" applyFill="1" applyBorder="1" applyAlignment="1">
      <alignment horizontal="center" vertical="center" shrinkToFit="1"/>
    </xf>
    <xf numFmtId="38" fontId="4" fillId="0" borderId="4" xfId="17" applyFont="1" applyFill="1" applyBorder="1" applyAlignment="1">
      <alignment horizontal="center" vertical="center" wrapText="1" shrinkToFit="1"/>
    </xf>
    <xf numFmtId="180" fontId="3" fillId="0" borderId="3" xfId="0" applyNumberFormat="1"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center" shrinkToFit="1"/>
    </xf>
    <xf numFmtId="0" fontId="3" fillId="0" borderId="0" xfId="0" applyFont="1" applyFill="1" applyBorder="1" applyAlignment="1">
      <alignment shrinkToFit="1"/>
    </xf>
    <xf numFmtId="0" fontId="3" fillId="0" borderId="5" xfId="0" applyFont="1" applyFill="1" applyBorder="1" applyAlignment="1">
      <alignment horizontal="center" shrinkToFit="1"/>
    </xf>
    <xf numFmtId="0" fontId="3" fillId="0" borderId="0" xfId="21" applyFont="1" applyFill="1" applyAlignment="1">
      <alignment shrinkToFit="1"/>
      <protection/>
    </xf>
    <xf numFmtId="9" fontId="3" fillId="0" borderId="5" xfId="15" applyFont="1" applyFill="1" applyBorder="1" applyAlignment="1">
      <alignment horizontal="center" shrinkToFit="1"/>
    </xf>
    <xf numFmtId="0" fontId="3" fillId="0" borderId="0" xfId="21" applyFont="1" applyFill="1" applyBorder="1" applyAlignment="1">
      <alignment shrinkToFit="1"/>
      <protection/>
    </xf>
    <xf numFmtId="178" fontId="3" fillId="0" borderId="0" xfId="0" applyNumberFormat="1" applyFont="1" applyFill="1" applyBorder="1" applyAlignment="1">
      <alignment horizontal="center" shrinkToFit="1"/>
    </xf>
    <xf numFmtId="178" fontId="3" fillId="0" borderId="5" xfId="0" applyNumberFormat="1" applyFont="1" applyFill="1" applyBorder="1" applyAlignment="1">
      <alignment horizontal="center" shrinkToFit="1"/>
    </xf>
    <xf numFmtId="179" fontId="3" fillId="0" borderId="0" xfId="0" applyNumberFormat="1" applyFont="1" applyFill="1" applyAlignment="1">
      <alignment/>
    </xf>
    <xf numFmtId="179" fontId="3" fillId="0" borderId="0" xfId="0" applyNumberFormat="1" applyFont="1" applyFill="1" applyAlignment="1">
      <alignment horizontal="center" shrinkToFit="1"/>
    </xf>
    <xf numFmtId="179" fontId="3" fillId="0" borderId="5" xfId="0" applyNumberFormat="1" applyFont="1" applyFill="1" applyBorder="1" applyAlignment="1">
      <alignment horizontal="center" shrinkToFit="1"/>
    </xf>
    <xf numFmtId="57" fontId="3" fillId="0" borderId="0" xfId="0" applyNumberFormat="1" applyFont="1" applyFill="1" applyAlignment="1">
      <alignment shrinkToFit="1"/>
    </xf>
    <xf numFmtId="38" fontId="3" fillId="0" borderId="6" xfId="17" applyFont="1" applyFill="1" applyBorder="1" applyAlignment="1">
      <alignment/>
    </xf>
    <xf numFmtId="0" fontId="3" fillId="0" borderId="6" xfId="0" applyFont="1" applyFill="1" applyBorder="1" applyAlignment="1">
      <alignment horizontal="center" shrinkToFit="1"/>
    </xf>
    <xf numFmtId="0" fontId="3" fillId="0" borderId="6" xfId="0" applyFont="1" applyFill="1" applyBorder="1" applyAlignment="1">
      <alignment shrinkToFit="1"/>
    </xf>
    <xf numFmtId="0" fontId="3" fillId="0" borderId="7" xfId="0" applyFont="1" applyFill="1" applyBorder="1" applyAlignment="1">
      <alignment horizontal="center" shrinkToFit="1"/>
    </xf>
    <xf numFmtId="38" fontId="3" fillId="0" borderId="6" xfId="17" applyFont="1" applyFill="1" applyBorder="1" applyAlignment="1">
      <alignment shrinkToFit="1"/>
    </xf>
    <xf numFmtId="186" fontId="3" fillId="0" borderId="6" xfId="17" applyNumberFormat="1" applyFont="1" applyFill="1" applyBorder="1" applyAlignment="1">
      <alignment horizontal="right" shrinkToFit="1"/>
    </xf>
    <xf numFmtId="38" fontId="3" fillId="0" borderId="6" xfId="17" applyFont="1" applyFill="1" applyBorder="1" applyAlignment="1">
      <alignment horizontal="center" shrinkToFit="1"/>
    </xf>
    <xf numFmtId="57" fontId="3" fillId="0" borderId="6" xfId="0" applyNumberFormat="1" applyFont="1" applyFill="1" applyBorder="1" applyAlignment="1">
      <alignment horizontal="center" shrinkToFit="1"/>
    </xf>
  </cellXfs>
  <cellStyles count="10">
    <cellStyle name="Normal" xfId="0"/>
    <cellStyle name="Percent" xfId="15"/>
    <cellStyle name="Hyperlink" xfId="16"/>
    <cellStyle name="Comma [0]" xfId="17"/>
    <cellStyle name="Comma" xfId="18"/>
    <cellStyle name="Currency [0]" xfId="19"/>
    <cellStyle name="Currency" xfId="20"/>
    <cellStyle name="標準_年齢3区"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todouhuken/WINDOWS\TEMP\WINDOWS\TEM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8"/>
  <sheetViews>
    <sheetView tabSelected="1" view="pageBreakPreview" zoomScaleSheetLayoutView="100" workbookViewId="0" topLeftCell="A1">
      <pane ySplit="1" topLeftCell="BM2" activePane="bottomLeft" state="frozen"/>
      <selection pane="topLeft" activeCell="B1" sqref="B1"/>
      <selection pane="bottomLeft" activeCell="A1" sqref="A1"/>
    </sheetView>
  </sheetViews>
  <sheetFormatPr defaultColWidth="9.00390625" defaultRowHeight="13.5" customHeight="1"/>
  <cols>
    <col min="1" max="1" width="3.25390625" style="25" customWidth="1"/>
    <col min="2" max="2" width="6.75390625" style="33" customWidth="1"/>
    <col min="3" max="3" width="26.75390625" style="33" customWidth="1"/>
    <col min="4" max="4" width="7.25390625" style="28" customWidth="1"/>
    <col min="5" max="5" width="9.75390625" style="29" customWidth="1"/>
    <col min="6" max="6" width="8.75390625" style="29" customWidth="1"/>
    <col min="7" max="7" width="3.375" style="30" customWidth="1"/>
    <col min="8" max="8" width="3.25390625" style="31" customWidth="1"/>
    <col min="9" max="9" width="6.75390625" style="32" customWidth="1"/>
    <col min="10" max="10" width="26.75390625" style="26" customWidth="1"/>
    <col min="11" max="16384" width="9.125" style="26" customWidth="1"/>
  </cols>
  <sheetData>
    <row r="1" spans="1:10" s="47" customFormat="1" ht="43.5" customHeight="1">
      <c r="A1" s="41"/>
      <c r="B1" s="41" t="s">
        <v>0</v>
      </c>
      <c r="C1" s="42" t="s">
        <v>1</v>
      </c>
      <c r="D1" s="42" t="s">
        <v>2</v>
      </c>
      <c r="E1" s="43" t="s">
        <v>3</v>
      </c>
      <c r="F1" s="43" t="s">
        <v>4</v>
      </c>
      <c r="G1" s="44" t="s">
        <v>5</v>
      </c>
      <c r="H1" s="45" t="s">
        <v>162</v>
      </c>
      <c r="I1" s="42" t="s">
        <v>6</v>
      </c>
      <c r="J1" s="46" t="s">
        <v>7</v>
      </c>
    </row>
    <row r="2" spans="1:10" ht="13.5" customHeight="1">
      <c r="A2" s="29">
        <v>1</v>
      </c>
      <c r="B2" s="1" t="s">
        <v>8</v>
      </c>
      <c r="C2" s="2" t="s">
        <v>9</v>
      </c>
      <c r="D2" s="48" t="s">
        <v>10</v>
      </c>
      <c r="E2" s="37">
        <v>127619474</v>
      </c>
      <c r="F2" s="3">
        <v>5585096</v>
      </c>
      <c r="G2" s="10">
        <f>F2/E2*100</f>
        <v>4.3763665723931755</v>
      </c>
      <c r="H2" s="5">
        <v>8</v>
      </c>
      <c r="I2" s="6">
        <v>37895</v>
      </c>
      <c r="J2" s="36" t="s">
        <v>208</v>
      </c>
    </row>
    <row r="3" spans="1:10" ht="13.5" customHeight="1">
      <c r="A3" s="29">
        <v>2</v>
      </c>
      <c r="B3" s="48" t="s">
        <v>8</v>
      </c>
      <c r="C3" s="49" t="s">
        <v>11</v>
      </c>
      <c r="D3" s="48" t="s">
        <v>10</v>
      </c>
      <c r="E3" s="8">
        <v>126925843</v>
      </c>
      <c r="F3" s="9">
        <v>5550574</v>
      </c>
      <c r="G3" s="10">
        <f>F3/E3*100</f>
        <v>4.373084211069608</v>
      </c>
      <c r="H3" s="11">
        <v>8</v>
      </c>
      <c r="I3" s="12">
        <v>36800</v>
      </c>
      <c r="J3" s="13" t="s">
        <v>12</v>
      </c>
    </row>
    <row r="4" spans="1:10" ht="13.5" customHeight="1">
      <c r="A4" s="29">
        <v>3</v>
      </c>
      <c r="B4" s="1" t="s">
        <v>8</v>
      </c>
      <c r="C4" s="2" t="s">
        <v>29</v>
      </c>
      <c r="D4" s="50" t="s">
        <v>30</v>
      </c>
      <c r="E4" s="19">
        <f>+E2/E15</f>
        <v>337.70076799589066</v>
      </c>
      <c r="F4" s="19">
        <v>665</v>
      </c>
      <c r="G4" s="4" t="s">
        <v>14</v>
      </c>
      <c r="H4" s="5">
        <v>8</v>
      </c>
      <c r="I4" s="6">
        <v>37895</v>
      </c>
      <c r="J4" s="36" t="s">
        <v>209</v>
      </c>
    </row>
    <row r="5" spans="1:10" ht="13.5" customHeight="1">
      <c r="A5" s="29">
        <v>4</v>
      </c>
      <c r="B5" s="1" t="s">
        <v>8</v>
      </c>
      <c r="C5" s="51" t="s">
        <v>17</v>
      </c>
      <c r="D5" s="52" t="s">
        <v>13</v>
      </c>
      <c r="E5" s="20">
        <v>1.4</v>
      </c>
      <c r="F5" s="20">
        <v>1.3</v>
      </c>
      <c r="G5" s="4" t="s">
        <v>14</v>
      </c>
      <c r="H5" s="5">
        <v>10</v>
      </c>
      <c r="I5" s="6">
        <v>37895</v>
      </c>
      <c r="J5" s="7" t="s">
        <v>18</v>
      </c>
    </row>
    <row r="6" spans="1:10" ht="13.5" customHeight="1">
      <c r="A6" s="29">
        <v>5</v>
      </c>
      <c r="B6" s="1" t="s">
        <v>8</v>
      </c>
      <c r="C6" s="2" t="s">
        <v>23</v>
      </c>
      <c r="D6" s="50" t="s">
        <v>24</v>
      </c>
      <c r="E6" s="3">
        <v>47062743</v>
      </c>
      <c r="F6" s="3">
        <v>2040709</v>
      </c>
      <c r="G6" s="4">
        <f>F6/E6*100</f>
        <v>4.336145472863747</v>
      </c>
      <c r="H6" s="5">
        <v>8</v>
      </c>
      <c r="I6" s="6">
        <v>36800</v>
      </c>
      <c r="J6" s="7" t="s">
        <v>12</v>
      </c>
    </row>
    <row r="7" spans="1:10" ht="13.5" customHeight="1">
      <c r="A7" s="29">
        <v>6</v>
      </c>
      <c r="B7" s="48" t="s">
        <v>8</v>
      </c>
      <c r="C7" s="53" t="s">
        <v>183</v>
      </c>
      <c r="D7" s="54" t="s">
        <v>13</v>
      </c>
      <c r="E7" s="38">
        <v>14.6</v>
      </c>
      <c r="F7" s="14">
        <v>15</v>
      </c>
      <c r="G7" s="10" t="s">
        <v>14</v>
      </c>
      <c r="H7" s="11">
        <v>23</v>
      </c>
      <c r="I7" s="12">
        <v>36800</v>
      </c>
      <c r="J7" s="13" t="s">
        <v>12</v>
      </c>
    </row>
    <row r="8" spans="1:10" ht="13.5" customHeight="1">
      <c r="A8" s="29">
        <v>7</v>
      </c>
      <c r="B8" s="48" t="s">
        <v>8</v>
      </c>
      <c r="C8" s="53" t="s">
        <v>15</v>
      </c>
      <c r="D8" s="54" t="s">
        <v>13</v>
      </c>
      <c r="E8" s="39">
        <v>67.9</v>
      </c>
      <c r="F8" s="15">
        <v>68</v>
      </c>
      <c r="G8" s="10" t="s">
        <v>14</v>
      </c>
      <c r="H8" s="11">
        <v>9</v>
      </c>
      <c r="I8" s="12">
        <v>36800</v>
      </c>
      <c r="J8" s="13" t="s">
        <v>12</v>
      </c>
    </row>
    <row r="9" spans="1:10" ht="13.5" customHeight="1">
      <c r="A9" s="29">
        <v>8</v>
      </c>
      <c r="B9" s="1" t="s">
        <v>8</v>
      </c>
      <c r="C9" s="51" t="s">
        <v>16</v>
      </c>
      <c r="D9" s="55" t="s">
        <v>13</v>
      </c>
      <c r="E9" s="20">
        <v>17.3</v>
      </c>
      <c r="F9" s="16">
        <v>16.9</v>
      </c>
      <c r="G9" s="4" t="s">
        <v>14</v>
      </c>
      <c r="H9" s="5">
        <v>37</v>
      </c>
      <c r="I9" s="6">
        <v>36800</v>
      </c>
      <c r="J9" s="7" t="s">
        <v>12</v>
      </c>
    </row>
    <row r="10" spans="1:10" s="56" customFormat="1" ht="13.5" customHeight="1">
      <c r="A10" s="29">
        <v>9</v>
      </c>
      <c r="B10" s="1" t="s">
        <v>8</v>
      </c>
      <c r="C10" s="7" t="s">
        <v>21</v>
      </c>
      <c r="D10" s="50" t="s">
        <v>173</v>
      </c>
      <c r="E10" s="18">
        <v>8.9</v>
      </c>
      <c r="F10" s="18">
        <v>9.2</v>
      </c>
      <c r="G10" s="4" t="s">
        <v>14</v>
      </c>
      <c r="H10" s="5">
        <v>7</v>
      </c>
      <c r="I10" s="6" t="s">
        <v>207</v>
      </c>
      <c r="J10" s="2" t="s">
        <v>20</v>
      </c>
    </row>
    <row r="11" spans="1:10" s="56" customFormat="1" ht="13.5" customHeight="1">
      <c r="A11" s="29">
        <v>10</v>
      </c>
      <c r="B11" s="1" t="s">
        <v>8</v>
      </c>
      <c r="C11" s="7" t="s">
        <v>22</v>
      </c>
      <c r="D11" s="50" t="s">
        <v>173</v>
      </c>
      <c r="E11" s="18">
        <v>8</v>
      </c>
      <c r="F11" s="18">
        <v>8</v>
      </c>
      <c r="G11" s="4" t="s">
        <v>14</v>
      </c>
      <c r="H11" s="5">
        <v>35</v>
      </c>
      <c r="I11" s="6" t="s">
        <v>207</v>
      </c>
      <c r="J11" s="2" t="s">
        <v>20</v>
      </c>
    </row>
    <row r="12" spans="1:10" s="56" customFormat="1" ht="13.5" customHeight="1">
      <c r="A12" s="29">
        <v>11</v>
      </c>
      <c r="B12" s="1" t="s">
        <v>8</v>
      </c>
      <c r="C12" s="7" t="s">
        <v>19</v>
      </c>
      <c r="D12" s="50" t="s">
        <v>174</v>
      </c>
      <c r="E12" s="17">
        <v>1.29</v>
      </c>
      <c r="F12" s="17">
        <v>1.25</v>
      </c>
      <c r="G12" s="4" t="s">
        <v>14</v>
      </c>
      <c r="H12" s="5">
        <v>38</v>
      </c>
      <c r="I12" s="6" t="s">
        <v>211</v>
      </c>
      <c r="J12" s="2" t="s">
        <v>20</v>
      </c>
    </row>
    <row r="13" spans="1:10" ht="13.5" customHeight="1">
      <c r="A13" s="29">
        <v>12</v>
      </c>
      <c r="B13" s="1" t="s">
        <v>8</v>
      </c>
      <c r="C13" s="2" t="s">
        <v>25</v>
      </c>
      <c r="D13" s="50" t="s">
        <v>26</v>
      </c>
      <c r="E13" s="17">
        <v>77.71</v>
      </c>
      <c r="F13" s="17">
        <v>77.57</v>
      </c>
      <c r="G13" s="4" t="s">
        <v>14</v>
      </c>
      <c r="H13" s="5">
        <v>27</v>
      </c>
      <c r="I13" s="6" t="s">
        <v>187</v>
      </c>
      <c r="J13" s="2" t="s">
        <v>27</v>
      </c>
    </row>
    <row r="14" spans="1:10" ht="13.5" customHeight="1">
      <c r="A14" s="29">
        <v>13</v>
      </c>
      <c r="B14" s="1" t="s">
        <v>8</v>
      </c>
      <c r="C14" s="2" t="s">
        <v>28</v>
      </c>
      <c r="D14" s="50" t="s">
        <v>26</v>
      </c>
      <c r="E14" s="17">
        <v>84.62</v>
      </c>
      <c r="F14" s="17">
        <v>84.34</v>
      </c>
      <c r="G14" s="4" t="s">
        <v>14</v>
      </c>
      <c r="H14" s="5">
        <v>37</v>
      </c>
      <c r="I14" s="6" t="s">
        <v>187</v>
      </c>
      <c r="J14" s="2" t="s">
        <v>27</v>
      </c>
    </row>
    <row r="15" spans="1:10" ht="13.5" customHeight="1">
      <c r="A15" s="29">
        <v>14</v>
      </c>
      <c r="B15" s="1" t="s">
        <v>31</v>
      </c>
      <c r="C15" s="2" t="s">
        <v>32</v>
      </c>
      <c r="D15" s="50" t="s">
        <v>33</v>
      </c>
      <c r="E15" s="17">
        <v>377906.97</v>
      </c>
      <c r="F15" s="17">
        <v>8394.1</v>
      </c>
      <c r="G15" s="4">
        <f>F15/E15*100</f>
        <v>2.2212080396400204</v>
      </c>
      <c r="H15" s="5">
        <v>12</v>
      </c>
      <c r="I15" s="6">
        <v>38261</v>
      </c>
      <c r="J15" s="2" t="s">
        <v>34</v>
      </c>
    </row>
    <row r="16" spans="1:10" ht="13.5" customHeight="1">
      <c r="A16" s="29">
        <v>15</v>
      </c>
      <c r="B16" s="1" t="s">
        <v>31</v>
      </c>
      <c r="C16" s="2" t="s">
        <v>36</v>
      </c>
      <c r="D16" s="50" t="s">
        <v>33</v>
      </c>
      <c r="E16" s="17">
        <v>244903.87</v>
      </c>
      <c r="F16" s="17">
        <v>5632.26</v>
      </c>
      <c r="G16" s="4">
        <f>F16/E16*100</f>
        <v>2.299783992796847</v>
      </c>
      <c r="H16" s="5">
        <v>14</v>
      </c>
      <c r="I16" s="6">
        <v>36739</v>
      </c>
      <c r="J16" s="2" t="s">
        <v>37</v>
      </c>
    </row>
    <row r="17" spans="1:10" ht="13.5" customHeight="1">
      <c r="A17" s="29">
        <v>16</v>
      </c>
      <c r="B17" s="1" t="s">
        <v>31</v>
      </c>
      <c r="C17" s="2" t="s">
        <v>35</v>
      </c>
      <c r="D17" s="50" t="s">
        <v>33</v>
      </c>
      <c r="E17" s="17">
        <v>53715.85</v>
      </c>
      <c r="F17" s="17">
        <v>1660.15</v>
      </c>
      <c r="G17" s="4">
        <f>F17/E17*100</f>
        <v>3.0906147812982576</v>
      </c>
      <c r="H17" s="5">
        <v>9</v>
      </c>
      <c r="I17" s="6">
        <v>38077</v>
      </c>
      <c r="J17" s="2" t="s">
        <v>184</v>
      </c>
    </row>
    <row r="18" spans="1:10" ht="13.5" customHeight="1">
      <c r="A18" s="29">
        <v>17</v>
      </c>
      <c r="B18" s="57" t="s">
        <v>38</v>
      </c>
      <c r="C18" s="2" t="s">
        <v>39</v>
      </c>
      <c r="D18" s="50" t="s">
        <v>40</v>
      </c>
      <c r="E18" s="24">
        <v>493182433</v>
      </c>
      <c r="F18" s="3">
        <v>18532185</v>
      </c>
      <c r="G18" s="4">
        <f>F18/E18*100</f>
        <v>3.7576733800654254</v>
      </c>
      <c r="H18" s="40">
        <v>8</v>
      </c>
      <c r="I18" s="6" t="s">
        <v>219</v>
      </c>
      <c r="J18" s="2" t="s">
        <v>222</v>
      </c>
    </row>
    <row r="19" spans="1:10" ht="13.5" customHeight="1">
      <c r="A19" s="29">
        <v>18</v>
      </c>
      <c r="B19" s="57" t="s">
        <v>38</v>
      </c>
      <c r="C19" s="7" t="s">
        <v>210</v>
      </c>
      <c r="D19" s="58" t="s">
        <v>13</v>
      </c>
      <c r="E19" s="4">
        <v>-0.6</v>
      </c>
      <c r="F19" s="18">
        <v>-0.1</v>
      </c>
      <c r="G19" s="4" t="s">
        <v>14</v>
      </c>
      <c r="H19" s="40">
        <v>14</v>
      </c>
      <c r="I19" s="6" t="s">
        <v>219</v>
      </c>
      <c r="J19" s="2" t="s">
        <v>222</v>
      </c>
    </row>
    <row r="20" spans="1:10" s="56" customFormat="1" ht="13.5" customHeight="1">
      <c r="A20" s="29">
        <v>19</v>
      </c>
      <c r="B20" s="57" t="s">
        <v>38</v>
      </c>
      <c r="C20" s="7" t="s">
        <v>41</v>
      </c>
      <c r="D20" s="58" t="s">
        <v>13</v>
      </c>
      <c r="E20" s="4">
        <v>0.5</v>
      </c>
      <c r="F20" s="18">
        <v>1.7</v>
      </c>
      <c r="G20" s="4" t="s">
        <v>14</v>
      </c>
      <c r="H20" s="40">
        <v>11</v>
      </c>
      <c r="I20" s="6" t="s">
        <v>219</v>
      </c>
      <c r="J20" s="2" t="s">
        <v>222</v>
      </c>
    </row>
    <row r="21" spans="1:10" ht="13.5" customHeight="1">
      <c r="A21" s="29">
        <v>20</v>
      </c>
      <c r="B21" s="57" t="s">
        <v>38</v>
      </c>
      <c r="C21" s="2" t="s">
        <v>42</v>
      </c>
      <c r="D21" s="50" t="s">
        <v>40</v>
      </c>
      <c r="E21" s="24">
        <v>371640972</v>
      </c>
      <c r="F21" s="3">
        <v>14763923</v>
      </c>
      <c r="G21" s="4">
        <f>F21/E21*100</f>
        <v>3.9726306065091226</v>
      </c>
      <c r="H21" s="40">
        <v>7</v>
      </c>
      <c r="I21" s="6" t="s">
        <v>219</v>
      </c>
      <c r="J21" s="2" t="s">
        <v>222</v>
      </c>
    </row>
    <row r="22" spans="1:10" ht="13.5" customHeight="1">
      <c r="A22" s="29">
        <v>21</v>
      </c>
      <c r="B22" s="57" t="s">
        <v>38</v>
      </c>
      <c r="C22" s="2" t="s">
        <v>43</v>
      </c>
      <c r="D22" s="50" t="s">
        <v>44</v>
      </c>
      <c r="E22" s="24">
        <v>2916</v>
      </c>
      <c r="F22" s="3">
        <v>2647</v>
      </c>
      <c r="G22" s="4" t="s">
        <v>14</v>
      </c>
      <c r="H22" s="40">
        <v>27</v>
      </c>
      <c r="I22" s="6" t="s">
        <v>219</v>
      </c>
      <c r="J22" s="2" t="s">
        <v>222</v>
      </c>
    </row>
    <row r="23" spans="1:10" ht="13.5" customHeight="1">
      <c r="A23" s="29">
        <v>22</v>
      </c>
      <c r="B23" s="57" t="s">
        <v>45</v>
      </c>
      <c r="C23" s="2" t="s">
        <v>46</v>
      </c>
      <c r="D23" s="50" t="s">
        <v>45</v>
      </c>
      <c r="E23" s="3">
        <v>6350101</v>
      </c>
      <c r="F23" s="3">
        <v>252132</v>
      </c>
      <c r="G23" s="4">
        <f>F23/E23*100</f>
        <v>3.970519524020169</v>
      </c>
      <c r="H23" s="5">
        <v>7</v>
      </c>
      <c r="I23" s="6">
        <v>37165</v>
      </c>
      <c r="J23" s="2" t="s">
        <v>47</v>
      </c>
    </row>
    <row r="24" spans="1:10" ht="13.5" customHeight="1">
      <c r="A24" s="29">
        <v>23</v>
      </c>
      <c r="B24" s="57" t="s">
        <v>45</v>
      </c>
      <c r="C24" s="2" t="s">
        <v>48</v>
      </c>
      <c r="D24" s="50" t="s">
        <v>10</v>
      </c>
      <c r="E24" s="3">
        <v>60158044</v>
      </c>
      <c r="F24" s="3">
        <v>2329868</v>
      </c>
      <c r="G24" s="4">
        <f>F24/E24*100</f>
        <v>3.8729118253911317</v>
      </c>
      <c r="H24" s="5">
        <v>7</v>
      </c>
      <c r="I24" s="6">
        <v>37165</v>
      </c>
      <c r="J24" s="2" t="s">
        <v>47</v>
      </c>
    </row>
    <row r="25" spans="1:10" ht="13.5" customHeight="1">
      <c r="A25" s="29">
        <v>24</v>
      </c>
      <c r="B25" s="57" t="s">
        <v>45</v>
      </c>
      <c r="C25" s="2" t="s">
        <v>49</v>
      </c>
      <c r="D25" s="50" t="s">
        <v>45</v>
      </c>
      <c r="E25" s="3">
        <v>6138312</v>
      </c>
      <c r="F25" s="3">
        <v>243952</v>
      </c>
      <c r="G25" s="4">
        <f>F25/E25*100</f>
        <v>3.9742522048406794</v>
      </c>
      <c r="H25" s="5">
        <v>7</v>
      </c>
      <c r="I25" s="6">
        <v>37165</v>
      </c>
      <c r="J25" s="2" t="s">
        <v>47</v>
      </c>
    </row>
    <row r="26" spans="1:10" ht="13.5" customHeight="1">
      <c r="A26" s="29">
        <v>25</v>
      </c>
      <c r="B26" s="57" t="s">
        <v>45</v>
      </c>
      <c r="C26" s="2" t="s">
        <v>50</v>
      </c>
      <c r="D26" s="50" t="s">
        <v>10</v>
      </c>
      <c r="E26" s="3">
        <v>54912703</v>
      </c>
      <c r="F26" s="3">
        <v>2125047</v>
      </c>
      <c r="G26" s="4">
        <f>F26/E26*100</f>
        <v>3.869864136901074</v>
      </c>
      <c r="H26" s="5">
        <v>7</v>
      </c>
      <c r="I26" s="6">
        <v>37165</v>
      </c>
      <c r="J26" s="2" t="s">
        <v>47</v>
      </c>
    </row>
    <row r="27" spans="1:10" s="56" customFormat="1" ht="13.5" customHeight="1">
      <c r="A27" s="29">
        <v>26</v>
      </c>
      <c r="B27" s="57" t="s">
        <v>51</v>
      </c>
      <c r="C27" s="7" t="s">
        <v>52</v>
      </c>
      <c r="D27" s="58" t="s">
        <v>53</v>
      </c>
      <c r="E27" s="3">
        <v>3120215</v>
      </c>
      <c r="F27" s="3">
        <v>114523</v>
      </c>
      <c r="G27" s="4">
        <f>F27/E27*100</f>
        <v>3.6703560491825082</v>
      </c>
      <c r="H27" s="5">
        <v>4</v>
      </c>
      <c r="I27" s="6">
        <v>36557</v>
      </c>
      <c r="J27" s="7" t="s">
        <v>54</v>
      </c>
    </row>
    <row r="28" spans="1:10" s="56" customFormat="1" ht="13.5" customHeight="1">
      <c r="A28" s="29">
        <v>27</v>
      </c>
      <c r="B28" s="57" t="s">
        <v>51</v>
      </c>
      <c r="C28" s="7" t="s">
        <v>55</v>
      </c>
      <c r="D28" s="58" t="s">
        <v>13</v>
      </c>
      <c r="E28" s="20">
        <v>18.2</v>
      </c>
      <c r="F28" s="20">
        <v>12.8</v>
      </c>
      <c r="G28" s="4" t="s">
        <v>14</v>
      </c>
      <c r="H28" s="5">
        <v>35</v>
      </c>
      <c r="I28" s="6">
        <v>36557</v>
      </c>
      <c r="J28" s="7" t="s">
        <v>54</v>
      </c>
    </row>
    <row r="29" spans="1:10" s="56" customFormat="1" ht="13.5" customHeight="1">
      <c r="A29" s="29">
        <v>28</v>
      </c>
      <c r="B29" s="57" t="s">
        <v>51</v>
      </c>
      <c r="C29" s="7" t="s">
        <v>56</v>
      </c>
      <c r="D29" s="50" t="s">
        <v>33</v>
      </c>
      <c r="E29" s="19">
        <v>47140</v>
      </c>
      <c r="F29" s="19">
        <v>785</v>
      </c>
      <c r="G29" s="4">
        <f aca="true" t="shared" si="0" ref="G29:G39">F29/E29*100</f>
        <v>1.6652524395417905</v>
      </c>
      <c r="H29" s="5">
        <v>19</v>
      </c>
      <c r="I29" s="6">
        <v>38183</v>
      </c>
      <c r="J29" s="7" t="s">
        <v>57</v>
      </c>
    </row>
    <row r="30" spans="1:10" ht="13.5" customHeight="1">
      <c r="A30" s="29">
        <v>29</v>
      </c>
      <c r="B30" s="57" t="s">
        <v>51</v>
      </c>
      <c r="C30" s="2" t="s">
        <v>188</v>
      </c>
      <c r="D30" s="50" t="s">
        <v>58</v>
      </c>
      <c r="E30" s="3">
        <v>89988</v>
      </c>
      <c r="F30" s="3">
        <v>1649</v>
      </c>
      <c r="G30" s="4">
        <f t="shared" si="0"/>
        <v>1.8324665510957017</v>
      </c>
      <c r="H30" s="5">
        <v>21</v>
      </c>
      <c r="I30" s="6" t="s">
        <v>207</v>
      </c>
      <c r="J30" s="2" t="s">
        <v>59</v>
      </c>
    </row>
    <row r="31" spans="1:10" ht="13.5" customHeight="1">
      <c r="A31" s="29">
        <v>30</v>
      </c>
      <c r="B31" s="57" t="s">
        <v>51</v>
      </c>
      <c r="C31" s="2" t="s">
        <v>60</v>
      </c>
      <c r="D31" s="50" t="s">
        <v>61</v>
      </c>
      <c r="E31" s="3">
        <v>136465</v>
      </c>
      <c r="F31" s="3">
        <v>4210</v>
      </c>
      <c r="G31" s="4">
        <f t="shared" si="0"/>
        <v>3.085040120177335</v>
      </c>
      <c r="H31" s="5">
        <v>11</v>
      </c>
      <c r="I31" s="6" t="s">
        <v>212</v>
      </c>
      <c r="J31" s="2" t="s">
        <v>189</v>
      </c>
    </row>
    <row r="32" spans="1:10" ht="13.5" customHeight="1">
      <c r="A32" s="29">
        <v>31</v>
      </c>
      <c r="B32" s="57" t="s">
        <v>51</v>
      </c>
      <c r="C32" s="2" t="s">
        <v>62</v>
      </c>
      <c r="D32" s="50" t="s">
        <v>63</v>
      </c>
      <c r="E32" s="19">
        <v>4433754</v>
      </c>
      <c r="F32" s="19">
        <v>72523</v>
      </c>
      <c r="G32" s="4">
        <f t="shared" si="0"/>
        <v>1.635701935650918</v>
      </c>
      <c r="H32" s="5">
        <v>18</v>
      </c>
      <c r="I32" s="6" t="s">
        <v>190</v>
      </c>
      <c r="J32" s="2" t="s">
        <v>193</v>
      </c>
    </row>
    <row r="33" spans="1:10" ht="13.5" customHeight="1">
      <c r="A33" s="29">
        <v>32</v>
      </c>
      <c r="B33" s="57" t="s">
        <v>51</v>
      </c>
      <c r="C33" s="2" t="s">
        <v>64</v>
      </c>
      <c r="D33" s="50" t="s">
        <v>63</v>
      </c>
      <c r="E33" s="3">
        <v>1333247</v>
      </c>
      <c r="F33" s="3">
        <v>78875</v>
      </c>
      <c r="G33" s="4">
        <f t="shared" si="0"/>
        <v>5.916008061521984</v>
      </c>
      <c r="H33" s="5">
        <v>6</v>
      </c>
      <c r="I33" s="6" t="s">
        <v>190</v>
      </c>
      <c r="J33" s="2" t="s">
        <v>193</v>
      </c>
    </row>
    <row r="34" spans="1:10" ht="13.5" customHeight="1">
      <c r="A34" s="29">
        <v>33</v>
      </c>
      <c r="B34" s="57" t="s">
        <v>65</v>
      </c>
      <c r="C34" s="2" t="s">
        <v>66</v>
      </c>
      <c r="D34" s="50" t="s">
        <v>45</v>
      </c>
      <c r="E34" s="3">
        <v>293878</v>
      </c>
      <c r="F34" s="3">
        <v>12276</v>
      </c>
      <c r="G34" s="4">
        <f t="shared" si="0"/>
        <v>4.177243618100028</v>
      </c>
      <c r="H34" s="5">
        <v>6</v>
      </c>
      <c r="I34" s="6">
        <v>37986</v>
      </c>
      <c r="J34" s="2" t="s">
        <v>165</v>
      </c>
    </row>
    <row r="35" spans="1:10" ht="13.5" customHeight="1">
      <c r="A35" s="29">
        <v>34</v>
      </c>
      <c r="B35" s="57" t="s">
        <v>65</v>
      </c>
      <c r="C35" s="2" t="s">
        <v>67</v>
      </c>
      <c r="D35" s="50" t="s">
        <v>10</v>
      </c>
      <c r="E35" s="3">
        <v>8221588</v>
      </c>
      <c r="F35" s="3">
        <v>364516</v>
      </c>
      <c r="G35" s="4">
        <f t="shared" si="0"/>
        <v>4.433644692485199</v>
      </c>
      <c r="H35" s="5">
        <v>7</v>
      </c>
      <c r="I35" s="6">
        <v>37986</v>
      </c>
      <c r="J35" s="2" t="s">
        <v>166</v>
      </c>
    </row>
    <row r="36" spans="1:10" ht="13.5" customHeight="1">
      <c r="A36" s="29">
        <v>35</v>
      </c>
      <c r="B36" s="57" t="s">
        <v>65</v>
      </c>
      <c r="C36" s="2" t="s">
        <v>68</v>
      </c>
      <c r="D36" s="50" t="s">
        <v>185</v>
      </c>
      <c r="E36" s="3">
        <v>273733341</v>
      </c>
      <c r="F36" s="19">
        <v>12344926</v>
      </c>
      <c r="G36" s="4">
        <f t="shared" si="0"/>
        <v>4.5098364543031675</v>
      </c>
      <c r="H36" s="5">
        <v>6</v>
      </c>
      <c r="I36" s="6" t="s">
        <v>207</v>
      </c>
      <c r="J36" s="2" t="s">
        <v>167</v>
      </c>
    </row>
    <row r="37" spans="1:10" ht="13.5" customHeight="1">
      <c r="A37" s="29">
        <v>36</v>
      </c>
      <c r="B37" s="57" t="s">
        <v>69</v>
      </c>
      <c r="C37" s="2" t="s">
        <v>70</v>
      </c>
      <c r="D37" s="50" t="s">
        <v>71</v>
      </c>
      <c r="E37" s="3">
        <v>1679606</v>
      </c>
      <c r="F37" s="3">
        <v>68451</v>
      </c>
      <c r="G37" s="4">
        <f t="shared" si="0"/>
        <v>4.0754200687542195</v>
      </c>
      <c r="H37" s="5">
        <v>6</v>
      </c>
      <c r="I37" s="6">
        <v>37408</v>
      </c>
      <c r="J37" s="2" t="s">
        <v>168</v>
      </c>
    </row>
    <row r="38" spans="1:10" ht="13.5" customHeight="1">
      <c r="A38" s="29">
        <v>37</v>
      </c>
      <c r="B38" s="57" t="s">
        <v>69</v>
      </c>
      <c r="C38" s="2" t="s">
        <v>72</v>
      </c>
      <c r="D38" s="50" t="s">
        <v>10</v>
      </c>
      <c r="E38" s="3">
        <v>11974766</v>
      </c>
      <c r="F38" s="3">
        <v>453965</v>
      </c>
      <c r="G38" s="4">
        <f t="shared" si="0"/>
        <v>3.791013536297912</v>
      </c>
      <c r="H38" s="5">
        <v>8</v>
      </c>
      <c r="I38" s="6">
        <v>37408</v>
      </c>
      <c r="J38" s="2" t="s">
        <v>169</v>
      </c>
    </row>
    <row r="39" spans="1:10" ht="13.5" customHeight="1">
      <c r="A39" s="29">
        <v>38</v>
      </c>
      <c r="B39" s="57" t="s">
        <v>69</v>
      </c>
      <c r="C39" s="2" t="s">
        <v>73</v>
      </c>
      <c r="D39" s="50" t="s">
        <v>40</v>
      </c>
      <c r="E39" s="3">
        <v>548464125</v>
      </c>
      <c r="F39" s="3">
        <v>13177565</v>
      </c>
      <c r="G39" s="4">
        <f t="shared" si="0"/>
        <v>2.4026302540754148</v>
      </c>
      <c r="H39" s="5">
        <v>8</v>
      </c>
      <c r="I39" s="6" t="s">
        <v>192</v>
      </c>
      <c r="J39" s="2" t="s">
        <v>169</v>
      </c>
    </row>
    <row r="40" spans="1:10" s="56" customFormat="1" ht="13.5" customHeight="1">
      <c r="A40" s="29">
        <v>39</v>
      </c>
      <c r="B40" s="1" t="s">
        <v>74</v>
      </c>
      <c r="C40" s="7" t="s">
        <v>75</v>
      </c>
      <c r="D40" s="58" t="s">
        <v>14</v>
      </c>
      <c r="E40" s="20">
        <v>98.1</v>
      </c>
      <c r="F40" s="20">
        <v>95.8</v>
      </c>
      <c r="G40" s="4" t="s">
        <v>14</v>
      </c>
      <c r="H40" s="5">
        <v>47</v>
      </c>
      <c r="I40" s="6" t="s">
        <v>213</v>
      </c>
      <c r="J40" s="2" t="s">
        <v>76</v>
      </c>
    </row>
    <row r="41" spans="1:10" ht="13.5" customHeight="1">
      <c r="A41" s="29">
        <v>40</v>
      </c>
      <c r="B41" s="1" t="s">
        <v>77</v>
      </c>
      <c r="C41" s="2" t="s">
        <v>78</v>
      </c>
      <c r="D41" s="50" t="s">
        <v>40</v>
      </c>
      <c r="E41" s="3">
        <v>50503923</v>
      </c>
      <c r="F41" s="3">
        <v>2051242</v>
      </c>
      <c r="G41" s="4">
        <f>F41/E41*100</f>
        <v>4.06154983247539</v>
      </c>
      <c r="H41" s="5">
        <v>5</v>
      </c>
      <c r="I41" s="6" t="s">
        <v>219</v>
      </c>
      <c r="J41" s="2" t="s">
        <v>79</v>
      </c>
    </row>
    <row r="42" spans="1:10" ht="13.5" customHeight="1">
      <c r="A42" s="29">
        <v>41</v>
      </c>
      <c r="B42" s="1" t="s">
        <v>77</v>
      </c>
      <c r="C42" s="2" t="s">
        <v>80</v>
      </c>
      <c r="D42" s="58" t="s">
        <v>13</v>
      </c>
      <c r="E42" s="18">
        <v>48.3</v>
      </c>
      <c r="F42" s="18">
        <v>51.1</v>
      </c>
      <c r="G42" s="4" t="s">
        <v>14</v>
      </c>
      <c r="H42" s="5">
        <v>5</v>
      </c>
      <c r="I42" s="6" t="s">
        <v>219</v>
      </c>
      <c r="J42" s="2" t="s">
        <v>170</v>
      </c>
    </row>
    <row r="43" spans="1:10" ht="13.5" customHeight="1">
      <c r="A43" s="29">
        <v>42</v>
      </c>
      <c r="B43" s="1" t="s">
        <v>77</v>
      </c>
      <c r="C43" s="2" t="s">
        <v>81</v>
      </c>
      <c r="D43" s="58" t="s">
        <v>13</v>
      </c>
      <c r="E43" s="18">
        <v>91.5</v>
      </c>
      <c r="F43" s="18">
        <v>94.7</v>
      </c>
      <c r="G43" s="4" t="s">
        <v>14</v>
      </c>
      <c r="H43" s="5">
        <v>10</v>
      </c>
      <c r="I43" s="6" t="s">
        <v>219</v>
      </c>
      <c r="J43" s="2" t="s">
        <v>79</v>
      </c>
    </row>
    <row r="44" spans="1:10" ht="13.5" customHeight="1">
      <c r="A44" s="29">
        <v>43</v>
      </c>
      <c r="B44" s="1" t="s">
        <v>82</v>
      </c>
      <c r="C44" s="2" t="s">
        <v>83</v>
      </c>
      <c r="D44" s="58" t="s">
        <v>84</v>
      </c>
      <c r="E44" s="19">
        <v>14061</v>
      </c>
      <c r="F44" s="19">
        <v>776</v>
      </c>
      <c r="G44" s="4">
        <f aca="true" t="shared" si="1" ref="G44:G55">F44/E44*100</f>
        <v>5.518810895384397</v>
      </c>
      <c r="H44" s="5">
        <v>3</v>
      </c>
      <c r="I44" s="6">
        <v>38108</v>
      </c>
      <c r="J44" s="2" t="s">
        <v>194</v>
      </c>
    </row>
    <row r="45" spans="1:10" ht="13.5" customHeight="1">
      <c r="A45" s="29">
        <v>44</v>
      </c>
      <c r="B45" s="1" t="s">
        <v>82</v>
      </c>
      <c r="C45" s="2" t="s">
        <v>86</v>
      </c>
      <c r="D45" s="58" t="s">
        <v>87</v>
      </c>
      <c r="E45" s="19">
        <v>23420</v>
      </c>
      <c r="F45" s="19">
        <v>851</v>
      </c>
      <c r="G45" s="4">
        <f t="shared" si="1"/>
        <v>3.633646456020495</v>
      </c>
      <c r="H45" s="5">
        <v>7</v>
      </c>
      <c r="I45" s="6">
        <v>38108</v>
      </c>
      <c r="J45" s="2" t="s">
        <v>85</v>
      </c>
    </row>
    <row r="46" spans="1:10" ht="13.5" customHeight="1">
      <c r="A46" s="29">
        <v>45</v>
      </c>
      <c r="B46" s="1" t="s">
        <v>82</v>
      </c>
      <c r="C46" s="2" t="s">
        <v>88</v>
      </c>
      <c r="D46" s="58" t="s">
        <v>87</v>
      </c>
      <c r="E46" s="19">
        <v>11102</v>
      </c>
      <c r="F46" s="19">
        <v>405</v>
      </c>
      <c r="G46" s="4">
        <f t="shared" si="1"/>
        <v>3.6479913529093855</v>
      </c>
      <c r="H46" s="5">
        <v>8</v>
      </c>
      <c r="I46" s="6">
        <v>38108</v>
      </c>
      <c r="J46" s="2" t="s">
        <v>85</v>
      </c>
    </row>
    <row r="47" spans="1:10" ht="13.5" customHeight="1">
      <c r="A47" s="29">
        <v>46</v>
      </c>
      <c r="B47" s="1" t="s">
        <v>82</v>
      </c>
      <c r="C47" s="2" t="s">
        <v>89</v>
      </c>
      <c r="D47" s="58" t="s">
        <v>87</v>
      </c>
      <c r="E47" s="19">
        <v>5429</v>
      </c>
      <c r="F47" s="19">
        <v>231</v>
      </c>
      <c r="G47" s="4">
        <f t="shared" si="1"/>
        <v>4.2549272425861115</v>
      </c>
      <c r="H47" s="5">
        <v>5</v>
      </c>
      <c r="I47" s="6">
        <v>38108</v>
      </c>
      <c r="J47" s="2" t="s">
        <v>85</v>
      </c>
    </row>
    <row r="48" spans="1:10" ht="13.5" customHeight="1">
      <c r="A48" s="29">
        <v>47</v>
      </c>
      <c r="B48" s="1" t="s">
        <v>82</v>
      </c>
      <c r="C48" s="2" t="s">
        <v>90</v>
      </c>
      <c r="D48" s="58" t="s">
        <v>87</v>
      </c>
      <c r="E48" s="19">
        <v>5322</v>
      </c>
      <c r="F48" s="19">
        <v>203</v>
      </c>
      <c r="G48" s="4">
        <f t="shared" si="1"/>
        <v>3.814355505449079</v>
      </c>
      <c r="H48" s="5">
        <v>6</v>
      </c>
      <c r="I48" s="6">
        <v>38108</v>
      </c>
      <c r="J48" s="2" t="s">
        <v>85</v>
      </c>
    </row>
    <row r="49" spans="1:10" ht="13.5" customHeight="1">
      <c r="A49" s="29">
        <v>48</v>
      </c>
      <c r="B49" s="1" t="s">
        <v>82</v>
      </c>
      <c r="C49" s="2" t="s">
        <v>91</v>
      </c>
      <c r="D49" s="58" t="s">
        <v>87</v>
      </c>
      <c r="E49" s="19">
        <v>709</v>
      </c>
      <c r="F49" s="19">
        <v>36</v>
      </c>
      <c r="G49" s="4">
        <f t="shared" si="1"/>
        <v>5.077574047954866</v>
      </c>
      <c r="H49" s="5">
        <v>4</v>
      </c>
      <c r="I49" s="6">
        <v>38108</v>
      </c>
      <c r="J49" s="2" t="s">
        <v>85</v>
      </c>
    </row>
    <row r="50" spans="1:10" ht="13.5" customHeight="1">
      <c r="A50" s="29">
        <v>49</v>
      </c>
      <c r="B50" s="1" t="s">
        <v>82</v>
      </c>
      <c r="C50" s="2" t="s">
        <v>92</v>
      </c>
      <c r="D50" s="58" t="s">
        <v>10</v>
      </c>
      <c r="E50" s="19">
        <v>1753393</v>
      </c>
      <c r="F50" s="19">
        <v>76908</v>
      </c>
      <c r="G50" s="4">
        <f t="shared" si="1"/>
        <v>4.386238567166631</v>
      </c>
      <c r="H50" s="5">
        <v>7</v>
      </c>
      <c r="I50" s="6">
        <v>38108</v>
      </c>
      <c r="J50" s="2" t="s">
        <v>85</v>
      </c>
    </row>
    <row r="51" spans="1:10" ht="13.5" customHeight="1">
      <c r="A51" s="29">
        <v>50</v>
      </c>
      <c r="B51" s="1" t="s">
        <v>82</v>
      </c>
      <c r="C51" s="2" t="s">
        <v>93</v>
      </c>
      <c r="D51" s="58" t="s">
        <v>10</v>
      </c>
      <c r="E51" s="19">
        <v>7200933</v>
      </c>
      <c r="F51" s="19">
        <v>324849</v>
      </c>
      <c r="G51" s="4">
        <f t="shared" si="1"/>
        <v>4.511207089414664</v>
      </c>
      <c r="H51" s="5">
        <v>7</v>
      </c>
      <c r="I51" s="6">
        <v>38108</v>
      </c>
      <c r="J51" s="2" t="s">
        <v>85</v>
      </c>
    </row>
    <row r="52" spans="1:10" ht="13.5" customHeight="1">
      <c r="A52" s="29">
        <v>51</v>
      </c>
      <c r="B52" s="1" t="s">
        <v>82</v>
      </c>
      <c r="C52" s="2" t="s">
        <v>94</v>
      </c>
      <c r="D52" s="58" t="s">
        <v>10</v>
      </c>
      <c r="E52" s="19">
        <v>3663513</v>
      </c>
      <c r="F52" s="19">
        <v>162779</v>
      </c>
      <c r="G52" s="4">
        <f t="shared" si="1"/>
        <v>4.44324887068778</v>
      </c>
      <c r="H52" s="5">
        <v>7</v>
      </c>
      <c r="I52" s="6">
        <v>38108</v>
      </c>
      <c r="J52" s="2" t="s">
        <v>85</v>
      </c>
    </row>
    <row r="53" spans="1:10" ht="13.5" customHeight="1">
      <c r="A53" s="29">
        <v>52</v>
      </c>
      <c r="B53" s="1" t="s">
        <v>82</v>
      </c>
      <c r="C53" s="2" t="s">
        <v>95</v>
      </c>
      <c r="D53" s="58" t="s">
        <v>10</v>
      </c>
      <c r="E53" s="19">
        <v>3719048</v>
      </c>
      <c r="F53" s="19">
        <v>159320</v>
      </c>
      <c r="G53" s="4">
        <f t="shared" si="1"/>
        <v>4.283892006771625</v>
      </c>
      <c r="H53" s="5">
        <v>7</v>
      </c>
      <c r="I53" s="6">
        <v>38108</v>
      </c>
      <c r="J53" s="2" t="s">
        <v>85</v>
      </c>
    </row>
    <row r="54" spans="1:10" ht="13.5" customHeight="1">
      <c r="A54" s="29">
        <v>53</v>
      </c>
      <c r="B54" s="1" t="s">
        <v>82</v>
      </c>
      <c r="C54" s="2" t="s">
        <v>96</v>
      </c>
      <c r="D54" s="58" t="s">
        <v>10</v>
      </c>
      <c r="E54" s="19">
        <v>970171</v>
      </c>
      <c r="F54" s="19">
        <v>30123</v>
      </c>
      <c r="G54" s="4">
        <f t="shared" si="1"/>
        <v>3.1049165559473537</v>
      </c>
      <c r="H54" s="5">
        <v>7</v>
      </c>
      <c r="I54" s="6">
        <v>38108</v>
      </c>
      <c r="J54" s="2" t="s">
        <v>85</v>
      </c>
    </row>
    <row r="55" spans="1:10" ht="13.5" customHeight="1">
      <c r="A55" s="29">
        <v>54</v>
      </c>
      <c r="B55" s="1" t="s">
        <v>82</v>
      </c>
      <c r="C55" s="2" t="s">
        <v>97</v>
      </c>
      <c r="D55" s="58" t="s">
        <v>10</v>
      </c>
      <c r="E55" s="19">
        <v>2809323</v>
      </c>
      <c r="F55" s="19">
        <v>120837</v>
      </c>
      <c r="G55" s="4">
        <f t="shared" si="1"/>
        <v>4.301285398652984</v>
      </c>
      <c r="H55" s="5">
        <v>8</v>
      </c>
      <c r="I55" s="6">
        <v>38108</v>
      </c>
      <c r="J55" s="2" t="s">
        <v>85</v>
      </c>
    </row>
    <row r="56" spans="1:10" s="56" customFormat="1" ht="13.5" customHeight="1">
      <c r="A56" s="29">
        <v>55</v>
      </c>
      <c r="B56" s="1" t="s">
        <v>82</v>
      </c>
      <c r="C56" s="7" t="s">
        <v>98</v>
      </c>
      <c r="D56" s="58" t="s">
        <v>13</v>
      </c>
      <c r="E56" s="20">
        <v>58.9</v>
      </c>
      <c r="F56" s="20">
        <v>67.6</v>
      </c>
      <c r="G56" s="4" t="s">
        <v>14</v>
      </c>
      <c r="H56" s="5">
        <v>9</v>
      </c>
      <c r="I56" s="6">
        <v>38108</v>
      </c>
      <c r="J56" s="2" t="s">
        <v>85</v>
      </c>
    </row>
    <row r="57" spans="1:10" s="56" customFormat="1" ht="13.5" customHeight="1">
      <c r="A57" s="29">
        <v>56</v>
      </c>
      <c r="B57" s="1" t="s">
        <v>82</v>
      </c>
      <c r="C57" s="7" t="s">
        <v>99</v>
      </c>
      <c r="D57" s="58" t="s">
        <v>13</v>
      </c>
      <c r="E57" s="20">
        <v>36.3</v>
      </c>
      <c r="F57" s="20">
        <v>27.3</v>
      </c>
      <c r="G57" s="4" t="s">
        <v>14</v>
      </c>
      <c r="H57" s="5">
        <v>41</v>
      </c>
      <c r="I57" s="6" t="s">
        <v>197</v>
      </c>
      <c r="J57" s="2" t="s">
        <v>100</v>
      </c>
    </row>
    <row r="58" spans="1:10" s="56" customFormat="1" ht="13.5" customHeight="1">
      <c r="A58" s="29">
        <v>57</v>
      </c>
      <c r="B58" s="1" t="s">
        <v>82</v>
      </c>
      <c r="C58" s="7" t="s">
        <v>177</v>
      </c>
      <c r="D58" s="58" t="s">
        <v>13</v>
      </c>
      <c r="E58" s="20">
        <v>97.5</v>
      </c>
      <c r="F58" s="20">
        <v>97.3</v>
      </c>
      <c r="G58" s="4" t="s">
        <v>14</v>
      </c>
      <c r="H58" s="5">
        <v>33</v>
      </c>
      <c r="I58" s="6">
        <v>38108</v>
      </c>
      <c r="J58" s="2" t="s">
        <v>85</v>
      </c>
    </row>
    <row r="59" spans="1:10" s="56" customFormat="1" ht="13.5" customHeight="1">
      <c r="A59" s="29">
        <v>58</v>
      </c>
      <c r="B59" s="1" t="s">
        <v>82</v>
      </c>
      <c r="C59" s="7" t="s">
        <v>101</v>
      </c>
      <c r="D59" s="58" t="s">
        <v>13</v>
      </c>
      <c r="E59" s="20">
        <v>45.3</v>
      </c>
      <c r="F59" s="20">
        <v>52.9</v>
      </c>
      <c r="G59" s="4" t="s">
        <v>14</v>
      </c>
      <c r="H59" s="5">
        <v>3</v>
      </c>
      <c r="I59" s="6">
        <v>38108</v>
      </c>
      <c r="J59" s="2" t="s">
        <v>85</v>
      </c>
    </row>
    <row r="60" spans="1:10" ht="13.5" customHeight="1">
      <c r="A60" s="29">
        <v>59</v>
      </c>
      <c r="B60" s="57" t="s">
        <v>102</v>
      </c>
      <c r="C60" s="2" t="s">
        <v>103</v>
      </c>
      <c r="D60" s="58" t="s">
        <v>10</v>
      </c>
      <c r="E60" s="3">
        <v>62977960</v>
      </c>
      <c r="F60" s="3">
        <v>2598880</v>
      </c>
      <c r="G60" s="4">
        <f>F60/E60*100</f>
        <v>4.126650021690128</v>
      </c>
      <c r="H60" s="5">
        <v>8</v>
      </c>
      <c r="I60" s="6">
        <v>36800</v>
      </c>
      <c r="J60" s="7" t="s">
        <v>12</v>
      </c>
    </row>
    <row r="61" spans="1:10" s="56" customFormat="1" ht="13.5" customHeight="1">
      <c r="A61" s="29">
        <v>60</v>
      </c>
      <c r="B61" s="57" t="s">
        <v>102</v>
      </c>
      <c r="C61" s="7" t="s">
        <v>104</v>
      </c>
      <c r="D61" s="58" t="s">
        <v>13</v>
      </c>
      <c r="E61" s="21">
        <v>5</v>
      </c>
      <c r="F61" s="21">
        <v>2.5</v>
      </c>
      <c r="G61" s="4" t="s">
        <v>14</v>
      </c>
      <c r="H61" s="5">
        <v>43</v>
      </c>
      <c r="I61" s="6">
        <v>36800</v>
      </c>
      <c r="J61" s="7" t="s">
        <v>12</v>
      </c>
    </row>
    <row r="62" spans="1:10" s="56" customFormat="1" ht="13.5" customHeight="1">
      <c r="A62" s="29">
        <v>61</v>
      </c>
      <c r="B62" s="57" t="s">
        <v>102</v>
      </c>
      <c r="C62" s="7" t="s">
        <v>105</v>
      </c>
      <c r="D62" s="58" t="s">
        <v>13</v>
      </c>
      <c r="E62" s="21">
        <v>29.5</v>
      </c>
      <c r="F62" s="21">
        <v>30.4</v>
      </c>
      <c r="G62" s="4" t="s">
        <v>14</v>
      </c>
      <c r="H62" s="5">
        <v>20</v>
      </c>
      <c r="I62" s="6">
        <v>36800</v>
      </c>
      <c r="J62" s="7" t="s">
        <v>12</v>
      </c>
    </row>
    <row r="63" spans="1:10" s="56" customFormat="1" ht="13.5" customHeight="1">
      <c r="A63" s="29">
        <v>62</v>
      </c>
      <c r="B63" s="57" t="s">
        <v>102</v>
      </c>
      <c r="C63" s="7" t="s">
        <v>106</v>
      </c>
      <c r="D63" s="58" t="s">
        <v>13</v>
      </c>
      <c r="E63" s="21">
        <v>64.3</v>
      </c>
      <c r="F63" s="21">
        <v>65.3</v>
      </c>
      <c r="G63" s="4" t="s">
        <v>14</v>
      </c>
      <c r="H63" s="5">
        <v>12</v>
      </c>
      <c r="I63" s="6">
        <v>36800</v>
      </c>
      <c r="J63" s="7" t="s">
        <v>12</v>
      </c>
    </row>
    <row r="64" spans="1:10" s="56" customFormat="1" ht="13.5" customHeight="1">
      <c r="A64" s="29">
        <v>63</v>
      </c>
      <c r="B64" s="57" t="s">
        <v>102</v>
      </c>
      <c r="C64" s="7" t="s">
        <v>107</v>
      </c>
      <c r="D64" s="58" t="s">
        <v>10</v>
      </c>
      <c r="E64" s="22">
        <v>66097816</v>
      </c>
      <c r="F64" s="22">
        <v>2745772</v>
      </c>
      <c r="G64" s="4">
        <f>F64/E64*100</f>
        <v>4.154103972209914</v>
      </c>
      <c r="H64" s="5">
        <v>8</v>
      </c>
      <c r="I64" s="6">
        <v>36800</v>
      </c>
      <c r="J64" s="7" t="s">
        <v>12</v>
      </c>
    </row>
    <row r="65" spans="1:10" s="56" customFormat="1" ht="13.5" customHeight="1">
      <c r="A65" s="29">
        <v>64</v>
      </c>
      <c r="B65" s="57" t="s">
        <v>102</v>
      </c>
      <c r="C65" s="7" t="s">
        <v>108</v>
      </c>
      <c r="D65" s="58" t="s">
        <v>10</v>
      </c>
      <c r="E65" s="22">
        <v>48763386</v>
      </c>
      <c r="F65" s="22">
        <v>2208872</v>
      </c>
      <c r="G65" s="4">
        <f>F65/E65*100</f>
        <v>4.5297756804664875</v>
      </c>
      <c r="H65" s="5">
        <v>8</v>
      </c>
      <c r="I65" s="6">
        <v>36800</v>
      </c>
      <c r="J65" s="7" t="s">
        <v>12</v>
      </c>
    </row>
    <row r="66" spans="1:10" s="56" customFormat="1" ht="13.5" customHeight="1">
      <c r="A66" s="29">
        <v>65</v>
      </c>
      <c r="B66" s="57" t="s">
        <v>102</v>
      </c>
      <c r="C66" s="7" t="s">
        <v>109</v>
      </c>
      <c r="D66" s="58" t="s">
        <v>10</v>
      </c>
      <c r="E66" s="22">
        <v>3119856</v>
      </c>
      <c r="F66" s="22">
        <v>146892</v>
      </c>
      <c r="G66" s="4">
        <f>F66/E66*100</f>
        <v>4.708294228964414</v>
      </c>
      <c r="H66" s="5">
        <v>6</v>
      </c>
      <c r="I66" s="6">
        <v>36800</v>
      </c>
      <c r="J66" s="7" t="s">
        <v>12</v>
      </c>
    </row>
    <row r="67" spans="1:10" ht="13.5" customHeight="1">
      <c r="A67" s="29">
        <v>66</v>
      </c>
      <c r="B67" s="57" t="s">
        <v>102</v>
      </c>
      <c r="C67" s="2" t="s">
        <v>186</v>
      </c>
      <c r="D67" s="58" t="s">
        <v>13</v>
      </c>
      <c r="E67" s="23">
        <v>77.4</v>
      </c>
      <c r="F67" s="23">
        <v>85</v>
      </c>
      <c r="G67" s="4" t="s">
        <v>14</v>
      </c>
      <c r="H67" s="5">
        <v>6</v>
      </c>
      <c r="I67" s="6">
        <v>36800</v>
      </c>
      <c r="J67" s="7" t="s">
        <v>12</v>
      </c>
    </row>
    <row r="68" spans="1:10" ht="13.5" customHeight="1">
      <c r="A68" s="29">
        <v>67</v>
      </c>
      <c r="B68" s="57" t="s">
        <v>102</v>
      </c>
      <c r="C68" s="2" t="s">
        <v>110</v>
      </c>
      <c r="D68" s="58" t="s">
        <v>13</v>
      </c>
      <c r="E68" s="35">
        <v>4.72</v>
      </c>
      <c r="F68" s="35">
        <v>5.35</v>
      </c>
      <c r="G68" s="4" t="s">
        <v>14</v>
      </c>
      <c r="H68" s="5">
        <v>5</v>
      </c>
      <c r="I68" s="6">
        <v>36800</v>
      </c>
      <c r="J68" s="7" t="s">
        <v>12</v>
      </c>
    </row>
    <row r="69" spans="1:10" ht="13.5" customHeight="1">
      <c r="A69" s="29">
        <v>68</v>
      </c>
      <c r="B69" s="57" t="s">
        <v>102</v>
      </c>
      <c r="C69" s="2" t="s">
        <v>111</v>
      </c>
      <c r="D69" s="50" t="s">
        <v>112</v>
      </c>
      <c r="E69" s="17">
        <v>0.64</v>
      </c>
      <c r="F69" s="17">
        <v>0.51</v>
      </c>
      <c r="G69" s="4" t="s">
        <v>14</v>
      </c>
      <c r="H69" s="5">
        <v>34</v>
      </c>
      <c r="I69" s="6" t="s">
        <v>207</v>
      </c>
      <c r="J69" s="2" t="s">
        <v>198</v>
      </c>
    </row>
    <row r="70" spans="1:10" s="56" customFormat="1" ht="13.5" customHeight="1">
      <c r="A70" s="29">
        <v>69</v>
      </c>
      <c r="B70" s="57" t="s">
        <v>102</v>
      </c>
      <c r="C70" s="7" t="s">
        <v>113</v>
      </c>
      <c r="D70" s="58" t="s">
        <v>10</v>
      </c>
      <c r="E70" s="24">
        <v>3498920</v>
      </c>
      <c r="F70" s="3">
        <v>137110</v>
      </c>
      <c r="G70" s="4" t="s">
        <v>14</v>
      </c>
      <c r="H70" s="5">
        <v>9</v>
      </c>
      <c r="I70" s="6">
        <v>37802</v>
      </c>
      <c r="J70" s="2" t="s">
        <v>114</v>
      </c>
    </row>
    <row r="71" spans="1:10" s="56" customFormat="1" ht="13.5" customHeight="1">
      <c r="A71" s="29">
        <v>70</v>
      </c>
      <c r="B71" s="57" t="s">
        <v>102</v>
      </c>
      <c r="C71" s="7" t="s">
        <v>199</v>
      </c>
      <c r="D71" s="58" t="s">
        <v>178</v>
      </c>
      <c r="E71" s="24">
        <v>1010163</v>
      </c>
      <c r="F71" s="3">
        <v>42261</v>
      </c>
      <c r="G71" s="4">
        <f>F71/E71*100</f>
        <v>4.183582253557099</v>
      </c>
      <c r="H71" s="5">
        <v>8</v>
      </c>
      <c r="I71" s="6" t="s">
        <v>214</v>
      </c>
      <c r="J71" s="2" t="s">
        <v>100</v>
      </c>
    </row>
    <row r="72" spans="1:10" s="56" customFormat="1" ht="13.5" customHeight="1">
      <c r="A72" s="29">
        <v>71</v>
      </c>
      <c r="B72" s="57" t="s">
        <v>102</v>
      </c>
      <c r="C72" s="7" t="s">
        <v>115</v>
      </c>
      <c r="D72" s="58" t="s">
        <v>10</v>
      </c>
      <c r="E72" s="24">
        <v>194614</v>
      </c>
      <c r="F72" s="3">
        <v>7162</v>
      </c>
      <c r="G72" s="4">
        <f>F72/E72*100</f>
        <v>3.6801052339502807</v>
      </c>
      <c r="H72" s="5">
        <v>8</v>
      </c>
      <c r="I72" s="6">
        <v>37711</v>
      </c>
      <c r="J72" s="2" t="s">
        <v>200</v>
      </c>
    </row>
    <row r="73" spans="1:10" s="56" customFormat="1" ht="13.5" customHeight="1">
      <c r="A73" s="29">
        <v>72</v>
      </c>
      <c r="B73" s="57" t="s">
        <v>102</v>
      </c>
      <c r="C73" s="7" t="s">
        <v>179</v>
      </c>
      <c r="D73" s="58" t="s">
        <v>116</v>
      </c>
      <c r="E73" s="24">
        <v>19104</v>
      </c>
      <c r="F73" s="24">
        <v>870</v>
      </c>
      <c r="G73" s="4">
        <f>F73/E73*100</f>
        <v>4.5540201005025125</v>
      </c>
      <c r="H73" s="5">
        <v>5</v>
      </c>
      <c r="I73" s="6">
        <v>37711</v>
      </c>
      <c r="J73" s="2" t="s">
        <v>200</v>
      </c>
    </row>
    <row r="74" spans="1:10" s="56" customFormat="1" ht="13.5" customHeight="1">
      <c r="A74" s="29">
        <v>73</v>
      </c>
      <c r="B74" s="57" t="s">
        <v>102</v>
      </c>
      <c r="C74" s="7" t="s">
        <v>225</v>
      </c>
      <c r="D74" s="58" t="s">
        <v>180</v>
      </c>
      <c r="E74" s="34">
        <v>341898</v>
      </c>
      <c r="F74" s="34">
        <v>347759</v>
      </c>
      <c r="G74" s="4" t="s">
        <v>14</v>
      </c>
      <c r="H74" s="5">
        <v>5</v>
      </c>
      <c r="I74" s="6" t="s">
        <v>215</v>
      </c>
      <c r="J74" s="2" t="s">
        <v>117</v>
      </c>
    </row>
    <row r="75" spans="1:10" s="56" customFormat="1" ht="13.5" customHeight="1">
      <c r="A75" s="29">
        <v>74</v>
      </c>
      <c r="B75" s="57" t="s">
        <v>102</v>
      </c>
      <c r="C75" s="7" t="s">
        <v>224</v>
      </c>
      <c r="D75" s="58" t="s">
        <v>181</v>
      </c>
      <c r="E75" s="20">
        <v>152.3</v>
      </c>
      <c r="F75" s="20">
        <v>148.7</v>
      </c>
      <c r="G75" s="4" t="s">
        <v>14</v>
      </c>
      <c r="H75" s="5">
        <v>41</v>
      </c>
      <c r="I75" s="6" t="s">
        <v>216</v>
      </c>
      <c r="J75" s="2" t="s">
        <v>117</v>
      </c>
    </row>
    <row r="76" spans="1:10" ht="13.5" customHeight="1">
      <c r="A76" s="29">
        <v>75</v>
      </c>
      <c r="B76" s="1" t="s">
        <v>118</v>
      </c>
      <c r="C76" s="2" t="s">
        <v>121</v>
      </c>
      <c r="D76" s="50" t="s">
        <v>119</v>
      </c>
      <c r="E76" s="3">
        <v>1120</v>
      </c>
      <c r="F76" s="3">
        <v>39</v>
      </c>
      <c r="G76" s="4">
        <f aca="true" t="shared" si="2" ref="G76:G81">F76/E76*100</f>
        <v>3.482142857142857</v>
      </c>
      <c r="H76" s="5">
        <v>8</v>
      </c>
      <c r="I76" s="6">
        <v>37530</v>
      </c>
      <c r="J76" s="2" t="s">
        <v>120</v>
      </c>
    </row>
    <row r="77" spans="1:10" ht="13.5" customHeight="1">
      <c r="A77" s="29">
        <v>76</v>
      </c>
      <c r="B77" s="1" t="s">
        <v>118</v>
      </c>
      <c r="C77" s="2" t="s">
        <v>122</v>
      </c>
      <c r="D77" s="50" t="s">
        <v>119</v>
      </c>
      <c r="E77" s="3">
        <v>1822</v>
      </c>
      <c r="F77" s="3">
        <v>73</v>
      </c>
      <c r="G77" s="4">
        <f t="shared" si="2"/>
        <v>4.006586169045005</v>
      </c>
      <c r="H77" s="5">
        <v>7</v>
      </c>
      <c r="I77" s="6">
        <v>38077</v>
      </c>
      <c r="J77" s="2" t="s">
        <v>123</v>
      </c>
    </row>
    <row r="78" spans="1:10" ht="13.5" customHeight="1">
      <c r="A78" s="29">
        <v>77</v>
      </c>
      <c r="B78" s="1" t="s">
        <v>118</v>
      </c>
      <c r="C78" s="2" t="s">
        <v>201</v>
      </c>
      <c r="D78" s="50" t="s">
        <v>202</v>
      </c>
      <c r="E78" s="3">
        <v>6391</v>
      </c>
      <c r="F78" s="3">
        <v>203</v>
      </c>
      <c r="G78" s="4">
        <f t="shared" si="2"/>
        <v>3.1763417305585984</v>
      </c>
      <c r="H78" s="5">
        <v>6</v>
      </c>
      <c r="I78" s="6">
        <v>37530</v>
      </c>
      <c r="J78" s="2" t="s">
        <v>203</v>
      </c>
    </row>
    <row r="79" spans="1:10" ht="13.5" customHeight="1">
      <c r="A79" s="29">
        <v>78</v>
      </c>
      <c r="B79" s="1" t="s">
        <v>118</v>
      </c>
      <c r="C79" s="2" t="s">
        <v>124</v>
      </c>
      <c r="D79" s="50" t="s">
        <v>116</v>
      </c>
      <c r="E79" s="34">
        <v>2721029</v>
      </c>
      <c r="F79" s="34">
        <v>122404</v>
      </c>
      <c r="G79" s="4">
        <f t="shared" si="2"/>
        <v>4.498445257290532</v>
      </c>
      <c r="H79" s="5">
        <v>7</v>
      </c>
      <c r="I79" s="6" t="s">
        <v>207</v>
      </c>
      <c r="J79" s="2" t="s">
        <v>125</v>
      </c>
    </row>
    <row r="80" spans="1:10" ht="13.5" customHeight="1">
      <c r="A80" s="29">
        <v>79</v>
      </c>
      <c r="B80" s="1" t="s">
        <v>118</v>
      </c>
      <c r="C80" s="2" t="s">
        <v>126</v>
      </c>
      <c r="D80" s="50" t="s">
        <v>10</v>
      </c>
      <c r="E80" s="3">
        <v>13296330</v>
      </c>
      <c r="F80" s="3">
        <v>622675</v>
      </c>
      <c r="G80" s="4">
        <f t="shared" si="2"/>
        <v>4.683059159933606</v>
      </c>
      <c r="H80" s="5">
        <v>7</v>
      </c>
      <c r="I80" s="6" t="s">
        <v>207</v>
      </c>
      <c r="J80" s="2" t="s">
        <v>127</v>
      </c>
    </row>
    <row r="81" spans="1:10" ht="13.5" customHeight="1">
      <c r="A81" s="29">
        <v>80</v>
      </c>
      <c r="B81" s="1" t="s">
        <v>118</v>
      </c>
      <c r="C81" s="2" t="s">
        <v>204</v>
      </c>
      <c r="D81" s="50" t="s">
        <v>205</v>
      </c>
      <c r="E81" s="3">
        <v>14721</v>
      </c>
      <c r="F81" s="3">
        <v>521</v>
      </c>
      <c r="G81" s="4">
        <f t="shared" si="2"/>
        <v>3.539161741729502</v>
      </c>
      <c r="H81" s="5">
        <v>6</v>
      </c>
      <c r="I81" s="6">
        <v>38077</v>
      </c>
      <c r="J81" s="2" t="s">
        <v>200</v>
      </c>
    </row>
    <row r="82" spans="1:10" ht="13.5" customHeight="1">
      <c r="A82" s="29">
        <v>81</v>
      </c>
      <c r="B82" s="1" t="s">
        <v>128</v>
      </c>
      <c r="C82" s="2" t="s">
        <v>136</v>
      </c>
      <c r="D82" s="50" t="s">
        <v>137</v>
      </c>
      <c r="E82" s="18">
        <v>91.3</v>
      </c>
      <c r="F82" s="18">
        <v>91.6</v>
      </c>
      <c r="G82" s="4" t="s">
        <v>14</v>
      </c>
      <c r="H82" s="5">
        <v>36</v>
      </c>
      <c r="I82" s="6">
        <v>36800</v>
      </c>
      <c r="J82" s="7" t="s">
        <v>12</v>
      </c>
    </row>
    <row r="83" spans="1:10" ht="13.5" customHeight="1">
      <c r="A83" s="29">
        <v>82</v>
      </c>
      <c r="B83" s="1" t="s">
        <v>128</v>
      </c>
      <c r="C83" s="2" t="s">
        <v>135</v>
      </c>
      <c r="D83" s="50" t="s">
        <v>13</v>
      </c>
      <c r="E83" s="20">
        <v>61.0705294082631</v>
      </c>
      <c r="F83" s="20">
        <v>62.76669674726656</v>
      </c>
      <c r="G83" s="4" t="s">
        <v>14</v>
      </c>
      <c r="H83" s="5">
        <v>37</v>
      </c>
      <c r="I83" s="6">
        <v>36800</v>
      </c>
      <c r="J83" s="7" t="s">
        <v>12</v>
      </c>
    </row>
    <row r="84" spans="1:10" ht="13.5" customHeight="1">
      <c r="A84" s="29">
        <v>83</v>
      </c>
      <c r="B84" s="1" t="s">
        <v>128</v>
      </c>
      <c r="C84" s="2" t="s">
        <v>134</v>
      </c>
      <c r="D84" s="50" t="s">
        <v>53</v>
      </c>
      <c r="E84" s="3">
        <v>1160083</v>
      </c>
      <c r="F84" s="3">
        <v>42260</v>
      </c>
      <c r="G84" s="4">
        <f>F84/E84*100</f>
        <v>3.642842796593002</v>
      </c>
      <c r="H84" s="5">
        <v>9</v>
      </c>
      <c r="I84" s="6" t="s">
        <v>207</v>
      </c>
      <c r="J84" s="2" t="s">
        <v>171</v>
      </c>
    </row>
    <row r="85" spans="1:10" ht="13.5" customHeight="1">
      <c r="A85" s="29">
        <v>84</v>
      </c>
      <c r="B85" s="1" t="s">
        <v>128</v>
      </c>
      <c r="C85" s="2" t="s">
        <v>132</v>
      </c>
      <c r="D85" s="50" t="s">
        <v>13</v>
      </c>
      <c r="E85" s="18">
        <v>66.7</v>
      </c>
      <c r="F85" s="18">
        <v>86.4</v>
      </c>
      <c r="G85" s="4" t="s">
        <v>14</v>
      </c>
      <c r="H85" s="5">
        <v>4</v>
      </c>
      <c r="I85" s="6">
        <v>38077</v>
      </c>
      <c r="J85" s="2" t="s">
        <v>175</v>
      </c>
    </row>
    <row r="86" spans="1:10" ht="13.5" customHeight="1">
      <c r="A86" s="29">
        <v>85</v>
      </c>
      <c r="B86" s="1" t="s">
        <v>128</v>
      </c>
      <c r="C86" s="2" t="s">
        <v>129</v>
      </c>
      <c r="D86" s="50" t="s">
        <v>130</v>
      </c>
      <c r="E86" s="18">
        <v>1182593.2</v>
      </c>
      <c r="F86" s="18">
        <v>35083.2</v>
      </c>
      <c r="G86" s="4">
        <f>F86/E86*100</f>
        <v>2.966632989264609</v>
      </c>
      <c r="H86" s="5">
        <v>11</v>
      </c>
      <c r="I86" s="6">
        <v>37712</v>
      </c>
      <c r="J86" s="2" t="s">
        <v>163</v>
      </c>
    </row>
    <row r="87" spans="1:10" ht="13.5" customHeight="1">
      <c r="A87" s="29">
        <v>86</v>
      </c>
      <c r="B87" s="1" t="s">
        <v>128</v>
      </c>
      <c r="C87" s="2" t="s">
        <v>176</v>
      </c>
      <c r="D87" s="50" t="s">
        <v>130</v>
      </c>
      <c r="E87" s="18">
        <v>1175397.8</v>
      </c>
      <c r="F87" s="18">
        <v>34793.2</v>
      </c>
      <c r="G87" s="4">
        <f>F87/E87*100</f>
        <v>2.960121245760371</v>
      </c>
      <c r="H87" s="5">
        <v>11</v>
      </c>
      <c r="I87" s="6">
        <v>37712</v>
      </c>
      <c r="J87" s="2" t="s">
        <v>131</v>
      </c>
    </row>
    <row r="88" spans="1:10" ht="13.5" customHeight="1">
      <c r="A88" s="29">
        <v>87</v>
      </c>
      <c r="B88" s="1" t="s">
        <v>128</v>
      </c>
      <c r="C88" s="2" t="s">
        <v>138</v>
      </c>
      <c r="D88" s="50" t="s">
        <v>139</v>
      </c>
      <c r="E88" s="3">
        <v>77390245</v>
      </c>
      <c r="F88" s="3">
        <v>2902493</v>
      </c>
      <c r="G88" s="4">
        <f aca="true" t="shared" si="3" ref="G88:G94">F88/E88*100</f>
        <v>3.750463640475618</v>
      </c>
      <c r="H88" s="5">
        <v>9</v>
      </c>
      <c r="I88" s="6">
        <v>38077</v>
      </c>
      <c r="J88" s="2" t="s">
        <v>140</v>
      </c>
    </row>
    <row r="89" spans="1:10" ht="13.5" customHeight="1">
      <c r="A89" s="29">
        <v>88</v>
      </c>
      <c r="B89" s="1" t="s">
        <v>128</v>
      </c>
      <c r="C89" s="2" t="s">
        <v>206</v>
      </c>
      <c r="D89" s="50" t="s">
        <v>33</v>
      </c>
      <c r="E89" s="17">
        <v>998.41</v>
      </c>
      <c r="F89" s="17">
        <v>54.8</v>
      </c>
      <c r="G89" s="4">
        <f t="shared" si="3"/>
        <v>5.488727076050921</v>
      </c>
      <c r="H89" s="5">
        <v>2</v>
      </c>
      <c r="I89" s="6">
        <v>37711</v>
      </c>
      <c r="J89" s="2" t="s">
        <v>133</v>
      </c>
    </row>
    <row r="90" spans="1:10" ht="13.5" customHeight="1">
      <c r="A90" s="29">
        <v>89</v>
      </c>
      <c r="B90" s="1" t="s">
        <v>141</v>
      </c>
      <c r="C90" s="2" t="s">
        <v>142</v>
      </c>
      <c r="D90" s="50" t="s">
        <v>10</v>
      </c>
      <c r="E90" s="3">
        <v>249574</v>
      </c>
      <c r="F90" s="3">
        <v>10741</v>
      </c>
      <c r="G90" s="4">
        <f t="shared" si="3"/>
        <v>4.30373356198963</v>
      </c>
      <c r="H90" s="5">
        <v>7</v>
      </c>
      <c r="I90" s="6">
        <v>37621</v>
      </c>
      <c r="J90" s="2" t="s">
        <v>143</v>
      </c>
    </row>
    <row r="91" spans="1:10" ht="13.5" customHeight="1">
      <c r="A91" s="29">
        <v>90</v>
      </c>
      <c r="B91" s="1" t="s">
        <v>141</v>
      </c>
      <c r="C91" s="2" t="s">
        <v>195</v>
      </c>
      <c r="D91" s="50" t="s">
        <v>10</v>
      </c>
      <c r="E91" s="3">
        <v>622949</v>
      </c>
      <c r="F91" s="3">
        <v>26651</v>
      </c>
      <c r="G91" s="4">
        <f t="shared" si="3"/>
        <v>4.278199338950701</v>
      </c>
      <c r="H91" s="5">
        <v>7</v>
      </c>
      <c r="I91" s="6">
        <v>37621</v>
      </c>
      <c r="J91" s="2" t="s">
        <v>123</v>
      </c>
    </row>
    <row r="92" spans="1:10" ht="13.5" customHeight="1">
      <c r="A92" s="29">
        <v>91</v>
      </c>
      <c r="B92" s="1" t="s">
        <v>141</v>
      </c>
      <c r="C92" s="2" t="s">
        <v>196</v>
      </c>
      <c r="D92" s="50" t="s">
        <v>10</v>
      </c>
      <c r="E92" s="3">
        <v>38366</v>
      </c>
      <c r="F92" s="3">
        <v>1315</v>
      </c>
      <c r="G92" s="4">
        <f t="shared" si="3"/>
        <v>3.427513944638482</v>
      </c>
      <c r="H92" s="5">
        <v>8</v>
      </c>
      <c r="I92" s="6">
        <v>37621</v>
      </c>
      <c r="J92" s="2" t="s">
        <v>123</v>
      </c>
    </row>
    <row r="93" spans="1:10" ht="13.5" customHeight="1">
      <c r="A93" s="29">
        <v>92</v>
      </c>
      <c r="B93" s="1" t="s">
        <v>141</v>
      </c>
      <c r="C93" s="2" t="s">
        <v>144</v>
      </c>
      <c r="D93" s="50" t="s">
        <v>145</v>
      </c>
      <c r="E93" s="3">
        <v>1369382</v>
      </c>
      <c r="F93" s="3">
        <v>55105</v>
      </c>
      <c r="G93" s="4">
        <f t="shared" si="3"/>
        <v>4.024078014754101</v>
      </c>
      <c r="H93" s="5">
        <v>7</v>
      </c>
      <c r="I93" s="6">
        <v>37895</v>
      </c>
      <c r="J93" s="2" t="s">
        <v>146</v>
      </c>
    </row>
    <row r="94" spans="1:10" ht="13.5" customHeight="1">
      <c r="A94" s="29">
        <v>93</v>
      </c>
      <c r="B94" s="1" t="s">
        <v>147</v>
      </c>
      <c r="C94" s="2" t="s">
        <v>149</v>
      </c>
      <c r="D94" s="50" t="s">
        <v>24</v>
      </c>
      <c r="E94" s="19">
        <v>870931</v>
      </c>
      <c r="F94" s="19">
        <v>45054</v>
      </c>
      <c r="G94" s="4">
        <f t="shared" si="3"/>
        <v>5.173084894210907</v>
      </c>
      <c r="H94" s="5">
        <v>6</v>
      </c>
      <c r="I94" s="6" t="s">
        <v>217</v>
      </c>
      <c r="J94" s="2" t="s">
        <v>150</v>
      </c>
    </row>
    <row r="95" spans="1:10" ht="13.5" customHeight="1">
      <c r="A95" s="29">
        <v>94</v>
      </c>
      <c r="B95" s="1" t="s">
        <v>151</v>
      </c>
      <c r="C95" s="2" t="s">
        <v>152</v>
      </c>
      <c r="D95" s="50" t="s">
        <v>116</v>
      </c>
      <c r="E95" s="3">
        <v>56333</v>
      </c>
      <c r="F95" s="3">
        <v>2616</v>
      </c>
      <c r="G95" s="4">
        <f aca="true" t="shared" si="4" ref="G95:G101">F95/E95*100</f>
        <v>4.643814460440594</v>
      </c>
      <c r="H95" s="5">
        <v>6</v>
      </c>
      <c r="I95" s="6" t="s">
        <v>218</v>
      </c>
      <c r="J95" s="2" t="s">
        <v>153</v>
      </c>
    </row>
    <row r="96" spans="1:10" ht="13.5" customHeight="1">
      <c r="A96" s="29">
        <v>95</v>
      </c>
      <c r="B96" s="1" t="s">
        <v>151</v>
      </c>
      <c r="C96" s="2" t="s">
        <v>154</v>
      </c>
      <c r="D96" s="50" t="s">
        <v>116</v>
      </c>
      <c r="E96" s="3">
        <v>952191</v>
      </c>
      <c r="F96" s="3">
        <v>43526</v>
      </c>
      <c r="G96" s="4">
        <f t="shared" si="4"/>
        <v>4.5711417142149005</v>
      </c>
      <c r="H96" s="5">
        <v>7</v>
      </c>
      <c r="I96" s="6" t="s">
        <v>220</v>
      </c>
      <c r="J96" s="2" t="s">
        <v>155</v>
      </c>
    </row>
    <row r="97" spans="1:10" ht="13.5" customHeight="1">
      <c r="A97" s="29">
        <v>96</v>
      </c>
      <c r="B97" s="1" t="s">
        <v>151</v>
      </c>
      <c r="C97" s="2" t="s">
        <v>156</v>
      </c>
      <c r="D97" s="50" t="s">
        <v>10</v>
      </c>
      <c r="E97" s="3">
        <v>7358</v>
      </c>
      <c r="F97" s="3">
        <v>285</v>
      </c>
      <c r="G97" s="4">
        <f t="shared" si="4"/>
        <v>3.873335145419951</v>
      </c>
      <c r="H97" s="5">
        <v>7</v>
      </c>
      <c r="I97" s="6" t="s">
        <v>220</v>
      </c>
      <c r="J97" s="2" t="s">
        <v>155</v>
      </c>
    </row>
    <row r="98" spans="1:10" ht="13.5" customHeight="1">
      <c r="A98" s="29">
        <v>97</v>
      </c>
      <c r="B98" s="1" t="s">
        <v>151</v>
      </c>
      <c r="C98" s="2" t="s">
        <v>182</v>
      </c>
      <c r="D98" s="50" t="s">
        <v>10</v>
      </c>
      <c r="E98" s="3">
        <v>1183120</v>
      </c>
      <c r="F98" s="3">
        <v>53985</v>
      </c>
      <c r="G98" s="4">
        <f t="shared" si="4"/>
        <v>4.562935289742375</v>
      </c>
      <c r="H98" s="5">
        <v>7</v>
      </c>
      <c r="I98" s="6" t="s">
        <v>220</v>
      </c>
      <c r="J98" s="2" t="s">
        <v>155</v>
      </c>
    </row>
    <row r="99" spans="1:10" ht="13.5" customHeight="1">
      <c r="A99" s="29">
        <v>98</v>
      </c>
      <c r="B99" s="1" t="s">
        <v>151</v>
      </c>
      <c r="C99" s="2" t="s">
        <v>223</v>
      </c>
      <c r="D99" s="50" t="s">
        <v>148</v>
      </c>
      <c r="E99" s="3">
        <v>15707</v>
      </c>
      <c r="F99" s="3">
        <v>742</v>
      </c>
      <c r="G99" s="4">
        <f>F99/E99*100</f>
        <v>4.724008403896352</v>
      </c>
      <c r="H99" s="5">
        <v>3</v>
      </c>
      <c r="I99" s="6">
        <v>37712</v>
      </c>
      <c r="J99" s="2" t="s">
        <v>100</v>
      </c>
    </row>
    <row r="100" spans="1:10" ht="13.5" customHeight="1">
      <c r="A100" s="29">
        <v>99</v>
      </c>
      <c r="B100" s="1" t="s">
        <v>151</v>
      </c>
      <c r="C100" s="2" t="s">
        <v>157</v>
      </c>
      <c r="D100" s="50" t="s">
        <v>116</v>
      </c>
      <c r="E100" s="3">
        <v>2790136</v>
      </c>
      <c r="F100" s="3">
        <v>153080</v>
      </c>
      <c r="G100" s="4">
        <f t="shared" si="4"/>
        <v>5.4864709103785625</v>
      </c>
      <c r="H100" s="5">
        <v>8</v>
      </c>
      <c r="I100" s="6" t="s">
        <v>207</v>
      </c>
      <c r="J100" s="59" t="s">
        <v>158</v>
      </c>
    </row>
    <row r="101" spans="1:10" ht="13.5" customHeight="1">
      <c r="A101" s="29">
        <v>100</v>
      </c>
      <c r="B101" s="1" t="s">
        <v>151</v>
      </c>
      <c r="C101" s="2" t="s">
        <v>191</v>
      </c>
      <c r="D101" s="50" t="s">
        <v>116</v>
      </c>
      <c r="E101" s="3">
        <v>648319</v>
      </c>
      <c r="F101" s="3">
        <v>25973</v>
      </c>
      <c r="G101" s="4">
        <f t="shared" si="4"/>
        <v>4.006206821024835</v>
      </c>
      <c r="H101" s="5">
        <v>7</v>
      </c>
      <c r="I101" s="6" t="s">
        <v>207</v>
      </c>
      <c r="J101" s="59" t="s">
        <v>158</v>
      </c>
    </row>
    <row r="102" spans="1:10" ht="13.5" customHeight="1">
      <c r="A102" s="60"/>
      <c r="B102" s="61"/>
      <c r="C102" s="62"/>
      <c r="D102" s="63"/>
      <c r="E102" s="64"/>
      <c r="F102" s="64"/>
      <c r="G102" s="65"/>
      <c r="H102" s="66"/>
      <c r="I102" s="67"/>
      <c r="J102" s="62"/>
    </row>
    <row r="103" spans="2:10" ht="13.5" customHeight="1">
      <c r="B103" s="2"/>
      <c r="C103" s="2"/>
      <c r="D103" s="1"/>
      <c r="E103" s="18"/>
      <c r="F103" s="18"/>
      <c r="G103" s="4"/>
      <c r="H103" s="5"/>
      <c r="I103" s="6"/>
      <c r="J103" s="2"/>
    </row>
    <row r="104" spans="1:3" ht="13.5" customHeight="1">
      <c r="A104" s="27" t="s">
        <v>159</v>
      </c>
      <c r="B104" s="27">
        <v>1</v>
      </c>
      <c r="C104" s="26" t="s">
        <v>160</v>
      </c>
    </row>
    <row r="105" spans="1:3" ht="13.5" customHeight="1">
      <c r="A105" s="27"/>
      <c r="B105" s="27">
        <v>2</v>
      </c>
      <c r="C105" s="26" t="s">
        <v>172</v>
      </c>
    </row>
    <row r="106" spans="1:3" ht="13.5" customHeight="1">
      <c r="A106" s="27"/>
      <c r="B106" s="27"/>
      <c r="C106" s="26" t="s">
        <v>164</v>
      </c>
    </row>
    <row r="107" spans="2:3" ht="13.5" customHeight="1">
      <c r="B107" s="27">
        <v>3</v>
      </c>
      <c r="C107" s="26" t="s">
        <v>161</v>
      </c>
    </row>
    <row r="108" spans="2:3" ht="13.5" customHeight="1">
      <c r="B108" s="33">
        <v>4</v>
      </c>
      <c r="C108" s="33" t="s">
        <v>221</v>
      </c>
    </row>
  </sheetData>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&amp;L&amp;"ＭＳ Ｐゴシック,太字"&amp;14２　全国からみた兵庫県</oddHeader>
  </headerFooter>
  <rowBreaks count="1" manualBreakCount="1">
    <brk id="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m093269</cp:lastModifiedBy>
  <cp:lastPrinted>2005-04-01T07:11:39Z</cp:lastPrinted>
  <dcterms:created xsi:type="dcterms:W3CDTF">2002-06-13T06:09:32Z</dcterms:created>
  <dcterms:modified xsi:type="dcterms:W3CDTF">2005-04-01T07:12:02Z</dcterms:modified>
  <cp:category/>
  <cp:version/>
  <cp:contentType/>
  <cp:contentStatus/>
</cp:coreProperties>
</file>