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1.xml" ContentType="application/vnd.openxmlformats-officedocument.drawing+xml"/>
  <Override PartName="/xl/worksheets/sheet5.xml" ContentType="application/vnd.openxmlformats-officedocument.spreadsheetml.worksheet+xml"/>
  <Override PartName="/xl/drawings/drawing13.xml" ContentType="application/vnd.openxmlformats-officedocument.drawing+xml"/>
  <Override PartName="/xl/worksheets/sheet6.xml" ContentType="application/vnd.openxmlformats-officedocument.spreadsheetml.worksheet+xml"/>
  <Override PartName="/xl/drawings/drawing17.xml" ContentType="application/vnd.openxmlformats-officedocument.drawing+xml"/>
  <Override PartName="/xl/worksheets/sheet7.xml" ContentType="application/vnd.openxmlformats-officedocument.spreadsheetml.worksheet+xml"/>
  <Override PartName="/xl/drawings/drawing20.xml" ContentType="application/vnd.openxmlformats-officedocument.drawing+xml"/>
  <Override PartName="/xl/worksheets/sheet8.xml" ContentType="application/vnd.openxmlformats-officedocument.spreadsheetml.worksheet+xml"/>
  <Override PartName="/xl/drawings/drawing23.xml" ContentType="application/vnd.openxmlformats-officedocument.drawing+xml"/>
  <Override PartName="/xl/worksheets/sheet9.xml" ContentType="application/vnd.openxmlformats-officedocument.spreadsheetml.worksheet+xml"/>
  <Override PartName="/xl/drawings/drawing25.xml" ContentType="application/vnd.openxmlformats-officedocument.drawing+xml"/>
  <Override PartName="/xl/worksheets/sheet10.xml" ContentType="application/vnd.openxmlformats-officedocument.spreadsheetml.worksheet+xml"/>
  <Override PartName="/xl/drawings/drawing29.xml" ContentType="application/vnd.openxmlformats-officedocument.drawing+xml"/>
  <Override PartName="/xl/worksheets/sheet11.xml" ContentType="application/vnd.openxmlformats-officedocument.spreadsheetml.worksheet+xml"/>
  <Override PartName="/xl/drawings/drawing31.xml" ContentType="application/vnd.openxmlformats-officedocument.drawing+xml"/>
  <Override PartName="/xl/worksheets/sheet12.xml" ContentType="application/vnd.openxmlformats-officedocument.spreadsheetml.worksheet+xml"/>
  <Override PartName="/xl/drawings/drawing34.xml" ContentType="application/vnd.openxmlformats-officedocument.drawing+xml"/>
  <Override PartName="/xl/worksheets/sheet13.xml" ContentType="application/vnd.openxmlformats-officedocument.spreadsheetml.worksheet+xml"/>
  <Override PartName="/xl/drawings/drawing36.xml" ContentType="application/vnd.openxmlformats-officedocument.drawing+xml"/>
  <Override PartName="/xl/worksheets/sheet14.xml" ContentType="application/vnd.openxmlformats-officedocument.spreadsheetml.worksheet+xml"/>
  <Override PartName="/xl/drawings/drawing3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5330" windowHeight="4545" activeTab="13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<sst xmlns="http://schemas.openxmlformats.org/spreadsheetml/2006/main" count="240" uniqueCount="148">
  <si>
    <t>単位</t>
  </si>
  <si>
    <t>％</t>
  </si>
  <si>
    <t>人</t>
  </si>
  <si>
    <t>男</t>
  </si>
  <si>
    <t>女</t>
  </si>
  <si>
    <t>15～29歳</t>
  </si>
  <si>
    <t>30～39歳</t>
  </si>
  <si>
    <t>40～49歳</t>
  </si>
  <si>
    <t>50～59歳</t>
  </si>
  <si>
    <t>60～64歳</t>
  </si>
  <si>
    <t>65歳以上</t>
  </si>
  <si>
    <t>合計</t>
  </si>
  <si>
    <t>昭50</t>
  </si>
  <si>
    <t>平2</t>
  </si>
  <si>
    <t>田</t>
  </si>
  <si>
    <t>畑</t>
  </si>
  <si>
    <t>樹園地</t>
  </si>
  <si>
    <t>総農家数</t>
  </si>
  <si>
    <t>兵庫県勢要覧グラフ集　目次</t>
  </si>
  <si>
    <t>シート番号</t>
  </si>
  <si>
    <t>　　タイトル</t>
  </si>
  <si>
    <t>単位</t>
  </si>
  <si>
    <t>百ｔ</t>
  </si>
  <si>
    <t>％</t>
  </si>
  <si>
    <t>ｔ</t>
  </si>
  <si>
    <t>キャベツ</t>
  </si>
  <si>
    <t>たまねぎ</t>
  </si>
  <si>
    <t>レタス</t>
  </si>
  <si>
    <t>だいこん</t>
  </si>
  <si>
    <t>昭50</t>
  </si>
  <si>
    <t>いわし類</t>
  </si>
  <si>
    <t>いか類</t>
  </si>
  <si>
    <t>ひらめ・かれい類</t>
  </si>
  <si>
    <t>たこ類</t>
  </si>
  <si>
    <t>えび類</t>
  </si>
  <si>
    <t>その他</t>
  </si>
  <si>
    <t>計</t>
  </si>
  <si>
    <t>平元</t>
  </si>
  <si>
    <t>平2</t>
  </si>
  <si>
    <t>総農家数と耕地種別経営耕地面積の推移</t>
  </si>
  <si>
    <t>主な野菜収穫量の推移</t>
  </si>
  <si>
    <t>かに類</t>
  </si>
  <si>
    <t>あじ類</t>
  </si>
  <si>
    <t>農業就業人口の年齢別割合（平成17年概数・販売農家）</t>
  </si>
  <si>
    <t>万ａ</t>
  </si>
  <si>
    <t>千戸</t>
  </si>
  <si>
    <t>（注）数値の位置のずれは、</t>
  </si>
  <si>
    <t>　　グラフ作成上のためのものです。</t>
  </si>
  <si>
    <t>海面漁業漁獲量の魚種別割合（平成16年）</t>
  </si>
  <si>
    <t>平3</t>
  </si>
  <si>
    <t>指数</t>
  </si>
  <si>
    <t>生産</t>
  </si>
  <si>
    <t>出荷</t>
  </si>
  <si>
    <t>在庫</t>
  </si>
  <si>
    <t>万人</t>
  </si>
  <si>
    <t>事業所数</t>
  </si>
  <si>
    <t>従業者数</t>
  </si>
  <si>
    <t>計</t>
  </si>
  <si>
    <t>千事業所</t>
  </si>
  <si>
    <t>その他</t>
  </si>
  <si>
    <t>兆円</t>
  </si>
  <si>
    <t>製造品出荷額等</t>
  </si>
  <si>
    <t>昭40</t>
  </si>
  <si>
    <t>万円</t>
  </si>
  <si>
    <t>＜事業所数＞</t>
  </si>
  <si>
    <t>％</t>
  </si>
  <si>
    <t>4～9人</t>
  </si>
  <si>
    <t>10～19人</t>
  </si>
  <si>
    <t>20～29人</t>
  </si>
  <si>
    <t>30～99人</t>
  </si>
  <si>
    <t>100～299人</t>
  </si>
  <si>
    <t>300人以上</t>
  </si>
  <si>
    <t>計</t>
  </si>
  <si>
    <t>＜従業者数＞</t>
  </si>
  <si>
    <t>％</t>
  </si>
  <si>
    <t>人</t>
  </si>
  <si>
    <t>鉱工業指数の推移（原指数・各年平均）</t>
  </si>
  <si>
    <t>製造業事業所数・従業者数・製造品出荷額等の推移（4人以上の事業所）</t>
  </si>
  <si>
    <t>（注）数値の位置のずれは、ｸﾞﾗﾌ作成上、線種を変えるためのものです。</t>
  </si>
  <si>
    <t>事業所</t>
  </si>
  <si>
    <t>電気機械器具</t>
  </si>
  <si>
    <t>製造品出荷額等の産業別割合（平成16年速報値、4人以上の事業所）</t>
  </si>
  <si>
    <t>製造業事業所・従業者数の従業者規模別割合（平成16年速報値、4人以上の事業所）</t>
  </si>
  <si>
    <t>％</t>
  </si>
  <si>
    <t>第1次産業</t>
  </si>
  <si>
    <t>＊ｸﾞﾗﾌ用（×－1）</t>
  </si>
  <si>
    <t>男</t>
  </si>
  <si>
    <t>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</si>
  <si>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</si>
  <si>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</si>
  <si>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</si>
  <si>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</si>
  <si>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</si>
  <si>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</si>
  <si>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</si>
  <si>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</si>
  <si>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</si>
  <si>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</si>
  <si>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65歳以上</t>
  </si>
  <si>
    <t>総数</t>
  </si>
  <si>
    <t>第2次産業</t>
  </si>
  <si>
    <t>第3次産業</t>
  </si>
  <si>
    <t>倍</t>
  </si>
  <si>
    <t>第1次産業</t>
  </si>
  <si>
    <t>第2次産業</t>
  </si>
  <si>
    <t>第3次産業</t>
  </si>
  <si>
    <t>月間有効
求職者数</t>
  </si>
  <si>
    <t>月間有効
求人数</t>
  </si>
  <si>
    <t>有効求人
倍率</t>
  </si>
  <si>
    <t>（12年=100）</t>
  </si>
  <si>
    <t>名目賃金指数</t>
  </si>
  <si>
    <t>労働時間指数</t>
  </si>
  <si>
    <t>常用雇用指数</t>
  </si>
  <si>
    <t>昭25</t>
  </si>
  <si>
    <t>（現金給与総額）</t>
  </si>
  <si>
    <t>（総実労働時間）</t>
  </si>
  <si>
    <t>平6</t>
  </si>
  <si>
    <t>千人</t>
  </si>
  <si>
    <t>億円</t>
  </si>
  <si>
    <t>受給者
実人員</t>
  </si>
  <si>
    <t>支給金額</t>
  </si>
  <si>
    <t>項目</t>
  </si>
  <si>
    <t>農林水産</t>
  </si>
  <si>
    <t>鉱工業</t>
  </si>
  <si>
    <t>産業別就業者の年齢構成（平成12年）</t>
  </si>
  <si>
    <t>労働・賃金</t>
  </si>
  <si>
    <t>●農林水産/鉱工業/労働・賃金</t>
  </si>
  <si>
    <t>産業別就業者比率の推移</t>
  </si>
  <si>
    <t>賃金・労働時間・雇用指数の推移（規模5人以上）</t>
  </si>
  <si>
    <t>有効求職者・有効求人数・有効求人倍率の推移（月平均）</t>
  </si>
  <si>
    <t>雇用保険受給者実人員（月平均）と支給金額の推移</t>
  </si>
  <si>
    <t>いかなご</t>
  </si>
  <si>
    <t>はたはた</t>
  </si>
  <si>
    <t>一般機械器具</t>
  </si>
  <si>
    <t>食料品</t>
  </si>
  <si>
    <t>金属製品</t>
  </si>
  <si>
    <t>鉄鋼業</t>
  </si>
  <si>
    <t>化学工業</t>
  </si>
  <si>
    <t>輸送用機械器具</t>
  </si>
  <si>
    <t>電子部品・ﾃﾞﾊﾞｲｽ</t>
  </si>
  <si>
    <t>情報通信機械器具</t>
  </si>
  <si>
    <t>飲料・たばこ・飼料</t>
  </si>
  <si>
    <t>平7</t>
  </si>
  <si>
    <t>平9</t>
  </si>
  <si>
    <t>平8</t>
  </si>
  <si>
    <t>●総農家数と耕地種別経営耕地面積の推移</t>
  </si>
  <si>
    <t>合計</t>
  </si>
  <si>
    <t>-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</si>
</sst>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0"/>
    <numFmt numFmtId="179" formatCode="0.0000"/>
    <numFmt numFmtId="180" formatCode="#,##0.0;[Red]\-#,##0.0"/>
    <numFmt numFmtId="181" formatCode="#,##0.0_ ;[Red]\-#,##0.0\ "/>
    <numFmt numFmtId="182" formatCode="0.00_ "/>
    <numFmt numFmtId="183" formatCode="0.000000"/>
    <numFmt numFmtId="184" formatCode="#,##0.00000000"/>
    <numFmt numFmtId="185" formatCode="0.0%"/>
    <numFmt numFmtId="186" formatCode="#,##0.0"/>
    <numFmt numFmtId="187" formatCode="0.0_);[Red]\(0.0\)"/>
    <numFmt numFmtId="188" formatCode="#,##0.000;[Red]\-#,##0.000"/>
    <numFmt numFmtId="189" formatCode="0.00000"/>
    <numFmt numFmtId="190" formatCode="0.000_ "/>
    <numFmt numFmtId="191" formatCode="#,##0.000"/>
  </numFmts>
  <fonts count="3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"/>
      <name val="ＭＳ Ｐゴシック"/>
      <family val="3"/>
    </font>
    <font>
      <sz val="6"/>
      <name val="ＭＳ 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9.25"/>
      <name val="ＭＳ Ｐゴシック"/>
      <family val="3"/>
    </font>
    <font>
      <sz val="11.75"/>
      <name val="ＭＳ Ｐゴシック"/>
      <family val="3"/>
    </font>
    <font>
      <sz val="9.75"/>
      <name val="ＭＳ Ｐゴシック"/>
      <family val="3"/>
    </font>
    <font>
      <sz val="8.75"/>
      <name val="ＭＳ Ｐゴシック"/>
      <family val="3"/>
    </font>
    <font>
      <sz val="9.5"/>
      <name val="ＭＳ Ｐゴシック"/>
      <family val="3"/>
    </font>
    <font>
      <sz val="8.5"/>
      <name val="ＭＳ Ｐゴシック"/>
      <family val="3"/>
    </font>
    <font>
      <sz val="5.75"/>
      <name val="ＭＳ Ｐゴシック"/>
      <family val="3"/>
    </font>
    <font>
      <sz val="4.75"/>
      <name val="ＭＳ Ｐゴシック"/>
      <family val="3"/>
    </font>
    <font>
      <sz val="6"/>
      <name val="ＭＳ Ｐゴシック"/>
      <family val="3"/>
    </font>
    <font>
      <sz val="10.75"/>
      <name val="ＭＳ Ｐゴシック"/>
      <family val="3"/>
    </font>
    <font>
      <sz val="11"/>
      <name val="ＭＳ Ｐ明朝"/>
      <family val="1"/>
    </font>
    <font>
      <sz val="2"/>
      <name val="ＭＳ Ｐゴシック"/>
      <family val="3"/>
    </font>
    <font>
      <sz val="2.5"/>
      <name val="ＭＳ Ｐゴシック"/>
      <family val="3"/>
    </font>
    <font>
      <sz val="1.5"/>
      <name val="ＭＳ Ｐゴシック"/>
      <family val="3"/>
    </font>
    <font>
      <sz val="2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</cellStyleXfs>
  <cellXfs count="66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77" fontId="9" fillId="0" borderId="0" xfId="0" applyNumberFormat="1" applyFont="1" applyAlignment="1">
      <alignment/>
    </xf>
    <xf numFmtId="38" fontId="9" fillId="0" borderId="0" xfId="17" applyFont="1" applyAlignment="1">
      <alignment/>
    </xf>
    <xf numFmtId="176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9" fillId="0" borderId="0" xfId="17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179" fontId="9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right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0" fontId="9" fillId="0" borderId="0" xfId="0" applyFont="1" applyFill="1" applyAlignment="1">
      <alignment/>
    </xf>
    <xf numFmtId="186" fontId="9" fillId="0" borderId="0" xfId="0" applyNumberFormat="1" applyFont="1" applyAlignment="1">
      <alignment/>
    </xf>
    <xf numFmtId="186" fontId="9" fillId="0" borderId="0" xfId="0" applyNumberFormat="1" applyFont="1" applyFill="1" applyAlignment="1">
      <alignment/>
    </xf>
    <xf numFmtId="177" fontId="9" fillId="0" borderId="0" xfId="17" applyNumberFormat="1" applyFont="1" applyAlignment="1">
      <alignment/>
    </xf>
    <xf numFmtId="182" fontId="9" fillId="0" borderId="0" xfId="0" applyNumberFormat="1" applyFont="1" applyAlignment="1">
      <alignment/>
    </xf>
    <xf numFmtId="38" fontId="9" fillId="0" borderId="0" xfId="17" applyFont="1" applyAlignment="1">
      <alignment horizontal="right"/>
    </xf>
    <xf numFmtId="180" fontId="9" fillId="0" borderId="0" xfId="17" applyNumberFormat="1" applyFont="1" applyAlignment="1">
      <alignment/>
    </xf>
    <xf numFmtId="184" fontId="9" fillId="0" borderId="0" xfId="0" applyNumberFormat="1" applyFont="1" applyAlignment="1">
      <alignment/>
    </xf>
    <xf numFmtId="180" fontId="13" fillId="0" borderId="0" xfId="0" applyNumberFormat="1" applyFont="1" applyAlignment="1">
      <alignment/>
    </xf>
    <xf numFmtId="38" fontId="9" fillId="0" borderId="0" xfId="17" applyFont="1" applyBorder="1" applyAlignment="1">
      <alignment/>
    </xf>
    <xf numFmtId="38" fontId="9" fillId="0" borderId="0" xfId="0" applyNumberFormat="1" applyFont="1" applyAlignment="1">
      <alignment/>
    </xf>
    <xf numFmtId="38" fontId="9" fillId="0" borderId="0" xfId="17" applyFont="1" applyFill="1" applyBorder="1" applyAlignment="1">
      <alignment/>
    </xf>
    <xf numFmtId="38" fontId="9" fillId="0" borderId="0" xfId="17" applyFont="1" applyFill="1" applyBorder="1" applyAlignment="1">
      <alignment horizontal="right"/>
    </xf>
    <xf numFmtId="0" fontId="9" fillId="0" borderId="0" xfId="0" applyFont="1" applyBorder="1" applyAlignment="1">
      <alignment/>
    </xf>
    <xf numFmtId="38" fontId="9" fillId="0" borderId="0" xfId="0" applyNumberFormat="1" applyFont="1" applyBorder="1" applyAlignment="1">
      <alignment/>
    </xf>
    <xf numFmtId="0" fontId="26" fillId="0" borderId="0" xfId="0" applyFont="1" applyAlignment="1">
      <alignment wrapText="1"/>
    </xf>
    <xf numFmtId="0" fontId="9" fillId="0" borderId="0" xfId="0" applyFont="1" applyAlignment="1">
      <alignment wrapText="1"/>
    </xf>
    <xf numFmtId="179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38" fontId="9" fillId="0" borderId="0" xfId="17" applyFont="1" applyAlignment="1">
      <alignment/>
    </xf>
    <xf numFmtId="187" fontId="9" fillId="0" borderId="0" xfId="0" applyNumberFormat="1" applyFont="1" applyAlignment="1">
      <alignment/>
    </xf>
    <xf numFmtId="187" fontId="9" fillId="0" borderId="0" xfId="0" applyNumberFormat="1" applyFont="1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 wrapText="1"/>
    </xf>
    <xf numFmtId="38" fontId="9" fillId="0" borderId="0" xfId="17" applyFont="1" applyAlignment="1">
      <alignment vertical="top"/>
    </xf>
    <xf numFmtId="38" fontId="9" fillId="0" borderId="0" xfId="17" applyFont="1" applyAlignment="1">
      <alignment horizontal="right" wrapText="1"/>
    </xf>
    <xf numFmtId="38" fontId="9" fillId="0" borderId="0" xfId="17" applyFont="1" applyAlignment="1">
      <alignment vertical="top" wrapText="1"/>
    </xf>
    <xf numFmtId="38" fontId="9" fillId="0" borderId="0" xfId="0" applyNumberFormat="1" applyFont="1" applyAlignment="1">
      <alignment vertical="top" wrapText="1"/>
    </xf>
    <xf numFmtId="38" fontId="26" fillId="0" borderId="0" xfId="17" applyFont="1" applyAlignment="1">
      <alignment wrapText="1"/>
    </xf>
    <xf numFmtId="38" fontId="9" fillId="0" borderId="0" xfId="17" applyFont="1" applyAlignment="1">
      <alignment wrapText="1"/>
    </xf>
    <xf numFmtId="0" fontId="9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76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0" fontId="9" fillId="0" borderId="0" xfId="0" applyNumberFormat="1" applyFont="1" applyAlignment="1">
      <alignment wrapText="1"/>
    </xf>
    <xf numFmtId="0" fontId="9" fillId="0" borderId="0" xfId="0" applyNumberFormat="1" applyFont="1" applyAlignment="1">
      <alignment horizontal="right" wrapText="1"/>
    </xf>
    <xf numFmtId="0" fontId="9" fillId="0" borderId="0" xfId="17" applyNumberFormat="1" applyFont="1" applyAlignment="1">
      <alignment horizontal="right" vertical="top"/>
    </xf>
    <xf numFmtId="0" fontId="9" fillId="0" borderId="0" xfId="17" applyNumberFormat="1" applyFont="1" applyAlignment="1">
      <alignment horizontal="right"/>
    </xf>
    <xf numFmtId="189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88" fontId="9" fillId="0" borderId="0" xfId="17" applyNumberFormat="1" applyFont="1" applyAlignment="1">
      <alignment horizontal="right"/>
    </xf>
    <xf numFmtId="188" fontId="9" fillId="0" borderId="0" xfId="17" applyNumberFormat="1" applyFont="1" applyAlignment="1">
      <alignment/>
    </xf>
    <xf numFmtId="191" fontId="9" fillId="0" borderId="0" xfId="0" applyNumberFormat="1" applyFont="1" applyAlignment="1">
      <alignment/>
    </xf>
    <xf numFmtId="179" fontId="9" fillId="0" borderId="0" xfId="17" applyNumberFormat="1" applyFont="1" applyAlignment="1">
      <alignment/>
    </xf>
    <xf numFmtId="178" fontId="9" fillId="0" borderId="0" xfId="0" applyNumberFormat="1" applyFont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2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00"/>
        <c:axId val="26284477"/>
        <c:axId val="35233702"/>
      </c:barChart>
      <c:lineChart>
        <c:grouping val="standard"/>
        <c:varyColors val="0"/>
        <c:ser>
          <c:idx val="2"/>
          <c:order val="3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667863"/>
        <c:axId val="35357584"/>
      </c:lineChart>
      <c:catAx>
        <c:axId val="262844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233702"/>
        <c:crosses val="autoZero"/>
        <c:auto val="0"/>
        <c:lblOffset val="100"/>
        <c:noMultiLvlLbl val="0"/>
      </c:catAx>
      <c:valAx>
        <c:axId val="35233702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284477"/>
        <c:crossesAt val="1"/>
        <c:crossBetween val="between"/>
        <c:dispUnits/>
        <c:majorUnit val="200"/>
      </c:valAx>
      <c:catAx>
        <c:axId val="48667863"/>
        <c:scaling>
          <c:orientation val="minMax"/>
        </c:scaling>
        <c:axPos val="b"/>
        <c:delete val="1"/>
        <c:majorTickMark val="in"/>
        <c:minorTickMark val="none"/>
        <c:tickLblPos val="nextTo"/>
        <c:crossAx val="35357584"/>
        <c:crosses val="autoZero"/>
        <c:auto val="0"/>
        <c:lblOffset val="100"/>
        <c:noMultiLvlLbl val="0"/>
      </c:catAx>
      <c:valAx>
        <c:axId val="353575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66786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title>
    <c:plotArea>
      <c:layout>
        <c:manualLayout>
          <c:xMode val="edge"/>
          <c:yMode val="edge"/>
          <c:x val="0.0285"/>
          <c:y val="0.12175"/>
          <c:w val="0.88575"/>
          <c:h val="0.18925"/>
        </c:manualLayout>
      </c:layout>
      <c:lineChart>
        <c:grouping val="standard"/>
        <c:varyColors val="0"/>
        <c:ser>
          <c:idx val="1"/>
          <c:order val="0"/>
          <c:tx>
            <c:strRef>
              <c:f>5!$H$5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5!$G$6:$G$20</c:f>
              <c:strCache/>
            </c:strRef>
          </c:cat>
          <c:val>
            <c:numRef>
              <c:f>5!$H$6:$H$20</c:f>
              <c:numCache/>
            </c:numRef>
          </c:val>
          <c:smooth val="0"/>
        </c:ser>
        <c:marker val="1"/>
        <c:axId val="53606419"/>
        <c:axId val="12695724"/>
      </c:lineChart>
      <c:catAx>
        <c:axId val="53606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txPr>
          <a:bodyPr/>
          <a:lstStyle/>
          <a:p>
            <a:pPr>
              <a:defRPr lang="en-US" cap="none" sz="800" b="0" i="0" u="none" baseline="0"/>
            </a:pPr>
          </a:p>
        </c:txPr>
        <c:crossAx val="12695724"/>
        <c:crossesAt val="0"/>
        <c:auto val="0"/>
        <c:lblOffset val="100"/>
        <c:noMultiLvlLbl val="0"/>
      </c:catAx>
      <c:valAx>
        <c:axId val="12695724"/>
        <c:scaling>
          <c:orientation val="minMax"/>
          <c:max val="140"/>
          <c:min val="8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606419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22425"/>
          <c:w val="0.8865"/>
          <c:h val="0.47125"/>
        </c:manualLayout>
      </c:layout>
      <c:lineChart>
        <c:grouping val="standard"/>
        <c:varyColors val="0"/>
        <c:ser>
          <c:idx val="0"/>
          <c:order val="0"/>
          <c:tx>
            <c:strRef>
              <c:f>5!$I$5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5!$G$6:$G$20</c:f>
              <c:strCache/>
            </c:strRef>
          </c:cat>
          <c:val>
            <c:numRef>
              <c:f>5!$I$6:$I$20</c:f>
              <c:numCache/>
            </c:numRef>
          </c:val>
          <c:smooth val="0"/>
        </c:ser>
        <c:marker val="1"/>
        <c:axId val="47152653"/>
        <c:axId val="21720694"/>
      </c:lineChart>
      <c:catAx>
        <c:axId val="47152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txPr>
          <a:bodyPr/>
          <a:lstStyle/>
          <a:p>
            <a:pPr>
              <a:defRPr lang="en-US" cap="none" sz="800" b="0" i="0" u="none" baseline="0"/>
            </a:pPr>
          </a:p>
        </c:txPr>
        <c:crossAx val="21720694"/>
        <c:crossesAt val="0"/>
        <c:auto val="0"/>
        <c:lblOffset val="100"/>
        <c:noMultiLvlLbl val="0"/>
      </c:catAx>
      <c:valAx>
        <c:axId val="21720694"/>
        <c:scaling>
          <c:orientation val="minMax"/>
          <c:max val="160"/>
          <c:min val="8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152653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1665"/>
          <c:w val="0.88525"/>
          <c:h val="0.4695"/>
        </c:manualLayout>
      </c:layout>
      <c:lineChart>
        <c:grouping val="standard"/>
        <c:varyColors val="0"/>
        <c:ser>
          <c:idx val="2"/>
          <c:order val="0"/>
          <c:tx>
            <c:strRef>
              <c:f>5!$J$5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5!$G$6:$G$20</c:f>
              <c:strCache/>
            </c:strRef>
          </c:cat>
          <c:val>
            <c:numRef>
              <c:f>5!$J$6:$J$20</c:f>
              <c:numCache/>
            </c:numRef>
          </c:val>
          <c:smooth val="0"/>
        </c:ser>
        <c:marker val="1"/>
        <c:axId val="61268519"/>
        <c:axId val="14545760"/>
      </c:lineChart>
      <c:catAx>
        <c:axId val="61268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545760"/>
        <c:crossesAt val="0"/>
        <c:auto val="0"/>
        <c:lblOffset val="100"/>
        <c:noMultiLvlLbl val="0"/>
      </c:catAx>
      <c:valAx>
        <c:axId val="14545760"/>
        <c:scaling>
          <c:orientation val="minMax"/>
          <c:max val="120"/>
          <c:min val="8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268519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37975"/>
          <c:w val="0.926"/>
          <c:h val="0.47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6!$L$5</c:f>
              <c:strCache>
                <c:ptCount val="1"/>
                <c:pt idx="0">
                  <c:v>製造品出荷額等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CC"/>
              </a:solidFill>
            </c:spPr>
          </c:dPt>
          <c:dPt>
            <c:idx val="1"/>
            <c:invertIfNegative val="0"/>
            <c:spPr>
              <a:solidFill>
                <a:srgbClr val="33CCCC"/>
              </a:solidFill>
            </c:spPr>
          </c:dP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6!$K$6:$K$18</c:f>
              <c:strCache/>
            </c:strRef>
          </c:cat>
          <c:val>
            <c:numRef>
              <c:f>6!$L$6:$L$18</c:f>
              <c:numCache/>
            </c:numRef>
          </c:val>
        </c:ser>
        <c:gapWidth val="50"/>
        <c:axId val="63802977"/>
        <c:axId val="37355882"/>
      </c:barChart>
      <c:lineChart>
        <c:grouping val="standard"/>
        <c:varyColors val="0"/>
        <c:ser>
          <c:idx val="0"/>
          <c:order val="1"/>
          <c:tx>
            <c:strRef>
              <c:f>6!$M$5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6!$K$6:$K$18</c:f>
              <c:strCache/>
            </c:strRef>
          </c:cat>
          <c:val>
            <c:numRef>
              <c:f>6!$M$6:$M$17</c:f>
              <c:numCache/>
            </c:numRef>
          </c:val>
          <c:smooth val="0"/>
        </c:ser>
        <c:ser>
          <c:idx val="2"/>
          <c:order val="2"/>
          <c:tx>
            <c:strRef>
              <c:f>6!$N$5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6!$K$6:$K$18</c:f>
              <c:strCache/>
            </c:strRef>
          </c:cat>
          <c:val>
            <c:numRef>
              <c:f>6!$N$6:$N$18</c:f>
              <c:numCache/>
            </c:numRef>
          </c:val>
          <c:smooth val="0"/>
        </c:ser>
        <c:axId val="658619"/>
        <c:axId val="5927572"/>
      </c:lineChart>
      <c:catAx>
        <c:axId val="638029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7355882"/>
        <c:crosses val="autoZero"/>
        <c:auto val="0"/>
        <c:lblOffset val="100"/>
        <c:noMultiLvlLbl val="0"/>
      </c:catAx>
      <c:valAx>
        <c:axId val="37355882"/>
        <c:scaling>
          <c:orientation val="minMax"/>
          <c:max val="2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802977"/>
        <c:crossesAt val="1"/>
        <c:crossBetween val="between"/>
        <c:dispUnits/>
        <c:majorUnit val="5"/>
        <c:minorUnit val="1"/>
      </c:valAx>
      <c:catAx>
        <c:axId val="658619"/>
        <c:scaling>
          <c:orientation val="minMax"/>
        </c:scaling>
        <c:axPos val="b"/>
        <c:delete val="1"/>
        <c:majorTickMark val="in"/>
        <c:minorTickMark val="none"/>
        <c:tickLblPos val="nextTo"/>
        <c:crossAx val="5927572"/>
        <c:crossesAt val="0"/>
        <c:auto val="0"/>
        <c:lblOffset val="100"/>
        <c:noMultiLvlLbl val="0"/>
      </c:catAx>
      <c:valAx>
        <c:axId val="5927572"/>
        <c:scaling>
          <c:orientation val="minMax"/>
          <c:max val="7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8619"/>
        <c:crosses val="max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7125"/>
          <c:w val="0.843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6!$H$5</c:f>
              <c:strCache>
                <c:ptCount val="1"/>
                <c:pt idx="0">
                  <c:v>事業所数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6!$G$6:$G$18</c:f>
              <c:strCache/>
            </c:strRef>
          </c:cat>
          <c:val>
            <c:numRef>
              <c:f>6!$H$6:$H$17</c:f>
              <c:numCache/>
            </c:numRef>
          </c:val>
          <c:smooth val="0"/>
        </c:ser>
        <c:ser>
          <c:idx val="1"/>
          <c:order val="1"/>
          <c:tx>
            <c:strRef>
              <c:f>6!$I$5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6!$G$6:$G$18</c:f>
              <c:strCache/>
            </c:strRef>
          </c:cat>
          <c:val>
            <c:numRef>
              <c:f>6!$I$6:$I$18</c:f>
              <c:numCache/>
            </c:numRef>
          </c:val>
          <c:smooth val="0"/>
        </c:ser>
        <c:marker val="1"/>
        <c:axId val="53348149"/>
        <c:axId val="10371294"/>
      </c:lineChart>
      <c:catAx>
        <c:axId val="53348149"/>
        <c:scaling>
          <c:orientation val="minMax"/>
        </c:scaling>
        <c:axPos val="b"/>
        <c:delete val="1"/>
        <c:majorTickMark val="in"/>
        <c:minorTickMark val="none"/>
        <c:tickLblPos val="nextTo"/>
        <c:crossAx val="10371294"/>
        <c:crosses val="autoZero"/>
        <c:auto val="1"/>
        <c:lblOffset val="100"/>
        <c:noMultiLvlLbl val="0"/>
      </c:catAx>
      <c:valAx>
        <c:axId val="10371294"/>
        <c:scaling>
          <c:orientation val="minMax"/>
          <c:max val="20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3348149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135"/>
          <c:y val="0.14375"/>
          <c:w val="0.53025"/>
          <c:h val="0.3725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7!$G$5:$G$10</c:f>
              <c:strCache/>
            </c:strRef>
          </c:cat>
          <c:val>
            <c:numRef>
              <c:f>7!$H$5:$H$10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485"/>
          <c:w val="0.83075"/>
          <c:h val="0.502"/>
        </c:manualLayout>
      </c:layout>
      <c:doughnut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7!$G$15:$G$20</c:f>
              <c:strCache/>
            </c:strRef>
          </c:cat>
          <c:val>
            <c:numRef>
              <c:f>7!$H$15:$H$20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275"/>
          <c:y val="0.1685"/>
          <c:w val="0.8125"/>
          <c:h val="0.5665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  <a:ln w="127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一般機械
器具
15.2%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鉄鋼業
12.1%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食料品
9.3%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電気機械
器具
9.0%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輸送用
機械器具
8.5%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金属製品
5.8%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電子部品・
デバイス
4.7%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8!$G$5:$G$15</c:f>
              <c:strCache/>
            </c:strRef>
          </c:cat>
          <c:val>
            <c:numRef>
              <c:f>8!$H$5:$H$15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75"/>
          <c:y val="0.1845"/>
          <c:w val="0.8555"/>
          <c:h val="0.7015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9!$M$7:$M$17</c:f>
              <c:strCache/>
            </c:strRef>
          </c:cat>
          <c:val>
            <c:numRef>
              <c:f>9!$N$7:$N$17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1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9!$M$7:$M$17</c:f>
              <c:strCache/>
            </c:strRef>
          </c:cat>
          <c:val>
            <c:numRef>
              <c:f>9!$O$7:$O$17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gapWidth val="60"/>
        <c:axId val="26232783"/>
        <c:axId val="34768456"/>
      </c:barChart>
      <c:catAx>
        <c:axId val="262327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/>
            </a:pPr>
          </a:p>
        </c:txPr>
        <c:crossAx val="34768456"/>
        <c:crosses val="autoZero"/>
        <c:auto val="0"/>
        <c:lblOffset val="100"/>
        <c:noMultiLvlLbl val="0"/>
      </c:catAx>
      <c:valAx>
        <c:axId val="34768456"/>
        <c:scaling>
          <c:orientation val="minMax"/>
          <c:max val="150000"/>
          <c:min val="-150000"/>
        </c:scaling>
        <c:axPos val="b"/>
        <c:delete val="0"/>
        <c:numFmt formatCode="General" sourceLinked="0"/>
        <c:majorTickMark val="in"/>
        <c:minorTickMark val="none"/>
        <c:tickLblPos val="none"/>
        <c:txPr>
          <a:bodyPr/>
          <a:lstStyle/>
          <a:p>
            <a:pPr>
              <a:defRPr lang="en-US" cap="none" sz="900" b="0" i="0" u="none" baseline="0"/>
            </a:pPr>
          </a:p>
        </c:txPr>
        <c:crossAx val="26232783"/>
        <c:crossesAt val="1"/>
        <c:crossBetween val="between"/>
        <c:dispUnits/>
        <c:majorUnit val="50000"/>
        <c:minorUnit val="1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12525"/>
          <c:w val="0.85075"/>
          <c:h val="0.742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9!$M$24:$M$34</c:f>
              <c:strCache/>
            </c:strRef>
          </c:cat>
          <c:val>
            <c:numRef>
              <c:f>9!$N$24:$N$34</c:f>
              <c:numCache/>
            </c:numRef>
          </c:val>
        </c:ser>
        <c:ser>
          <c:idx val="0"/>
          <c:order val="1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9!$M$24:$M$34</c:f>
              <c:strCache/>
            </c:strRef>
          </c:cat>
          <c:val>
            <c:numRef>
              <c:f>9!$O$24:$O$34</c:f>
              <c:numCache/>
            </c:numRef>
          </c:val>
        </c:ser>
        <c:overlap val="100"/>
        <c:gapWidth val="60"/>
        <c:axId val="44480649"/>
        <c:axId val="64781522"/>
      </c:barChart>
      <c:catAx>
        <c:axId val="444806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/>
            </a:pPr>
          </a:p>
        </c:txPr>
        <c:crossAx val="64781522"/>
        <c:crosses val="autoZero"/>
        <c:auto val="0"/>
        <c:lblOffset val="100"/>
        <c:noMultiLvlLbl val="0"/>
      </c:catAx>
      <c:valAx>
        <c:axId val="64781522"/>
        <c:scaling>
          <c:orientation val="minMax"/>
          <c:max val="150000"/>
          <c:min val="-150000"/>
        </c:scaling>
        <c:axPos val="b"/>
        <c:delete val="0"/>
        <c:numFmt formatCode="General" sourceLinked="0"/>
        <c:majorTickMark val="in"/>
        <c:minorTickMark val="none"/>
        <c:tickLblPos val="none"/>
        <c:txPr>
          <a:bodyPr/>
          <a:lstStyle/>
          <a:p>
            <a:pPr>
              <a:defRPr lang="en-US" cap="none" sz="900" b="0" i="0" u="none" baseline="0"/>
            </a:pPr>
          </a:p>
        </c:txPr>
        <c:crossAx val="444806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1"/>
          <c:order val="0"/>
          <c:tx>
            <c:v>田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昭50</c:v>
              </c:pt>
              <c:pt idx="1">
                <c:v>55</c:v>
              </c:pt>
              <c:pt idx="2">
                <c:v>60</c:v>
              </c:pt>
              <c:pt idx="3">
                <c:v>平2</c:v>
              </c:pt>
              <c:pt idx="4">
                <c:v>7</c:v>
              </c:pt>
              <c:pt idx="5">
                <c:v>12</c:v>
              </c:pt>
            </c:strLit>
          </c:cat>
          <c:val>
            <c:numLit>
              <c:ptCount val="6"/>
              <c:pt idx="0">
                <c:v>777.4124</c:v>
              </c:pt>
              <c:pt idx="1">
                <c:v>758.5516</c:v>
              </c:pt>
              <c:pt idx="2">
                <c:v>723.5577</c:v>
              </c:pt>
              <c:pt idx="3">
                <c:v>692.5302</c:v>
              </c:pt>
              <c:pt idx="4">
                <c:v>644.65</c:v>
              </c:pt>
              <c:pt idx="5">
                <c:v>609.1077</c:v>
              </c:pt>
            </c:numLit>
          </c:val>
        </c:ser>
        <c:ser>
          <c:idx val="0"/>
          <c:order val="1"/>
          <c:tx>
            <c:v>畑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昭50</c:v>
              </c:pt>
              <c:pt idx="1">
                <c:v>55</c:v>
              </c:pt>
              <c:pt idx="2">
                <c:v>60</c:v>
              </c:pt>
              <c:pt idx="3">
                <c:v>平2</c:v>
              </c:pt>
              <c:pt idx="4">
                <c:v>7</c:v>
              </c:pt>
              <c:pt idx="5">
                <c:v>12</c:v>
              </c:pt>
            </c:strLit>
          </c:cat>
          <c:val>
            <c:numLit>
              <c:ptCount val="6"/>
              <c:pt idx="0">
                <c:v>65.7021</c:v>
              </c:pt>
              <c:pt idx="1">
                <c:v>55.6291</c:v>
              </c:pt>
              <c:pt idx="2">
                <c:v>51.4766</c:v>
              </c:pt>
              <c:pt idx="3">
                <c:v>43.6903</c:v>
              </c:pt>
              <c:pt idx="4">
                <c:v>44.4335</c:v>
              </c:pt>
              <c:pt idx="5">
                <c:v>39.1396</c:v>
              </c:pt>
            </c:numLit>
          </c:val>
        </c:ser>
        <c:ser>
          <c:idx val="4"/>
          <c:order val="2"/>
          <c:tx>
            <c:v>樹園地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昭50</c:v>
              </c:pt>
              <c:pt idx="1">
                <c:v>55</c:v>
              </c:pt>
              <c:pt idx="2">
                <c:v>60</c:v>
              </c:pt>
              <c:pt idx="3">
                <c:v>平2</c:v>
              </c:pt>
              <c:pt idx="4">
                <c:v>7</c:v>
              </c:pt>
              <c:pt idx="5">
                <c:v>12</c:v>
              </c:pt>
            </c:strLit>
          </c:cat>
          <c:val>
            <c:numLit>
              <c:ptCount val="6"/>
              <c:pt idx="0">
                <c:v>34.6952</c:v>
              </c:pt>
              <c:pt idx="1">
                <c:v>28.6923</c:v>
              </c:pt>
              <c:pt idx="2">
                <c:v>24.0844</c:v>
              </c:pt>
              <c:pt idx="3">
                <c:v>16.9311</c:v>
              </c:pt>
              <c:pt idx="4">
                <c:v>16.8779</c:v>
              </c:pt>
              <c:pt idx="5">
                <c:v>14.3015</c:v>
              </c:pt>
            </c:numLit>
          </c:val>
        </c:ser>
        <c:overlap val="100"/>
        <c:gapWidth val="100"/>
        <c:axId val="49782801"/>
        <c:axId val="45392026"/>
      </c:barChart>
      <c:lineChart>
        <c:grouping val="standard"/>
        <c:varyColors val="0"/>
        <c:ser>
          <c:idx val="2"/>
          <c:order val="3"/>
          <c:tx>
            <c:v>総農家数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6"/>
              <c:pt idx="0">
                <c:v>昭50</c:v>
              </c:pt>
              <c:pt idx="1">
                <c:v>55</c:v>
              </c:pt>
              <c:pt idx="2">
                <c:v>60</c:v>
              </c:pt>
              <c:pt idx="3">
                <c:v>平2</c:v>
              </c:pt>
              <c:pt idx="4">
                <c:v>7</c:v>
              </c:pt>
              <c:pt idx="5">
                <c:v>12</c:v>
              </c:pt>
            </c:strLit>
          </c:cat>
          <c:val>
            <c:numLit>
              <c:ptCount val="6"/>
              <c:pt idx="0">
                <c:v>167.892</c:v>
              </c:pt>
              <c:pt idx="1">
                <c:v>161.773</c:v>
              </c:pt>
              <c:pt idx="2">
                <c:v>155.77</c:v>
              </c:pt>
            </c:numLit>
          </c:val>
          <c:smooth val="0"/>
        </c:ser>
        <c:ser>
          <c:idx val="3"/>
          <c:order val="4"/>
          <c:tx>
            <c:v/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6"/>
              <c:pt idx="0">
                <c:v>昭50</c:v>
              </c:pt>
              <c:pt idx="1">
                <c:v>55</c:v>
              </c:pt>
              <c:pt idx="2">
                <c:v>60</c:v>
              </c:pt>
              <c:pt idx="3">
                <c:v>平2</c:v>
              </c:pt>
              <c:pt idx="4">
                <c:v>7</c:v>
              </c:pt>
              <c:pt idx="5">
                <c:v>12</c:v>
              </c:pt>
            </c:strLit>
          </c:cat>
          <c:val>
            <c:numLit>
              <c:ptCount val="6"/>
              <c:pt idx="2">
                <c:v>147.883</c:v>
              </c:pt>
              <c:pt idx="3">
                <c:v>137.065</c:v>
              </c:pt>
              <c:pt idx="4">
                <c:v>124.823</c:v>
              </c:pt>
              <c:pt idx="5">
                <c:v>114.523</c:v>
              </c:pt>
            </c:numLit>
          </c:val>
          <c:smooth val="0"/>
        </c:ser>
        <c:axId val="5875051"/>
        <c:axId val="52875460"/>
      </c:lineChart>
      <c:catAx>
        <c:axId val="497828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392026"/>
        <c:crosses val="autoZero"/>
        <c:auto val="0"/>
        <c:lblOffset val="100"/>
        <c:noMultiLvlLbl val="0"/>
      </c:catAx>
      <c:valAx>
        <c:axId val="45392026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782801"/>
        <c:crossesAt val="1"/>
        <c:crossBetween val="between"/>
        <c:dispUnits/>
        <c:majorUnit val="200"/>
      </c:valAx>
      <c:catAx>
        <c:axId val="5875051"/>
        <c:scaling>
          <c:orientation val="minMax"/>
        </c:scaling>
        <c:axPos val="b"/>
        <c:delete val="1"/>
        <c:majorTickMark val="in"/>
        <c:minorTickMark val="none"/>
        <c:tickLblPos val="nextTo"/>
        <c:crossAx val="52875460"/>
        <c:crosses val="autoZero"/>
        <c:auto val="0"/>
        <c:lblOffset val="100"/>
        <c:noMultiLvlLbl val="0"/>
      </c:catAx>
      <c:valAx>
        <c:axId val="528754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7505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25"/>
          <c:y val="0.12275"/>
          <c:w val="0.84325"/>
          <c:h val="0.71625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9!$M$41:$M$51</c:f>
              <c:strCache/>
            </c:strRef>
          </c:cat>
          <c:val>
            <c:numRef>
              <c:f>9!$N$41:$N$51</c:f>
              <c:numCache/>
            </c:numRef>
          </c:val>
        </c:ser>
        <c:ser>
          <c:idx val="0"/>
          <c:order val="1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9!$M$41:$M$51</c:f>
              <c:strCache/>
            </c:strRef>
          </c:cat>
          <c:val>
            <c:numRef>
              <c:f>9!$O$41:$O$51</c:f>
              <c:numCache/>
            </c:numRef>
          </c:val>
        </c:ser>
        <c:overlap val="100"/>
        <c:gapWidth val="60"/>
        <c:axId val="46162787"/>
        <c:axId val="12811900"/>
      </c:barChart>
      <c:catAx>
        <c:axId val="461627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/>
            </a:pPr>
          </a:p>
        </c:txPr>
        <c:crossAx val="12811900"/>
        <c:crosses val="autoZero"/>
        <c:auto val="0"/>
        <c:lblOffset val="100"/>
        <c:noMultiLvlLbl val="0"/>
      </c:catAx>
      <c:valAx>
        <c:axId val="12811900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one"/>
        <c:txPr>
          <a:bodyPr/>
          <a:lstStyle/>
          <a:p>
            <a:pPr>
              <a:defRPr lang="en-US" cap="none" sz="900" b="0" i="0" u="none" baseline="0"/>
            </a:pPr>
          </a:p>
        </c:txPr>
        <c:crossAx val="461627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10975"/>
          <c:w val="0.89825"/>
          <c:h val="0.73225"/>
        </c:manualLayout>
      </c:layout>
      <c:areaChart>
        <c:grouping val="percentStacked"/>
        <c:varyColors val="0"/>
        <c:ser>
          <c:idx val="0"/>
          <c:order val="0"/>
          <c:tx>
            <c:strRef>
              <c:f>'10'!$H$5</c:f>
              <c:strCache>
                <c:ptCount val="1"/>
                <c:pt idx="0">
                  <c:v>第1次産業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'10'!$G$6:$G$17</c:f>
              <c:strCache/>
            </c:strRef>
          </c:cat>
          <c:val>
            <c:numRef>
              <c:f>'10'!$H$6:$H$17</c:f>
              <c:numCache/>
            </c:numRef>
          </c:val>
        </c:ser>
        <c:ser>
          <c:idx val="1"/>
          <c:order val="1"/>
          <c:tx>
            <c:strRef>
              <c:f>'10'!$I$5</c:f>
              <c:strCache>
                <c:ptCount val="1"/>
                <c:pt idx="0">
                  <c:v>第2次産業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'10'!$G$6:$G$17</c:f>
              <c:strCache/>
            </c:strRef>
          </c:cat>
          <c:val>
            <c:numRef>
              <c:f>'10'!$I$6:$I$17</c:f>
              <c:numCache/>
            </c:numRef>
          </c:val>
        </c:ser>
        <c:ser>
          <c:idx val="2"/>
          <c:order val="2"/>
          <c:tx>
            <c:strRef>
              <c:f>'10'!$J$5</c:f>
              <c:strCache>
                <c:ptCount val="1"/>
                <c:pt idx="0">
                  <c:v>第3次産業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'10'!$G$6:$G$17</c:f>
              <c:strCache/>
            </c:strRef>
          </c:cat>
          <c:val>
            <c:numRef>
              <c:f>'10'!$J$6:$J$17</c:f>
              <c:numCache/>
            </c:numRef>
          </c:val>
        </c:ser>
        <c:axId val="48198237"/>
        <c:axId val="31130950"/>
      </c:areaChart>
      <c:catAx>
        <c:axId val="48198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31130950"/>
        <c:crosses val="autoZero"/>
        <c:auto val="1"/>
        <c:lblOffset val="100"/>
        <c:noMultiLvlLbl val="0"/>
      </c:catAx>
      <c:valAx>
        <c:axId val="311309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19823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'11'!#REF!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743095"/>
        <c:axId val="38578992"/>
      </c:lineChart>
      <c:catAx>
        <c:axId val="117430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578992"/>
        <c:crosses val="autoZero"/>
        <c:auto val="0"/>
        <c:lblOffset val="100"/>
        <c:noMultiLvlLbl val="0"/>
      </c:catAx>
      <c:valAx>
        <c:axId val="3857899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7430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1105"/>
          <c:w val="0.85025"/>
          <c:h val="0.739"/>
        </c:manualLayout>
      </c:layout>
      <c:lineChart>
        <c:grouping val="standard"/>
        <c:varyColors val="0"/>
        <c:ser>
          <c:idx val="1"/>
          <c:order val="0"/>
          <c:tx>
            <c:strRef>
              <c:f>'11'!$H$5:$H$6</c:f>
              <c:strCache>
                <c:ptCount val="1"/>
                <c:pt idx="0">
                  <c:v>名目賃金指数 （現金給与総額）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'11'!$G$8:$G$18</c:f>
              <c:strCache/>
            </c:strRef>
          </c:cat>
          <c:val>
            <c:numRef>
              <c:f>'11'!$H$8:$H$18</c:f>
              <c:numCache/>
            </c:numRef>
          </c:val>
          <c:smooth val="0"/>
        </c:ser>
        <c:ser>
          <c:idx val="0"/>
          <c:order val="1"/>
          <c:tx>
            <c:strRef>
              <c:f>'11'!$I$5:$I$6</c:f>
              <c:strCache>
                <c:ptCount val="1"/>
                <c:pt idx="0">
                  <c:v>労働時間指数 （総実労働時間）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'11'!$G$8:$G$18</c:f>
              <c:strCache/>
            </c:strRef>
          </c:cat>
          <c:val>
            <c:numRef>
              <c:f>'11'!$I$8:$I$18</c:f>
              <c:numCache/>
            </c:numRef>
          </c:val>
          <c:smooth val="0"/>
        </c:ser>
        <c:ser>
          <c:idx val="2"/>
          <c:order val="2"/>
          <c:tx>
            <c:strRef>
              <c:f>'11'!$J$5:$J$6</c:f>
              <c:strCache>
                <c:ptCount val="1"/>
                <c:pt idx="0">
                  <c:v>常用雇用指数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'11'!$G$8:$G$18</c:f>
              <c:strCache/>
            </c:strRef>
          </c:cat>
          <c:val>
            <c:numRef>
              <c:f>'11'!$J$8:$J$18</c:f>
              <c:numCache/>
            </c:numRef>
          </c:val>
          <c:smooth val="0"/>
        </c:ser>
        <c:marker val="1"/>
        <c:axId val="11666609"/>
        <c:axId val="37890618"/>
      </c:lineChart>
      <c:catAx>
        <c:axId val="11666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890618"/>
        <c:crosses val="autoZero"/>
        <c:auto val="0"/>
        <c:lblOffset val="100"/>
        <c:noMultiLvlLbl val="0"/>
      </c:catAx>
      <c:valAx>
        <c:axId val="3789061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6666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925"/>
          <c:y val="0.677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9875"/>
          <c:w val="0.93875"/>
          <c:h val="0.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'12'!$H$5</c:f>
              <c:strCache>
                <c:ptCount val="1"/>
                <c:pt idx="0">
                  <c:v>月間有効
求職者数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'12'!$G$7:$G$15</c:f>
              <c:strCache/>
            </c:strRef>
          </c:cat>
          <c:val>
            <c:numRef>
              <c:f>'12'!$H$7:$H$15</c:f>
              <c:numCache/>
            </c:numRef>
          </c:val>
        </c:ser>
        <c:ser>
          <c:idx val="0"/>
          <c:order val="1"/>
          <c:tx>
            <c:strRef>
              <c:f>'12'!$I$5</c:f>
              <c:strCache>
                <c:ptCount val="1"/>
                <c:pt idx="0">
                  <c:v>月間有効
求人数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'12'!$G$7:$G$15</c:f>
              <c:strCache/>
            </c:strRef>
          </c:cat>
          <c:val>
            <c:numRef>
              <c:f>'12'!$I$7:$I$15</c:f>
              <c:numCache/>
            </c:numRef>
          </c:val>
        </c:ser>
        <c:gapWidth val="130"/>
        <c:axId val="5471243"/>
        <c:axId val="49241188"/>
      </c:barChart>
      <c:lineChart>
        <c:grouping val="standard"/>
        <c:varyColors val="0"/>
        <c:ser>
          <c:idx val="2"/>
          <c:order val="2"/>
          <c:tx>
            <c:strRef>
              <c:f>'12'!$J$5</c:f>
              <c:strCache>
                <c:ptCount val="1"/>
                <c:pt idx="0">
                  <c:v>有効求人
倍率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'12'!$G$7:$G$15</c:f>
              <c:strCache/>
            </c:strRef>
          </c:cat>
          <c:val>
            <c:numRef>
              <c:f>'12'!$J$7:$J$15</c:f>
              <c:numCache/>
            </c:numRef>
          </c:val>
          <c:smooth val="0"/>
        </c:ser>
        <c:axId val="40517509"/>
        <c:axId val="29113262"/>
      </c:lineChart>
      <c:catAx>
        <c:axId val="54712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241188"/>
        <c:crosses val="autoZero"/>
        <c:auto val="0"/>
        <c:lblOffset val="100"/>
        <c:noMultiLvlLbl val="0"/>
      </c:catAx>
      <c:valAx>
        <c:axId val="4924118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71243"/>
        <c:crossesAt val="1"/>
        <c:crossBetween val="between"/>
        <c:dispUnits/>
      </c:valAx>
      <c:catAx>
        <c:axId val="40517509"/>
        <c:scaling>
          <c:orientation val="minMax"/>
        </c:scaling>
        <c:axPos val="b"/>
        <c:delete val="1"/>
        <c:majorTickMark val="in"/>
        <c:minorTickMark val="none"/>
        <c:tickLblPos val="nextTo"/>
        <c:crossAx val="29113262"/>
        <c:crosses val="autoZero"/>
        <c:auto val="0"/>
        <c:lblOffset val="100"/>
        <c:noMultiLvlLbl val="0"/>
      </c:catAx>
      <c:valAx>
        <c:axId val="29113262"/>
        <c:scaling>
          <c:orientation val="minMax"/>
          <c:max val="1"/>
        </c:scaling>
        <c:axPos val="l"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51750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11425"/>
          <c:w val="0.93275"/>
          <c:h val="0.768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'13'!$I$5</c:f>
              <c:strCache>
                <c:ptCount val="1"/>
                <c:pt idx="0">
                  <c:v>支給金額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'13'!$G$7:$G$17</c:f>
              <c:strCache/>
            </c:strRef>
          </c:cat>
          <c:val>
            <c:numRef>
              <c:f>'13'!$I$7:$I$17</c:f>
              <c:numCache/>
            </c:numRef>
          </c:val>
        </c:ser>
        <c:gapWidth val="70"/>
        <c:axId val="60692767"/>
        <c:axId val="9363992"/>
      </c:barChart>
      <c:lineChart>
        <c:grouping val="standard"/>
        <c:varyColors val="0"/>
        <c:ser>
          <c:idx val="1"/>
          <c:order val="0"/>
          <c:tx>
            <c:strRef>
              <c:f>'13'!$H$5</c:f>
              <c:strCache>
                <c:ptCount val="1"/>
                <c:pt idx="0">
                  <c:v>受給者
実人員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'13'!$G$7:$G$17</c:f>
              <c:strCache/>
            </c:strRef>
          </c:cat>
          <c:val>
            <c:numRef>
              <c:f>'13'!$H$7:$H$17</c:f>
              <c:numCache/>
            </c:numRef>
          </c:val>
          <c:smooth val="0"/>
        </c:ser>
        <c:marker val="1"/>
        <c:axId val="17167065"/>
        <c:axId val="20285858"/>
      </c:lineChart>
      <c:catAx>
        <c:axId val="171670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285858"/>
        <c:crosses val="autoZero"/>
        <c:auto val="0"/>
        <c:lblOffset val="100"/>
        <c:noMultiLvlLbl val="0"/>
      </c:catAx>
      <c:valAx>
        <c:axId val="202858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167065"/>
        <c:crossesAt val="1"/>
        <c:crossBetween val="between"/>
        <c:dispUnits/>
      </c:valAx>
      <c:catAx>
        <c:axId val="60692767"/>
        <c:scaling>
          <c:orientation val="minMax"/>
        </c:scaling>
        <c:axPos val="b"/>
        <c:delete val="1"/>
        <c:majorTickMark val="in"/>
        <c:minorTickMark val="none"/>
        <c:tickLblPos val="nextTo"/>
        <c:crossAx val="9363992"/>
        <c:crosses val="autoZero"/>
        <c:auto val="0"/>
        <c:lblOffset val="100"/>
        <c:noMultiLvlLbl val="0"/>
      </c:catAx>
      <c:valAx>
        <c:axId val="93639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69276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15～29歳
9.6%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30～39歳
1.6%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40～49歳
2.7%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50～59歳
7.2%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60～64歳
9.4%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65歳以上
69.4%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15～29歳
4.2%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30～39歳
4.0%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40～49歳
6.6%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50～59歳
14.3%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60～64歳
12.2%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65歳以上
58.7%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196"/>
          <c:w val="0.94475"/>
          <c:h val="0.698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1!$L$5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1!$H$6:$H$12</c:f>
              <c:strCache/>
            </c:strRef>
          </c:cat>
          <c:val>
            <c:numRef>
              <c:f>1!$L$6:$L$12</c:f>
              <c:numCache/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00"/>
        <c:axId val="6117093"/>
        <c:axId val="55053838"/>
      </c:barChart>
      <c:lineChart>
        <c:grouping val="standard"/>
        <c:varyColors val="0"/>
        <c:ser>
          <c:idx val="2"/>
          <c:order val="3"/>
          <c:tx>
            <c:strRef>
              <c:f>1!$M$5</c:f>
              <c:strCache>
                <c:ptCount val="1"/>
                <c:pt idx="0">
                  <c:v>総農家数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1!$H$6:$H$12</c:f>
              <c:strCache/>
            </c:strRef>
          </c:cat>
          <c:val>
            <c:numRef>
              <c:f>1!$M$6:$M$12</c:f>
              <c:numCache/>
            </c:numRef>
          </c:val>
          <c:smooth val="0"/>
        </c:ser>
        <c:ser>
          <c:idx val="3"/>
          <c:order val="4"/>
          <c:tx>
            <c:strRef>
              <c:f>1!$N$5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1!$H$6:$H$12</c:f>
              <c:strCache/>
            </c:strRef>
          </c:cat>
          <c:val>
            <c:numRef>
              <c:f>1!$N$6:$N$12</c:f>
              <c:numCache/>
            </c:numRef>
          </c:val>
          <c:smooth val="0"/>
        </c:ser>
        <c:axId val="25722495"/>
        <c:axId val="30175864"/>
      </c:lineChart>
      <c:catAx>
        <c:axId val="61170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053838"/>
        <c:crosses val="autoZero"/>
        <c:auto val="0"/>
        <c:lblOffset val="100"/>
        <c:noMultiLvlLbl val="0"/>
      </c:catAx>
      <c:valAx>
        <c:axId val="55053838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17093"/>
        <c:crossesAt val="1"/>
        <c:crossBetween val="between"/>
        <c:dispUnits/>
        <c:majorUnit val="200"/>
      </c:valAx>
      <c:catAx>
        <c:axId val="25722495"/>
        <c:scaling>
          <c:orientation val="minMax"/>
        </c:scaling>
        <c:axPos val="b"/>
        <c:delete val="1"/>
        <c:majorTickMark val="in"/>
        <c:minorTickMark val="none"/>
        <c:tickLblPos val="nextTo"/>
        <c:crossAx val="30175864"/>
        <c:crosses val="autoZero"/>
        <c:auto val="0"/>
        <c:lblOffset val="100"/>
        <c:noMultiLvlLbl val="0"/>
      </c:catAx>
      <c:valAx>
        <c:axId val="301758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72249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825"/>
          <c:y val="0.1"/>
          <c:w val="0.53075"/>
          <c:h val="0.37225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15～29歳
9.6%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30～39歳
1.6%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40～49歳
2.7%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50～59歳
7.2%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60～64歳
9.4%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65歳以上
69.4%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2!$G$6:$G$11</c:f>
              <c:strCache/>
            </c:strRef>
          </c:cat>
          <c:val>
            <c:numRef>
              <c:f>2!$H$6:$H$11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14075"/>
          <c:w val="0.60875"/>
          <c:h val="0.79675"/>
        </c:manualLayout>
      </c:layout>
      <c:doughnut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15～29歳
4.2%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30～39歳
4.0%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40～49歳
6.6%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50～59歳
14.3%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60～64歳
12.2%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65歳以上
58.7%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2!$G$17:$G$22</c:f>
              <c:strCache/>
            </c:strRef>
          </c:cat>
          <c:val>
            <c:numRef>
              <c:f>2!$H$17:$H$22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1"/>
          <c:w val="0.8842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3!$H$5</c:f>
              <c:strCache>
                <c:ptCount val="1"/>
                <c:pt idx="0">
                  <c:v>キャベツ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pattFill prst="pct5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8"/>
            <c:spPr>
              <a:pattFill prst="pct5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10"/>
            <c:spPr>
              <a:pattFill prst="pct5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12"/>
            <c:spPr>
              <a:pattFill prst="pct5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3!$G$6:$G$36</c:f>
              <c:strCache/>
            </c:strRef>
          </c:cat>
          <c:val>
            <c:numRef>
              <c:f>3!$H$6:$H$36</c:f>
              <c:numCache/>
            </c:numRef>
          </c:val>
          <c:smooth val="0"/>
        </c:ser>
        <c:ser>
          <c:idx val="1"/>
          <c:order val="1"/>
          <c:tx>
            <c:strRef>
              <c:f>3!$I$5</c:f>
              <c:strCache>
                <c:ptCount val="1"/>
                <c:pt idx="0">
                  <c:v>たまねぎ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3!$G$6:$G$36</c:f>
              <c:strCache/>
            </c:strRef>
          </c:cat>
          <c:val>
            <c:numRef>
              <c:f>3!$I$6:$I$35</c:f>
              <c:numCache/>
            </c:numRef>
          </c:val>
          <c:smooth val="0"/>
        </c:ser>
        <c:ser>
          <c:idx val="3"/>
          <c:order val="2"/>
          <c:tx>
            <c:strRef>
              <c:f>3!$K$5</c:f>
              <c:strCache>
                <c:ptCount val="1"/>
                <c:pt idx="0">
                  <c:v>だいこん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3!$G$6:$G$36</c:f>
              <c:strCache/>
            </c:strRef>
          </c:cat>
          <c:val>
            <c:numRef>
              <c:f>3!$K$6:$K$36</c:f>
              <c:numCache/>
            </c:numRef>
          </c:val>
          <c:smooth val="0"/>
        </c:ser>
        <c:marker val="1"/>
        <c:axId val="3147321"/>
        <c:axId val="28325890"/>
      </c:lineChart>
      <c:catAx>
        <c:axId val="31473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325890"/>
        <c:crosses val="autoZero"/>
        <c:auto val="1"/>
        <c:lblOffset val="100"/>
        <c:tickLblSkip val="5"/>
        <c:tickMarkSkip val="5"/>
        <c:noMultiLvlLbl val="0"/>
      </c:catAx>
      <c:valAx>
        <c:axId val="283258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14732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16825"/>
          <c:w val="0.8315"/>
          <c:h val="0.56975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いかなご
262%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いか類
12.0%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いわし類
8.9%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たこ類
6.9%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かに類
7.0%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ひらめ・　　かれい類
5.7%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あじ類
3.5%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はたはた
5.3%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えび類
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21.9%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4!$G$5:$G$14</c:f>
              <c:strCache/>
            </c:strRef>
          </c:cat>
          <c:val>
            <c:numRef>
              <c:f>4!$H$5:$H$14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0.99775</cdr:x>
      <cdr:y>0.19825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6235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●総農家数と耕地種別経営耕地面積
　の推移</a:t>
          </a:r>
        </a:p>
      </cdr:txBody>
    </cdr:sp>
  </cdr:relSizeAnchor>
  <cdr:relSizeAnchor xmlns:cdr="http://schemas.openxmlformats.org/drawingml/2006/chartDrawing">
    <cdr:from>
      <cdr:x>0.14775</cdr:x>
      <cdr:y>0.82325</cdr:y>
    </cdr:from>
    <cdr:to>
      <cdr:x>1</cdr:x>
      <cdr:y>-536870.08875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0"/>
          <a:ext cx="3086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125" b="0" i="0" u="none" baseline="0"/>
            <a:t>農林水産省「世界農林業ｾﾝｻｽ調査報告書」
県統計課「2005年農林業ｾﾝｻｽ兵庫県結果表(概数)」</a:t>
          </a:r>
        </a:p>
      </cdr:txBody>
    </cdr:sp>
  </cdr:relSizeAnchor>
  <cdr:relSizeAnchor xmlns:cdr="http://schemas.openxmlformats.org/drawingml/2006/chartDrawing">
    <cdr:from>
      <cdr:x>0.015</cdr:x>
      <cdr:y>0.32525</cdr:y>
    </cdr:from>
    <cdr:to>
      <cdr:x>0.119</cdr:x>
      <cdr:y>-536870.58675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" y="0"/>
          <a:ext cx="371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（万a）</a:t>
          </a:r>
        </a:p>
      </cdr:txBody>
    </cdr:sp>
  </cdr:relSizeAnchor>
  <cdr:relSizeAnchor xmlns:cdr="http://schemas.openxmlformats.org/drawingml/2006/chartDrawing">
    <cdr:from>
      <cdr:x>0.51575</cdr:x>
      <cdr:y>0.43525</cdr:y>
    </cdr:from>
    <cdr:to>
      <cdr:x>0.8145</cdr:x>
      <cdr:y>-536870.47675</cdr:y>
    </cdr:to>
    <cdr:sp>
      <cdr:nvSpPr>
        <cdr:cNvPr id="4" name="TextBox 4"/>
        <cdr:cNvSpPr txBox="1">
          <a:spLocks noChangeArrowheads="1"/>
        </cdr:cNvSpPr>
      </cdr:nvSpPr>
      <cdr:spPr>
        <a:xfrm>
          <a:off x="1838325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新定義組み替え値</a:t>
          </a:r>
        </a:p>
      </cdr:txBody>
    </cdr:sp>
  </cdr:relSizeAnchor>
  <cdr:relSizeAnchor xmlns:cdr="http://schemas.openxmlformats.org/drawingml/2006/chartDrawing">
    <cdr:from>
      <cdr:x>0.80325</cdr:x>
      <cdr:y>0.45775</cdr:y>
    </cdr:from>
    <cdr:to>
      <cdr:x>0.982</cdr:x>
      <cdr:y>-536870.45425</cdr:y>
    </cdr:to>
    <cdr:sp>
      <cdr:nvSpPr>
        <cdr:cNvPr id="5" name="TextBox 6"/>
        <cdr:cNvSpPr txBox="1">
          <a:spLocks noChangeArrowheads="1"/>
        </cdr:cNvSpPr>
      </cdr:nvSpPr>
      <cdr:spPr>
        <a:xfrm>
          <a:off x="2867025" y="0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105,059戸</a:t>
          </a:r>
        </a:p>
      </cdr:txBody>
    </cdr:sp>
  </cdr:relSizeAnchor>
  <cdr:relSizeAnchor xmlns:cdr="http://schemas.openxmlformats.org/drawingml/2006/chartDrawing">
    <cdr:from>
      <cdr:x>0.04875</cdr:x>
      <cdr:y>0.1525</cdr:y>
    </cdr:from>
    <cdr:to>
      <cdr:x>1</cdr:x>
      <cdr:y>-536870.7595</cdr:y>
    </cdr:to>
    <cdr:sp>
      <cdr:nvSpPr>
        <cdr:cNvPr id="6" name="TextBox 8"/>
        <cdr:cNvSpPr txBox="1">
          <a:spLocks noChangeArrowheads="1"/>
        </cdr:cNvSpPr>
      </cdr:nvSpPr>
      <cdr:spPr>
        <a:xfrm>
          <a:off x="171450" y="0"/>
          <a:ext cx="3486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（注）平成2年から農家の定義が変更。
　　（旧定義）経営耕地　5a以上又は農産物販売額　10万円以上
　　（新定義）経営耕地　10a以上又は農産物販売額　15万円以上</a:t>
          </a:r>
        </a:p>
      </cdr:txBody>
    </cdr:sp>
  </cdr:relSizeAnchor>
  <cdr:relSizeAnchor xmlns:cdr="http://schemas.openxmlformats.org/drawingml/2006/chartDrawing">
    <cdr:from>
      <cdr:x>0.14775</cdr:x>
      <cdr:y>0.72075</cdr:y>
    </cdr:from>
    <cdr:to>
      <cdr:x>0.85175</cdr:x>
      <cdr:y>-536870.19125</cdr:y>
    </cdr:to>
    <cdr:sp>
      <cdr:nvSpPr>
        <cdr:cNvPr id="7" name="TextBox 9"/>
        <cdr:cNvSpPr txBox="1">
          <a:spLocks noChangeArrowheads="1"/>
        </cdr:cNvSpPr>
      </cdr:nvSpPr>
      <cdr:spPr>
        <a:xfrm>
          <a:off x="523875" y="0"/>
          <a:ext cx="2514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/>
            <a:t> 1975     　  1980     　 1985         1990         1995   　    2000       2005  </a:t>
          </a:r>
        </a:p>
      </cdr:txBody>
    </cdr:sp>
  </cdr:relSizeAnchor>
  <cdr:relSizeAnchor xmlns:cdr="http://schemas.openxmlformats.org/drawingml/2006/chartDrawing">
    <cdr:from>
      <cdr:x>0.89175</cdr:x>
      <cdr:y>0.32525</cdr:y>
    </cdr:from>
    <cdr:to>
      <cdr:x>1</cdr:x>
      <cdr:y>-536870.58675</cdr:y>
    </cdr:to>
    <cdr:sp>
      <cdr:nvSpPr>
        <cdr:cNvPr id="8" name="TextBox 10"/>
        <cdr:cNvSpPr txBox="1">
          <a:spLocks noChangeArrowheads="1"/>
        </cdr:cNvSpPr>
      </cdr:nvSpPr>
      <cdr:spPr>
        <a:xfrm>
          <a:off x="3181350" y="0"/>
          <a:ext cx="428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（千戸）</a:t>
          </a:r>
        </a:p>
      </cdr:txBody>
    </cdr:sp>
  </cdr:relSizeAnchor>
  <cdr:relSizeAnchor xmlns:cdr="http://schemas.openxmlformats.org/drawingml/2006/chartDrawing">
    <cdr:from>
      <cdr:x>0.2215</cdr:x>
      <cdr:y>0.48775</cdr:y>
    </cdr:from>
    <cdr:to>
      <cdr:x>0.28025</cdr:x>
      <cdr:y>-536870.42425</cdr:y>
    </cdr:to>
    <cdr:sp>
      <cdr:nvSpPr>
        <cdr:cNvPr id="9" name="TextBox 11"/>
        <cdr:cNvSpPr txBox="1">
          <a:spLocks noChangeArrowheads="1"/>
        </cdr:cNvSpPr>
      </cdr:nvSpPr>
      <cdr:spPr>
        <a:xfrm>
          <a:off x="790575" y="0"/>
          <a:ext cx="209550" cy="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田</a:t>
          </a:r>
        </a:p>
      </cdr:txBody>
    </cdr:sp>
  </cdr:relSizeAnchor>
  <cdr:relSizeAnchor xmlns:cdr="http://schemas.openxmlformats.org/drawingml/2006/chartDrawing">
    <cdr:from>
      <cdr:x>0.2215</cdr:x>
      <cdr:y>0.45125</cdr:y>
    </cdr:from>
    <cdr:to>
      <cdr:x>0.28025</cdr:x>
      <cdr:y>-536870.46075</cdr:y>
    </cdr:to>
    <cdr:sp>
      <cdr:nvSpPr>
        <cdr:cNvPr id="10" name="TextBox 12"/>
        <cdr:cNvSpPr txBox="1">
          <a:spLocks noChangeArrowheads="1"/>
        </cdr:cNvSpPr>
      </cdr:nvSpPr>
      <cdr:spPr>
        <a:xfrm>
          <a:off x="790575" y="0"/>
          <a:ext cx="209550" cy="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畑</a:t>
          </a:r>
        </a:p>
      </cdr:txBody>
    </cdr:sp>
  </cdr:relSizeAnchor>
  <cdr:relSizeAnchor xmlns:cdr="http://schemas.openxmlformats.org/drawingml/2006/chartDrawing">
    <cdr:from>
      <cdr:x>0.206</cdr:x>
      <cdr:y>0.439</cdr:y>
    </cdr:from>
    <cdr:to>
      <cdr:x>0.33925</cdr:x>
      <cdr:y>-536870.473</cdr:y>
    </cdr:to>
    <cdr:sp>
      <cdr:nvSpPr>
        <cdr:cNvPr id="11" name="TextBox 13"/>
        <cdr:cNvSpPr txBox="1">
          <a:spLocks noChangeArrowheads="1"/>
        </cdr:cNvSpPr>
      </cdr:nvSpPr>
      <cdr:spPr>
        <a:xfrm flipV="1">
          <a:off x="733425" y="0"/>
          <a:ext cx="476250" cy="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樹園地</a:t>
          </a:r>
        </a:p>
      </cdr:txBody>
    </cdr:sp>
  </cdr:relSizeAnchor>
  <cdr:relSizeAnchor xmlns:cdr="http://schemas.openxmlformats.org/drawingml/2006/chartDrawing">
    <cdr:from>
      <cdr:x>0.206</cdr:x>
      <cdr:y>0.44475</cdr:y>
    </cdr:from>
    <cdr:to>
      <cdr:x>0.248</cdr:x>
      <cdr:y>0.44675</cdr:y>
    </cdr:to>
    <cdr:sp>
      <cdr:nvSpPr>
        <cdr:cNvPr id="12" name="Line 15"/>
        <cdr:cNvSpPr>
          <a:spLocks/>
        </cdr:cNvSpPr>
      </cdr:nvSpPr>
      <cdr:spPr>
        <a:xfrm flipH="1">
          <a:off x="7334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0.2635</cdr:x>
      <cdr:y>0.42</cdr:y>
    </cdr:from>
    <cdr:to>
      <cdr:x>0.4155</cdr:x>
      <cdr:y>-536870.492</cdr:y>
    </cdr:to>
    <cdr:sp>
      <cdr:nvSpPr>
        <cdr:cNvPr id="13" name="TextBox 16"/>
        <cdr:cNvSpPr txBox="1">
          <a:spLocks noChangeArrowheads="1"/>
        </cdr:cNvSpPr>
      </cdr:nvSpPr>
      <cdr:spPr>
        <a:xfrm>
          <a:off x="933450" y="0"/>
          <a:ext cx="542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総農家数</a:t>
          </a:r>
        </a:p>
      </cdr:txBody>
    </cdr:sp>
  </cdr:relSizeAnchor>
  <cdr:relSizeAnchor xmlns:cdr="http://schemas.openxmlformats.org/drawingml/2006/chartDrawing">
    <cdr:from>
      <cdr:x>0.7715</cdr:x>
      <cdr:y>0.47225</cdr:y>
    </cdr:from>
    <cdr:to>
      <cdr:x>0.92875</cdr:x>
      <cdr:y>-536870.43975</cdr:y>
    </cdr:to>
    <cdr:sp>
      <cdr:nvSpPr>
        <cdr:cNvPr id="14" name="TextBox 17"/>
        <cdr:cNvSpPr txBox="1">
          <a:spLocks noChangeArrowheads="1"/>
        </cdr:cNvSpPr>
      </cdr:nvSpPr>
      <cdr:spPr>
        <a:xfrm>
          <a:off x="2752725" y="0"/>
          <a:ext cx="561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522.5万a</a:t>
          </a:r>
        </a:p>
      </cdr:txBody>
    </cdr:sp>
  </cdr:relSizeAnchor>
  <cdr:relSizeAnchor xmlns:cdr="http://schemas.openxmlformats.org/drawingml/2006/chartDrawing">
    <cdr:from>
      <cdr:x>0.86375</cdr:x>
      <cdr:y>0.66375</cdr:y>
    </cdr:from>
    <cdr:to>
      <cdr:x>0.9625</cdr:x>
      <cdr:y>-536870.24825</cdr:y>
    </cdr:to>
    <cdr:sp>
      <cdr:nvSpPr>
        <cdr:cNvPr id="15" name="TextBox 18"/>
        <cdr:cNvSpPr txBox="1">
          <a:spLocks noChangeArrowheads="1"/>
        </cdr:cNvSpPr>
      </cdr:nvSpPr>
      <cdr:spPr>
        <a:xfrm>
          <a:off x="3076575" y="0"/>
          <a:ext cx="352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（年）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0.94775</cdr:x>
      <cdr:y>0.07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8137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/>
            <a:t>●主な野菜収穫量の推移</a:t>
          </a:r>
        </a:p>
      </cdr:txBody>
    </cdr:sp>
  </cdr:relSizeAnchor>
  <cdr:relSizeAnchor xmlns:cdr="http://schemas.openxmlformats.org/drawingml/2006/chartDrawing">
    <cdr:from>
      <cdr:x>0.15575</cdr:x>
      <cdr:y>0.91425</cdr:y>
    </cdr:from>
    <cdr:to>
      <cdr:x>0.9265</cdr:x>
      <cdr:y>0.98375</cdr:y>
    </cdr:to>
    <cdr:sp>
      <cdr:nvSpPr>
        <cdr:cNvPr id="2" name="TextBox 2"/>
        <cdr:cNvSpPr txBox="1">
          <a:spLocks noChangeArrowheads="1"/>
        </cdr:cNvSpPr>
      </cdr:nvSpPr>
      <cdr:spPr>
        <a:xfrm>
          <a:off x="552450" y="4124325"/>
          <a:ext cx="27527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75" b="0" i="0" u="none" baseline="0"/>
            <a:t>近畿農政局兵庫農政事務所
「青果物生産出荷統計調査」</a:t>
          </a:r>
        </a:p>
      </cdr:txBody>
    </cdr:sp>
  </cdr:relSizeAnchor>
  <cdr:relSizeAnchor xmlns:cdr="http://schemas.openxmlformats.org/drawingml/2006/chartDrawing">
    <cdr:from>
      <cdr:x>0</cdr:x>
      <cdr:y>0.07075</cdr:y>
    </cdr:from>
    <cdr:to>
      <cdr:x>0.104</cdr:x>
      <cdr:y>0.1065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1432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（百ｔ）</a:t>
          </a:r>
        </a:p>
      </cdr:txBody>
    </cdr:sp>
  </cdr:relSizeAnchor>
  <cdr:relSizeAnchor xmlns:cdr="http://schemas.openxmlformats.org/drawingml/2006/chartDrawing">
    <cdr:from>
      <cdr:x>0.0355</cdr:x>
      <cdr:y>0.86475</cdr:y>
    </cdr:from>
    <cdr:to>
      <cdr:x>0.9155</cdr:x>
      <cdr:y>0.907</cdr:y>
    </cdr:to>
    <cdr:sp>
      <cdr:nvSpPr>
        <cdr:cNvPr id="4" name="TextBox 4"/>
        <cdr:cNvSpPr txBox="1">
          <a:spLocks noChangeArrowheads="1"/>
        </cdr:cNvSpPr>
      </cdr:nvSpPr>
      <cdr:spPr>
        <a:xfrm>
          <a:off x="123825" y="3895725"/>
          <a:ext cx="3143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75" b="0" i="0" u="none" baseline="0"/>
            <a:t> 1975     　   1980     　   1985     　  1990          1995   　 2000         2005</a:t>
          </a:r>
        </a:p>
      </cdr:txBody>
    </cdr:sp>
  </cdr:relSizeAnchor>
  <cdr:relSizeAnchor xmlns:cdr="http://schemas.openxmlformats.org/drawingml/2006/chartDrawing">
    <cdr:from>
      <cdr:x>0.17175</cdr:x>
      <cdr:y>0.195</cdr:y>
    </cdr:from>
    <cdr:to>
      <cdr:x>0.31575</cdr:x>
      <cdr:y>0.22875</cdr:y>
    </cdr:to>
    <cdr:sp>
      <cdr:nvSpPr>
        <cdr:cNvPr id="5" name="TextBox 5"/>
        <cdr:cNvSpPr txBox="1">
          <a:spLocks noChangeArrowheads="1"/>
        </cdr:cNvSpPr>
      </cdr:nvSpPr>
      <cdr:spPr>
        <a:xfrm>
          <a:off x="609600" y="876300"/>
          <a:ext cx="5143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たまねぎ</a:t>
          </a:r>
        </a:p>
      </cdr:txBody>
    </cdr:sp>
  </cdr:relSizeAnchor>
  <cdr:relSizeAnchor xmlns:cdr="http://schemas.openxmlformats.org/drawingml/2006/chartDrawing">
    <cdr:from>
      <cdr:x>0.36025</cdr:x>
      <cdr:y>0.5335</cdr:y>
    </cdr:from>
    <cdr:to>
      <cdr:x>0.5095</cdr:x>
      <cdr:y>0.5715</cdr:y>
    </cdr:to>
    <cdr:sp>
      <cdr:nvSpPr>
        <cdr:cNvPr id="6" name="TextBox 6"/>
        <cdr:cNvSpPr txBox="1">
          <a:spLocks noChangeArrowheads="1"/>
        </cdr:cNvSpPr>
      </cdr:nvSpPr>
      <cdr:spPr>
        <a:xfrm>
          <a:off x="1285875" y="2400300"/>
          <a:ext cx="533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キャベツ</a:t>
          </a:r>
        </a:p>
      </cdr:txBody>
    </cdr:sp>
  </cdr:relSizeAnchor>
  <cdr:relSizeAnchor xmlns:cdr="http://schemas.openxmlformats.org/drawingml/2006/chartDrawing">
    <cdr:from>
      <cdr:x>0.21</cdr:x>
      <cdr:y>0.66875</cdr:y>
    </cdr:from>
    <cdr:to>
      <cdr:x>0.35925</cdr:x>
      <cdr:y>0.70675</cdr:y>
    </cdr:to>
    <cdr:sp>
      <cdr:nvSpPr>
        <cdr:cNvPr id="7" name="TextBox 7"/>
        <cdr:cNvSpPr txBox="1">
          <a:spLocks noChangeArrowheads="1"/>
        </cdr:cNvSpPr>
      </cdr:nvSpPr>
      <cdr:spPr>
        <a:xfrm>
          <a:off x="742950" y="3009900"/>
          <a:ext cx="533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だいこん</a:t>
          </a:r>
        </a:p>
      </cdr:txBody>
    </cdr:sp>
  </cdr:relSizeAnchor>
  <cdr:relSizeAnchor xmlns:cdr="http://schemas.openxmlformats.org/drawingml/2006/chartDrawing">
    <cdr:from>
      <cdr:x>0.8465</cdr:x>
      <cdr:y>0.424</cdr:y>
    </cdr:from>
    <cdr:to>
      <cdr:x>1</cdr:x>
      <cdr:y>0.462</cdr:y>
    </cdr:to>
    <cdr:sp>
      <cdr:nvSpPr>
        <cdr:cNvPr id="8" name="TextBox 9"/>
        <cdr:cNvSpPr txBox="1">
          <a:spLocks noChangeArrowheads="1"/>
        </cdr:cNvSpPr>
      </cdr:nvSpPr>
      <cdr:spPr>
        <a:xfrm>
          <a:off x="3019425" y="1905000"/>
          <a:ext cx="5524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1,022百ｔ</a:t>
          </a:r>
        </a:p>
      </cdr:txBody>
    </cdr:sp>
  </cdr:relSizeAnchor>
  <cdr:relSizeAnchor xmlns:cdr="http://schemas.openxmlformats.org/drawingml/2006/chartDrawing">
    <cdr:from>
      <cdr:x>0.8715</cdr:x>
      <cdr:y>0.6105</cdr:y>
    </cdr:from>
    <cdr:to>
      <cdr:x>0.9995</cdr:x>
      <cdr:y>0.6485</cdr:y>
    </cdr:to>
    <cdr:sp>
      <cdr:nvSpPr>
        <cdr:cNvPr id="9" name="TextBox 10"/>
        <cdr:cNvSpPr txBox="1">
          <a:spLocks noChangeArrowheads="1"/>
        </cdr:cNvSpPr>
      </cdr:nvSpPr>
      <cdr:spPr>
        <a:xfrm>
          <a:off x="3105150" y="2752725"/>
          <a:ext cx="4572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363百ｔ</a:t>
          </a:r>
        </a:p>
      </cdr:txBody>
    </cdr:sp>
  </cdr:relSizeAnchor>
  <cdr:relSizeAnchor xmlns:cdr="http://schemas.openxmlformats.org/drawingml/2006/chartDrawing">
    <cdr:from>
      <cdr:x>0.8715</cdr:x>
      <cdr:y>0.7075</cdr:y>
    </cdr:from>
    <cdr:to>
      <cdr:x>0.9995</cdr:x>
      <cdr:y>0.7455</cdr:y>
    </cdr:to>
    <cdr:sp>
      <cdr:nvSpPr>
        <cdr:cNvPr id="10" name="TextBox 12"/>
        <cdr:cNvSpPr txBox="1">
          <a:spLocks noChangeArrowheads="1"/>
        </cdr:cNvSpPr>
      </cdr:nvSpPr>
      <cdr:spPr>
        <a:xfrm>
          <a:off x="3105150" y="3190875"/>
          <a:ext cx="4572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203百ｔ</a:t>
          </a:r>
        </a:p>
      </cdr:txBody>
    </cdr:sp>
  </cdr:relSizeAnchor>
  <cdr:relSizeAnchor xmlns:cdr="http://schemas.openxmlformats.org/drawingml/2006/chartDrawing">
    <cdr:from>
      <cdr:x>0.885</cdr:x>
      <cdr:y>0.8405</cdr:y>
    </cdr:from>
    <cdr:to>
      <cdr:x>0.98625</cdr:x>
      <cdr:y>0.8805</cdr:y>
    </cdr:to>
    <cdr:sp>
      <cdr:nvSpPr>
        <cdr:cNvPr id="11" name="TextBox 13"/>
        <cdr:cNvSpPr txBox="1">
          <a:spLocks noChangeArrowheads="1"/>
        </cdr:cNvSpPr>
      </cdr:nvSpPr>
      <cdr:spPr>
        <a:xfrm>
          <a:off x="3152775" y="3790950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（年）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5</xdr:col>
      <xdr:colOff>238125</xdr:colOff>
      <xdr:row>31</xdr:row>
      <xdr:rowOff>114300</xdr:rowOff>
    </xdr:to>
    <xdr:graphicFrame>
      <xdr:nvGraphicFramePr>
        <xdr:cNvPr id="1" name="Chart 5"/>
        <xdr:cNvGraphicFramePr/>
      </xdr:nvGraphicFramePr>
      <xdr:xfrm>
        <a:off x="47625" y="28575"/>
        <a:ext cx="35718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</cdr:x>
      <cdr:y>0.887</cdr:y>
    </cdr:from>
    <cdr:to>
      <cdr:x>0.929</cdr:x>
      <cdr:y>0.9595</cdr:y>
    </cdr:to>
    <cdr:sp>
      <cdr:nvSpPr>
        <cdr:cNvPr id="1" name="TextBox 1"/>
        <cdr:cNvSpPr txBox="1">
          <a:spLocks noChangeArrowheads="1"/>
        </cdr:cNvSpPr>
      </cdr:nvSpPr>
      <cdr:spPr>
        <a:xfrm>
          <a:off x="895350" y="4067175"/>
          <a:ext cx="24384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近畿農政局兵庫農政事務所
「海面漁業・養殖業生産量の概要（属人）」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0.9925</cdr:x>
      <cdr:y>0.053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623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●海面漁業漁獲量の魚種別割合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（平成17年）</a:t>
          </a:r>
        </a:p>
      </cdr:txBody>
    </cdr:sp>
  </cdr:relSizeAnchor>
  <cdr:relSizeAnchor xmlns:cdr="http://schemas.openxmlformats.org/drawingml/2006/chartDrawing">
    <cdr:from>
      <cdr:x>0.44875</cdr:x>
      <cdr:y>0.427</cdr:y>
    </cdr:from>
    <cdr:to>
      <cdr:x>0.58675</cdr:x>
      <cdr:y>0.4995</cdr:y>
    </cdr:to>
    <cdr:sp>
      <cdr:nvSpPr>
        <cdr:cNvPr id="3" name="TextBox 3"/>
        <cdr:cNvSpPr txBox="1">
          <a:spLocks noChangeArrowheads="1"/>
        </cdr:cNvSpPr>
      </cdr:nvSpPr>
      <cdr:spPr>
        <a:xfrm>
          <a:off x="1609725" y="1952625"/>
          <a:ext cx="4953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漁獲量
57,885ｔ</a:t>
          </a:r>
        </a:p>
      </cdr:txBody>
    </cdr:sp>
  </cdr:relSizeAnchor>
  <cdr:relSizeAnchor xmlns:cdr="http://schemas.openxmlformats.org/drawingml/2006/chartDrawing">
    <cdr:from>
      <cdr:x>0.053</cdr:x>
      <cdr:y>0.4725</cdr:y>
    </cdr:from>
    <cdr:to>
      <cdr:x>0.0685</cdr:x>
      <cdr:y>0.56975</cdr:y>
    </cdr:to>
    <cdr:sp>
      <cdr:nvSpPr>
        <cdr:cNvPr id="4" name="Line 5"/>
        <cdr:cNvSpPr>
          <a:spLocks/>
        </cdr:cNvSpPr>
      </cdr:nvSpPr>
      <cdr:spPr>
        <a:xfrm flipV="1">
          <a:off x="180975" y="2162175"/>
          <a:ext cx="571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0.0685</cdr:x>
      <cdr:y>0.4725</cdr:y>
    </cdr:from>
    <cdr:to>
      <cdr:x>0.17425</cdr:x>
      <cdr:y>0.4725</cdr:y>
    </cdr:to>
    <cdr:sp>
      <cdr:nvSpPr>
        <cdr:cNvPr id="5" name="Line 6"/>
        <cdr:cNvSpPr>
          <a:spLocks/>
        </cdr:cNvSpPr>
      </cdr:nvSpPr>
      <cdr:spPr>
        <a:xfrm flipV="1">
          <a:off x="238125" y="216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0.10275</cdr:x>
      <cdr:y>0.35875</cdr:y>
    </cdr:from>
    <cdr:to>
      <cdr:x>0.1335</cdr:x>
      <cdr:y>0.42525</cdr:y>
    </cdr:to>
    <cdr:sp>
      <cdr:nvSpPr>
        <cdr:cNvPr id="6" name="Line 7"/>
        <cdr:cNvSpPr>
          <a:spLocks/>
        </cdr:cNvSpPr>
      </cdr:nvSpPr>
      <cdr:spPr>
        <a:xfrm>
          <a:off x="361950" y="1638300"/>
          <a:ext cx="1143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0.17425</cdr:x>
      <cdr:y>0.6295</cdr:y>
    </cdr:from>
    <cdr:to>
      <cdr:x>0.249</cdr:x>
      <cdr:y>0.66825</cdr:y>
    </cdr:to>
    <cdr:sp>
      <cdr:nvSpPr>
        <cdr:cNvPr id="7" name="Line 4"/>
        <cdr:cNvSpPr>
          <a:spLocks/>
        </cdr:cNvSpPr>
      </cdr:nvSpPr>
      <cdr:spPr>
        <a:xfrm flipV="1">
          <a:off x="619125" y="2886075"/>
          <a:ext cx="2667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5</xdr:col>
      <xdr:colOff>257175</xdr:colOff>
      <xdr:row>32</xdr:row>
      <xdr:rowOff>9525</xdr:rowOff>
    </xdr:to>
    <xdr:graphicFrame>
      <xdr:nvGraphicFramePr>
        <xdr:cNvPr id="1" name="Chart 4"/>
        <xdr:cNvGraphicFramePr/>
      </xdr:nvGraphicFramePr>
      <xdr:xfrm>
        <a:off x="47625" y="28575"/>
        <a:ext cx="35909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0.99225</cdr:x>
      <cdr:y>0.0595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2425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●鉱工業指数の推移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（原指数・各年平均）</a:t>
          </a:r>
        </a:p>
      </cdr:txBody>
    </cdr:sp>
  </cdr:relSizeAnchor>
  <cdr:relSizeAnchor xmlns:cdr="http://schemas.openxmlformats.org/drawingml/2006/chartDrawing">
    <cdr:from>
      <cdr:x>0</cdr:x>
      <cdr:y>0.08325</cdr:y>
    </cdr:from>
    <cdr:to>
      <cdr:x>0.1395</cdr:x>
      <cdr:y>0.12025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00050"/>
          <a:ext cx="495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（指数）</a:t>
          </a:r>
        </a:p>
      </cdr:txBody>
    </cdr:sp>
  </cdr:relSizeAnchor>
  <cdr:relSizeAnchor xmlns:cdr="http://schemas.openxmlformats.org/drawingml/2006/chartDrawing">
    <cdr:from>
      <cdr:x>0.6435</cdr:x>
      <cdr:y>0.08125</cdr:y>
    </cdr:from>
    <cdr:to>
      <cdr:x>0.933</cdr:x>
      <cdr:y>0.11825</cdr:y>
    </cdr:to>
    <cdr:sp>
      <cdr:nvSpPr>
        <cdr:cNvPr id="3" name="TextBox 3"/>
        <cdr:cNvSpPr txBox="1">
          <a:spLocks noChangeArrowheads="1"/>
        </cdr:cNvSpPr>
      </cdr:nvSpPr>
      <cdr:spPr>
        <a:xfrm>
          <a:off x="2286000" y="390525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（平成12年=100）</a:t>
          </a:r>
        </a:p>
      </cdr:txBody>
    </cdr:sp>
  </cdr:relSizeAnchor>
  <cdr:relSizeAnchor xmlns:cdr="http://schemas.openxmlformats.org/drawingml/2006/chartDrawing">
    <cdr:from>
      <cdr:x>0.47275</cdr:x>
      <cdr:y>0.08225</cdr:y>
    </cdr:from>
    <cdr:to>
      <cdr:x>0.56925</cdr:x>
      <cdr:y>0.1175</cdr:y>
    </cdr:to>
    <cdr:sp>
      <cdr:nvSpPr>
        <cdr:cNvPr id="4" name="TextBox 4"/>
        <cdr:cNvSpPr txBox="1">
          <a:spLocks noChangeArrowheads="1"/>
        </cdr:cNvSpPr>
      </cdr:nvSpPr>
      <cdr:spPr>
        <a:xfrm>
          <a:off x="1676400" y="400050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生産</a:t>
          </a:r>
        </a:p>
      </cdr:txBody>
    </cdr:sp>
  </cdr:relSizeAnchor>
  <cdr:relSizeAnchor xmlns:cdr="http://schemas.openxmlformats.org/drawingml/2006/chartDrawing">
    <cdr:from>
      <cdr:x>0.82625</cdr:x>
      <cdr:y>0.13125</cdr:y>
    </cdr:from>
    <cdr:to>
      <cdr:x>0.9335</cdr:x>
      <cdr:y>0.1665</cdr:y>
    </cdr:to>
    <cdr:sp>
      <cdr:nvSpPr>
        <cdr:cNvPr id="5" name="TextBox 5"/>
        <cdr:cNvSpPr txBox="1">
          <a:spLocks noChangeArrowheads="1"/>
        </cdr:cNvSpPr>
      </cdr:nvSpPr>
      <cdr:spPr>
        <a:xfrm>
          <a:off x="2933700" y="638175"/>
          <a:ext cx="381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130.3</a:t>
          </a:r>
        </a:p>
      </cdr:txBody>
    </cdr:sp>
  </cdr:relSizeAnchor>
  <cdr:relSizeAnchor xmlns:cdr="http://schemas.openxmlformats.org/drawingml/2006/chartDrawing">
    <cdr:from>
      <cdr:x>0.1295</cdr:x>
      <cdr:y>0.2385</cdr:y>
    </cdr:from>
    <cdr:to>
      <cdr:x>0.91225</cdr:x>
      <cdr:y>0.2385</cdr:y>
    </cdr:to>
    <cdr:sp>
      <cdr:nvSpPr>
        <cdr:cNvPr id="6" name="Line 6"/>
        <cdr:cNvSpPr>
          <a:spLocks/>
        </cdr:cNvSpPr>
      </cdr:nvSpPr>
      <cdr:spPr>
        <a:xfrm flipV="1">
          <a:off x="457200" y="1162050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0.1295</cdr:x>
      <cdr:y>0.046</cdr:y>
    </cdr:from>
    <cdr:to>
      <cdr:x>0.15375</cdr:x>
      <cdr:y>0.1105</cdr:y>
    </cdr:to>
    <cdr:sp>
      <cdr:nvSpPr>
        <cdr:cNvPr id="7" name="TextBox 7"/>
        <cdr:cNvSpPr txBox="1">
          <a:spLocks noChangeArrowheads="1"/>
        </cdr:cNvSpPr>
      </cdr:nvSpPr>
      <cdr:spPr>
        <a:xfrm>
          <a:off x="457200" y="219075"/>
          <a:ext cx="857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/>
          </a:r>
        </a:p>
      </cdr:txBody>
    </cdr:sp>
  </cdr:relSizeAnchor>
  <cdr:relSizeAnchor xmlns:cdr="http://schemas.openxmlformats.org/drawingml/2006/chartDrawing">
    <cdr:from>
      <cdr:x>0</cdr:x>
      <cdr:y>0.04775</cdr:y>
    </cdr:from>
    <cdr:to>
      <cdr:x>0.378</cdr:x>
      <cdr:y>0.083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228600"/>
          <a:ext cx="1343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（注）平成18年は速報値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0.10125</cdr:y>
    </cdr:from>
    <cdr:to>
      <cdr:x>0.13625</cdr:x>
      <cdr:y>0.188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9550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（指数）</a:t>
          </a:r>
        </a:p>
      </cdr:txBody>
    </cdr:sp>
  </cdr:relSizeAnchor>
  <cdr:relSizeAnchor xmlns:cdr="http://schemas.openxmlformats.org/drawingml/2006/chartDrawing">
    <cdr:from>
      <cdr:x>0.4645</cdr:x>
      <cdr:y>0.07175</cdr:y>
    </cdr:from>
    <cdr:to>
      <cdr:x>0.56075</cdr:x>
      <cdr:y>0.1585</cdr:y>
    </cdr:to>
    <cdr:sp>
      <cdr:nvSpPr>
        <cdr:cNvPr id="2" name="TextBox 2"/>
        <cdr:cNvSpPr txBox="1">
          <a:spLocks noChangeArrowheads="1"/>
        </cdr:cNvSpPr>
      </cdr:nvSpPr>
      <cdr:spPr>
        <a:xfrm>
          <a:off x="1647825" y="142875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出荷</a:t>
          </a:r>
        </a:p>
      </cdr:txBody>
    </cdr:sp>
  </cdr:relSizeAnchor>
  <cdr:relSizeAnchor xmlns:cdr="http://schemas.openxmlformats.org/drawingml/2006/chartDrawing">
    <cdr:from>
      <cdr:x>0.8425</cdr:x>
      <cdr:y>0.23325</cdr:y>
    </cdr:from>
    <cdr:to>
      <cdr:x>0.9495</cdr:x>
      <cdr:y>0.32</cdr:y>
    </cdr:to>
    <cdr:sp>
      <cdr:nvSpPr>
        <cdr:cNvPr id="3" name="TextBox 3"/>
        <cdr:cNvSpPr txBox="1">
          <a:spLocks noChangeArrowheads="1"/>
        </cdr:cNvSpPr>
      </cdr:nvSpPr>
      <cdr:spPr>
        <a:xfrm>
          <a:off x="3000375" y="485775"/>
          <a:ext cx="381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151.5</a:t>
          </a:r>
        </a:p>
      </cdr:txBody>
    </cdr:sp>
  </cdr:relSizeAnchor>
  <cdr:relSizeAnchor xmlns:cdr="http://schemas.openxmlformats.org/drawingml/2006/chartDrawing">
    <cdr:from>
      <cdr:x>0.138</cdr:x>
      <cdr:y>0.5525</cdr:y>
    </cdr:from>
    <cdr:to>
      <cdr:x>0.934</cdr:x>
      <cdr:y>0.5525</cdr:y>
    </cdr:to>
    <cdr:sp>
      <cdr:nvSpPr>
        <cdr:cNvPr id="4" name="Line 4"/>
        <cdr:cNvSpPr>
          <a:spLocks/>
        </cdr:cNvSpPr>
      </cdr:nvSpPr>
      <cdr:spPr>
        <a:xfrm flipV="1">
          <a:off x="485775" y="1143000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0.08275</cdr:y>
    </cdr:from>
    <cdr:to>
      <cdr:x>0.139</cdr:x>
      <cdr:y>0.168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171450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（指数）</a:t>
          </a:r>
        </a:p>
      </cdr:txBody>
    </cdr:sp>
  </cdr:relSizeAnchor>
  <cdr:relSizeAnchor xmlns:cdr="http://schemas.openxmlformats.org/drawingml/2006/chartDrawing">
    <cdr:from>
      <cdr:x>0.45825</cdr:x>
      <cdr:y>0.08275</cdr:y>
    </cdr:from>
    <cdr:to>
      <cdr:x>0.5545</cdr:x>
      <cdr:y>0.168</cdr:y>
    </cdr:to>
    <cdr:sp>
      <cdr:nvSpPr>
        <cdr:cNvPr id="2" name="TextBox 2"/>
        <cdr:cNvSpPr txBox="1">
          <a:spLocks noChangeArrowheads="1"/>
        </cdr:cNvSpPr>
      </cdr:nvSpPr>
      <cdr:spPr>
        <a:xfrm>
          <a:off x="1628775" y="171450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在庫</a:t>
          </a:r>
        </a:p>
      </cdr:txBody>
    </cdr:sp>
  </cdr:relSizeAnchor>
  <cdr:relSizeAnchor xmlns:cdr="http://schemas.openxmlformats.org/drawingml/2006/chartDrawing">
    <cdr:from>
      <cdr:x>0.83925</cdr:x>
      <cdr:y>0.1495</cdr:y>
    </cdr:from>
    <cdr:to>
      <cdr:x>0.94625</cdr:x>
      <cdr:y>0.23475</cdr:y>
    </cdr:to>
    <cdr:sp>
      <cdr:nvSpPr>
        <cdr:cNvPr id="3" name="TextBox 3"/>
        <cdr:cNvSpPr txBox="1">
          <a:spLocks noChangeArrowheads="1"/>
        </cdr:cNvSpPr>
      </cdr:nvSpPr>
      <cdr:spPr>
        <a:xfrm>
          <a:off x="2981325" y="314325"/>
          <a:ext cx="381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105.4
</a:t>
          </a:r>
        </a:p>
      </cdr:txBody>
    </cdr:sp>
  </cdr:relSizeAnchor>
  <cdr:relSizeAnchor xmlns:cdr="http://schemas.openxmlformats.org/drawingml/2006/chartDrawing">
    <cdr:from>
      <cdr:x>0.9085</cdr:x>
      <cdr:y>0.566</cdr:y>
    </cdr:from>
    <cdr:to>
      <cdr:x>0.99675</cdr:x>
      <cdr:y>0.64225</cdr:y>
    </cdr:to>
    <cdr:sp>
      <cdr:nvSpPr>
        <cdr:cNvPr id="4" name="TextBox 4"/>
        <cdr:cNvSpPr txBox="1">
          <a:spLocks noChangeArrowheads="1"/>
        </cdr:cNvSpPr>
      </cdr:nvSpPr>
      <cdr:spPr>
        <a:xfrm>
          <a:off x="3228975" y="1200150"/>
          <a:ext cx="314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0.12025</cdr:x>
      <cdr:y>0.37175</cdr:y>
    </cdr:from>
    <cdr:to>
      <cdr:x>0.90775</cdr:x>
      <cdr:y>0.37175</cdr:y>
    </cdr:to>
    <cdr:sp>
      <cdr:nvSpPr>
        <cdr:cNvPr id="5" name="Line 5"/>
        <cdr:cNvSpPr>
          <a:spLocks/>
        </cdr:cNvSpPr>
      </cdr:nvSpPr>
      <cdr:spPr>
        <a:xfrm>
          <a:off x="419100" y="781050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0.28975</cdr:x>
      <cdr:y>0.75375</cdr:y>
    </cdr:from>
    <cdr:to>
      <cdr:x>0.918</cdr:x>
      <cdr:y>0.839</cdr:y>
    </cdr:to>
    <cdr:sp>
      <cdr:nvSpPr>
        <cdr:cNvPr id="6" name="TextBox 6"/>
        <cdr:cNvSpPr txBox="1">
          <a:spLocks noChangeArrowheads="1"/>
        </cdr:cNvSpPr>
      </cdr:nvSpPr>
      <cdr:spPr>
        <a:xfrm>
          <a:off x="1028700" y="1600200"/>
          <a:ext cx="2238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県統計課「兵庫県鉱工業指数（年報）」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5</xdr:col>
      <xdr:colOff>228600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57150" y="28575"/>
        <a:ext cx="35528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10</xdr:row>
      <xdr:rowOff>57150</xdr:rowOff>
    </xdr:from>
    <xdr:to>
      <xdr:col>5</xdr:col>
      <xdr:colOff>238125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57150" y="1485900"/>
        <a:ext cx="356235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19</xdr:row>
      <xdr:rowOff>133350</xdr:rowOff>
    </xdr:from>
    <xdr:to>
      <xdr:col>5</xdr:col>
      <xdr:colOff>247650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6675" y="2847975"/>
        <a:ext cx="35623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</cdr:x>
      <cdr:y>0.9245</cdr:y>
    </cdr:from>
    <cdr:to>
      <cdr:x>0.915</cdr:x>
      <cdr:y>0.99275</cdr:y>
    </cdr:to>
    <cdr:sp>
      <cdr:nvSpPr>
        <cdr:cNvPr id="1" name="TextBox 1"/>
        <cdr:cNvSpPr txBox="1">
          <a:spLocks noChangeArrowheads="1"/>
        </cdr:cNvSpPr>
      </cdr:nvSpPr>
      <cdr:spPr>
        <a:xfrm>
          <a:off x="1752600" y="4505325"/>
          <a:ext cx="1571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経済産業省「工業統計表」
県統計課「兵庫の工業」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0.96325</cdr:x>
      <cdr:y>0.10925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05200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●製造業事業所数・従業者数・製造品
　出荷額等の推移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（4人以上の事業所）</a:t>
          </a:r>
        </a:p>
      </cdr:txBody>
    </cdr:sp>
  </cdr:relSizeAnchor>
  <cdr:relSizeAnchor xmlns:cdr="http://schemas.openxmlformats.org/drawingml/2006/chartDrawing">
    <cdr:from>
      <cdr:x>0</cdr:x>
      <cdr:y>0.3465</cdr:y>
    </cdr:from>
    <cdr:to>
      <cdr:x>0.1335</cdr:x>
      <cdr:y>0.38175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685925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（兆円）</a:t>
          </a:r>
        </a:p>
      </cdr:txBody>
    </cdr:sp>
  </cdr:relSizeAnchor>
  <cdr:relSizeAnchor xmlns:cdr="http://schemas.openxmlformats.org/drawingml/2006/chartDrawing">
    <cdr:from>
      <cdr:x>0.86675</cdr:x>
      <cdr:y>0.3465</cdr:y>
    </cdr:from>
    <cdr:to>
      <cdr:x>1</cdr:x>
      <cdr:y>0.38175</cdr:y>
    </cdr:to>
    <cdr:sp>
      <cdr:nvSpPr>
        <cdr:cNvPr id="4" name="TextBox 4"/>
        <cdr:cNvSpPr txBox="1">
          <a:spLocks noChangeArrowheads="1"/>
        </cdr:cNvSpPr>
      </cdr:nvSpPr>
      <cdr:spPr>
        <a:xfrm>
          <a:off x="3152775" y="1685925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（万人）</a:t>
          </a:r>
        </a:p>
      </cdr:txBody>
    </cdr:sp>
  </cdr:relSizeAnchor>
  <cdr:relSizeAnchor xmlns:cdr="http://schemas.openxmlformats.org/drawingml/2006/chartDrawing">
    <cdr:from>
      <cdr:x>0.25875</cdr:x>
      <cdr:y>0.43425</cdr:y>
    </cdr:from>
    <cdr:to>
      <cdr:x>0.4185</cdr:x>
      <cdr:y>0.4695</cdr:y>
    </cdr:to>
    <cdr:sp>
      <cdr:nvSpPr>
        <cdr:cNvPr id="5" name="TextBox 5"/>
        <cdr:cNvSpPr txBox="1">
          <a:spLocks noChangeArrowheads="1"/>
        </cdr:cNvSpPr>
      </cdr:nvSpPr>
      <cdr:spPr>
        <a:xfrm>
          <a:off x="933450" y="2114550"/>
          <a:ext cx="581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従業者数</a:t>
          </a:r>
        </a:p>
      </cdr:txBody>
    </cdr:sp>
  </cdr:relSizeAnchor>
  <cdr:relSizeAnchor xmlns:cdr="http://schemas.openxmlformats.org/drawingml/2006/chartDrawing">
    <cdr:from>
      <cdr:x>0.61225</cdr:x>
      <cdr:y>0.45425</cdr:y>
    </cdr:from>
    <cdr:to>
      <cdr:x>0.85575</cdr:x>
      <cdr:y>0.4895</cdr:y>
    </cdr:to>
    <cdr:sp>
      <cdr:nvSpPr>
        <cdr:cNvPr id="6" name="TextBox 6"/>
        <cdr:cNvSpPr txBox="1">
          <a:spLocks noChangeArrowheads="1"/>
        </cdr:cNvSpPr>
      </cdr:nvSpPr>
      <cdr:spPr>
        <a:xfrm>
          <a:off x="2219325" y="2209800"/>
          <a:ext cx="8858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13兆4,778億円</a:t>
          </a:r>
        </a:p>
      </cdr:txBody>
    </cdr:sp>
  </cdr:relSizeAnchor>
  <cdr:relSizeAnchor xmlns:cdr="http://schemas.openxmlformats.org/drawingml/2006/chartDrawing">
    <cdr:from>
      <cdr:x>0.76475</cdr:x>
      <cdr:y>0.5035</cdr:y>
    </cdr:from>
    <cdr:to>
      <cdr:x>0.83475</cdr:x>
      <cdr:y>0.58125</cdr:y>
    </cdr:to>
    <cdr:sp>
      <cdr:nvSpPr>
        <cdr:cNvPr id="7" name="Line 7"/>
        <cdr:cNvSpPr>
          <a:spLocks/>
        </cdr:cNvSpPr>
      </cdr:nvSpPr>
      <cdr:spPr>
        <a:xfrm>
          <a:off x="2781300" y="2447925"/>
          <a:ext cx="2571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0.86675</cdr:x>
      <cdr:y>0.924</cdr:y>
    </cdr:from>
    <cdr:to>
      <cdr:x>0.961</cdr:x>
      <cdr:y>0.95925</cdr:y>
    </cdr:to>
    <cdr:sp>
      <cdr:nvSpPr>
        <cdr:cNvPr id="8" name="TextBox 8"/>
        <cdr:cNvSpPr txBox="1">
          <a:spLocks noChangeArrowheads="1"/>
        </cdr:cNvSpPr>
      </cdr:nvSpPr>
      <cdr:spPr>
        <a:xfrm>
          <a:off x="3152775" y="4505325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0.23625</cdr:x>
      <cdr:y>0.0955</cdr:y>
    </cdr:from>
    <cdr:to>
      <cdr:x>0.8515</cdr:x>
      <cdr:y>0.16</cdr:y>
    </cdr:to>
    <cdr:sp>
      <cdr:nvSpPr>
        <cdr:cNvPr id="9" name="TextBox 9"/>
        <cdr:cNvSpPr txBox="1">
          <a:spLocks noChangeArrowheads="1"/>
        </cdr:cNvSpPr>
      </cdr:nvSpPr>
      <cdr:spPr>
        <a:xfrm>
          <a:off x="857250" y="457200"/>
          <a:ext cx="2238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（注）昭和40～平成12年は5年ごとの推移
　　　平成17年は速報値</a:t>
          </a:r>
        </a:p>
      </cdr:txBody>
    </cdr:sp>
  </cdr:relSizeAnchor>
  <cdr:relSizeAnchor xmlns:cdr="http://schemas.openxmlformats.org/drawingml/2006/chartDrawing">
    <cdr:from>
      <cdr:x>0.31725</cdr:x>
      <cdr:y>0.70175</cdr:y>
    </cdr:from>
    <cdr:to>
      <cdr:x>0.57375</cdr:x>
      <cdr:y>0.733</cdr:y>
    </cdr:to>
    <cdr:sp>
      <cdr:nvSpPr>
        <cdr:cNvPr id="10" name="TextBox 10"/>
        <cdr:cNvSpPr txBox="1">
          <a:spLocks noChangeArrowheads="1"/>
        </cdr:cNvSpPr>
      </cdr:nvSpPr>
      <cdr:spPr>
        <a:xfrm>
          <a:off x="1152525" y="3419475"/>
          <a:ext cx="9334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製造品出荷額等</a:t>
          </a:r>
        </a:p>
      </cdr:txBody>
    </cdr:sp>
  </cdr:relSizeAnchor>
  <cdr:relSizeAnchor xmlns:cdr="http://schemas.openxmlformats.org/drawingml/2006/chartDrawing">
    <cdr:from>
      <cdr:x>0.66425</cdr:x>
      <cdr:y>0.6385</cdr:y>
    </cdr:from>
    <cdr:to>
      <cdr:x>0.85275</cdr:x>
      <cdr:y>0.66975</cdr:y>
    </cdr:to>
    <cdr:sp>
      <cdr:nvSpPr>
        <cdr:cNvPr id="11" name="AutoShape 12"/>
        <cdr:cNvSpPr>
          <a:spLocks/>
        </cdr:cNvSpPr>
      </cdr:nvSpPr>
      <cdr:spPr>
        <a:xfrm>
          <a:off x="2409825" y="3105150"/>
          <a:ext cx="685800" cy="152400"/>
        </a:xfrm>
        <a:prstGeom prst="wedgeRectCallout">
          <a:avLst>
            <a:gd name="adj1" fmla="val 43444"/>
            <a:gd name="adj2" fmla="val -143750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 360,195人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0.1855</cdr:x>
      <cdr:y>0.12975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572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（千事業所）</a:t>
          </a:r>
        </a:p>
      </cdr:txBody>
    </cdr:sp>
  </cdr:relSizeAnchor>
  <cdr:relSizeAnchor xmlns:cdr="http://schemas.openxmlformats.org/drawingml/2006/chartDrawing">
    <cdr:from>
      <cdr:x>0.22225</cdr:x>
      <cdr:y>0.357</cdr:y>
    </cdr:from>
    <cdr:to>
      <cdr:x>0.3755</cdr:x>
      <cdr:y>0.48675</cdr:y>
    </cdr:to>
    <cdr:sp>
      <cdr:nvSpPr>
        <cdr:cNvPr id="2" name="TextBox 2"/>
        <cdr:cNvSpPr txBox="1">
          <a:spLocks noChangeArrowheads="1"/>
        </cdr:cNvSpPr>
      </cdr:nvSpPr>
      <cdr:spPr>
        <a:xfrm>
          <a:off x="781050" y="438150"/>
          <a:ext cx="542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事業所数</a:t>
          </a:r>
        </a:p>
      </cdr:txBody>
    </cdr:sp>
  </cdr:relSizeAnchor>
  <cdr:relSizeAnchor xmlns:cdr="http://schemas.openxmlformats.org/drawingml/2006/chartDrawing">
    <cdr:from>
      <cdr:x>0.769</cdr:x>
      <cdr:y>0.402</cdr:y>
    </cdr:from>
    <cdr:to>
      <cdr:x>1</cdr:x>
      <cdr:y>0.547</cdr:y>
    </cdr:to>
    <cdr:sp>
      <cdr:nvSpPr>
        <cdr:cNvPr id="3" name="TextBox 3"/>
        <cdr:cNvSpPr txBox="1">
          <a:spLocks noChangeArrowheads="1"/>
        </cdr:cNvSpPr>
      </cdr:nvSpPr>
      <cdr:spPr>
        <a:xfrm>
          <a:off x="2724150" y="495300"/>
          <a:ext cx="819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11,537事業所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0.9975</cdr:x>
      <cdr:y>0.19825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6235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/>
            <a:t>●総農家数と耕地種別経営耕地面積
　の推移</a:t>
          </a:r>
        </a:p>
      </cdr:txBody>
    </cdr:sp>
  </cdr:relSizeAnchor>
  <cdr:relSizeAnchor xmlns:cdr="http://schemas.openxmlformats.org/drawingml/2006/chartDrawing">
    <cdr:from>
      <cdr:x>0.14775</cdr:x>
      <cdr:y>0.78025</cdr:y>
    </cdr:from>
    <cdr:to>
      <cdr:x>0.14775</cdr:x>
      <cdr:y>-536870.13175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農林水産省「世界農林業ｾﾝｻｽ調査報告書」
県統計課「2000年世界農林業ｾﾝｻｽ兵庫県結果表」</a:t>
          </a:r>
        </a:p>
      </cdr:txBody>
    </cdr:sp>
  </cdr:relSizeAnchor>
  <cdr:relSizeAnchor xmlns:cdr="http://schemas.openxmlformats.org/drawingml/2006/chartDrawing">
    <cdr:from>
      <cdr:x>0.015</cdr:x>
      <cdr:y>0.32525</cdr:y>
    </cdr:from>
    <cdr:to>
      <cdr:x>0.015</cdr:x>
      <cdr:y>-536870.58675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（万a）</a:t>
          </a:r>
        </a:p>
      </cdr:txBody>
    </cdr:sp>
  </cdr:relSizeAnchor>
  <cdr:relSizeAnchor xmlns:cdr="http://schemas.openxmlformats.org/drawingml/2006/chartDrawing">
    <cdr:from>
      <cdr:x>0.5425</cdr:x>
      <cdr:y>0.4345</cdr:y>
    </cdr:from>
    <cdr:to>
      <cdr:x>0.5425</cdr:x>
      <cdr:y>-536870.4775</cdr:y>
    </cdr:to>
    <cdr:sp>
      <cdr:nvSpPr>
        <cdr:cNvPr id="4" name="TextBox 4"/>
        <cdr:cNvSpPr txBox="1">
          <a:spLocks noChangeArrowheads="1"/>
        </cdr:cNvSpPr>
      </cdr:nvSpPr>
      <cdr:spPr>
        <a:xfrm>
          <a:off x="19335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新定義組み替え値</a:t>
          </a:r>
        </a:p>
      </cdr:txBody>
    </cdr:sp>
  </cdr:relSizeAnchor>
  <cdr:relSizeAnchor xmlns:cdr="http://schemas.openxmlformats.org/drawingml/2006/chartDrawing">
    <cdr:from>
      <cdr:x>0.75975</cdr:x>
      <cdr:y>0.4435</cdr:y>
    </cdr:from>
    <cdr:to>
      <cdr:x>0.75975</cdr:x>
      <cdr:y>-536870.4685</cdr:y>
    </cdr:to>
    <cdr:sp>
      <cdr:nvSpPr>
        <cdr:cNvPr id="5" name="TextBox 5"/>
        <cdr:cNvSpPr txBox="1">
          <a:spLocks noChangeArrowheads="1"/>
        </cdr:cNvSpPr>
      </cdr:nvSpPr>
      <cdr:spPr>
        <a:xfrm>
          <a:off x="27051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114,523戸</a:t>
          </a:r>
        </a:p>
      </cdr:txBody>
    </cdr:sp>
  </cdr:relSizeAnchor>
  <cdr:relSizeAnchor xmlns:cdr="http://schemas.openxmlformats.org/drawingml/2006/chartDrawing">
    <cdr:from>
      <cdr:x>0.04875</cdr:x>
      <cdr:y>0.1525</cdr:y>
    </cdr:from>
    <cdr:to>
      <cdr:x>0.04875</cdr:x>
      <cdr:y>-536870.7595</cdr:y>
    </cdr:to>
    <cdr:sp>
      <cdr:nvSpPr>
        <cdr:cNvPr id="6" name="TextBox 6"/>
        <cdr:cNvSpPr txBox="1">
          <a:spLocks noChangeArrowheads="1"/>
        </cdr:cNvSpPr>
      </cdr:nvSpPr>
      <cdr:spPr>
        <a:xfrm>
          <a:off x="1714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（注）平成2年から農家の定義が変更。
　　（旧定義）経営耕地　5a以上又は農産物販売額　10万円以上
　　（新定義）経営耕地　10a以上又は農産物販売額　15万円以上</a:t>
          </a:r>
        </a:p>
      </cdr:txBody>
    </cdr:sp>
  </cdr:relSizeAnchor>
  <cdr:relSizeAnchor xmlns:cdr="http://schemas.openxmlformats.org/drawingml/2006/chartDrawing">
    <cdr:from>
      <cdr:x>0.14775</cdr:x>
      <cdr:y>0.658</cdr:y>
    </cdr:from>
    <cdr:to>
      <cdr:x>0.14775</cdr:x>
      <cdr:y>-536870.254</cdr:y>
    </cdr:to>
    <cdr:sp>
      <cdr:nvSpPr>
        <cdr:cNvPr id="7" name="TextBox 7"/>
        <cdr:cNvSpPr txBox="1">
          <a:spLocks noChangeArrowheads="1"/>
        </cdr:cNvSpPr>
      </cdr:nvSpPr>
      <cdr:spPr>
        <a:xfrm>
          <a:off x="5238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75" b="0" i="0" u="none" baseline="0"/>
            <a:t> 1975     　     1980      　 1985     　    1990         1995   　     2000  </a:t>
          </a:r>
        </a:p>
      </cdr:txBody>
    </cdr:sp>
  </cdr:relSizeAnchor>
  <cdr:relSizeAnchor xmlns:cdr="http://schemas.openxmlformats.org/drawingml/2006/chartDrawing">
    <cdr:from>
      <cdr:x>0.8795</cdr:x>
      <cdr:y>0.32525</cdr:y>
    </cdr:from>
    <cdr:to>
      <cdr:x>0.8795</cdr:x>
      <cdr:y>-536870.58675</cdr:y>
    </cdr:to>
    <cdr:sp>
      <cdr:nvSpPr>
        <cdr:cNvPr id="8" name="TextBox 8"/>
        <cdr:cNvSpPr txBox="1">
          <a:spLocks noChangeArrowheads="1"/>
        </cdr:cNvSpPr>
      </cdr:nvSpPr>
      <cdr:spPr>
        <a:xfrm>
          <a:off x="31337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（千戸）</a:t>
          </a:r>
        </a:p>
      </cdr:txBody>
    </cdr:sp>
  </cdr:relSizeAnchor>
  <cdr:relSizeAnchor xmlns:cdr="http://schemas.openxmlformats.org/drawingml/2006/chartDrawing">
    <cdr:from>
      <cdr:x>0.22825</cdr:x>
      <cdr:y>0.48425</cdr:y>
    </cdr:from>
    <cdr:to>
      <cdr:x>0.22825</cdr:x>
      <cdr:y>-536870.42775</cdr:y>
    </cdr:to>
    <cdr:sp>
      <cdr:nvSpPr>
        <cdr:cNvPr id="9" name="TextBox 9"/>
        <cdr:cNvSpPr txBox="1">
          <a:spLocks noChangeArrowheads="1"/>
        </cdr:cNvSpPr>
      </cdr:nvSpPr>
      <cdr:spPr>
        <a:xfrm>
          <a:off x="809625" y="0"/>
          <a:ext cx="0" cy="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田</a:t>
          </a:r>
        </a:p>
      </cdr:txBody>
    </cdr:sp>
  </cdr:relSizeAnchor>
  <cdr:relSizeAnchor xmlns:cdr="http://schemas.openxmlformats.org/drawingml/2006/chartDrawing">
    <cdr:from>
      <cdr:x>0.22825</cdr:x>
      <cdr:y>0.451</cdr:y>
    </cdr:from>
    <cdr:to>
      <cdr:x>0.22825</cdr:x>
      <cdr:y>-536870.461</cdr:y>
    </cdr:to>
    <cdr:sp>
      <cdr:nvSpPr>
        <cdr:cNvPr id="10" name="TextBox 10"/>
        <cdr:cNvSpPr txBox="1">
          <a:spLocks noChangeArrowheads="1"/>
        </cdr:cNvSpPr>
      </cdr:nvSpPr>
      <cdr:spPr>
        <a:xfrm>
          <a:off x="809625" y="0"/>
          <a:ext cx="0" cy="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畑</a:t>
          </a:r>
        </a:p>
      </cdr:txBody>
    </cdr:sp>
  </cdr:relSizeAnchor>
  <cdr:relSizeAnchor xmlns:cdr="http://schemas.openxmlformats.org/drawingml/2006/chartDrawing">
    <cdr:from>
      <cdr:x>0.2395</cdr:x>
      <cdr:y>0.43775</cdr:y>
    </cdr:from>
    <cdr:to>
      <cdr:x>0.2395</cdr:x>
      <cdr:y>-536870.47425</cdr:y>
    </cdr:to>
    <cdr:sp>
      <cdr:nvSpPr>
        <cdr:cNvPr id="11" name="TextBox 11"/>
        <cdr:cNvSpPr txBox="1">
          <a:spLocks noChangeArrowheads="1"/>
        </cdr:cNvSpPr>
      </cdr:nvSpPr>
      <cdr:spPr>
        <a:xfrm flipV="1">
          <a:off x="847725" y="0"/>
          <a:ext cx="0" cy="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樹園地</a:t>
          </a:r>
        </a:p>
      </cdr:txBody>
    </cdr:sp>
  </cdr:relSizeAnchor>
  <cdr:relSizeAnchor xmlns:cdr="http://schemas.openxmlformats.org/drawingml/2006/chartDrawing">
    <cdr:from>
      <cdr:x>0.2395</cdr:x>
      <cdr:y>0.4435</cdr:y>
    </cdr:from>
    <cdr:to>
      <cdr:x>0.28</cdr:x>
      <cdr:y>0.4475</cdr:y>
    </cdr:to>
    <cdr:sp>
      <cdr:nvSpPr>
        <cdr:cNvPr id="12" name="Line 12"/>
        <cdr:cNvSpPr>
          <a:spLocks/>
        </cdr:cNvSpPr>
      </cdr:nvSpPr>
      <cdr:spPr>
        <a:xfrm flipH="1">
          <a:off x="847725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0.2615</cdr:x>
      <cdr:y>0.42</cdr:y>
    </cdr:from>
    <cdr:to>
      <cdr:x>0.2615</cdr:x>
      <cdr:y>-536870.492</cdr:y>
    </cdr:to>
    <cdr:sp>
      <cdr:nvSpPr>
        <cdr:cNvPr id="13" name="TextBox 13"/>
        <cdr:cNvSpPr txBox="1">
          <a:spLocks noChangeArrowheads="1"/>
        </cdr:cNvSpPr>
      </cdr:nvSpPr>
      <cdr:spPr>
        <a:xfrm>
          <a:off x="9334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総農家数</a:t>
          </a:r>
        </a:p>
      </cdr:txBody>
    </cdr:sp>
  </cdr:relSizeAnchor>
  <cdr:relSizeAnchor xmlns:cdr="http://schemas.openxmlformats.org/drawingml/2006/chartDrawing">
    <cdr:from>
      <cdr:x>0.72275</cdr:x>
      <cdr:y>0.45825</cdr:y>
    </cdr:from>
    <cdr:to>
      <cdr:x>0.72275</cdr:x>
      <cdr:y>-536870.45375</cdr:y>
    </cdr:to>
    <cdr:sp>
      <cdr:nvSpPr>
        <cdr:cNvPr id="14" name="TextBox 14"/>
        <cdr:cNvSpPr txBox="1">
          <a:spLocks noChangeArrowheads="1"/>
        </cdr:cNvSpPr>
      </cdr:nvSpPr>
      <cdr:spPr>
        <a:xfrm>
          <a:off x="25812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662.5万a</a:t>
          </a:r>
        </a:p>
      </cdr:txBody>
    </cdr:sp>
  </cdr:relSizeAnchor>
  <cdr:relSizeAnchor xmlns:cdr="http://schemas.openxmlformats.org/drawingml/2006/chartDrawing">
    <cdr:from>
      <cdr:x>0.852</cdr:x>
      <cdr:y>0.5865</cdr:y>
    </cdr:from>
    <cdr:to>
      <cdr:x>0.852</cdr:x>
      <cdr:y>-536870.3255</cdr:y>
    </cdr:to>
    <cdr:sp>
      <cdr:nvSpPr>
        <cdr:cNvPr id="15" name="TextBox 15"/>
        <cdr:cNvSpPr txBox="1">
          <a:spLocks noChangeArrowheads="1"/>
        </cdr:cNvSpPr>
      </cdr:nvSpPr>
      <cdr:spPr>
        <a:xfrm>
          <a:off x="30384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（年）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5</xdr:col>
      <xdr:colOff>314325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57150" y="38100"/>
        <a:ext cx="36385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</xdr:row>
      <xdr:rowOff>57150</xdr:rowOff>
    </xdr:from>
    <xdr:to>
      <xdr:col>5</xdr:col>
      <xdr:colOff>219075</xdr:colOff>
      <xdr:row>13</xdr:row>
      <xdr:rowOff>19050</xdr:rowOff>
    </xdr:to>
    <xdr:graphicFrame>
      <xdr:nvGraphicFramePr>
        <xdr:cNvPr id="2" name="Chart 2"/>
        <xdr:cNvGraphicFramePr/>
      </xdr:nvGraphicFramePr>
      <xdr:xfrm>
        <a:off x="57150" y="628650"/>
        <a:ext cx="3543300" cy="124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</cdr:x>
      <cdr:y>0.11975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33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●製造業事業所・従業者数の従業者
　規模別割合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（平成17年速報値、4人以上の事業所）</a:t>
          </a:r>
        </a:p>
      </cdr:txBody>
    </cdr:sp>
  </cdr:relSizeAnchor>
  <cdr:relSizeAnchor xmlns:cdr="http://schemas.openxmlformats.org/drawingml/2006/chartDrawing">
    <cdr:from>
      <cdr:x>0.534</cdr:x>
      <cdr:y>0.90225</cdr:y>
    </cdr:from>
    <cdr:to>
      <cdr:x>0.97625</cdr:x>
      <cdr:y>0.9695</cdr:y>
    </cdr:to>
    <cdr:sp>
      <cdr:nvSpPr>
        <cdr:cNvPr id="2" name="TextBox 2"/>
        <cdr:cNvSpPr txBox="1">
          <a:spLocks noChangeArrowheads="1"/>
        </cdr:cNvSpPr>
      </cdr:nvSpPr>
      <cdr:spPr>
        <a:xfrm>
          <a:off x="1895475" y="4219575"/>
          <a:ext cx="15716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経済産業省「工業統計表」
県統計課「兵庫の工業」</a:t>
          </a:r>
        </a:p>
      </cdr:txBody>
    </cdr:sp>
  </cdr:relSizeAnchor>
  <cdr:relSizeAnchor xmlns:cdr="http://schemas.openxmlformats.org/drawingml/2006/chartDrawing">
    <cdr:from>
      <cdr:x>0.593</cdr:x>
      <cdr:y>0.307</cdr:y>
    </cdr:from>
    <cdr:to>
      <cdr:x>0.7565</cdr:x>
      <cdr:y>0.37425</cdr:y>
    </cdr:to>
    <cdr:sp>
      <cdr:nvSpPr>
        <cdr:cNvPr id="3" name="TextBox 3"/>
        <cdr:cNvSpPr txBox="1">
          <a:spLocks noChangeArrowheads="1"/>
        </cdr:cNvSpPr>
      </cdr:nvSpPr>
      <cdr:spPr>
        <a:xfrm>
          <a:off x="2105025" y="1428750"/>
          <a:ext cx="5810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事業所数
11,537</a:t>
          </a:r>
        </a:p>
      </cdr:txBody>
    </cdr:sp>
  </cdr:relSizeAnchor>
  <cdr:relSizeAnchor xmlns:cdr="http://schemas.openxmlformats.org/drawingml/2006/chartDrawing">
    <cdr:from>
      <cdr:x>0.6655</cdr:x>
      <cdr:y>0.12025</cdr:y>
    </cdr:from>
    <cdr:to>
      <cdr:x>0.6815</cdr:x>
      <cdr:y>0.164</cdr:y>
    </cdr:to>
    <cdr:sp>
      <cdr:nvSpPr>
        <cdr:cNvPr id="4" name="Line 4"/>
        <cdr:cNvSpPr>
          <a:spLocks/>
        </cdr:cNvSpPr>
      </cdr:nvSpPr>
      <cdr:spPr>
        <a:xfrm flipH="1">
          <a:off x="2362200" y="561975"/>
          <a:ext cx="571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0.508</cdr:x>
      <cdr:y>0.14525</cdr:y>
    </cdr:from>
    <cdr:to>
      <cdr:x>0.61525</cdr:x>
      <cdr:y>0.16825</cdr:y>
    </cdr:to>
    <cdr:sp>
      <cdr:nvSpPr>
        <cdr:cNvPr id="5" name="Line 5"/>
        <cdr:cNvSpPr>
          <a:spLocks/>
        </cdr:cNvSpPr>
      </cdr:nvSpPr>
      <cdr:spPr>
        <a:xfrm>
          <a:off x="1800225" y="676275"/>
          <a:ext cx="3810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0.33675</cdr:x>
      <cdr:y>0.71025</cdr:y>
    </cdr:from>
    <cdr:to>
      <cdr:x>0.60975</cdr:x>
      <cdr:y>0.79825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" y="2533650"/>
          <a:ext cx="6477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従業者数
360,195人</a:t>
          </a:r>
        </a:p>
      </cdr:txBody>
    </cdr:sp>
  </cdr:relSizeAnchor>
  <cdr:relSizeAnchor xmlns:cdr="http://schemas.openxmlformats.org/drawingml/2006/chartDrawing">
    <cdr:from>
      <cdr:x>0.74075</cdr:x>
      <cdr:y>0.519</cdr:y>
    </cdr:from>
    <cdr:to>
      <cdr:x>1</cdr:x>
      <cdr:y>0.607</cdr:y>
    </cdr:to>
    <cdr:sp>
      <cdr:nvSpPr>
        <cdr:cNvPr id="2" name="TextBox 2"/>
        <cdr:cNvSpPr txBox="1">
          <a:spLocks noChangeArrowheads="1"/>
        </cdr:cNvSpPr>
      </cdr:nvSpPr>
      <cdr:spPr>
        <a:xfrm>
          <a:off x="1752600" y="1847850"/>
          <a:ext cx="6191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10～19人
8.7%</a:t>
          </a:r>
        </a:p>
      </cdr:txBody>
    </cdr:sp>
  </cdr:relSizeAnchor>
  <cdr:relSizeAnchor xmlns:cdr="http://schemas.openxmlformats.org/drawingml/2006/chartDrawing">
    <cdr:from>
      <cdr:x>0.6395</cdr:x>
      <cdr:y>0.68</cdr:y>
    </cdr:from>
    <cdr:to>
      <cdr:x>0.9005</cdr:x>
      <cdr:y>0.768</cdr:y>
    </cdr:to>
    <cdr:sp>
      <cdr:nvSpPr>
        <cdr:cNvPr id="3" name="TextBox 3"/>
        <cdr:cNvSpPr txBox="1">
          <a:spLocks noChangeArrowheads="1"/>
        </cdr:cNvSpPr>
      </cdr:nvSpPr>
      <cdr:spPr>
        <a:xfrm>
          <a:off x="1514475" y="2428875"/>
          <a:ext cx="6191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20～29人
8.1%</a:t>
          </a:r>
        </a:p>
      </cdr:txBody>
    </cdr:sp>
  </cdr:relSizeAnchor>
  <cdr:relSizeAnchor xmlns:cdr="http://schemas.openxmlformats.org/drawingml/2006/chartDrawing">
    <cdr:from>
      <cdr:x>0.577</cdr:x>
      <cdr:y>0.8115</cdr:y>
    </cdr:from>
    <cdr:to>
      <cdr:x>0.838</cdr:x>
      <cdr:y>0.8995</cdr:y>
    </cdr:to>
    <cdr:sp>
      <cdr:nvSpPr>
        <cdr:cNvPr id="4" name="TextBox 4"/>
        <cdr:cNvSpPr txBox="1">
          <a:spLocks noChangeArrowheads="1"/>
        </cdr:cNvSpPr>
      </cdr:nvSpPr>
      <cdr:spPr>
        <a:xfrm>
          <a:off x="1362075" y="2895600"/>
          <a:ext cx="6191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30～99人
20.8%</a:t>
          </a:r>
        </a:p>
      </cdr:txBody>
    </cdr:sp>
  </cdr:relSizeAnchor>
  <cdr:relSizeAnchor xmlns:cdr="http://schemas.openxmlformats.org/drawingml/2006/chartDrawing">
    <cdr:from>
      <cdr:x>0.1295</cdr:x>
      <cdr:y>0.606</cdr:y>
    </cdr:from>
    <cdr:to>
      <cdr:x>0.41475</cdr:x>
      <cdr:y>0.694</cdr:y>
    </cdr:to>
    <cdr:sp>
      <cdr:nvSpPr>
        <cdr:cNvPr id="5" name="TextBox 5"/>
        <cdr:cNvSpPr txBox="1">
          <a:spLocks noChangeArrowheads="1"/>
        </cdr:cNvSpPr>
      </cdr:nvSpPr>
      <cdr:spPr>
        <a:xfrm>
          <a:off x="304800" y="2162175"/>
          <a:ext cx="6762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300人以上
28.9%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5</xdr:col>
      <xdr:colOff>228600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57150" y="28575"/>
        <a:ext cx="35528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</xdr:row>
      <xdr:rowOff>104775</xdr:rowOff>
    </xdr:from>
    <xdr:to>
      <xdr:col>3</xdr:col>
      <xdr:colOff>419100</xdr:colOff>
      <xdr:row>28</xdr:row>
      <xdr:rowOff>104775</xdr:rowOff>
    </xdr:to>
    <xdr:graphicFrame>
      <xdr:nvGraphicFramePr>
        <xdr:cNvPr id="2" name="Chart 2"/>
        <xdr:cNvGraphicFramePr/>
      </xdr:nvGraphicFramePr>
      <xdr:xfrm>
        <a:off x="76200" y="533400"/>
        <a:ext cx="237172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495300</xdr:colOff>
      <xdr:row>18</xdr:row>
      <xdr:rowOff>0</xdr:rowOff>
    </xdr:from>
    <xdr:to>
      <xdr:col>2</xdr:col>
      <xdr:colOff>590550</xdr:colOff>
      <xdr:row>18</xdr:row>
      <xdr:rowOff>123825</xdr:rowOff>
    </xdr:to>
    <xdr:sp>
      <xdr:nvSpPr>
        <xdr:cNvPr id="3" name="Line 3"/>
        <xdr:cNvSpPr>
          <a:spLocks/>
        </xdr:cNvSpPr>
      </xdr:nvSpPr>
      <xdr:spPr>
        <a:xfrm flipH="1">
          <a:off x="1847850" y="2571750"/>
          <a:ext cx="952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0.97625</cdr:x>
      <cdr:y>0.10275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76625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●製造品出荷額等の産業別割合
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（平成17年速報値、4人以上の事業所）</a:t>
          </a:r>
        </a:p>
      </cdr:txBody>
    </cdr:sp>
  </cdr:relSizeAnchor>
  <cdr:relSizeAnchor xmlns:cdr="http://schemas.openxmlformats.org/drawingml/2006/chartDrawing">
    <cdr:from>
      <cdr:x>0.45625</cdr:x>
      <cdr:y>0.90575</cdr:y>
    </cdr:from>
    <cdr:to>
      <cdr:x>0.8975</cdr:x>
      <cdr:y>0.9725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0" y="4267200"/>
          <a:ext cx="15716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経済産業省「工業統計表」
県統計課「兵庫の工業」</a:t>
          </a:r>
        </a:p>
      </cdr:txBody>
    </cdr:sp>
  </cdr:relSizeAnchor>
  <cdr:relSizeAnchor xmlns:cdr="http://schemas.openxmlformats.org/drawingml/2006/chartDrawing">
    <cdr:from>
      <cdr:x>0.42775</cdr:x>
      <cdr:y>0.41775</cdr:y>
    </cdr:from>
    <cdr:to>
      <cdr:x>0.7165</cdr:x>
      <cdr:y>0.4885</cdr:y>
    </cdr:to>
    <cdr:sp>
      <cdr:nvSpPr>
        <cdr:cNvPr id="3" name="TextBox 3"/>
        <cdr:cNvSpPr txBox="1">
          <a:spLocks noChangeArrowheads="1"/>
        </cdr:cNvSpPr>
      </cdr:nvSpPr>
      <cdr:spPr>
        <a:xfrm>
          <a:off x="1514475" y="1962150"/>
          <a:ext cx="1028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製造品出荷額等
13兆4,778億円</a:t>
          </a:r>
        </a:p>
      </cdr:txBody>
    </cdr:sp>
  </cdr:relSizeAnchor>
  <cdr:relSizeAnchor xmlns:cdr="http://schemas.openxmlformats.org/drawingml/2006/chartDrawing">
    <cdr:from>
      <cdr:x>0.15725</cdr:x>
      <cdr:y>0.4315</cdr:y>
    </cdr:from>
    <cdr:to>
      <cdr:x>0.2015</cdr:x>
      <cdr:y>0.4315</cdr:y>
    </cdr:to>
    <cdr:sp>
      <cdr:nvSpPr>
        <cdr:cNvPr id="4" name="Line 4"/>
        <cdr:cNvSpPr>
          <a:spLocks/>
        </cdr:cNvSpPr>
      </cdr:nvSpPr>
      <cdr:spPr>
        <a:xfrm flipH="1">
          <a:off x="552450" y="20288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0.15725</cdr:x>
      <cdr:y>0.35025</cdr:y>
    </cdr:from>
    <cdr:to>
      <cdr:x>0.22325</cdr:x>
      <cdr:y>0.371</cdr:y>
    </cdr:to>
    <cdr:sp>
      <cdr:nvSpPr>
        <cdr:cNvPr id="5" name="Line 5"/>
        <cdr:cNvSpPr>
          <a:spLocks/>
        </cdr:cNvSpPr>
      </cdr:nvSpPr>
      <cdr:spPr>
        <a:xfrm>
          <a:off x="552450" y="1647825"/>
          <a:ext cx="2381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0.15725</cdr:x>
      <cdr:y>0.49725</cdr:y>
    </cdr:from>
    <cdr:to>
      <cdr:x>0.22325</cdr:x>
      <cdr:y>0.518</cdr:y>
    </cdr:to>
    <cdr:sp>
      <cdr:nvSpPr>
        <cdr:cNvPr id="6" name="Line 6"/>
        <cdr:cNvSpPr>
          <a:spLocks/>
        </cdr:cNvSpPr>
      </cdr:nvSpPr>
      <cdr:spPr>
        <a:xfrm flipV="1">
          <a:off x="552450" y="2343150"/>
          <a:ext cx="2381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0.2015</cdr:x>
      <cdr:y>0.59225</cdr:y>
    </cdr:from>
    <cdr:to>
      <cdr:x>0.27025</cdr:x>
      <cdr:y>0.61575</cdr:y>
    </cdr:to>
    <cdr:sp>
      <cdr:nvSpPr>
        <cdr:cNvPr id="7" name="Line 7"/>
        <cdr:cNvSpPr>
          <a:spLocks/>
        </cdr:cNvSpPr>
      </cdr:nvSpPr>
      <cdr:spPr>
        <a:xfrm flipV="1">
          <a:off x="714375" y="2790825"/>
          <a:ext cx="2476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228600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47625" y="47625"/>
        <a:ext cx="356235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0.99775</cdr:x>
      <cdr:y>0.071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13422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/>
            <a:t>●産業別就業者の年齢構成（平成17年）</a:t>
          </a:r>
        </a:p>
      </cdr:txBody>
    </cdr:sp>
  </cdr:relSizeAnchor>
  <cdr:relSizeAnchor xmlns:cdr="http://schemas.openxmlformats.org/drawingml/2006/chartDrawing">
    <cdr:from>
      <cdr:x>0</cdr:x>
      <cdr:y>0.91825</cdr:y>
    </cdr:from>
    <cdr:to>
      <cdr:x>0.9975</cdr:x>
      <cdr:y>0.97075</cdr:y>
    </cdr:to>
    <cdr:grpSp>
      <cdr:nvGrpSpPr>
        <cdr:cNvPr id="2" name="Group 2"/>
        <cdr:cNvGrpSpPr>
          <a:grpSpLocks/>
        </cdr:cNvGrpSpPr>
      </cdr:nvGrpSpPr>
      <cdr:grpSpPr>
        <a:xfrm>
          <a:off x="0" y="3076575"/>
          <a:ext cx="7134225" cy="171450"/>
          <a:chOff x="0" y="2771967"/>
          <a:chExt cx="6324600" cy="165311"/>
        </a:xfrm>
        <a:solidFill>
          <a:srgbClr val="FFFFFF"/>
        </a:solidFill>
      </cdr:grpSpPr>
      <cdr:sp>
        <cdr:nvSpPr>
          <cdr:cNvPr id="3" name="TextBox 3"/>
          <cdr:cNvSpPr txBox="1">
            <a:spLocks noChangeArrowheads="1"/>
          </cdr:cNvSpPr>
        </cdr:nvSpPr>
        <cdr:spPr>
          <a:xfrm>
            <a:off x="3116447" y="2771967"/>
            <a:ext cx="121749" cy="16531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0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4038257" y="2772174"/>
            <a:ext cx="121749" cy="16510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5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2240490" y="2772174"/>
            <a:ext cx="121749" cy="16510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5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1310773" y="2772174"/>
            <a:ext cx="183413" cy="16510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10</a:t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411099" y="2772174"/>
            <a:ext cx="183413" cy="16510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15</a:t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4892078" y="2772174"/>
            <a:ext cx="183413" cy="16510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10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5798077" y="2772174"/>
            <a:ext cx="183413" cy="16510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15</a:t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0" y="2772174"/>
            <a:ext cx="411099" cy="16510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（万人）</a:t>
            </a:r>
          </a:p>
        </cdr:txBody>
      </cdr:sp>
      <cdr:sp>
        <cdr:nvSpPr>
          <cdr:cNvPr id="11" name="TextBox 11"/>
          <cdr:cNvSpPr txBox="1">
            <a:spLocks noChangeArrowheads="1"/>
          </cdr:cNvSpPr>
        </cdr:nvSpPr>
        <cdr:spPr>
          <a:xfrm>
            <a:off x="5913501" y="2772174"/>
            <a:ext cx="411099" cy="16510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（万人）</a:t>
            </a:r>
          </a:p>
        </cdr:txBody>
      </cdr:sp>
    </cdr:grpSp>
  </cdr:relSizeAnchor>
  <cdr:relSizeAnchor xmlns:cdr="http://schemas.openxmlformats.org/drawingml/2006/chartDrawing">
    <cdr:from>
      <cdr:x>0.073</cdr:x>
      <cdr:y>0.099</cdr:y>
    </cdr:from>
    <cdr:to>
      <cdr:x>0.18625</cdr:x>
      <cdr:y>0.1615</cdr:y>
    </cdr:to>
    <cdr:sp>
      <cdr:nvSpPr>
        <cdr:cNvPr id="12" name="TextBox 12"/>
        <cdr:cNvSpPr txBox="1">
          <a:spLocks noChangeArrowheads="1"/>
        </cdr:cNvSpPr>
      </cdr:nvSpPr>
      <cdr:spPr>
        <a:xfrm>
          <a:off x="514350" y="323850"/>
          <a:ext cx="809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/>
            <a:t>第1次産業</a:t>
          </a:r>
        </a:p>
      </cdr:txBody>
    </cdr:sp>
  </cdr:relSizeAnchor>
  <cdr:relSizeAnchor xmlns:cdr="http://schemas.openxmlformats.org/drawingml/2006/chartDrawing">
    <cdr:from>
      <cdr:x>0.3845</cdr:x>
      <cdr:y>0.823</cdr:y>
    </cdr:from>
    <cdr:to>
      <cdr:x>0.46175</cdr:x>
      <cdr:y>0.8685</cdr:y>
    </cdr:to>
    <cdr:sp>
      <cdr:nvSpPr>
        <cdr:cNvPr id="13" name="TextBox 13"/>
        <cdr:cNvSpPr txBox="1">
          <a:spLocks noChangeArrowheads="1"/>
        </cdr:cNvSpPr>
      </cdr:nvSpPr>
      <cdr:spPr>
        <a:xfrm>
          <a:off x="2743200" y="275272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15～19歳</a:t>
          </a:r>
        </a:p>
      </cdr:txBody>
    </cdr:sp>
  </cdr:relSizeAnchor>
  <cdr:relSizeAnchor xmlns:cdr="http://schemas.openxmlformats.org/drawingml/2006/chartDrawing">
    <cdr:from>
      <cdr:x>0.3845</cdr:x>
      <cdr:y>0.762</cdr:y>
    </cdr:from>
    <cdr:to>
      <cdr:x>0.46175</cdr:x>
      <cdr:y>0.8075</cdr:y>
    </cdr:to>
    <cdr:sp>
      <cdr:nvSpPr>
        <cdr:cNvPr id="14" name="TextBox 14"/>
        <cdr:cNvSpPr txBox="1">
          <a:spLocks noChangeArrowheads="1"/>
        </cdr:cNvSpPr>
      </cdr:nvSpPr>
      <cdr:spPr>
        <a:xfrm>
          <a:off x="2743200" y="255270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20～24歳</a:t>
          </a:r>
        </a:p>
      </cdr:txBody>
    </cdr:sp>
  </cdr:relSizeAnchor>
  <cdr:relSizeAnchor xmlns:cdr="http://schemas.openxmlformats.org/drawingml/2006/chartDrawing">
    <cdr:from>
      <cdr:x>0.3845</cdr:x>
      <cdr:y>0.71275</cdr:y>
    </cdr:from>
    <cdr:to>
      <cdr:x>0.46175</cdr:x>
      <cdr:y>0.75825</cdr:y>
    </cdr:to>
    <cdr:sp>
      <cdr:nvSpPr>
        <cdr:cNvPr id="15" name="TextBox 15"/>
        <cdr:cNvSpPr txBox="1">
          <a:spLocks noChangeArrowheads="1"/>
        </cdr:cNvSpPr>
      </cdr:nvSpPr>
      <cdr:spPr>
        <a:xfrm>
          <a:off x="2743200" y="238125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25～29歳</a:t>
          </a:r>
        </a:p>
      </cdr:txBody>
    </cdr:sp>
  </cdr:relSizeAnchor>
  <cdr:relSizeAnchor xmlns:cdr="http://schemas.openxmlformats.org/drawingml/2006/chartDrawing">
    <cdr:from>
      <cdr:x>0.3845</cdr:x>
      <cdr:y>0.64325</cdr:y>
    </cdr:from>
    <cdr:to>
      <cdr:x>0.46175</cdr:x>
      <cdr:y>0.68875</cdr:y>
    </cdr:to>
    <cdr:sp>
      <cdr:nvSpPr>
        <cdr:cNvPr id="16" name="TextBox 16"/>
        <cdr:cNvSpPr txBox="1">
          <a:spLocks noChangeArrowheads="1"/>
        </cdr:cNvSpPr>
      </cdr:nvSpPr>
      <cdr:spPr>
        <a:xfrm>
          <a:off x="2743200" y="215265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30～34歳</a:t>
          </a:r>
        </a:p>
      </cdr:txBody>
    </cdr:sp>
  </cdr:relSizeAnchor>
  <cdr:relSizeAnchor xmlns:cdr="http://schemas.openxmlformats.org/drawingml/2006/chartDrawing">
    <cdr:from>
      <cdr:x>0.3845</cdr:x>
      <cdr:y>0.582</cdr:y>
    </cdr:from>
    <cdr:to>
      <cdr:x>0.46175</cdr:x>
      <cdr:y>0.6275</cdr:y>
    </cdr:to>
    <cdr:sp>
      <cdr:nvSpPr>
        <cdr:cNvPr id="17" name="TextBox 17"/>
        <cdr:cNvSpPr txBox="1">
          <a:spLocks noChangeArrowheads="1"/>
        </cdr:cNvSpPr>
      </cdr:nvSpPr>
      <cdr:spPr>
        <a:xfrm>
          <a:off x="2743200" y="194310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35～39歳</a:t>
          </a:r>
        </a:p>
      </cdr:txBody>
    </cdr:sp>
  </cdr:relSizeAnchor>
  <cdr:relSizeAnchor xmlns:cdr="http://schemas.openxmlformats.org/drawingml/2006/chartDrawing">
    <cdr:from>
      <cdr:x>0.3845</cdr:x>
      <cdr:y>0.5055</cdr:y>
    </cdr:from>
    <cdr:to>
      <cdr:x>0.46175</cdr:x>
      <cdr:y>0.551</cdr:y>
    </cdr:to>
    <cdr:sp>
      <cdr:nvSpPr>
        <cdr:cNvPr id="18" name="TextBox 18"/>
        <cdr:cNvSpPr txBox="1">
          <a:spLocks noChangeArrowheads="1"/>
        </cdr:cNvSpPr>
      </cdr:nvSpPr>
      <cdr:spPr>
        <a:xfrm>
          <a:off x="2743200" y="168592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40～44歳</a:t>
          </a:r>
        </a:p>
      </cdr:txBody>
    </cdr:sp>
  </cdr:relSizeAnchor>
  <cdr:relSizeAnchor xmlns:cdr="http://schemas.openxmlformats.org/drawingml/2006/chartDrawing">
    <cdr:from>
      <cdr:x>0.3845</cdr:x>
      <cdr:y>0.4415</cdr:y>
    </cdr:from>
    <cdr:to>
      <cdr:x>0.46175</cdr:x>
      <cdr:y>0.487</cdr:y>
    </cdr:to>
    <cdr:sp>
      <cdr:nvSpPr>
        <cdr:cNvPr id="19" name="TextBox 19"/>
        <cdr:cNvSpPr txBox="1">
          <a:spLocks noChangeArrowheads="1"/>
        </cdr:cNvSpPr>
      </cdr:nvSpPr>
      <cdr:spPr>
        <a:xfrm>
          <a:off x="2743200" y="147637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45～49歳</a:t>
          </a:r>
        </a:p>
      </cdr:txBody>
    </cdr:sp>
  </cdr:relSizeAnchor>
  <cdr:relSizeAnchor xmlns:cdr="http://schemas.openxmlformats.org/drawingml/2006/chartDrawing">
    <cdr:from>
      <cdr:x>0.3845</cdr:x>
      <cdr:y>0.3805</cdr:y>
    </cdr:from>
    <cdr:to>
      <cdr:x>0.46175</cdr:x>
      <cdr:y>0.426</cdr:y>
    </cdr:to>
    <cdr:sp>
      <cdr:nvSpPr>
        <cdr:cNvPr id="20" name="TextBox 20"/>
        <cdr:cNvSpPr txBox="1">
          <a:spLocks noChangeArrowheads="1"/>
        </cdr:cNvSpPr>
      </cdr:nvSpPr>
      <cdr:spPr>
        <a:xfrm>
          <a:off x="2743200" y="126682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50～54歳</a:t>
          </a:r>
        </a:p>
      </cdr:txBody>
    </cdr:sp>
  </cdr:relSizeAnchor>
  <cdr:relSizeAnchor xmlns:cdr="http://schemas.openxmlformats.org/drawingml/2006/chartDrawing">
    <cdr:from>
      <cdr:x>0.3845</cdr:x>
      <cdr:y>0.3145</cdr:y>
    </cdr:from>
    <cdr:to>
      <cdr:x>0.46175</cdr:x>
      <cdr:y>0.36</cdr:y>
    </cdr:to>
    <cdr:sp>
      <cdr:nvSpPr>
        <cdr:cNvPr id="21" name="TextBox 21"/>
        <cdr:cNvSpPr txBox="1">
          <a:spLocks noChangeArrowheads="1"/>
        </cdr:cNvSpPr>
      </cdr:nvSpPr>
      <cdr:spPr>
        <a:xfrm>
          <a:off x="2743200" y="104775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55～59歳</a:t>
          </a:r>
        </a:p>
      </cdr:txBody>
    </cdr:sp>
  </cdr:relSizeAnchor>
  <cdr:relSizeAnchor xmlns:cdr="http://schemas.openxmlformats.org/drawingml/2006/chartDrawing">
    <cdr:from>
      <cdr:x>0.3845</cdr:x>
      <cdr:y>0.2525</cdr:y>
    </cdr:from>
    <cdr:to>
      <cdr:x>0.46175</cdr:x>
      <cdr:y>0.298</cdr:y>
    </cdr:to>
    <cdr:sp>
      <cdr:nvSpPr>
        <cdr:cNvPr id="22" name="TextBox 22"/>
        <cdr:cNvSpPr txBox="1">
          <a:spLocks noChangeArrowheads="1"/>
        </cdr:cNvSpPr>
      </cdr:nvSpPr>
      <cdr:spPr>
        <a:xfrm>
          <a:off x="2743200" y="83820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60～64歳</a:t>
          </a:r>
        </a:p>
      </cdr:txBody>
    </cdr:sp>
  </cdr:relSizeAnchor>
  <cdr:relSizeAnchor xmlns:cdr="http://schemas.openxmlformats.org/drawingml/2006/chartDrawing">
    <cdr:from>
      <cdr:x>0.352</cdr:x>
      <cdr:y>0.1915</cdr:y>
    </cdr:from>
    <cdr:to>
      <cdr:x>0.428</cdr:x>
      <cdr:y>0.237</cdr:y>
    </cdr:to>
    <cdr:sp>
      <cdr:nvSpPr>
        <cdr:cNvPr id="23" name="TextBox 23"/>
        <cdr:cNvSpPr txBox="1">
          <a:spLocks noChangeArrowheads="1"/>
        </cdr:cNvSpPr>
      </cdr:nvSpPr>
      <cdr:spPr>
        <a:xfrm>
          <a:off x="2514600" y="638175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65歳以上</a:t>
          </a:r>
        </a:p>
      </cdr:txBody>
    </cdr:sp>
  </cdr:relSizeAnchor>
  <cdr:relSizeAnchor xmlns:cdr="http://schemas.openxmlformats.org/drawingml/2006/chartDrawing">
    <cdr:from>
      <cdr:x>0.12125</cdr:x>
      <cdr:y>0.24275</cdr:y>
    </cdr:from>
    <cdr:to>
      <cdr:x>0.15575</cdr:x>
      <cdr:y>0.30525</cdr:y>
    </cdr:to>
    <cdr:sp>
      <cdr:nvSpPr>
        <cdr:cNvPr id="24" name="TextBox 24"/>
        <cdr:cNvSpPr txBox="1">
          <a:spLocks noChangeArrowheads="1"/>
        </cdr:cNvSpPr>
      </cdr:nvSpPr>
      <cdr:spPr>
        <a:xfrm>
          <a:off x="866775" y="809625"/>
          <a:ext cx="247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/>
            <a:t>男</a:t>
          </a:r>
        </a:p>
      </cdr:txBody>
    </cdr:sp>
  </cdr:relSizeAnchor>
  <cdr:relSizeAnchor xmlns:cdr="http://schemas.openxmlformats.org/drawingml/2006/chartDrawing">
    <cdr:from>
      <cdr:x>0.85625</cdr:x>
      <cdr:y>0.242</cdr:y>
    </cdr:from>
    <cdr:to>
      <cdr:x>0.89075</cdr:x>
      <cdr:y>0.3045</cdr:y>
    </cdr:to>
    <cdr:sp>
      <cdr:nvSpPr>
        <cdr:cNvPr id="25" name="TextBox 25"/>
        <cdr:cNvSpPr txBox="1">
          <a:spLocks noChangeArrowheads="1"/>
        </cdr:cNvSpPr>
      </cdr:nvSpPr>
      <cdr:spPr>
        <a:xfrm>
          <a:off x="6124575" y="809625"/>
          <a:ext cx="247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/>
            <a:t>女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0.88825</cdr:y>
    </cdr:from>
    <cdr:to>
      <cdr:x>0.9965</cdr:x>
      <cdr:y>0.941</cdr:y>
    </cdr:to>
    <cdr:grpSp>
      <cdr:nvGrpSpPr>
        <cdr:cNvPr id="1" name="Group 1"/>
        <cdr:cNvGrpSpPr>
          <a:grpSpLocks/>
        </cdr:cNvGrpSpPr>
      </cdr:nvGrpSpPr>
      <cdr:grpSpPr>
        <a:xfrm>
          <a:off x="0" y="2867025"/>
          <a:ext cx="7124700" cy="171450"/>
          <a:chOff x="0" y="2772103"/>
          <a:chExt cx="6324931" cy="143152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3116610" y="2772139"/>
            <a:ext cx="121755" cy="14311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0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4038468" y="2772139"/>
            <a:ext cx="121755" cy="14311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5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2240607" y="2772139"/>
            <a:ext cx="121755" cy="14311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5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1310842" y="2772103"/>
            <a:ext cx="183423" cy="1431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10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411121" y="2772103"/>
            <a:ext cx="183423" cy="1431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15</a:t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4892334" y="2772103"/>
            <a:ext cx="183423" cy="1431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10</a:t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5798380" y="2772103"/>
            <a:ext cx="183423" cy="1431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15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0" y="2772103"/>
            <a:ext cx="411121" cy="1431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（万人）</a:t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5913810" y="2772103"/>
            <a:ext cx="411121" cy="1431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（万人）</a:t>
            </a:r>
          </a:p>
        </cdr:txBody>
      </cdr:sp>
    </cdr:grpSp>
  </cdr:relSizeAnchor>
  <cdr:relSizeAnchor xmlns:cdr="http://schemas.openxmlformats.org/drawingml/2006/chartDrawing">
    <cdr:from>
      <cdr:x>0.08225</cdr:x>
      <cdr:y>0.02025</cdr:y>
    </cdr:from>
    <cdr:to>
      <cdr:x>0.1955</cdr:x>
      <cdr:y>0.08525</cdr:y>
    </cdr:to>
    <cdr:sp>
      <cdr:nvSpPr>
        <cdr:cNvPr id="11" name="TextBox 11"/>
        <cdr:cNvSpPr txBox="1">
          <a:spLocks noChangeArrowheads="1"/>
        </cdr:cNvSpPr>
      </cdr:nvSpPr>
      <cdr:spPr>
        <a:xfrm>
          <a:off x="581025" y="57150"/>
          <a:ext cx="809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/>
            <a:t>第2次産業</a:t>
          </a:r>
        </a:p>
      </cdr:txBody>
    </cdr:sp>
  </cdr:relSizeAnchor>
  <cdr:relSizeAnchor xmlns:cdr="http://schemas.openxmlformats.org/drawingml/2006/chartDrawing">
    <cdr:from>
      <cdr:x>0.39675</cdr:x>
      <cdr:y>0.81475</cdr:y>
    </cdr:from>
    <cdr:to>
      <cdr:x>0.474</cdr:x>
      <cdr:y>0.862</cdr:y>
    </cdr:to>
    <cdr:sp>
      <cdr:nvSpPr>
        <cdr:cNvPr id="12" name="TextBox 12"/>
        <cdr:cNvSpPr txBox="1">
          <a:spLocks noChangeArrowheads="1"/>
        </cdr:cNvSpPr>
      </cdr:nvSpPr>
      <cdr:spPr>
        <a:xfrm>
          <a:off x="2828925" y="262890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15～19歳</a:t>
          </a:r>
        </a:p>
      </cdr:txBody>
    </cdr:sp>
  </cdr:relSizeAnchor>
  <cdr:relSizeAnchor xmlns:cdr="http://schemas.openxmlformats.org/drawingml/2006/chartDrawing">
    <cdr:from>
      <cdr:x>0.3465</cdr:x>
      <cdr:y>0.72425</cdr:y>
    </cdr:from>
    <cdr:to>
      <cdr:x>0.42375</cdr:x>
      <cdr:y>0.7715</cdr:y>
    </cdr:to>
    <cdr:sp>
      <cdr:nvSpPr>
        <cdr:cNvPr id="13" name="TextBox 13"/>
        <cdr:cNvSpPr txBox="1">
          <a:spLocks noChangeArrowheads="1"/>
        </cdr:cNvSpPr>
      </cdr:nvSpPr>
      <cdr:spPr>
        <a:xfrm>
          <a:off x="2476500" y="233362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20～24歳</a:t>
          </a:r>
        </a:p>
      </cdr:txBody>
    </cdr:sp>
  </cdr:relSizeAnchor>
  <cdr:relSizeAnchor xmlns:cdr="http://schemas.openxmlformats.org/drawingml/2006/chartDrawing">
    <cdr:from>
      <cdr:x>0.2845</cdr:x>
      <cdr:y>0.67</cdr:y>
    </cdr:from>
    <cdr:to>
      <cdr:x>0.36175</cdr:x>
      <cdr:y>0.71725</cdr:y>
    </cdr:to>
    <cdr:sp>
      <cdr:nvSpPr>
        <cdr:cNvPr id="14" name="TextBox 14"/>
        <cdr:cNvSpPr txBox="1">
          <a:spLocks noChangeArrowheads="1"/>
        </cdr:cNvSpPr>
      </cdr:nvSpPr>
      <cdr:spPr>
        <a:xfrm>
          <a:off x="2028825" y="216217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25～29歳</a:t>
          </a:r>
        </a:p>
      </cdr:txBody>
    </cdr:sp>
  </cdr:relSizeAnchor>
  <cdr:relSizeAnchor xmlns:cdr="http://schemas.openxmlformats.org/drawingml/2006/chartDrawing">
    <cdr:from>
      <cdr:x>0.22075</cdr:x>
      <cdr:y>0.615</cdr:y>
    </cdr:from>
    <cdr:to>
      <cdr:x>0.298</cdr:x>
      <cdr:y>0.66225</cdr:y>
    </cdr:to>
    <cdr:sp>
      <cdr:nvSpPr>
        <cdr:cNvPr id="15" name="TextBox 15"/>
        <cdr:cNvSpPr txBox="1">
          <a:spLocks noChangeArrowheads="1"/>
        </cdr:cNvSpPr>
      </cdr:nvSpPr>
      <cdr:spPr>
        <a:xfrm>
          <a:off x="1571625" y="198120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30～34歳</a:t>
          </a:r>
        </a:p>
      </cdr:txBody>
    </cdr:sp>
  </cdr:relSizeAnchor>
  <cdr:relSizeAnchor xmlns:cdr="http://schemas.openxmlformats.org/drawingml/2006/chartDrawing">
    <cdr:from>
      <cdr:x>0.23775</cdr:x>
      <cdr:y>0.53625</cdr:y>
    </cdr:from>
    <cdr:to>
      <cdr:x>0.32175</cdr:x>
      <cdr:y>0.58925</cdr:y>
    </cdr:to>
    <cdr:sp>
      <cdr:nvSpPr>
        <cdr:cNvPr id="16" name="TextBox 16"/>
        <cdr:cNvSpPr txBox="1">
          <a:spLocks noChangeArrowheads="1"/>
        </cdr:cNvSpPr>
      </cdr:nvSpPr>
      <cdr:spPr>
        <a:xfrm>
          <a:off x="1695450" y="1724025"/>
          <a:ext cx="600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35～39歳</a:t>
          </a:r>
        </a:p>
      </cdr:txBody>
    </cdr:sp>
  </cdr:relSizeAnchor>
  <cdr:relSizeAnchor xmlns:cdr="http://schemas.openxmlformats.org/drawingml/2006/chartDrawing">
    <cdr:from>
      <cdr:x>0.265</cdr:x>
      <cdr:y>0.47175</cdr:y>
    </cdr:from>
    <cdr:to>
      <cdr:x>0.34225</cdr:x>
      <cdr:y>0.519</cdr:y>
    </cdr:to>
    <cdr:sp>
      <cdr:nvSpPr>
        <cdr:cNvPr id="17" name="TextBox 17"/>
        <cdr:cNvSpPr txBox="1">
          <a:spLocks noChangeArrowheads="1"/>
        </cdr:cNvSpPr>
      </cdr:nvSpPr>
      <cdr:spPr>
        <a:xfrm>
          <a:off x="1895475" y="151447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40～44歳</a:t>
          </a:r>
        </a:p>
      </cdr:txBody>
    </cdr:sp>
  </cdr:relSizeAnchor>
  <cdr:relSizeAnchor xmlns:cdr="http://schemas.openxmlformats.org/drawingml/2006/chartDrawing">
    <cdr:from>
      <cdr:x>0.2845</cdr:x>
      <cdr:y>0.40275</cdr:y>
    </cdr:from>
    <cdr:to>
      <cdr:x>0.36175</cdr:x>
      <cdr:y>0.45</cdr:y>
    </cdr:to>
    <cdr:sp>
      <cdr:nvSpPr>
        <cdr:cNvPr id="18" name="TextBox 18"/>
        <cdr:cNvSpPr txBox="1">
          <a:spLocks noChangeArrowheads="1"/>
        </cdr:cNvSpPr>
      </cdr:nvSpPr>
      <cdr:spPr>
        <a:xfrm>
          <a:off x="2028825" y="129540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45～49歳</a:t>
          </a:r>
        </a:p>
      </cdr:txBody>
    </cdr:sp>
  </cdr:relSizeAnchor>
  <cdr:relSizeAnchor xmlns:cdr="http://schemas.openxmlformats.org/drawingml/2006/chartDrawing">
    <cdr:from>
      <cdr:x>0.24525</cdr:x>
      <cdr:y>0.333</cdr:y>
    </cdr:from>
    <cdr:to>
      <cdr:x>0.3225</cdr:x>
      <cdr:y>0.38025</cdr:y>
    </cdr:to>
    <cdr:sp>
      <cdr:nvSpPr>
        <cdr:cNvPr id="19" name="TextBox 19"/>
        <cdr:cNvSpPr txBox="1">
          <a:spLocks noChangeArrowheads="1"/>
        </cdr:cNvSpPr>
      </cdr:nvSpPr>
      <cdr:spPr>
        <a:xfrm>
          <a:off x="1752600" y="106680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50～54歳</a:t>
          </a:r>
        </a:p>
      </cdr:txBody>
    </cdr:sp>
  </cdr:relSizeAnchor>
  <cdr:relSizeAnchor xmlns:cdr="http://schemas.openxmlformats.org/drawingml/2006/chartDrawing">
    <cdr:from>
      <cdr:x>0.21125</cdr:x>
      <cdr:y>0.26675</cdr:y>
    </cdr:from>
    <cdr:to>
      <cdr:x>0.29525</cdr:x>
      <cdr:y>0.31975</cdr:y>
    </cdr:to>
    <cdr:sp>
      <cdr:nvSpPr>
        <cdr:cNvPr id="20" name="TextBox 20"/>
        <cdr:cNvSpPr txBox="1">
          <a:spLocks noChangeArrowheads="1"/>
        </cdr:cNvSpPr>
      </cdr:nvSpPr>
      <cdr:spPr>
        <a:xfrm>
          <a:off x="1504950" y="857250"/>
          <a:ext cx="600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55～59歳</a:t>
          </a:r>
        </a:p>
      </cdr:txBody>
    </cdr:sp>
  </cdr:relSizeAnchor>
  <cdr:relSizeAnchor xmlns:cdr="http://schemas.openxmlformats.org/drawingml/2006/chartDrawing">
    <cdr:from>
      <cdr:x>0.31325</cdr:x>
      <cdr:y>0.2</cdr:y>
    </cdr:from>
    <cdr:to>
      <cdr:x>0.39725</cdr:x>
      <cdr:y>0.253</cdr:y>
    </cdr:to>
    <cdr:sp>
      <cdr:nvSpPr>
        <cdr:cNvPr id="21" name="TextBox 21"/>
        <cdr:cNvSpPr txBox="1">
          <a:spLocks noChangeArrowheads="1"/>
        </cdr:cNvSpPr>
      </cdr:nvSpPr>
      <cdr:spPr>
        <a:xfrm>
          <a:off x="2238375" y="638175"/>
          <a:ext cx="600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60～64歳</a:t>
          </a:r>
        </a:p>
      </cdr:txBody>
    </cdr:sp>
  </cdr:relSizeAnchor>
  <cdr:relSizeAnchor xmlns:cdr="http://schemas.openxmlformats.org/drawingml/2006/chartDrawing">
    <cdr:from>
      <cdr:x>0.3465</cdr:x>
      <cdr:y>0.12425</cdr:y>
    </cdr:from>
    <cdr:to>
      <cdr:x>0.4225</cdr:x>
      <cdr:y>0.1715</cdr:y>
    </cdr:to>
    <cdr:sp>
      <cdr:nvSpPr>
        <cdr:cNvPr id="22" name="TextBox 22"/>
        <cdr:cNvSpPr txBox="1">
          <a:spLocks noChangeArrowheads="1"/>
        </cdr:cNvSpPr>
      </cdr:nvSpPr>
      <cdr:spPr>
        <a:xfrm>
          <a:off x="2476500" y="400050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65歳以上</a:t>
          </a:r>
        </a:p>
      </cdr:txBody>
    </cdr:sp>
  </cdr:relSizeAnchor>
  <cdr:relSizeAnchor xmlns:cdr="http://schemas.openxmlformats.org/drawingml/2006/chartDrawing">
    <cdr:from>
      <cdr:x>0.1205</cdr:x>
      <cdr:y>0.18525</cdr:y>
    </cdr:from>
    <cdr:to>
      <cdr:x>0.155</cdr:x>
      <cdr:y>0.25025</cdr:y>
    </cdr:to>
    <cdr:sp>
      <cdr:nvSpPr>
        <cdr:cNvPr id="23" name="TextBox 23"/>
        <cdr:cNvSpPr txBox="1">
          <a:spLocks noChangeArrowheads="1"/>
        </cdr:cNvSpPr>
      </cdr:nvSpPr>
      <cdr:spPr>
        <a:xfrm>
          <a:off x="857250" y="590550"/>
          <a:ext cx="247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/>
            <a:t>男</a:t>
          </a:r>
        </a:p>
      </cdr:txBody>
    </cdr:sp>
  </cdr:relSizeAnchor>
  <cdr:relSizeAnchor xmlns:cdr="http://schemas.openxmlformats.org/drawingml/2006/chartDrawing">
    <cdr:from>
      <cdr:x>0.853</cdr:x>
      <cdr:y>0.18525</cdr:y>
    </cdr:from>
    <cdr:to>
      <cdr:x>0.8875</cdr:x>
      <cdr:y>0.25025</cdr:y>
    </cdr:to>
    <cdr:sp>
      <cdr:nvSpPr>
        <cdr:cNvPr id="24" name="TextBox 24"/>
        <cdr:cNvSpPr txBox="1">
          <a:spLocks noChangeArrowheads="1"/>
        </cdr:cNvSpPr>
      </cdr:nvSpPr>
      <cdr:spPr>
        <a:xfrm>
          <a:off x="6096000" y="590550"/>
          <a:ext cx="247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/>
            <a:t>女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0.72275</cdr:x>
      <cdr:y>0.929</cdr:y>
    </cdr:from>
    <cdr:to>
      <cdr:x>0.992</cdr:x>
      <cdr:y>0.98325</cdr:y>
    </cdr:to>
    <cdr:sp>
      <cdr:nvSpPr>
        <cdr:cNvPr id="1" name="TextBox 1"/>
        <cdr:cNvSpPr txBox="1">
          <a:spLocks noChangeArrowheads="1"/>
        </cdr:cNvSpPr>
      </cdr:nvSpPr>
      <cdr:spPr>
        <a:xfrm>
          <a:off x="5181600" y="3248025"/>
          <a:ext cx="1933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総務省統計局「国勢調査報告」</a:t>
          </a:r>
        </a:p>
      </cdr:txBody>
    </cdr:sp>
  </cdr:relSizeAnchor>
  <cdr:relSizeAnchor xmlns:cdr="http://schemas.openxmlformats.org/drawingml/2006/chartDrawing">
    <cdr:from>
      <cdr:x>0.00875</cdr:x>
      <cdr:y>0.84825</cdr:y>
    </cdr:from>
    <cdr:to>
      <cdr:x>1</cdr:x>
      <cdr:y>0.90325</cdr:y>
    </cdr:to>
    <cdr:grpSp>
      <cdr:nvGrpSpPr>
        <cdr:cNvPr id="2" name="Group 2"/>
        <cdr:cNvGrpSpPr>
          <a:grpSpLocks/>
        </cdr:cNvGrpSpPr>
      </cdr:nvGrpSpPr>
      <cdr:grpSpPr>
        <a:xfrm>
          <a:off x="57150" y="2971800"/>
          <a:ext cx="7115175" cy="190500"/>
          <a:chOff x="0" y="2774053"/>
          <a:chExt cx="6325575" cy="167896"/>
        </a:xfrm>
        <a:solidFill>
          <a:srgbClr val="FFFFFF"/>
        </a:solidFill>
      </cdr:grpSpPr>
      <cdr:sp>
        <cdr:nvSpPr>
          <cdr:cNvPr id="3" name="TextBox 3"/>
          <cdr:cNvSpPr txBox="1">
            <a:spLocks noChangeArrowheads="1"/>
          </cdr:cNvSpPr>
        </cdr:nvSpPr>
        <cdr:spPr>
          <a:xfrm>
            <a:off x="3115346" y="2774053"/>
            <a:ext cx="121767" cy="1678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0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4038880" y="2774053"/>
            <a:ext cx="121767" cy="1678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5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2239254" y="2774053"/>
            <a:ext cx="121767" cy="1678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5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1310975" y="2774053"/>
            <a:ext cx="183442" cy="1678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10</a:t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412744" y="2774053"/>
            <a:ext cx="181860" cy="1678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15</a:t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4892832" y="2774053"/>
            <a:ext cx="181860" cy="1678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10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5798971" y="2774053"/>
            <a:ext cx="183442" cy="1678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15</a:t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0" y="2774053"/>
            <a:ext cx="412744" cy="1678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（万人）</a:t>
            </a:r>
          </a:p>
        </cdr:txBody>
      </cdr:sp>
      <cdr:sp>
        <cdr:nvSpPr>
          <cdr:cNvPr id="11" name="TextBox 11"/>
          <cdr:cNvSpPr txBox="1">
            <a:spLocks noChangeArrowheads="1"/>
          </cdr:cNvSpPr>
        </cdr:nvSpPr>
        <cdr:spPr>
          <a:xfrm>
            <a:off x="5912831" y="2774053"/>
            <a:ext cx="412744" cy="1678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（万人）</a:t>
            </a:r>
          </a:p>
        </cdr:txBody>
      </cdr:sp>
    </cdr:grpSp>
  </cdr:relSizeAnchor>
  <cdr:relSizeAnchor xmlns:cdr="http://schemas.openxmlformats.org/drawingml/2006/chartDrawing">
    <cdr:from>
      <cdr:x>0.08975</cdr:x>
      <cdr:y>0.02575</cdr:y>
    </cdr:from>
    <cdr:to>
      <cdr:x>0.2025</cdr:x>
      <cdr:y>0.091</cdr:y>
    </cdr:to>
    <cdr:sp>
      <cdr:nvSpPr>
        <cdr:cNvPr id="12" name="TextBox 12"/>
        <cdr:cNvSpPr txBox="1">
          <a:spLocks noChangeArrowheads="1"/>
        </cdr:cNvSpPr>
      </cdr:nvSpPr>
      <cdr:spPr>
        <a:xfrm>
          <a:off x="638175" y="85725"/>
          <a:ext cx="809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/>
            <a:t>第3次産業</a:t>
          </a:r>
        </a:p>
      </cdr:txBody>
    </cdr:sp>
  </cdr:relSizeAnchor>
  <cdr:relSizeAnchor xmlns:cdr="http://schemas.openxmlformats.org/drawingml/2006/chartDrawing">
    <cdr:from>
      <cdr:x>0.38725</cdr:x>
      <cdr:y>0.778</cdr:y>
    </cdr:from>
    <cdr:to>
      <cdr:x>0.46425</cdr:x>
      <cdr:y>0.827</cdr:y>
    </cdr:to>
    <cdr:sp>
      <cdr:nvSpPr>
        <cdr:cNvPr id="13" name="TextBox 13"/>
        <cdr:cNvSpPr txBox="1">
          <a:spLocks noChangeArrowheads="1"/>
        </cdr:cNvSpPr>
      </cdr:nvSpPr>
      <cdr:spPr>
        <a:xfrm>
          <a:off x="2771775" y="2724150"/>
          <a:ext cx="552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15～19歳</a:t>
          </a:r>
        </a:p>
      </cdr:txBody>
    </cdr:sp>
  </cdr:relSizeAnchor>
  <cdr:relSizeAnchor xmlns:cdr="http://schemas.openxmlformats.org/drawingml/2006/chartDrawing">
    <cdr:from>
      <cdr:x>0.25675</cdr:x>
      <cdr:y>0.70925</cdr:y>
    </cdr:from>
    <cdr:to>
      <cdr:x>0.34025</cdr:x>
      <cdr:y>0.7635</cdr:y>
    </cdr:to>
    <cdr:sp>
      <cdr:nvSpPr>
        <cdr:cNvPr id="14" name="TextBox 14"/>
        <cdr:cNvSpPr txBox="1">
          <a:spLocks noChangeArrowheads="1"/>
        </cdr:cNvSpPr>
      </cdr:nvSpPr>
      <cdr:spPr>
        <a:xfrm>
          <a:off x="1838325" y="2486025"/>
          <a:ext cx="600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20～24歳</a:t>
          </a:r>
        </a:p>
      </cdr:txBody>
    </cdr:sp>
  </cdr:relSizeAnchor>
  <cdr:relSizeAnchor xmlns:cdr="http://schemas.openxmlformats.org/drawingml/2006/chartDrawing">
    <cdr:from>
      <cdr:x>0.1875</cdr:x>
      <cdr:y>0.65475</cdr:y>
    </cdr:from>
    <cdr:to>
      <cdr:x>0.271</cdr:x>
      <cdr:y>0.709</cdr:y>
    </cdr:to>
    <cdr:sp>
      <cdr:nvSpPr>
        <cdr:cNvPr id="15" name="TextBox 15"/>
        <cdr:cNvSpPr txBox="1">
          <a:spLocks noChangeArrowheads="1"/>
        </cdr:cNvSpPr>
      </cdr:nvSpPr>
      <cdr:spPr>
        <a:xfrm>
          <a:off x="1343025" y="2286000"/>
          <a:ext cx="600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25～29歳</a:t>
          </a:r>
        </a:p>
      </cdr:txBody>
    </cdr:sp>
  </cdr:relSizeAnchor>
  <cdr:relSizeAnchor xmlns:cdr="http://schemas.openxmlformats.org/drawingml/2006/chartDrawing">
    <cdr:from>
      <cdr:x>0.12175</cdr:x>
      <cdr:y>0.58125</cdr:y>
    </cdr:from>
    <cdr:to>
      <cdr:x>0.20525</cdr:x>
      <cdr:y>0.6355</cdr:y>
    </cdr:to>
    <cdr:sp>
      <cdr:nvSpPr>
        <cdr:cNvPr id="16" name="TextBox 16"/>
        <cdr:cNvSpPr txBox="1">
          <a:spLocks noChangeArrowheads="1"/>
        </cdr:cNvSpPr>
      </cdr:nvSpPr>
      <cdr:spPr>
        <a:xfrm>
          <a:off x="866775" y="2028825"/>
          <a:ext cx="600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30～34歳</a:t>
          </a:r>
        </a:p>
      </cdr:txBody>
    </cdr:sp>
  </cdr:relSizeAnchor>
  <cdr:relSizeAnchor xmlns:cdr="http://schemas.openxmlformats.org/drawingml/2006/chartDrawing">
    <cdr:from>
      <cdr:x>0.148</cdr:x>
      <cdr:y>0.52675</cdr:y>
    </cdr:from>
    <cdr:to>
      <cdr:x>0.225</cdr:x>
      <cdr:y>0.57575</cdr:y>
    </cdr:to>
    <cdr:sp>
      <cdr:nvSpPr>
        <cdr:cNvPr id="17" name="TextBox 17"/>
        <cdr:cNvSpPr txBox="1">
          <a:spLocks noChangeArrowheads="1"/>
        </cdr:cNvSpPr>
      </cdr:nvSpPr>
      <cdr:spPr>
        <a:xfrm>
          <a:off x="1057275" y="1838325"/>
          <a:ext cx="552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35～39歳</a:t>
          </a:r>
        </a:p>
      </cdr:txBody>
    </cdr:sp>
  </cdr:relSizeAnchor>
  <cdr:relSizeAnchor xmlns:cdr="http://schemas.openxmlformats.org/drawingml/2006/chartDrawing">
    <cdr:from>
      <cdr:x>0.153</cdr:x>
      <cdr:y>0.44725</cdr:y>
    </cdr:from>
    <cdr:to>
      <cdr:x>0.23</cdr:x>
      <cdr:y>0.49625</cdr:y>
    </cdr:to>
    <cdr:sp>
      <cdr:nvSpPr>
        <cdr:cNvPr id="18" name="TextBox 18"/>
        <cdr:cNvSpPr txBox="1">
          <a:spLocks noChangeArrowheads="1"/>
        </cdr:cNvSpPr>
      </cdr:nvSpPr>
      <cdr:spPr>
        <a:xfrm>
          <a:off x="1095375" y="1562100"/>
          <a:ext cx="552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40～44歳</a:t>
          </a:r>
        </a:p>
      </cdr:txBody>
    </cdr:sp>
  </cdr:relSizeAnchor>
  <cdr:relSizeAnchor xmlns:cdr="http://schemas.openxmlformats.org/drawingml/2006/chartDrawing">
    <cdr:from>
      <cdr:x>0.1615</cdr:x>
      <cdr:y>0.3915</cdr:y>
    </cdr:from>
    <cdr:to>
      <cdr:x>0.245</cdr:x>
      <cdr:y>0.44575</cdr:y>
    </cdr:to>
    <cdr:sp>
      <cdr:nvSpPr>
        <cdr:cNvPr id="19" name="TextBox 19"/>
        <cdr:cNvSpPr txBox="1">
          <a:spLocks noChangeArrowheads="1"/>
        </cdr:cNvSpPr>
      </cdr:nvSpPr>
      <cdr:spPr>
        <a:xfrm>
          <a:off x="1152525" y="1371600"/>
          <a:ext cx="600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45～49歳</a:t>
          </a:r>
        </a:p>
      </cdr:txBody>
    </cdr:sp>
  </cdr:relSizeAnchor>
  <cdr:relSizeAnchor xmlns:cdr="http://schemas.openxmlformats.org/drawingml/2006/chartDrawing">
    <cdr:from>
      <cdr:x>0.148</cdr:x>
      <cdr:y>0.31775</cdr:y>
    </cdr:from>
    <cdr:to>
      <cdr:x>0.2315</cdr:x>
      <cdr:y>0.372</cdr:y>
    </cdr:to>
    <cdr:sp>
      <cdr:nvSpPr>
        <cdr:cNvPr id="20" name="TextBox 20"/>
        <cdr:cNvSpPr txBox="1">
          <a:spLocks noChangeArrowheads="1"/>
        </cdr:cNvSpPr>
      </cdr:nvSpPr>
      <cdr:spPr>
        <a:xfrm>
          <a:off x="1057275" y="1104900"/>
          <a:ext cx="600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50～54歳</a:t>
          </a:r>
        </a:p>
      </cdr:txBody>
    </cdr:sp>
  </cdr:relSizeAnchor>
  <cdr:relSizeAnchor xmlns:cdr="http://schemas.openxmlformats.org/drawingml/2006/chartDrawing">
    <cdr:from>
      <cdr:x>0.105</cdr:x>
      <cdr:y>0.2535</cdr:y>
    </cdr:from>
    <cdr:to>
      <cdr:x>0.1885</cdr:x>
      <cdr:y>0.30775</cdr:y>
    </cdr:to>
    <cdr:sp>
      <cdr:nvSpPr>
        <cdr:cNvPr id="21" name="TextBox 21"/>
        <cdr:cNvSpPr txBox="1">
          <a:spLocks noChangeArrowheads="1"/>
        </cdr:cNvSpPr>
      </cdr:nvSpPr>
      <cdr:spPr>
        <a:xfrm>
          <a:off x="752475" y="885825"/>
          <a:ext cx="600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55～59歳</a:t>
          </a:r>
        </a:p>
      </cdr:txBody>
    </cdr:sp>
  </cdr:relSizeAnchor>
  <cdr:relSizeAnchor xmlns:cdr="http://schemas.openxmlformats.org/drawingml/2006/chartDrawing">
    <cdr:from>
      <cdr:x>0.21375</cdr:x>
      <cdr:y>0.18975</cdr:y>
    </cdr:from>
    <cdr:to>
      <cdr:x>0.29725</cdr:x>
      <cdr:y>0.244</cdr:y>
    </cdr:to>
    <cdr:sp>
      <cdr:nvSpPr>
        <cdr:cNvPr id="22" name="TextBox 22"/>
        <cdr:cNvSpPr txBox="1">
          <a:spLocks noChangeArrowheads="1"/>
        </cdr:cNvSpPr>
      </cdr:nvSpPr>
      <cdr:spPr>
        <a:xfrm>
          <a:off x="1533525" y="657225"/>
          <a:ext cx="600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60～64歳</a:t>
          </a:r>
        </a:p>
      </cdr:txBody>
    </cdr:sp>
  </cdr:relSizeAnchor>
  <cdr:relSizeAnchor xmlns:cdr="http://schemas.openxmlformats.org/drawingml/2006/chartDrawing">
    <cdr:from>
      <cdr:x>0.21875</cdr:x>
      <cdr:y>0.12525</cdr:y>
    </cdr:from>
    <cdr:to>
      <cdr:x>0.29975</cdr:x>
      <cdr:y>0.1795</cdr:y>
    </cdr:to>
    <cdr:sp>
      <cdr:nvSpPr>
        <cdr:cNvPr id="23" name="TextBox 23"/>
        <cdr:cNvSpPr txBox="1">
          <a:spLocks noChangeArrowheads="1"/>
        </cdr:cNvSpPr>
      </cdr:nvSpPr>
      <cdr:spPr>
        <a:xfrm>
          <a:off x="1562100" y="438150"/>
          <a:ext cx="581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65歳以上</a:t>
          </a:r>
        </a:p>
      </cdr:txBody>
    </cdr:sp>
  </cdr:relSizeAnchor>
  <cdr:relSizeAnchor xmlns:cdr="http://schemas.openxmlformats.org/drawingml/2006/chartDrawing">
    <cdr:from>
      <cdr:x>0.121</cdr:x>
      <cdr:y>0.1805</cdr:y>
    </cdr:from>
    <cdr:to>
      <cdr:x>0.15425</cdr:x>
      <cdr:y>0.24575</cdr:y>
    </cdr:to>
    <cdr:sp>
      <cdr:nvSpPr>
        <cdr:cNvPr id="24" name="TextBox 24"/>
        <cdr:cNvSpPr txBox="1">
          <a:spLocks noChangeArrowheads="1"/>
        </cdr:cNvSpPr>
      </cdr:nvSpPr>
      <cdr:spPr>
        <a:xfrm>
          <a:off x="866775" y="628650"/>
          <a:ext cx="238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/>
            <a:t>男</a:t>
          </a:r>
        </a:p>
      </cdr:txBody>
    </cdr:sp>
  </cdr:relSizeAnchor>
  <cdr:relSizeAnchor xmlns:cdr="http://schemas.openxmlformats.org/drawingml/2006/chartDrawing">
    <cdr:from>
      <cdr:x>0.8595</cdr:x>
      <cdr:y>0.1905</cdr:y>
    </cdr:from>
    <cdr:to>
      <cdr:x>0.89275</cdr:x>
      <cdr:y>0.25575</cdr:y>
    </cdr:to>
    <cdr:sp>
      <cdr:nvSpPr>
        <cdr:cNvPr id="25" name="TextBox 25"/>
        <cdr:cNvSpPr txBox="1">
          <a:spLocks noChangeArrowheads="1"/>
        </cdr:cNvSpPr>
      </cdr:nvSpPr>
      <cdr:spPr>
        <a:xfrm>
          <a:off x="6172200" y="666750"/>
          <a:ext cx="238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/>
            <a:t>女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10</xdr:col>
      <xdr:colOff>409575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19050" y="28575"/>
        <a:ext cx="71532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10</xdr:col>
      <xdr:colOff>390525</xdr:colOff>
      <xdr:row>46</xdr:row>
      <xdr:rowOff>85725</xdr:rowOff>
    </xdr:to>
    <xdr:graphicFrame>
      <xdr:nvGraphicFramePr>
        <xdr:cNvPr id="2" name="Chart 2"/>
        <xdr:cNvGraphicFramePr/>
      </xdr:nvGraphicFramePr>
      <xdr:xfrm>
        <a:off x="0" y="3429000"/>
        <a:ext cx="71532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85725</xdr:rowOff>
    </xdr:from>
    <xdr:to>
      <xdr:col>10</xdr:col>
      <xdr:colOff>419100</xdr:colOff>
      <xdr:row>68</xdr:row>
      <xdr:rowOff>161925</xdr:rowOff>
    </xdr:to>
    <xdr:graphicFrame>
      <xdr:nvGraphicFramePr>
        <xdr:cNvPr id="3" name="Chart 3"/>
        <xdr:cNvGraphicFramePr/>
      </xdr:nvGraphicFramePr>
      <xdr:xfrm>
        <a:off x="0" y="6657975"/>
        <a:ext cx="7181850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0.99375</cdr:x>
      <cdr:y>0.24075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1143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●農業就業人口の年齢別割合
　　　　　　　　　　　　　</a:t>
          </a: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（平成17年概数、販売農家）</a:t>
          </a: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</a:t>
          </a:r>
        </a:p>
      </cdr:txBody>
    </cdr:sp>
  </cdr:relSizeAnchor>
  <cdr:relSizeAnchor xmlns:cdr="http://schemas.openxmlformats.org/drawingml/2006/chartDrawing">
    <cdr:from>
      <cdr:x>0.1105</cdr:x>
      <cdr:y>0.90675</cdr:y>
    </cdr:from>
    <cdr:to>
      <cdr:x>-536870.8015</cdr:x>
      <cdr:y>0.90675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286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175" b="0" i="0" u="none" baseline="0"/>
            <a:t>農林水産省「農林業センサス調査報告書」
県統計課「2005年農林業センサス兵庫県結果表」</a:t>
          </a:r>
        </a:p>
      </cdr:txBody>
    </cdr:sp>
  </cdr:relSizeAnchor>
  <cdr:relSizeAnchor xmlns:cdr="http://schemas.openxmlformats.org/drawingml/2006/chartDrawing">
    <cdr:from>
      <cdr:x>0.4725</cdr:x>
      <cdr:y>0.2805</cdr:y>
    </cdr:from>
    <cdr:to>
      <cdr:x>-536870.4395</cdr:x>
      <cdr:y>0.2805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323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75" b="0" i="0" u="none" baseline="0"/>
            <a:t>男
42,216人</a:t>
          </a:r>
        </a:p>
      </cdr:txBody>
    </cdr:sp>
  </cdr:relSizeAnchor>
  <cdr:relSizeAnchor xmlns:cdr="http://schemas.openxmlformats.org/drawingml/2006/chartDrawing">
    <cdr:from>
      <cdr:x>0.65675</cdr:x>
      <cdr:y>0.2595</cdr:y>
    </cdr:from>
    <cdr:to>
      <cdr:x>0.669</cdr:x>
      <cdr:y>0.26275</cdr:y>
    </cdr:to>
    <cdr:sp>
      <cdr:nvSpPr>
        <cdr:cNvPr id="4" name="Line 4"/>
        <cdr:cNvSpPr>
          <a:spLocks/>
        </cdr:cNvSpPr>
      </cdr:nvSpPr>
      <cdr:spPr>
        <a:xfrm flipH="1">
          <a:off x="0" y="12192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0.66925</cdr:x>
      <cdr:y>0.265</cdr:y>
    </cdr:from>
    <cdr:to>
      <cdr:x>0.77275</cdr:x>
      <cdr:y>0.2665</cdr:y>
    </cdr:to>
    <cdr:sp>
      <cdr:nvSpPr>
        <cdr:cNvPr id="5" name="Line 5"/>
        <cdr:cNvSpPr>
          <a:spLocks/>
        </cdr:cNvSpPr>
      </cdr:nvSpPr>
      <cdr:spPr>
        <a:xfrm flipH="1">
          <a:off x="0" y="1247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0.709</cdr:x>
      <cdr:y>0.2725</cdr:y>
    </cdr:from>
    <cdr:to>
      <cdr:x>0.77275</cdr:x>
      <cdr:y>0.27425</cdr:y>
    </cdr:to>
    <cdr:sp>
      <cdr:nvSpPr>
        <cdr:cNvPr id="6" name="Line 6"/>
        <cdr:cNvSpPr>
          <a:spLocks/>
        </cdr:cNvSpPr>
      </cdr:nvSpPr>
      <cdr:spPr>
        <a:xfrm flipH="1" flipV="1">
          <a:off x="0" y="1285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0.76075</cdr:x>
      <cdr:y>0.05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71462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●産業別就業者比率の推移</a:t>
          </a:r>
        </a:p>
      </cdr:txBody>
    </cdr:sp>
  </cdr:relSizeAnchor>
  <cdr:relSizeAnchor xmlns:cdr="http://schemas.openxmlformats.org/drawingml/2006/chartDrawing">
    <cdr:from>
      <cdr:x>0.86475</cdr:x>
      <cdr:y>0.845</cdr:y>
    </cdr:from>
    <cdr:to>
      <cdr:x>0.961</cdr:x>
      <cdr:y>0.8835</cdr:y>
    </cdr:to>
    <cdr:sp>
      <cdr:nvSpPr>
        <cdr:cNvPr id="2" name="TextBox 2"/>
        <cdr:cNvSpPr txBox="1">
          <a:spLocks noChangeArrowheads="1"/>
        </cdr:cNvSpPr>
      </cdr:nvSpPr>
      <cdr:spPr>
        <a:xfrm>
          <a:off x="3076575" y="3952875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0.481</cdr:x>
      <cdr:y>0.931</cdr:y>
    </cdr:from>
    <cdr:to>
      <cdr:x>0.997</cdr:x>
      <cdr:y>0.9695</cdr:y>
    </cdr:to>
    <cdr:sp>
      <cdr:nvSpPr>
        <cdr:cNvPr id="3" name="TextBox 3"/>
        <cdr:cNvSpPr txBox="1">
          <a:spLocks noChangeArrowheads="1"/>
        </cdr:cNvSpPr>
      </cdr:nvSpPr>
      <cdr:spPr>
        <a:xfrm>
          <a:off x="1704975" y="4362450"/>
          <a:ext cx="1838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総務省統計局「国勢調査報告」</a:t>
          </a:r>
        </a:p>
      </cdr:txBody>
    </cdr:sp>
  </cdr:relSizeAnchor>
  <cdr:relSizeAnchor xmlns:cdr="http://schemas.openxmlformats.org/drawingml/2006/chartDrawing">
    <cdr:from>
      <cdr:x>0.51225</cdr:x>
      <cdr:y>0.30325</cdr:y>
    </cdr:from>
    <cdr:to>
      <cdr:x>0.79025</cdr:x>
      <cdr:y>0.37025</cdr:y>
    </cdr:to>
    <cdr:sp>
      <cdr:nvSpPr>
        <cdr:cNvPr id="4" name="TextBox 4"/>
        <cdr:cNvSpPr txBox="1">
          <a:spLocks noChangeArrowheads="1"/>
        </cdr:cNvSpPr>
      </cdr:nvSpPr>
      <cdr:spPr>
        <a:xfrm>
          <a:off x="1819275" y="1419225"/>
          <a:ext cx="990600" cy="3143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第3次産業
平成17年　68.2%</a:t>
          </a:r>
        </a:p>
      </cdr:txBody>
    </cdr:sp>
  </cdr:relSizeAnchor>
  <cdr:relSizeAnchor xmlns:cdr="http://schemas.openxmlformats.org/drawingml/2006/chartDrawing">
    <cdr:from>
      <cdr:x>0.45625</cdr:x>
      <cdr:y>0.59225</cdr:y>
    </cdr:from>
    <cdr:to>
      <cdr:x>0.73425</cdr:x>
      <cdr:y>0.65925</cdr:y>
    </cdr:to>
    <cdr:sp>
      <cdr:nvSpPr>
        <cdr:cNvPr id="5" name="TextBox 5"/>
        <cdr:cNvSpPr txBox="1">
          <a:spLocks noChangeArrowheads="1"/>
        </cdr:cNvSpPr>
      </cdr:nvSpPr>
      <cdr:spPr>
        <a:xfrm>
          <a:off x="1619250" y="2771775"/>
          <a:ext cx="990600" cy="3143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第2次産業
平成17年　27.1%</a:t>
          </a:r>
        </a:p>
      </cdr:txBody>
    </cdr:sp>
  </cdr:relSizeAnchor>
  <cdr:relSizeAnchor xmlns:cdr="http://schemas.openxmlformats.org/drawingml/2006/chartDrawing">
    <cdr:from>
      <cdr:x>0.1695</cdr:x>
      <cdr:y>0.7235</cdr:y>
    </cdr:from>
    <cdr:to>
      <cdr:x>0.42625</cdr:x>
      <cdr:y>0.7905</cdr:y>
    </cdr:to>
    <cdr:sp>
      <cdr:nvSpPr>
        <cdr:cNvPr id="6" name="TextBox 6"/>
        <cdr:cNvSpPr txBox="1">
          <a:spLocks noChangeArrowheads="1"/>
        </cdr:cNvSpPr>
      </cdr:nvSpPr>
      <cdr:spPr>
        <a:xfrm>
          <a:off x="600075" y="3381375"/>
          <a:ext cx="914400" cy="3143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第1次産業
平成17年　2.5%</a:t>
          </a:r>
        </a:p>
      </cdr:txBody>
    </cdr:sp>
  </cdr:relSizeAnchor>
  <cdr:relSizeAnchor xmlns:cdr="http://schemas.openxmlformats.org/drawingml/2006/chartDrawing">
    <cdr:from>
      <cdr:x>0.09525</cdr:x>
      <cdr:y>0.06675</cdr:y>
    </cdr:from>
    <cdr:to>
      <cdr:x>0.9215</cdr:x>
      <cdr:y>0.09925</cdr:y>
    </cdr:to>
    <cdr:sp>
      <cdr:nvSpPr>
        <cdr:cNvPr id="7" name="TextBox 8"/>
        <cdr:cNvSpPr txBox="1">
          <a:spLocks noChangeArrowheads="1"/>
        </cdr:cNvSpPr>
      </cdr:nvSpPr>
      <cdr:spPr>
        <a:xfrm>
          <a:off x="333375" y="304800"/>
          <a:ext cx="29432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（注）分類不能の産業を含むため、合計は100%にならない。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180975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0" y="28575"/>
        <a:ext cx="35623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</cdr:x>
      <cdr:y>0.69125</cdr:y>
    </cdr:from>
    <cdr:to>
      <cdr:x>0.89925</cdr:x>
      <cdr:y>-536870.22075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0"/>
          <a:ext cx="2647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125" b="0" i="0" u="none" baseline="0"/>
            <a:t>厚生労働省「毎月勤労統計調査年報」
県統計課「毎月勤労統計調査地方調査年報」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0.18525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337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●賃金・労働時間・雇用指数の推移
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（規模5人以上・各年平均）</a:t>
          </a:r>
        </a:p>
      </cdr:txBody>
    </cdr:sp>
  </cdr:relSizeAnchor>
  <cdr:relSizeAnchor xmlns:cdr="http://schemas.openxmlformats.org/drawingml/2006/chartDrawing">
    <cdr:from>
      <cdr:x>0</cdr:x>
      <cdr:y>0.15075</cdr:y>
    </cdr:from>
    <cdr:to>
      <cdr:x>0.159</cdr:x>
      <cdr:y>-536870.76125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561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（指数）</a:t>
          </a:r>
        </a:p>
      </cdr:txBody>
    </cdr:sp>
  </cdr:relSizeAnchor>
  <cdr:relSizeAnchor xmlns:cdr="http://schemas.openxmlformats.org/drawingml/2006/chartDrawing">
    <cdr:from>
      <cdr:x>0.88025</cdr:x>
      <cdr:y>0.4185</cdr:y>
    </cdr:from>
    <cdr:to>
      <cdr:x>0.98</cdr:x>
      <cdr:y>-536870.4935</cdr:y>
    </cdr:to>
    <cdr:sp>
      <cdr:nvSpPr>
        <cdr:cNvPr id="4" name="TextBox 4"/>
        <cdr:cNvSpPr txBox="1">
          <a:spLocks noChangeArrowheads="1"/>
        </cdr:cNvSpPr>
      </cdr:nvSpPr>
      <cdr:spPr>
        <a:xfrm>
          <a:off x="3105150" y="0"/>
          <a:ext cx="352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0.70025</cdr:x>
      <cdr:y>0.184</cdr:y>
    </cdr:from>
    <cdr:to>
      <cdr:x>0.92125</cdr:x>
      <cdr:y>-536870.728</cdr:y>
    </cdr:to>
    <cdr:sp>
      <cdr:nvSpPr>
        <cdr:cNvPr id="5" name="TextBox 5"/>
        <cdr:cNvSpPr txBox="1">
          <a:spLocks noChangeArrowheads="1"/>
        </cdr:cNvSpPr>
      </cdr:nvSpPr>
      <cdr:spPr>
        <a:xfrm>
          <a:off x="2466975" y="0"/>
          <a:ext cx="781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（12年=100）</a:t>
          </a:r>
        </a:p>
      </cdr:txBody>
    </cdr:sp>
  </cdr:relSizeAnchor>
  <cdr:relSizeAnchor xmlns:cdr="http://schemas.openxmlformats.org/drawingml/2006/chartDrawing">
    <cdr:from>
      <cdr:x>0.88025</cdr:x>
      <cdr:y>0.2965</cdr:y>
    </cdr:from>
    <cdr:to>
      <cdr:x>0.96375</cdr:x>
      <cdr:y>-536870.6155</cdr:y>
    </cdr:to>
    <cdr:sp>
      <cdr:nvSpPr>
        <cdr:cNvPr id="6" name="TextBox 6"/>
        <cdr:cNvSpPr txBox="1">
          <a:spLocks noChangeArrowheads="1"/>
        </cdr:cNvSpPr>
      </cdr:nvSpPr>
      <cdr:spPr>
        <a:xfrm>
          <a:off x="3105150" y="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97.9</a:t>
          </a:r>
        </a:p>
      </cdr:txBody>
    </cdr:sp>
  </cdr:relSizeAnchor>
  <cdr:relSizeAnchor xmlns:cdr="http://schemas.openxmlformats.org/drawingml/2006/chartDrawing">
    <cdr:from>
      <cdr:x>0.88025</cdr:x>
      <cdr:y>0.302</cdr:y>
    </cdr:from>
    <cdr:to>
      <cdr:x>0.96375</cdr:x>
      <cdr:y>-536870.61</cdr:y>
    </cdr:to>
    <cdr:sp>
      <cdr:nvSpPr>
        <cdr:cNvPr id="7" name="TextBox 7"/>
        <cdr:cNvSpPr txBox="1">
          <a:spLocks noChangeArrowheads="1"/>
        </cdr:cNvSpPr>
      </cdr:nvSpPr>
      <cdr:spPr>
        <a:xfrm>
          <a:off x="3105150" y="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97.3</a:t>
          </a:r>
        </a:p>
      </cdr:txBody>
    </cdr:sp>
  </cdr:relSizeAnchor>
  <cdr:relSizeAnchor xmlns:cdr="http://schemas.openxmlformats.org/drawingml/2006/chartDrawing">
    <cdr:from>
      <cdr:x>0.88025</cdr:x>
      <cdr:y>0.31925</cdr:y>
    </cdr:from>
    <cdr:to>
      <cdr:x>0.96375</cdr:x>
      <cdr:y>-536870.59275</cdr:y>
    </cdr:to>
    <cdr:sp>
      <cdr:nvSpPr>
        <cdr:cNvPr id="8" name="TextBox 8"/>
        <cdr:cNvSpPr txBox="1">
          <a:spLocks noChangeArrowheads="1"/>
        </cdr:cNvSpPr>
      </cdr:nvSpPr>
      <cdr:spPr>
        <a:xfrm>
          <a:off x="3105150" y="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93.8</a:t>
          </a:r>
        </a:p>
      </cdr:txBody>
    </cdr:sp>
  </cdr:relSizeAnchor>
  <cdr:relSizeAnchor xmlns:cdr="http://schemas.openxmlformats.org/drawingml/2006/chartDrawing">
    <cdr:from>
      <cdr:x>0.11425</cdr:x>
      <cdr:y>0.29125</cdr:y>
    </cdr:from>
    <cdr:to>
      <cdr:x>0.882</cdr:x>
      <cdr:y>0.29175</cdr:y>
    </cdr:to>
    <cdr:sp>
      <cdr:nvSpPr>
        <cdr:cNvPr id="9" name="Line 9"/>
        <cdr:cNvSpPr>
          <a:spLocks/>
        </cdr:cNvSpPr>
      </cdr:nvSpPr>
      <cdr:spPr>
        <a:xfrm>
          <a:off x="400050" y="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0.18025</cdr:x>
      <cdr:y>0.90475</cdr:y>
    </cdr:from>
    <cdr:to>
      <cdr:x>0.18025</cdr:x>
      <cdr:y>0.90475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4105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厚生労働省「毎月勤労統計調査年報」
県統計課「毎月勤労統計調査地方調査年報」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33775" cy="447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●賃金・労働時間・雇用指数の推移
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（規模5人以上・各年平均）</a:t>
          </a:r>
        </a:p>
      </cdr:txBody>
    </cdr:sp>
  </cdr:relSizeAnchor>
  <cdr:relSizeAnchor xmlns:cdr="http://schemas.openxmlformats.org/drawingml/2006/chartDrawing">
    <cdr:from>
      <cdr:x>0</cdr:x>
      <cdr:y>0.0805</cdr:y>
    </cdr:from>
    <cdr:to>
      <cdr:x>0</cdr:x>
      <cdr:y>0.0805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61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（指数）</a:t>
          </a:r>
        </a:p>
      </cdr:txBody>
    </cdr:sp>
  </cdr:relSizeAnchor>
  <cdr:relSizeAnchor xmlns:cdr="http://schemas.openxmlformats.org/drawingml/2006/chartDrawing">
    <cdr:from>
      <cdr:x>0.88125</cdr:x>
      <cdr:y>0.82225</cdr:y>
    </cdr:from>
    <cdr:to>
      <cdr:x>0.88125</cdr:x>
      <cdr:y>0.82225</cdr:y>
    </cdr:to>
    <cdr:sp>
      <cdr:nvSpPr>
        <cdr:cNvPr id="4" name="TextBox 4"/>
        <cdr:cNvSpPr txBox="1">
          <a:spLocks noChangeArrowheads="1"/>
        </cdr:cNvSpPr>
      </cdr:nvSpPr>
      <cdr:spPr>
        <a:xfrm>
          <a:off x="3105150" y="3733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0.70825</cdr:x>
      <cdr:y>0.09775</cdr:y>
    </cdr:from>
    <cdr:to>
      <cdr:x>0.70825</cdr:x>
      <cdr:y>0.09775</cdr:y>
    </cdr:to>
    <cdr:sp>
      <cdr:nvSpPr>
        <cdr:cNvPr id="5" name="TextBox 5"/>
        <cdr:cNvSpPr txBox="1">
          <a:spLocks noChangeArrowheads="1"/>
        </cdr:cNvSpPr>
      </cdr:nvSpPr>
      <cdr:spPr>
        <a:xfrm>
          <a:off x="2495550" y="438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（12年=100）</a:t>
          </a:r>
        </a:p>
      </cdr:txBody>
    </cdr:sp>
  </cdr:relSizeAnchor>
  <cdr:relSizeAnchor xmlns:cdr="http://schemas.openxmlformats.org/drawingml/2006/chartDrawing">
    <cdr:from>
      <cdr:x>0.88275</cdr:x>
      <cdr:y>0.51175</cdr:y>
    </cdr:from>
    <cdr:to>
      <cdr:x>0.88275</cdr:x>
      <cdr:y>0.51175</cdr:y>
    </cdr:to>
    <cdr:sp>
      <cdr:nvSpPr>
        <cdr:cNvPr id="6" name="TextBox 6"/>
        <cdr:cNvSpPr txBox="1">
          <a:spLocks noChangeArrowheads="1"/>
        </cdr:cNvSpPr>
      </cdr:nvSpPr>
      <cdr:spPr>
        <a:xfrm>
          <a:off x="3114675" y="23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98.2</a:t>
          </a:r>
        </a:p>
      </cdr:txBody>
    </cdr:sp>
  </cdr:relSizeAnchor>
  <cdr:relSizeAnchor xmlns:cdr="http://schemas.openxmlformats.org/drawingml/2006/chartDrawing">
    <cdr:from>
      <cdr:x>0.895</cdr:x>
      <cdr:y>0.5745</cdr:y>
    </cdr:from>
    <cdr:to>
      <cdr:x>0.984</cdr:x>
      <cdr:y>0.61225</cdr:y>
    </cdr:to>
    <cdr:sp>
      <cdr:nvSpPr>
        <cdr:cNvPr id="7" name="TextBox 7"/>
        <cdr:cNvSpPr txBox="1">
          <a:spLocks noChangeArrowheads="1"/>
        </cdr:cNvSpPr>
      </cdr:nvSpPr>
      <cdr:spPr>
        <a:xfrm>
          <a:off x="3162300" y="2609850"/>
          <a:ext cx="314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93.7</a:t>
          </a:r>
        </a:p>
      </cdr:txBody>
    </cdr:sp>
  </cdr:relSizeAnchor>
  <cdr:relSizeAnchor xmlns:cdr="http://schemas.openxmlformats.org/drawingml/2006/chartDrawing">
    <cdr:from>
      <cdr:x>0.895</cdr:x>
      <cdr:y>0.50025</cdr:y>
    </cdr:from>
    <cdr:to>
      <cdr:x>0.984</cdr:x>
      <cdr:y>0.538</cdr:y>
    </cdr:to>
    <cdr:sp>
      <cdr:nvSpPr>
        <cdr:cNvPr id="8" name="TextBox 8"/>
        <cdr:cNvSpPr txBox="1">
          <a:spLocks noChangeArrowheads="1"/>
        </cdr:cNvSpPr>
      </cdr:nvSpPr>
      <cdr:spPr>
        <a:xfrm>
          <a:off x="3162300" y="2266950"/>
          <a:ext cx="314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96.2</a:t>
          </a:r>
        </a:p>
      </cdr:txBody>
    </cdr:sp>
  </cdr:relSizeAnchor>
  <cdr:relSizeAnchor xmlns:cdr="http://schemas.openxmlformats.org/drawingml/2006/chartDrawing">
    <cdr:from>
      <cdr:x>0.14575</cdr:x>
      <cdr:y>0.374</cdr:y>
    </cdr:from>
    <cdr:to>
      <cdr:x>0.895</cdr:x>
      <cdr:y>0.374</cdr:y>
    </cdr:to>
    <cdr:sp>
      <cdr:nvSpPr>
        <cdr:cNvPr id="9" name="Line 9"/>
        <cdr:cNvSpPr>
          <a:spLocks/>
        </cdr:cNvSpPr>
      </cdr:nvSpPr>
      <cdr:spPr>
        <a:xfrm flipV="1">
          <a:off x="514350" y="16954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0.89575</cdr:x>
      <cdr:y>0.4375</cdr:y>
    </cdr:from>
    <cdr:to>
      <cdr:x>0.98475</cdr:x>
      <cdr:y>0.46475</cdr:y>
    </cdr:to>
    <cdr:sp>
      <cdr:nvSpPr>
        <cdr:cNvPr id="10" name="TextBox 10"/>
        <cdr:cNvSpPr txBox="1">
          <a:spLocks noChangeArrowheads="1"/>
        </cdr:cNvSpPr>
      </cdr:nvSpPr>
      <cdr:spPr>
        <a:xfrm>
          <a:off x="3162300" y="1981200"/>
          <a:ext cx="3143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98.3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5</xdr:col>
      <xdr:colOff>209550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150" y="0"/>
        <a:ext cx="353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0</xdr:row>
      <xdr:rowOff>28575</xdr:rowOff>
    </xdr:from>
    <xdr:to>
      <xdr:col>5</xdr:col>
      <xdr:colOff>209550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57150" y="28575"/>
        <a:ext cx="3533775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0.98825</cdr:x>
      <cdr:y>0.10125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619500" cy="523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●有効求職者・有効求人数・有効求人倍率
　　の推移（月平均）</a:t>
          </a:r>
        </a:p>
      </cdr:txBody>
    </cdr:sp>
  </cdr:relSizeAnchor>
  <cdr:relSizeAnchor xmlns:cdr="http://schemas.openxmlformats.org/drawingml/2006/chartDrawing">
    <cdr:from>
      <cdr:x>0</cdr:x>
      <cdr:y>0.07625</cdr:y>
    </cdr:from>
    <cdr:to>
      <cdr:x>0.135</cdr:x>
      <cdr:y>0.11475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90525"/>
          <a:ext cx="495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（万人）</a:t>
          </a:r>
        </a:p>
      </cdr:txBody>
    </cdr:sp>
  </cdr:relSizeAnchor>
  <cdr:relSizeAnchor xmlns:cdr="http://schemas.openxmlformats.org/drawingml/2006/chartDrawing">
    <cdr:from>
      <cdr:x>0.895</cdr:x>
      <cdr:y>0.06425</cdr:y>
    </cdr:from>
    <cdr:to>
      <cdr:x>0.99375</cdr:x>
      <cdr:y>0.10275</cdr:y>
    </cdr:to>
    <cdr:sp>
      <cdr:nvSpPr>
        <cdr:cNvPr id="3" name="TextBox 3"/>
        <cdr:cNvSpPr txBox="1">
          <a:spLocks noChangeArrowheads="1"/>
        </cdr:cNvSpPr>
      </cdr:nvSpPr>
      <cdr:spPr>
        <a:xfrm>
          <a:off x="3276600" y="323850"/>
          <a:ext cx="361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（倍）</a:t>
          </a:r>
        </a:p>
      </cdr:txBody>
    </cdr:sp>
  </cdr:relSizeAnchor>
  <cdr:relSizeAnchor xmlns:cdr="http://schemas.openxmlformats.org/drawingml/2006/chartDrawing">
    <cdr:from>
      <cdr:x>0.847</cdr:x>
      <cdr:y>0.87775</cdr:y>
    </cdr:from>
    <cdr:to>
      <cdr:x>0.9795</cdr:x>
      <cdr:y>0.9145</cdr:y>
    </cdr:to>
    <cdr:sp>
      <cdr:nvSpPr>
        <cdr:cNvPr id="4" name="TextBox 4"/>
        <cdr:cNvSpPr txBox="1">
          <a:spLocks noChangeArrowheads="1"/>
        </cdr:cNvSpPr>
      </cdr:nvSpPr>
      <cdr:spPr>
        <a:xfrm>
          <a:off x="3105150" y="454342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0.32675</cdr:x>
      <cdr:y>0.17225</cdr:y>
    </cdr:from>
    <cdr:to>
      <cdr:x>0.39425</cdr:x>
      <cdr:y>0.34875</cdr:y>
    </cdr:to>
    <cdr:sp>
      <cdr:nvSpPr>
        <cdr:cNvPr id="5" name="TextBox 5"/>
        <cdr:cNvSpPr txBox="1">
          <a:spLocks noChangeArrowheads="1"/>
        </cdr:cNvSpPr>
      </cdr:nvSpPr>
      <cdr:spPr>
        <a:xfrm>
          <a:off x="1190625" y="885825"/>
          <a:ext cx="2476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有効求職者数</a:t>
          </a:r>
        </a:p>
      </cdr:txBody>
    </cdr:sp>
  </cdr:relSizeAnchor>
  <cdr:relSizeAnchor xmlns:cdr="http://schemas.openxmlformats.org/drawingml/2006/chartDrawing">
    <cdr:from>
      <cdr:x>0.1605</cdr:x>
      <cdr:y>0.27075</cdr:y>
    </cdr:from>
    <cdr:to>
      <cdr:x>0.228</cdr:x>
      <cdr:y>0.41975</cdr:y>
    </cdr:to>
    <cdr:sp>
      <cdr:nvSpPr>
        <cdr:cNvPr id="6" name="TextBox 6"/>
        <cdr:cNvSpPr txBox="1">
          <a:spLocks noChangeArrowheads="1"/>
        </cdr:cNvSpPr>
      </cdr:nvSpPr>
      <cdr:spPr>
        <a:xfrm>
          <a:off x="581025" y="1400175"/>
          <a:ext cx="247650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有効求人数</a:t>
          </a:r>
        </a:p>
      </cdr:txBody>
    </cdr:sp>
  </cdr:relSizeAnchor>
  <cdr:relSizeAnchor xmlns:cdr="http://schemas.openxmlformats.org/drawingml/2006/chartDrawing">
    <cdr:from>
      <cdr:x>0.87475</cdr:x>
      <cdr:y>0.21275</cdr:y>
    </cdr:from>
    <cdr:to>
      <cdr:x>0.99425</cdr:x>
      <cdr:y>0.2495</cdr:y>
    </cdr:to>
    <cdr:sp>
      <cdr:nvSpPr>
        <cdr:cNvPr id="7" name="TextBox 8"/>
        <cdr:cNvSpPr txBox="1">
          <a:spLocks noChangeArrowheads="1"/>
        </cdr:cNvSpPr>
      </cdr:nvSpPr>
      <cdr:spPr>
        <a:xfrm>
          <a:off x="3200400" y="1095375"/>
          <a:ext cx="4381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0.86倍</a:t>
          </a:r>
        </a:p>
      </cdr:txBody>
    </cdr:sp>
  </cdr:relSizeAnchor>
  <cdr:relSizeAnchor xmlns:cdr="http://schemas.openxmlformats.org/drawingml/2006/chartDrawing">
    <cdr:from>
      <cdr:x>0.62075</cdr:x>
      <cdr:y>0.17225</cdr:y>
    </cdr:from>
    <cdr:to>
      <cdr:x>0.84675</cdr:x>
      <cdr:y>0.209</cdr:y>
    </cdr:to>
    <cdr:sp>
      <cdr:nvSpPr>
        <cdr:cNvPr id="8" name="TextBox 9"/>
        <cdr:cNvSpPr txBox="1">
          <a:spLocks noChangeArrowheads="1"/>
        </cdr:cNvSpPr>
      </cdr:nvSpPr>
      <cdr:spPr>
        <a:xfrm>
          <a:off x="2266950" y="885825"/>
          <a:ext cx="828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有効求人倍率</a:t>
          </a:r>
        </a:p>
      </cdr:txBody>
    </cdr:sp>
  </cdr:relSizeAnchor>
  <cdr:relSizeAnchor xmlns:cdr="http://schemas.openxmlformats.org/drawingml/2006/chartDrawing">
    <cdr:from>
      <cdr:x>0.32675</cdr:x>
      <cdr:y>0.951</cdr:y>
    </cdr:from>
    <cdr:to>
      <cdr:x>0.963</cdr:x>
      <cdr:y>1</cdr:y>
    </cdr:to>
    <cdr:sp>
      <cdr:nvSpPr>
        <cdr:cNvPr id="9" name="TextBox 10"/>
        <cdr:cNvSpPr txBox="1">
          <a:spLocks noChangeArrowheads="1"/>
        </cdr:cNvSpPr>
      </cdr:nvSpPr>
      <cdr:spPr>
        <a:xfrm>
          <a:off x="1190625" y="4924425"/>
          <a:ext cx="23336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/>
            <a:t>兵庫労働局職業安定部職業安定課
「職業安定行政業務概要」</a:t>
          </a:r>
        </a:p>
      </cdr:txBody>
    </cdr:sp>
  </cdr:relSizeAnchor>
  <cdr:relSizeAnchor xmlns:cdr="http://schemas.openxmlformats.org/drawingml/2006/chartDrawing">
    <cdr:from>
      <cdr:x>0.7355</cdr:x>
      <cdr:y>0.217</cdr:y>
    </cdr:from>
    <cdr:to>
      <cdr:x>0.7755</cdr:x>
      <cdr:y>0.27075</cdr:y>
    </cdr:to>
    <cdr:sp>
      <cdr:nvSpPr>
        <cdr:cNvPr id="10" name="Line 11"/>
        <cdr:cNvSpPr>
          <a:spLocks/>
        </cdr:cNvSpPr>
      </cdr:nvSpPr>
      <cdr:spPr>
        <a:xfrm>
          <a:off x="2695575" y="1123950"/>
          <a:ext cx="142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5</xdr:col>
      <xdr:colOff>304800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19050" y="28575"/>
        <a:ext cx="36671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647700</xdr:colOff>
      <xdr:row>13</xdr:row>
      <xdr:rowOff>28575</xdr:rowOff>
    </xdr:from>
    <xdr:to>
      <xdr:col>1</xdr:col>
      <xdr:colOff>0</xdr:colOff>
      <xdr:row>18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647700" y="2028825"/>
          <a:ext cx="285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4</xdr:col>
      <xdr:colOff>457200</xdr:colOff>
      <xdr:row>13</xdr:row>
      <xdr:rowOff>57150</xdr:rowOff>
    </xdr:from>
    <xdr:ext cx="561975" cy="171450"/>
    <xdr:sp>
      <xdr:nvSpPr>
        <xdr:cNvPr id="3" name="TextBox 3"/>
        <xdr:cNvSpPr txBox="1">
          <a:spLocks noChangeArrowheads="1"/>
        </xdr:cNvSpPr>
      </xdr:nvSpPr>
      <xdr:spPr>
        <a:xfrm>
          <a:off x="3162300" y="2057400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83,036人</a:t>
          </a:r>
        </a:p>
      </xdr:txBody>
    </xdr:sp>
    <xdr:clientData/>
  </xdr:oneCellAnchor>
  <xdr:oneCellAnchor>
    <xdr:from>
      <xdr:col>4</xdr:col>
      <xdr:colOff>466725</xdr:colOff>
      <xdr:row>11</xdr:row>
      <xdr:rowOff>0</xdr:rowOff>
    </xdr:from>
    <xdr:ext cx="561975" cy="171450"/>
    <xdr:sp>
      <xdr:nvSpPr>
        <xdr:cNvPr id="4" name="TextBox 4"/>
        <xdr:cNvSpPr txBox="1">
          <a:spLocks noChangeArrowheads="1"/>
        </xdr:cNvSpPr>
      </xdr:nvSpPr>
      <xdr:spPr>
        <a:xfrm>
          <a:off x="3171825" y="1714500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97,106人</a:t>
          </a:r>
        </a:p>
      </xdr:txBody>
    </xdr:sp>
    <xdr:clientData/>
  </xdr:one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0.34575</cdr:x>
      <cdr:y>0.95175</cdr:y>
    </cdr:from>
    <cdr:to>
      <cdr:x>0.9955</cdr:x>
      <cdr:y>0.98975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0" y="4762500"/>
          <a:ext cx="2333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兵庫労働局職業安定部職業安定課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0.9605</cdr:x>
      <cdr:y>0.085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448050" cy="428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●雇用保険受給者実人員（月平均）と
　支給金額の推移</a:t>
          </a:r>
        </a:p>
      </cdr:txBody>
    </cdr:sp>
  </cdr:relSizeAnchor>
  <cdr:relSizeAnchor xmlns:cdr="http://schemas.openxmlformats.org/drawingml/2006/chartDrawing">
    <cdr:from>
      <cdr:x>0</cdr:x>
      <cdr:y>0.08425</cdr:y>
    </cdr:from>
    <cdr:to>
      <cdr:x>0.13525</cdr:x>
      <cdr:y>0.12025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19100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（千人）</a:t>
          </a:r>
        </a:p>
      </cdr:txBody>
    </cdr:sp>
  </cdr:relSizeAnchor>
  <cdr:relSizeAnchor xmlns:cdr="http://schemas.openxmlformats.org/drawingml/2006/chartDrawing">
    <cdr:from>
      <cdr:x>0.9255</cdr:x>
      <cdr:y>0.08425</cdr:y>
    </cdr:from>
    <cdr:to>
      <cdr:x>1</cdr:x>
      <cdr:y>0.12025</cdr:y>
    </cdr:to>
    <cdr:sp>
      <cdr:nvSpPr>
        <cdr:cNvPr id="4" name="TextBox 4"/>
        <cdr:cNvSpPr txBox="1">
          <a:spLocks noChangeArrowheads="1"/>
        </cdr:cNvSpPr>
      </cdr:nvSpPr>
      <cdr:spPr>
        <a:xfrm>
          <a:off x="3314700" y="419100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0.82175</cdr:x>
      <cdr:y>0.895</cdr:y>
    </cdr:from>
    <cdr:to>
      <cdr:x>0.95975</cdr:x>
      <cdr:y>0.933</cdr:y>
    </cdr:to>
    <cdr:sp>
      <cdr:nvSpPr>
        <cdr:cNvPr id="5" name="TextBox 5"/>
        <cdr:cNvSpPr txBox="1">
          <a:spLocks noChangeArrowheads="1"/>
        </cdr:cNvSpPr>
      </cdr:nvSpPr>
      <cdr:spPr>
        <a:xfrm>
          <a:off x="2943225" y="4476750"/>
          <a:ext cx="495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0.15825</cdr:x>
      <cdr:y>0.18475</cdr:y>
    </cdr:from>
    <cdr:to>
      <cdr:x>0.373</cdr:x>
      <cdr:y>0.24375</cdr:y>
    </cdr:to>
    <cdr:sp>
      <cdr:nvSpPr>
        <cdr:cNvPr id="6" name="TextBox 7"/>
        <cdr:cNvSpPr txBox="1">
          <a:spLocks noChangeArrowheads="1"/>
        </cdr:cNvSpPr>
      </cdr:nvSpPr>
      <cdr:spPr>
        <a:xfrm>
          <a:off x="561975" y="923925"/>
          <a:ext cx="7715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受給者実人員
（月平均）</a:t>
          </a:r>
        </a:p>
      </cdr:txBody>
    </cdr:sp>
  </cdr:relSizeAnchor>
  <cdr:relSizeAnchor xmlns:cdr="http://schemas.openxmlformats.org/drawingml/2006/chartDrawing">
    <cdr:from>
      <cdr:x>0.87125</cdr:x>
      <cdr:y>0.50925</cdr:y>
    </cdr:from>
    <cdr:to>
      <cdr:x>1</cdr:x>
      <cdr:y>0.54525</cdr:y>
    </cdr:to>
    <cdr:sp>
      <cdr:nvSpPr>
        <cdr:cNvPr id="7" name="TextBox 8"/>
        <cdr:cNvSpPr txBox="1">
          <a:spLocks noChangeArrowheads="1"/>
        </cdr:cNvSpPr>
      </cdr:nvSpPr>
      <cdr:spPr>
        <a:xfrm>
          <a:off x="3124200" y="2543175"/>
          <a:ext cx="5715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29,059人</a:t>
          </a:r>
        </a:p>
      </cdr:txBody>
    </cdr:sp>
  </cdr:relSizeAnchor>
  <cdr:relSizeAnchor xmlns:cdr="http://schemas.openxmlformats.org/drawingml/2006/chartDrawing">
    <cdr:from>
      <cdr:x>0.397</cdr:x>
      <cdr:y>0.637</cdr:y>
    </cdr:from>
    <cdr:to>
      <cdr:x>0.60925</cdr:x>
      <cdr:y>0.66925</cdr:y>
    </cdr:to>
    <cdr:sp>
      <cdr:nvSpPr>
        <cdr:cNvPr id="8" name="TextBox 6"/>
        <cdr:cNvSpPr txBox="1">
          <a:spLocks noChangeArrowheads="1"/>
        </cdr:cNvSpPr>
      </cdr:nvSpPr>
      <cdr:spPr>
        <a:xfrm>
          <a:off x="1419225" y="3190875"/>
          <a:ext cx="762000" cy="161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支給金額</a:t>
          </a:r>
        </a:p>
      </cdr:txBody>
    </cdr:sp>
  </cdr:relSizeAnchor>
  <cdr:relSizeAnchor xmlns:cdr="http://schemas.openxmlformats.org/drawingml/2006/chartDrawing">
    <cdr:from>
      <cdr:x>0.769</cdr:x>
      <cdr:y>0.6365</cdr:y>
    </cdr:from>
    <cdr:to>
      <cdr:x>0.997</cdr:x>
      <cdr:y>0.663</cdr:y>
    </cdr:to>
    <cdr:sp>
      <cdr:nvSpPr>
        <cdr:cNvPr id="9" name="TextBox 9"/>
        <cdr:cNvSpPr txBox="1">
          <a:spLocks noChangeArrowheads="1"/>
        </cdr:cNvSpPr>
      </cdr:nvSpPr>
      <cdr:spPr>
        <a:xfrm>
          <a:off x="2752725" y="3181350"/>
          <a:ext cx="81915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44,084百万円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5</xdr:col>
      <xdr:colOff>228600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19050" y="47625"/>
        <a:ext cx="35909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0.5265</cdr:y>
    </cdr:from>
    <cdr:to>
      <cdr:x>-536870.634</cdr:x>
      <cdr:y>0.5265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200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75" b="0" i="0" u="none" baseline="0"/>
            <a:t>女
51,787人</a:t>
          </a:r>
        </a:p>
      </cdr:txBody>
    </cdr:sp>
  </cdr:relSizeAnchor>
  <cdr:relSizeAnchor xmlns:cdr="http://schemas.openxmlformats.org/drawingml/2006/chartDrawing">
    <cdr:from>
      <cdr:x>0.314</cdr:x>
      <cdr:y>0.2505</cdr:y>
    </cdr:from>
    <cdr:to>
      <cdr:x>0.3775</cdr:x>
      <cdr:y>0.25175</cdr:y>
    </cdr:to>
    <cdr:sp>
      <cdr:nvSpPr>
        <cdr:cNvPr id="2" name="Line 2"/>
        <cdr:cNvSpPr>
          <a:spLocks/>
        </cdr:cNvSpPr>
      </cdr:nvSpPr>
      <cdr:spPr>
        <a:xfrm>
          <a:off x="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0.3775</cdr:x>
      <cdr:y>0.2505</cdr:y>
    </cdr:from>
    <cdr:to>
      <cdr:x>0.38975</cdr:x>
      <cdr:y>0.475</cdr:y>
    </cdr:to>
    <cdr:sp>
      <cdr:nvSpPr>
        <cdr:cNvPr id="3" name="Line 3"/>
        <cdr:cNvSpPr>
          <a:spLocks/>
        </cdr:cNvSpPr>
      </cdr:nvSpPr>
      <cdr:spPr>
        <a:xfrm>
          <a:off x="0" y="5715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0.4635</cdr:x>
      <cdr:y>0.42675</cdr:y>
    </cdr:from>
    <cdr:to>
      <cdr:x>0.50425</cdr:x>
      <cdr:y>0.471</cdr:y>
    </cdr:to>
    <cdr:sp>
      <cdr:nvSpPr>
        <cdr:cNvPr id="4" name="Line 4"/>
        <cdr:cNvSpPr>
          <a:spLocks/>
        </cdr:cNvSpPr>
      </cdr:nvSpPr>
      <cdr:spPr>
        <a:xfrm flipH="1">
          <a:off x="0" y="9715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0.53875</cdr:x>
      <cdr:y>0.4775</cdr:y>
    </cdr:from>
    <cdr:to>
      <cdr:x>0.5785</cdr:x>
      <cdr:y>0.4865</cdr:y>
    </cdr:to>
    <cdr:sp>
      <cdr:nvSpPr>
        <cdr:cNvPr id="5" name="Line 5"/>
        <cdr:cNvSpPr>
          <a:spLocks/>
        </cdr:cNvSpPr>
      </cdr:nvSpPr>
      <cdr:spPr>
        <a:xfrm flipH="1">
          <a:off x="0" y="10953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0.99725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623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/>
            <a:t>●総農家数と経営耕地面積の推移</a:t>
          </a:r>
        </a:p>
      </cdr:txBody>
    </cdr:sp>
  </cdr:relSizeAnchor>
  <cdr:relSizeAnchor xmlns:cdr="http://schemas.openxmlformats.org/drawingml/2006/chartDrawing">
    <cdr:from>
      <cdr:x>0.14775</cdr:x>
      <cdr:y>0.9265</cdr:y>
    </cdr:from>
    <cdr:to>
      <cdr:x>0.14775</cdr:x>
      <cdr:y>0.9265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4381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農林水産省「農林業ｾﾝｻｽ調査報告書」
県統計課「2005年農林業ｾﾝｻｽ兵庫県結果表」</a:t>
          </a:r>
        </a:p>
      </cdr:txBody>
    </cdr:sp>
  </cdr:relSizeAnchor>
  <cdr:relSizeAnchor xmlns:cdr="http://schemas.openxmlformats.org/drawingml/2006/chartDrawing">
    <cdr:from>
      <cdr:x>0.01525</cdr:x>
      <cdr:y>0.16725</cdr:y>
    </cdr:from>
    <cdr:to>
      <cdr:x>0.01525</cdr:x>
      <cdr:y>0.16725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" y="790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（万a）</a:t>
          </a:r>
        </a:p>
      </cdr:txBody>
    </cdr:sp>
  </cdr:relSizeAnchor>
  <cdr:relSizeAnchor xmlns:cdr="http://schemas.openxmlformats.org/drawingml/2006/chartDrawing">
    <cdr:from>
      <cdr:x>0.5455</cdr:x>
      <cdr:y>0.314</cdr:y>
    </cdr:from>
    <cdr:to>
      <cdr:x>0.5455</cdr:x>
      <cdr:y>0.314</cdr:y>
    </cdr:to>
    <cdr:sp>
      <cdr:nvSpPr>
        <cdr:cNvPr id="4" name="TextBox 4"/>
        <cdr:cNvSpPr txBox="1">
          <a:spLocks noChangeArrowheads="1"/>
        </cdr:cNvSpPr>
      </cdr:nvSpPr>
      <cdr:spPr>
        <a:xfrm>
          <a:off x="1943100" y="1485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新定義組み替え値</a:t>
          </a:r>
        </a:p>
      </cdr:txBody>
    </cdr:sp>
  </cdr:relSizeAnchor>
  <cdr:relSizeAnchor xmlns:cdr="http://schemas.openxmlformats.org/drawingml/2006/chartDrawing">
    <cdr:from>
      <cdr:x>0.67625</cdr:x>
      <cdr:y>0.36075</cdr:y>
    </cdr:from>
    <cdr:to>
      <cdr:x>0.67625</cdr:x>
      <cdr:y>0.36075</cdr:y>
    </cdr:to>
    <cdr:sp>
      <cdr:nvSpPr>
        <cdr:cNvPr id="5" name="TextBox 5"/>
        <cdr:cNvSpPr txBox="1">
          <a:spLocks noChangeArrowheads="1"/>
        </cdr:cNvSpPr>
      </cdr:nvSpPr>
      <cdr:spPr>
        <a:xfrm>
          <a:off x="2409825" y="170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104,990戸</a:t>
          </a:r>
        </a:p>
      </cdr:txBody>
    </cdr:sp>
  </cdr:relSizeAnchor>
  <cdr:relSizeAnchor xmlns:cdr="http://schemas.openxmlformats.org/drawingml/2006/chartDrawing">
    <cdr:from>
      <cdr:x>0.88075</cdr:x>
      <cdr:y>0.168</cdr:y>
    </cdr:from>
    <cdr:to>
      <cdr:x>0.88075</cdr:x>
      <cdr:y>0.168</cdr:y>
    </cdr:to>
    <cdr:sp>
      <cdr:nvSpPr>
        <cdr:cNvPr id="6" name="TextBox 6"/>
        <cdr:cNvSpPr txBox="1">
          <a:spLocks noChangeArrowheads="1"/>
        </cdr:cNvSpPr>
      </cdr:nvSpPr>
      <cdr:spPr>
        <a:xfrm>
          <a:off x="3143250" y="790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（千戸）</a:t>
          </a:r>
        </a:p>
      </cdr:txBody>
    </cdr:sp>
  </cdr:relSizeAnchor>
  <cdr:relSizeAnchor xmlns:cdr="http://schemas.openxmlformats.org/drawingml/2006/chartDrawing">
    <cdr:from>
      <cdr:x>0.2645</cdr:x>
      <cdr:y>0.2275</cdr:y>
    </cdr:from>
    <cdr:to>
      <cdr:x>0.2645</cdr:x>
      <cdr:y>0.2275</cdr:y>
    </cdr:to>
    <cdr:sp>
      <cdr:nvSpPr>
        <cdr:cNvPr id="7" name="TextBox 7"/>
        <cdr:cNvSpPr txBox="1">
          <a:spLocks noChangeArrowheads="1"/>
        </cdr:cNvSpPr>
      </cdr:nvSpPr>
      <cdr:spPr>
        <a:xfrm>
          <a:off x="942975" y="1076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総農家数</a:t>
          </a:r>
        </a:p>
      </cdr:txBody>
    </cdr:sp>
  </cdr:relSizeAnchor>
  <cdr:relSizeAnchor xmlns:cdr="http://schemas.openxmlformats.org/drawingml/2006/chartDrawing">
    <cdr:from>
      <cdr:x>0.855</cdr:x>
      <cdr:y>0.8595</cdr:y>
    </cdr:from>
    <cdr:to>
      <cdr:x>0.855</cdr:x>
      <cdr:y>0.8595</cdr:y>
    </cdr:to>
    <cdr:sp>
      <cdr:nvSpPr>
        <cdr:cNvPr id="8" name="TextBox 8"/>
        <cdr:cNvSpPr txBox="1">
          <a:spLocks noChangeArrowheads="1"/>
        </cdr:cNvSpPr>
      </cdr:nvSpPr>
      <cdr:spPr>
        <a:xfrm>
          <a:off x="3048000" y="4067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0.01875</cdr:x>
      <cdr:y>0.0635</cdr:y>
    </cdr:from>
    <cdr:to>
      <cdr:x>0.01875</cdr:x>
      <cdr:y>0.0635</cdr:y>
    </cdr:to>
    <cdr:sp>
      <cdr:nvSpPr>
        <cdr:cNvPr id="9" name="TextBox 9"/>
        <cdr:cNvSpPr txBox="1">
          <a:spLocks noChangeArrowheads="1"/>
        </cdr:cNvSpPr>
      </cdr:nvSpPr>
      <cdr:spPr>
        <a:xfrm>
          <a:off x="66675" y="295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（注）平成2年から農家の定義が変更。
　　（旧定義）経営耕地　5a以上又は農産物販売額　10万円以上
　　（新定義）経営耕地　10a以上又は農産物販売額　15万円以上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5</xdr:col>
      <xdr:colOff>200025</xdr:colOff>
      <xdr:row>0</xdr:row>
      <xdr:rowOff>0</xdr:rowOff>
    </xdr:to>
    <xdr:graphicFrame>
      <xdr:nvGraphicFramePr>
        <xdr:cNvPr id="1" name="Chart 7"/>
        <xdr:cNvGraphicFramePr/>
      </xdr:nvGraphicFramePr>
      <xdr:xfrm>
        <a:off x="9525" y="0"/>
        <a:ext cx="3571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5</xdr:col>
      <xdr:colOff>200025</xdr:colOff>
      <xdr:row>0</xdr:row>
      <xdr:rowOff>0</xdr:rowOff>
    </xdr:to>
    <xdr:graphicFrame>
      <xdr:nvGraphicFramePr>
        <xdr:cNvPr id="2" name="Chart 12"/>
        <xdr:cNvGraphicFramePr/>
      </xdr:nvGraphicFramePr>
      <xdr:xfrm>
        <a:off x="9525" y="0"/>
        <a:ext cx="3571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0</xdr:row>
      <xdr:rowOff>19050</xdr:rowOff>
    </xdr:from>
    <xdr:to>
      <xdr:col>6</xdr:col>
      <xdr:colOff>0</xdr:colOff>
      <xdr:row>33</xdr:row>
      <xdr:rowOff>38100</xdr:rowOff>
    </xdr:to>
    <xdr:graphicFrame>
      <xdr:nvGraphicFramePr>
        <xdr:cNvPr id="3" name="Chart 13"/>
        <xdr:cNvGraphicFramePr/>
      </xdr:nvGraphicFramePr>
      <xdr:xfrm>
        <a:off x="4057650" y="19050"/>
        <a:ext cx="0" cy="4733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14</xdr:row>
      <xdr:rowOff>85725</xdr:rowOff>
    </xdr:from>
    <xdr:to>
      <xdr:col>6</xdr:col>
      <xdr:colOff>0</xdr:colOff>
      <xdr:row>30</xdr:row>
      <xdr:rowOff>95250</xdr:rowOff>
    </xdr:to>
    <xdr:graphicFrame>
      <xdr:nvGraphicFramePr>
        <xdr:cNvPr id="4" name="Chart 14"/>
        <xdr:cNvGraphicFramePr/>
      </xdr:nvGraphicFramePr>
      <xdr:xfrm>
        <a:off x="4057650" y="2085975"/>
        <a:ext cx="0" cy="2295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0</xdr:row>
      <xdr:rowOff>19050</xdr:rowOff>
    </xdr:from>
    <xdr:to>
      <xdr:col>5</xdr:col>
      <xdr:colOff>200025</xdr:colOff>
      <xdr:row>33</xdr:row>
      <xdr:rowOff>38100</xdr:rowOff>
    </xdr:to>
    <xdr:graphicFrame>
      <xdr:nvGraphicFramePr>
        <xdr:cNvPr id="5" name="Chart 15"/>
        <xdr:cNvGraphicFramePr/>
      </xdr:nvGraphicFramePr>
      <xdr:xfrm>
        <a:off x="9525" y="19050"/>
        <a:ext cx="3571875" cy="4733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4</xdr:col>
      <xdr:colOff>314325</xdr:colOff>
      <xdr:row>17</xdr:row>
      <xdr:rowOff>9525</xdr:rowOff>
    </xdr:from>
    <xdr:ext cx="542925" cy="171450"/>
    <xdr:sp>
      <xdr:nvSpPr>
        <xdr:cNvPr id="6" name="TextBox 16"/>
        <xdr:cNvSpPr txBox="1">
          <a:spLocks noChangeArrowheads="1"/>
        </xdr:cNvSpPr>
      </xdr:nvSpPr>
      <xdr:spPr>
        <a:xfrm>
          <a:off x="3019425" y="2438400"/>
          <a:ext cx="5429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598.3万a</a:t>
          </a:r>
        </a:p>
      </xdr:txBody>
    </xdr:sp>
    <xdr:clientData/>
  </xdr:oneCellAnchor>
  <xdr:oneCellAnchor>
    <xdr:from>
      <xdr:col>0</xdr:col>
      <xdr:colOff>590550</xdr:colOff>
      <xdr:row>10</xdr:row>
      <xdr:rowOff>133350</xdr:rowOff>
    </xdr:from>
    <xdr:ext cx="809625" cy="171450"/>
    <xdr:sp>
      <xdr:nvSpPr>
        <xdr:cNvPr id="7" name="TextBox 17"/>
        <xdr:cNvSpPr txBox="1">
          <a:spLocks noChangeArrowheads="1"/>
        </xdr:cNvSpPr>
      </xdr:nvSpPr>
      <xdr:spPr>
        <a:xfrm>
          <a:off x="590550" y="15621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経営耕地面積</a:t>
          </a:r>
        </a:p>
      </xdr:txBody>
    </xdr:sp>
    <xdr:clientData/>
  </xdr:oneCellAnchor>
  <xdr:twoCellAnchor>
    <xdr:from>
      <xdr:col>1</xdr:col>
      <xdr:colOff>504825</xdr:colOff>
      <xdr:row>12</xdr:row>
      <xdr:rowOff>9525</xdr:rowOff>
    </xdr:from>
    <xdr:to>
      <xdr:col>2</xdr:col>
      <xdr:colOff>66675</xdr:colOff>
      <xdr:row>13</xdr:row>
      <xdr:rowOff>123825</xdr:rowOff>
    </xdr:to>
    <xdr:sp>
      <xdr:nvSpPr>
        <xdr:cNvPr id="8" name="Line 18"/>
        <xdr:cNvSpPr>
          <a:spLocks/>
        </xdr:cNvSpPr>
      </xdr:nvSpPr>
      <xdr:spPr>
        <a:xfrm>
          <a:off x="1181100" y="1724025"/>
          <a:ext cx="238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47625</xdr:rowOff>
    </xdr:from>
    <xdr:to>
      <xdr:col>4</xdr:col>
      <xdr:colOff>200025</xdr:colOff>
      <xdr:row>15</xdr:row>
      <xdr:rowOff>57150</xdr:rowOff>
    </xdr:to>
    <xdr:sp>
      <xdr:nvSpPr>
        <xdr:cNvPr id="9" name="Line 19"/>
        <xdr:cNvSpPr>
          <a:spLocks/>
        </xdr:cNvSpPr>
      </xdr:nvSpPr>
      <xdr:spPr>
        <a:xfrm>
          <a:off x="2724150" y="1905000"/>
          <a:ext cx="1714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0.9955</cdr:x>
      <cdr:y>0.082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43300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●農業就業人口の年齢別割合
　　　　　　　　　　　　　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（平成17年概数値 販売農家）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</a:t>
          </a:r>
        </a:p>
      </cdr:txBody>
    </cdr:sp>
  </cdr:relSizeAnchor>
  <cdr:relSizeAnchor xmlns:cdr="http://schemas.openxmlformats.org/drawingml/2006/chartDrawing">
    <cdr:from>
      <cdr:x>0.0975</cdr:x>
      <cdr:y>0.92625</cdr:y>
    </cdr:from>
    <cdr:to>
      <cdr:x>0.90225</cdr:x>
      <cdr:y>0.99675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" y="4381500"/>
          <a:ext cx="28670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農林水産省「農林業センサス2005調査報告書」
県統計課「2005年農林業センサス兵庫県結果表」</a:t>
          </a:r>
        </a:p>
      </cdr:txBody>
    </cdr:sp>
  </cdr:relSizeAnchor>
  <cdr:relSizeAnchor xmlns:cdr="http://schemas.openxmlformats.org/drawingml/2006/chartDrawing">
    <cdr:from>
      <cdr:x>0.46575</cdr:x>
      <cdr:y>0.25825</cdr:y>
    </cdr:from>
    <cdr:to>
      <cdr:x>0.62625</cdr:x>
      <cdr:y>0.32475</cdr:y>
    </cdr:to>
    <cdr:sp>
      <cdr:nvSpPr>
        <cdr:cNvPr id="3" name="TextBox 3"/>
        <cdr:cNvSpPr txBox="1">
          <a:spLocks noChangeArrowheads="1"/>
        </cdr:cNvSpPr>
      </cdr:nvSpPr>
      <cdr:spPr>
        <a:xfrm>
          <a:off x="1657350" y="1219200"/>
          <a:ext cx="5715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男
42,216人</a:t>
          </a:r>
        </a:p>
      </cdr:txBody>
    </cdr:sp>
  </cdr:relSizeAnchor>
  <cdr:relSizeAnchor xmlns:cdr="http://schemas.openxmlformats.org/drawingml/2006/chartDrawing">
    <cdr:from>
      <cdr:x>0.71075</cdr:x>
      <cdr:y>0.13125</cdr:y>
    </cdr:from>
    <cdr:to>
      <cdr:x>0.7425</cdr:x>
      <cdr:y>0.15575</cdr:y>
    </cdr:to>
    <cdr:sp>
      <cdr:nvSpPr>
        <cdr:cNvPr id="4" name="Line 4"/>
        <cdr:cNvSpPr>
          <a:spLocks/>
        </cdr:cNvSpPr>
      </cdr:nvSpPr>
      <cdr:spPr>
        <a:xfrm flipH="1">
          <a:off x="2524125" y="619125"/>
          <a:ext cx="114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0.72675</cdr:x>
      <cdr:y>0.15575</cdr:y>
    </cdr:from>
    <cdr:to>
      <cdr:x>0.83325</cdr:x>
      <cdr:y>0.176</cdr:y>
    </cdr:to>
    <cdr:sp>
      <cdr:nvSpPr>
        <cdr:cNvPr id="5" name="Line 5"/>
        <cdr:cNvSpPr>
          <a:spLocks/>
        </cdr:cNvSpPr>
      </cdr:nvSpPr>
      <cdr:spPr>
        <a:xfrm flipH="1">
          <a:off x="2581275" y="733425"/>
          <a:ext cx="3810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0.76425</cdr:x>
      <cdr:y>0.2175</cdr:y>
    </cdr:from>
    <cdr:to>
      <cdr:x>0.83325</cdr:x>
      <cdr:y>0.2175</cdr:y>
    </cdr:to>
    <cdr:sp>
      <cdr:nvSpPr>
        <cdr:cNvPr id="6" name="Line 6"/>
        <cdr:cNvSpPr>
          <a:spLocks/>
        </cdr:cNvSpPr>
      </cdr:nvSpPr>
      <cdr:spPr>
        <a:xfrm flipH="1">
          <a:off x="2714625" y="1028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0.26425</cdr:x>
      <cdr:y>0.47875</cdr:y>
    </cdr:from>
    <cdr:to>
      <cdr:x>0.4455</cdr:x>
      <cdr:y>0.61575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1095375"/>
          <a:ext cx="5715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女
51,787人</a:t>
          </a:r>
        </a:p>
      </cdr:txBody>
    </cdr:sp>
  </cdr:relSizeAnchor>
  <cdr:relSizeAnchor xmlns:cdr="http://schemas.openxmlformats.org/drawingml/2006/chartDrawing">
    <cdr:from>
      <cdr:x>0.30325</cdr:x>
      <cdr:y>0.09425</cdr:y>
    </cdr:from>
    <cdr:to>
      <cdr:x>0.373</cdr:x>
      <cdr:y>0.09475</cdr:y>
    </cdr:to>
    <cdr:sp>
      <cdr:nvSpPr>
        <cdr:cNvPr id="2" name="Line 2"/>
        <cdr:cNvSpPr>
          <a:spLocks/>
        </cdr:cNvSpPr>
      </cdr:nvSpPr>
      <cdr:spPr>
        <a:xfrm>
          <a:off x="952500" y="2095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0.373</cdr:x>
      <cdr:y>0.09425</cdr:y>
    </cdr:from>
    <cdr:to>
      <cdr:x>0.38875</cdr:x>
      <cdr:y>0.237</cdr:y>
    </cdr:to>
    <cdr:sp>
      <cdr:nvSpPr>
        <cdr:cNvPr id="3" name="Line 3"/>
        <cdr:cNvSpPr>
          <a:spLocks/>
        </cdr:cNvSpPr>
      </cdr:nvSpPr>
      <cdr:spPr>
        <a:xfrm>
          <a:off x="1171575" y="209550"/>
          <a:ext cx="47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0.53225</cdr:x>
      <cdr:y>0.26325</cdr:y>
    </cdr:from>
    <cdr:to>
      <cdr:x>0.6215</cdr:x>
      <cdr:y>0.30575</cdr:y>
    </cdr:to>
    <cdr:sp>
      <cdr:nvSpPr>
        <cdr:cNvPr id="4" name="Line 4"/>
        <cdr:cNvSpPr>
          <a:spLocks/>
        </cdr:cNvSpPr>
      </cdr:nvSpPr>
      <cdr:spPr>
        <a:xfrm flipH="1">
          <a:off x="1676400" y="600075"/>
          <a:ext cx="2857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0.4465</cdr:x>
      <cdr:y>0.1595</cdr:y>
    </cdr:from>
    <cdr:to>
      <cdr:x>0.489</cdr:x>
      <cdr:y>0.2195</cdr:y>
    </cdr:to>
    <cdr:sp>
      <cdr:nvSpPr>
        <cdr:cNvPr id="5" name="Line 5"/>
        <cdr:cNvSpPr>
          <a:spLocks/>
        </cdr:cNvSpPr>
      </cdr:nvSpPr>
      <cdr:spPr>
        <a:xfrm flipH="1">
          <a:off x="1400175" y="361950"/>
          <a:ext cx="1333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5</xdr:col>
      <xdr:colOff>238125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57150" y="19050"/>
        <a:ext cx="35623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14</xdr:row>
      <xdr:rowOff>85725</xdr:rowOff>
    </xdr:from>
    <xdr:to>
      <xdr:col>5</xdr:col>
      <xdr:colOff>76200</xdr:colOff>
      <xdr:row>30</xdr:row>
      <xdr:rowOff>95250</xdr:rowOff>
    </xdr:to>
    <xdr:graphicFrame>
      <xdr:nvGraphicFramePr>
        <xdr:cNvPr id="2" name="Chart 2"/>
        <xdr:cNvGraphicFramePr/>
      </xdr:nvGraphicFramePr>
      <xdr:xfrm>
        <a:off x="304800" y="2085975"/>
        <a:ext cx="315277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1\D\My%20Documents\&#21332;&#20250;&#21002;&#34892;&#29289;\&#30476;&#21218;&#35201;&#35239;2002\kens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建築・住宅"/>
      <sheetName val="エネルギー・水道"/>
      <sheetName val="運輸・通信"/>
      <sheetName val="商業・貿易・観光"/>
      <sheetName val="金融"/>
      <sheetName val="物価・家計・県民経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D26" sqref="D26"/>
    </sheetView>
  </sheetViews>
  <sheetFormatPr defaultColWidth="9.125" defaultRowHeight="15" customHeight="1"/>
  <cols>
    <col min="1" max="16384" width="9.125" style="1" customWidth="1"/>
  </cols>
  <sheetData>
    <row r="1" ht="15" customHeight="1">
      <c r="A1" s="13" t="s">
        <v>18</v>
      </c>
    </row>
    <row r="2" ht="15" customHeight="1">
      <c r="C2" s="13"/>
    </row>
    <row r="3" spans="1:2" ht="15" customHeight="1">
      <c r="A3" s="13" t="s">
        <v>126</v>
      </c>
      <c r="B3" s="14"/>
    </row>
    <row r="4" spans="1:11" s="17" customFormat="1" ht="15" customHeight="1">
      <c r="A4" s="16" t="s">
        <v>121</v>
      </c>
      <c r="B4" s="15" t="s">
        <v>19</v>
      </c>
      <c r="C4" s="16" t="s">
        <v>20</v>
      </c>
      <c r="D4" s="16"/>
      <c r="E4" s="16"/>
      <c r="F4" s="16"/>
      <c r="G4" s="16"/>
      <c r="H4" s="16"/>
      <c r="I4" s="16"/>
      <c r="J4" s="16"/>
      <c r="K4" s="16"/>
    </row>
    <row r="5" spans="1:3" ht="15" customHeight="1">
      <c r="A5" s="1" t="s">
        <v>122</v>
      </c>
      <c r="B5" s="1">
        <v>1</v>
      </c>
      <c r="C5" s="1" t="s">
        <v>39</v>
      </c>
    </row>
    <row r="6" spans="2:3" ht="15" customHeight="1">
      <c r="B6" s="1">
        <v>2</v>
      </c>
      <c r="C6" s="1" t="s">
        <v>43</v>
      </c>
    </row>
    <row r="7" spans="2:3" ht="15" customHeight="1">
      <c r="B7" s="1">
        <v>3</v>
      </c>
      <c r="C7" s="1" t="s">
        <v>40</v>
      </c>
    </row>
    <row r="8" spans="2:3" ht="15" customHeight="1">
      <c r="B8" s="1">
        <v>4</v>
      </c>
      <c r="C8" s="1" t="s">
        <v>48</v>
      </c>
    </row>
    <row r="9" spans="1:3" ht="15" customHeight="1">
      <c r="A9" s="1" t="s">
        <v>123</v>
      </c>
      <c r="B9" s="1">
        <v>5</v>
      </c>
      <c r="C9" s="1" t="s">
        <v>76</v>
      </c>
    </row>
    <row r="10" spans="2:3" ht="15" customHeight="1">
      <c r="B10" s="1">
        <v>6</v>
      </c>
      <c r="C10" s="1" t="s">
        <v>77</v>
      </c>
    </row>
    <row r="11" spans="2:3" ht="15" customHeight="1">
      <c r="B11" s="1">
        <v>7</v>
      </c>
      <c r="C11" s="1" t="s">
        <v>82</v>
      </c>
    </row>
    <row r="12" spans="2:3" ht="15" customHeight="1">
      <c r="B12" s="1">
        <v>8</v>
      </c>
      <c r="C12" s="1" t="s">
        <v>81</v>
      </c>
    </row>
    <row r="13" spans="1:3" ht="15" customHeight="1">
      <c r="A13" s="1" t="s">
        <v>125</v>
      </c>
      <c r="B13" s="1">
        <v>9</v>
      </c>
      <c r="C13" s="1" t="s">
        <v>124</v>
      </c>
    </row>
    <row r="14" spans="2:3" ht="15" customHeight="1">
      <c r="B14" s="1">
        <v>10</v>
      </c>
      <c r="C14" s="1" t="s">
        <v>127</v>
      </c>
    </row>
    <row r="15" spans="2:3" ht="15" customHeight="1">
      <c r="B15" s="1">
        <v>11</v>
      </c>
      <c r="C15" s="1" t="s">
        <v>128</v>
      </c>
    </row>
    <row r="16" spans="2:3" ht="15" customHeight="1">
      <c r="B16" s="1">
        <v>12</v>
      </c>
      <c r="C16" s="1" t="s">
        <v>129</v>
      </c>
    </row>
    <row r="17" spans="2:3" ht="15" customHeight="1">
      <c r="B17" s="1">
        <v>13</v>
      </c>
      <c r="C17" s="1" t="s">
        <v>130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M4:U53"/>
  <sheetViews>
    <sheetView zoomScaleSheetLayoutView="100" workbookViewId="0" topLeftCell="A31">
      <selection activeCell="O60" sqref="O59:O60"/>
    </sheetView>
  </sheetViews>
  <sheetFormatPr defaultColWidth="9.00390625" defaultRowHeight="12.75"/>
  <cols>
    <col min="1" max="10" width="8.875" style="1" customWidth="1"/>
    <col min="11" max="11" width="6.125" style="1" customWidth="1"/>
    <col min="12" max="12" width="4.875" style="1" customWidth="1"/>
    <col min="13" max="13" width="9.125" style="1" customWidth="1"/>
    <col min="14" max="14" width="8.875" style="1" customWidth="1"/>
    <col min="15" max="15" width="9.00390625" style="1" bestFit="1" customWidth="1"/>
    <col min="16" max="16" width="8.875" style="1" customWidth="1"/>
    <col min="17" max="17" width="12.75390625" style="1" customWidth="1"/>
    <col min="18" max="18" width="5.75390625" style="1" customWidth="1"/>
    <col min="19" max="19" width="9.75390625" style="1" customWidth="1"/>
    <col min="20" max="21" width="10.25390625" style="1" customWidth="1"/>
    <col min="22" max="16384" width="8.875" style="1" customWidth="1"/>
  </cols>
  <sheetData>
    <row r="1" ht="11.25"/>
    <row r="2" ht="11.25"/>
    <row r="3" ht="11.25"/>
    <row r="4" spans="13:21" ht="11.25">
      <c r="M4" s="9" t="s">
        <v>84</v>
      </c>
      <c r="N4" s="2"/>
      <c r="O4" s="2"/>
      <c r="P4" s="2"/>
      <c r="U4" s="2"/>
    </row>
    <row r="5" spans="14:21" ht="11.25">
      <c r="N5" s="32" t="s">
        <v>85</v>
      </c>
      <c r="O5" s="33"/>
      <c r="U5" s="33"/>
    </row>
    <row r="6" spans="14:21" ht="11.25">
      <c r="N6" s="34" t="s">
        <v>86</v>
      </c>
      <c r="O6" s="35" t="s">
        <v>87</v>
      </c>
      <c r="P6" s="36"/>
      <c r="Q6" s="5"/>
      <c r="U6" s="35"/>
    </row>
    <row r="7" spans="13:21" ht="11.25">
      <c r="M7" s="2" t="s">
        <v>88</v>
      </c>
      <c r="N7" s="37">
        <v>-171</v>
      </c>
      <c r="O7" s="37">
        <v>18</v>
      </c>
      <c r="P7" s="36"/>
      <c r="Q7" s="5"/>
      <c r="U7" s="35"/>
    </row>
    <row r="8" spans="13:21" ht="11.25">
      <c r="M8" s="2" t="s">
        <v>89</v>
      </c>
      <c r="N8" s="37">
        <v>-621</v>
      </c>
      <c r="O8" s="37">
        <v>97</v>
      </c>
      <c r="P8" s="36"/>
      <c r="Q8" s="5"/>
      <c r="U8" s="35"/>
    </row>
    <row r="9" spans="13:21" ht="11.25">
      <c r="M9" s="2" t="s">
        <v>90</v>
      </c>
      <c r="N9" s="37">
        <v>-932</v>
      </c>
      <c r="O9" s="37">
        <v>237</v>
      </c>
      <c r="P9" s="36"/>
      <c r="Q9" s="5"/>
      <c r="U9" s="35"/>
    </row>
    <row r="10" spans="13:21" ht="11.25">
      <c r="M10" s="2" t="s">
        <v>91</v>
      </c>
      <c r="N10" s="37">
        <v>-1231</v>
      </c>
      <c r="O10" s="37">
        <v>363</v>
      </c>
      <c r="P10" s="36"/>
      <c r="Q10" s="5"/>
      <c r="U10" s="35"/>
    </row>
    <row r="11" spans="13:21" ht="11.25">
      <c r="M11" s="2" t="s">
        <v>92</v>
      </c>
      <c r="N11" s="37">
        <v>-1161</v>
      </c>
      <c r="O11" s="37">
        <v>517</v>
      </c>
      <c r="P11" s="36"/>
      <c r="Q11" s="5"/>
      <c r="U11" s="35"/>
    </row>
    <row r="12" spans="13:21" ht="11.25">
      <c r="M12" s="2" t="s">
        <v>93</v>
      </c>
      <c r="N12" s="37">
        <v>-1277</v>
      </c>
      <c r="O12" s="37">
        <v>726</v>
      </c>
      <c r="P12" s="36"/>
      <c r="Q12" s="5"/>
      <c r="U12" s="38"/>
    </row>
    <row r="13" spans="13:21" ht="11.25">
      <c r="M13" s="2" t="s">
        <v>94</v>
      </c>
      <c r="N13" s="4">
        <v>-1565</v>
      </c>
      <c r="O13" s="4">
        <v>1128</v>
      </c>
      <c r="P13" s="36"/>
      <c r="Q13" s="5"/>
      <c r="U13" s="39"/>
    </row>
    <row r="14" spans="13:17" ht="11.25">
      <c r="M14" s="2" t="s">
        <v>95</v>
      </c>
      <c r="N14" s="4">
        <v>-2235</v>
      </c>
      <c r="O14" s="4">
        <v>1661</v>
      </c>
      <c r="P14" s="36"/>
      <c r="Q14" s="5"/>
    </row>
    <row r="15" spans="13:17" ht="11.25">
      <c r="M15" s="2" t="s">
        <v>96</v>
      </c>
      <c r="N15" s="4">
        <v>-3306</v>
      </c>
      <c r="O15" s="4">
        <v>2629</v>
      </c>
      <c r="P15" s="36"/>
      <c r="Q15" s="5"/>
    </row>
    <row r="16" spans="13:17" ht="11.25">
      <c r="M16" s="2" t="s">
        <v>97</v>
      </c>
      <c r="N16" s="4">
        <v>-4854</v>
      </c>
      <c r="O16" s="4">
        <v>3378</v>
      </c>
      <c r="P16" s="36"/>
      <c r="Q16" s="5"/>
    </row>
    <row r="17" spans="13:15" ht="11.25">
      <c r="M17" s="2" t="s">
        <v>98</v>
      </c>
      <c r="N17" s="4">
        <v>-22316</v>
      </c>
      <c r="O17" s="4">
        <v>12157</v>
      </c>
    </row>
    <row r="18" spans="13:15" ht="11.25">
      <c r="M18" s="2"/>
      <c r="N18" s="4"/>
      <c r="O18" s="6"/>
    </row>
    <row r="19" spans="13:15" ht="11.25">
      <c r="M19" s="2" t="s">
        <v>99</v>
      </c>
      <c r="N19" s="4">
        <f>SUM(N7:N17)</f>
        <v>-39669</v>
      </c>
      <c r="O19" s="4">
        <f>SUM(O7:O17)</f>
        <v>22911</v>
      </c>
    </row>
    <row r="20" spans="13:16" ht="11.25">
      <c r="M20" s="2"/>
      <c r="P20" s="4"/>
    </row>
    <row r="21" spans="13:21" ht="11.25">
      <c r="M21" s="9" t="s">
        <v>100</v>
      </c>
      <c r="N21" s="40"/>
      <c r="O21" s="41"/>
      <c r="P21" s="42"/>
      <c r="U21" s="41"/>
    </row>
    <row r="22" spans="14:21" ht="11.25">
      <c r="N22" s="32" t="s">
        <v>85</v>
      </c>
      <c r="O22" s="33"/>
      <c r="P22" s="4"/>
      <c r="U22" s="43"/>
    </row>
    <row r="23" spans="14:21" ht="11.25">
      <c r="N23" s="34" t="s">
        <v>86</v>
      </c>
      <c r="O23" s="35" t="s">
        <v>87</v>
      </c>
      <c r="P23" s="4"/>
      <c r="U23" s="4"/>
    </row>
    <row r="24" spans="13:21" ht="11.25">
      <c r="M24" s="2" t="s">
        <v>88</v>
      </c>
      <c r="N24" s="22">
        <v>-6286</v>
      </c>
      <c r="O24" s="4">
        <v>2139</v>
      </c>
      <c r="P24" s="4"/>
      <c r="U24" s="4"/>
    </row>
    <row r="25" spans="13:21" ht="11.25">
      <c r="M25" s="2" t="s">
        <v>89</v>
      </c>
      <c r="N25" s="22">
        <v>-26814</v>
      </c>
      <c r="O25" s="4">
        <v>10957</v>
      </c>
      <c r="P25" s="4"/>
      <c r="U25" s="4"/>
    </row>
    <row r="26" spans="13:21" ht="11.25">
      <c r="M26" s="2" t="s">
        <v>90</v>
      </c>
      <c r="N26" s="22">
        <v>-48818</v>
      </c>
      <c r="O26" s="4">
        <v>16690</v>
      </c>
      <c r="P26" s="4"/>
      <c r="U26" s="4"/>
    </row>
    <row r="27" spans="13:21" ht="11.25">
      <c r="M27" s="2" t="s">
        <v>91</v>
      </c>
      <c r="N27" s="22">
        <v>-69487</v>
      </c>
      <c r="O27" s="4">
        <v>20379</v>
      </c>
      <c r="P27" s="4"/>
      <c r="U27" s="4"/>
    </row>
    <row r="28" spans="13:21" ht="11.25">
      <c r="M28" s="2" t="s">
        <v>92</v>
      </c>
      <c r="N28" s="22">
        <v>-62813</v>
      </c>
      <c r="O28" s="4">
        <v>18729</v>
      </c>
      <c r="P28" s="4"/>
      <c r="U28" s="4"/>
    </row>
    <row r="29" spans="13:21" ht="11.25">
      <c r="M29" s="2" t="s">
        <v>93</v>
      </c>
      <c r="N29" s="22">
        <v>-54979</v>
      </c>
      <c r="O29" s="4">
        <v>18443</v>
      </c>
      <c r="P29" s="4"/>
      <c r="U29" s="4"/>
    </row>
    <row r="30" spans="13:21" ht="11.25">
      <c r="M30" s="2" t="s">
        <v>94</v>
      </c>
      <c r="N30" s="4">
        <v>-49641</v>
      </c>
      <c r="O30" s="4">
        <v>18053</v>
      </c>
      <c r="P30" s="4"/>
      <c r="U30" s="27"/>
    </row>
    <row r="31" spans="13:21" ht="11.25">
      <c r="M31" s="2" t="s">
        <v>95</v>
      </c>
      <c r="N31" s="44">
        <v>-61239</v>
      </c>
      <c r="O31" s="44">
        <v>21242</v>
      </c>
      <c r="P31" s="4"/>
      <c r="U31" s="45"/>
    </row>
    <row r="32" spans="13:21" ht="11.25">
      <c r="M32" s="2" t="s">
        <v>96</v>
      </c>
      <c r="N32" s="4">
        <v>-72423</v>
      </c>
      <c r="O32" s="4">
        <v>24429</v>
      </c>
      <c r="U32" s="4"/>
    </row>
    <row r="33" spans="13:21" ht="11.25">
      <c r="M33" s="2" t="s">
        <v>97</v>
      </c>
      <c r="N33" s="4">
        <v>-38212</v>
      </c>
      <c r="O33" s="4">
        <v>11971</v>
      </c>
      <c r="U33" s="4"/>
    </row>
    <row r="34" spans="13:21" ht="11.25">
      <c r="M34" s="2" t="s">
        <v>98</v>
      </c>
      <c r="N34" s="4">
        <v>-28563</v>
      </c>
      <c r="O34" s="4">
        <v>9906</v>
      </c>
      <c r="U34" s="4"/>
    </row>
    <row r="35" spans="13:21" ht="11.25">
      <c r="M35" s="2"/>
      <c r="N35" s="4"/>
      <c r="O35" s="4"/>
      <c r="U35" s="4"/>
    </row>
    <row r="36" spans="13:21" ht="11.25">
      <c r="M36" s="2" t="s">
        <v>99</v>
      </c>
      <c r="N36" s="4">
        <f>SUM(N24:N34)</f>
        <v>-519275</v>
      </c>
      <c r="O36" s="4">
        <f>SUM(O24:O34)</f>
        <v>172938</v>
      </c>
      <c r="U36" s="4"/>
    </row>
    <row r="37" spans="14:21" ht="11.25">
      <c r="N37" s="4"/>
      <c r="O37" s="4"/>
      <c r="U37" s="4"/>
    </row>
    <row r="38" spans="13:15" ht="11.25">
      <c r="M38" s="9" t="s">
        <v>101</v>
      </c>
      <c r="N38" s="4"/>
      <c r="O38" s="4"/>
    </row>
    <row r="39" spans="14:15" ht="11.25">
      <c r="N39" s="46" t="s">
        <v>85</v>
      </c>
      <c r="O39" s="47"/>
    </row>
    <row r="40" spans="14:15" ht="11.25">
      <c r="N40" s="37" t="s">
        <v>86</v>
      </c>
      <c r="O40" s="37" t="s">
        <v>87</v>
      </c>
    </row>
    <row r="41" spans="13:15" ht="11.25">
      <c r="M41" s="2" t="s">
        <v>88</v>
      </c>
      <c r="N41" s="4">
        <v>-13295</v>
      </c>
      <c r="O41" s="4">
        <v>16900</v>
      </c>
    </row>
    <row r="42" spans="13:21" ht="11.25">
      <c r="M42" s="2" t="s">
        <v>89</v>
      </c>
      <c r="N42" s="26">
        <v>-57670</v>
      </c>
      <c r="O42" s="26">
        <v>82824</v>
      </c>
      <c r="U42" s="28"/>
    </row>
    <row r="43" spans="13:21" ht="11.25">
      <c r="M43" s="2" t="s">
        <v>90</v>
      </c>
      <c r="N43" s="4">
        <v>-83388</v>
      </c>
      <c r="O43" s="4">
        <v>96241</v>
      </c>
      <c r="U43" s="7"/>
    </row>
    <row r="44" spans="13:15" ht="11.25">
      <c r="M44" s="2" t="s">
        <v>91</v>
      </c>
      <c r="N44" s="4">
        <v>-107292</v>
      </c>
      <c r="O44" s="4">
        <v>93926</v>
      </c>
    </row>
    <row r="45" spans="13:15" ht="11.25">
      <c r="M45" s="2" t="s">
        <v>92</v>
      </c>
      <c r="N45" s="4">
        <v>-98575</v>
      </c>
      <c r="O45" s="4">
        <v>85548</v>
      </c>
    </row>
    <row r="46" spans="13:15" ht="11.25">
      <c r="M46" s="2" t="s">
        <v>93</v>
      </c>
      <c r="N46" s="4">
        <v>-95755</v>
      </c>
      <c r="O46" s="4">
        <v>92793</v>
      </c>
    </row>
    <row r="47" spans="13:15" ht="11.25">
      <c r="M47" s="2" t="s">
        <v>94</v>
      </c>
      <c r="N47" s="4">
        <v>-90822</v>
      </c>
      <c r="O47" s="4">
        <v>91163</v>
      </c>
    </row>
    <row r="48" spans="13:15" ht="11.25">
      <c r="M48" s="2" t="s">
        <v>95</v>
      </c>
      <c r="N48" s="4">
        <v>-95553</v>
      </c>
      <c r="O48" s="4">
        <v>92295</v>
      </c>
    </row>
    <row r="49" spans="13:15" ht="11.25">
      <c r="M49" s="2" t="s">
        <v>96</v>
      </c>
      <c r="N49" s="4">
        <v>-113152</v>
      </c>
      <c r="O49" s="4">
        <v>93167</v>
      </c>
    </row>
    <row r="50" spans="13:15" ht="11.25">
      <c r="M50" s="2" t="s">
        <v>97</v>
      </c>
      <c r="N50" s="4">
        <v>-72766</v>
      </c>
      <c r="O50" s="4">
        <v>50327</v>
      </c>
    </row>
    <row r="51" spans="13:15" ht="11.25">
      <c r="M51" s="2" t="s">
        <v>98</v>
      </c>
      <c r="N51" s="4">
        <v>-71583</v>
      </c>
      <c r="O51" s="4">
        <v>45745</v>
      </c>
    </row>
    <row r="52" spans="13:15" ht="11.25">
      <c r="M52" s="2"/>
      <c r="N52" s="4"/>
      <c r="O52" s="4"/>
    </row>
    <row r="53" spans="13:15" ht="11.25">
      <c r="M53" s="2" t="s">
        <v>99</v>
      </c>
      <c r="N53" s="4">
        <f>SUM(N41:N51)</f>
        <v>-899851</v>
      </c>
      <c r="O53" s="4">
        <f>SUM(O41:O51)</f>
        <v>840929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Ｐゴシック,太字"&amp;14労働・賃金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G4:J30"/>
  <sheetViews>
    <sheetView zoomScaleSheetLayoutView="100" workbookViewId="0" topLeftCell="A1">
      <selection activeCell="H27" sqref="H27"/>
    </sheetView>
  </sheetViews>
  <sheetFormatPr defaultColWidth="9.00390625" defaultRowHeight="12.75"/>
  <cols>
    <col min="1" max="6" width="8.875" style="1" customWidth="1"/>
    <col min="7" max="7" width="6.125" style="1" customWidth="1"/>
    <col min="8" max="8" width="8.875" style="1" customWidth="1"/>
    <col min="9" max="9" width="9.00390625" style="1" bestFit="1" customWidth="1"/>
    <col min="10" max="16384" width="8.875" style="1" customWidth="1"/>
  </cols>
  <sheetData>
    <row r="1" ht="11.25"/>
    <row r="2" ht="11.25"/>
    <row r="3" ht="11.25"/>
    <row r="4" spans="7:10" ht="11.25">
      <c r="G4" s="2" t="s">
        <v>0</v>
      </c>
      <c r="H4" s="2" t="s">
        <v>1</v>
      </c>
      <c r="I4" s="2" t="s">
        <v>1</v>
      </c>
      <c r="J4" s="2" t="s">
        <v>1</v>
      </c>
    </row>
    <row r="5" spans="8:10" ht="11.25">
      <c r="H5" s="1" t="s">
        <v>103</v>
      </c>
      <c r="I5" s="1" t="s">
        <v>104</v>
      </c>
      <c r="J5" s="1" t="s">
        <v>105</v>
      </c>
    </row>
    <row r="6" spans="7:10" ht="11.25">
      <c r="G6" s="2" t="s">
        <v>113</v>
      </c>
      <c r="H6" s="36">
        <v>33.7</v>
      </c>
      <c r="I6" s="36">
        <v>30.4</v>
      </c>
      <c r="J6" s="36">
        <v>35.7</v>
      </c>
    </row>
    <row r="7" spans="7:10" ht="11.25">
      <c r="G7" s="2">
        <v>30</v>
      </c>
      <c r="H7" s="36">
        <v>28.2</v>
      </c>
      <c r="I7" s="36">
        <v>30.9</v>
      </c>
      <c r="J7" s="36">
        <v>40.9</v>
      </c>
    </row>
    <row r="8" spans="7:10" ht="11.25">
      <c r="G8" s="2">
        <v>35</v>
      </c>
      <c r="H8" s="36">
        <v>20.2</v>
      </c>
      <c r="I8" s="36">
        <v>37.5</v>
      </c>
      <c r="J8" s="36">
        <v>42.4</v>
      </c>
    </row>
    <row r="9" spans="7:10" ht="11.25">
      <c r="G9" s="2">
        <v>40</v>
      </c>
      <c r="H9" s="36">
        <v>14.5</v>
      </c>
      <c r="I9" s="36">
        <v>39.4</v>
      </c>
      <c r="J9" s="36">
        <v>46.1</v>
      </c>
    </row>
    <row r="10" spans="7:10" ht="11.25">
      <c r="G10" s="2">
        <v>45</v>
      </c>
      <c r="H10" s="36">
        <v>10.8</v>
      </c>
      <c r="I10" s="36">
        <v>40.2</v>
      </c>
      <c r="J10" s="36">
        <v>48.9</v>
      </c>
    </row>
    <row r="11" spans="7:10" ht="11.25">
      <c r="G11" s="2">
        <v>50</v>
      </c>
      <c r="H11" s="36">
        <v>6.9</v>
      </c>
      <c r="I11" s="36">
        <v>38.2</v>
      </c>
      <c r="J11" s="36">
        <v>54.6</v>
      </c>
    </row>
    <row r="12" spans="7:10" ht="11.25">
      <c r="G12" s="2">
        <v>55</v>
      </c>
      <c r="H12" s="36">
        <v>5.3</v>
      </c>
      <c r="I12" s="36">
        <v>36.3</v>
      </c>
      <c r="J12" s="36">
        <v>58.2</v>
      </c>
    </row>
    <row r="13" spans="7:10" ht="11.25">
      <c r="G13" s="2">
        <v>60</v>
      </c>
      <c r="H13" s="36">
        <v>4.4</v>
      </c>
      <c r="I13" s="36">
        <v>35</v>
      </c>
      <c r="J13" s="36">
        <v>59.9</v>
      </c>
    </row>
    <row r="14" spans="7:10" ht="11.25">
      <c r="G14" s="2" t="s">
        <v>13</v>
      </c>
      <c r="H14" s="36">
        <v>3.3</v>
      </c>
      <c r="I14" s="36">
        <v>34.5</v>
      </c>
      <c r="J14" s="36">
        <v>61.1</v>
      </c>
    </row>
    <row r="15" spans="7:10" ht="11.25">
      <c r="G15" s="2">
        <v>7</v>
      </c>
      <c r="H15" s="36">
        <v>3</v>
      </c>
      <c r="I15" s="36">
        <v>33.4</v>
      </c>
      <c r="J15" s="36">
        <v>62.7</v>
      </c>
    </row>
    <row r="16" spans="7:10" ht="11.25">
      <c r="G16" s="2">
        <v>12</v>
      </c>
      <c r="H16" s="36">
        <v>2.5</v>
      </c>
      <c r="I16" s="36">
        <v>30.4</v>
      </c>
      <c r="J16" s="36">
        <v>65.3</v>
      </c>
    </row>
    <row r="17" spans="7:10" ht="11.25">
      <c r="G17" s="1">
        <v>17</v>
      </c>
      <c r="H17" s="1">
        <v>2.5</v>
      </c>
      <c r="I17" s="1">
        <v>27.1</v>
      </c>
      <c r="J17" s="1">
        <v>68.2</v>
      </c>
    </row>
    <row r="18" ht="11.25"/>
    <row r="19" ht="11.25"/>
    <row r="20" spans="7:10" ht="11.25">
      <c r="G20" s="2"/>
      <c r="H20" s="2"/>
      <c r="I20" s="2"/>
      <c r="J20" s="2"/>
    </row>
    <row r="21" spans="8:10" ht="11.25">
      <c r="H21" s="33"/>
      <c r="I21" s="33"/>
      <c r="J21" s="33"/>
    </row>
    <row r="22" spans="7:10" ht="11.25">
      <c r="G22" s="2"/>
      <c r="H22" s="34"/>
      <c r="I22" s="35"/>
      <c r="J22" s="35"/>
    </row>
    <row r="23" spans="7:10" ht="11.25">
      <c r="G23" s="2"/>
      <c r="H23" s="35"/>
      <c r="I23" s="35"/>
      <c r="J23" s="35"/>
    </row>
    <row r="24" spans="7:10" ht="11.25">
      <c r="G24" s="2"/>
      <c r="H24" s="35"/>
      <c r="I24" s="35"/>
      <c r="J24" s="35"/>
    </row>
    <row r="25" spans="7:10" ht="11.25">
      <c r="G25" s="2"/>
      <c r="H25" s="35"/>
      <c r="I25" s="35"/>
      <c r="J25" s="35"/>
    </row>
    <row r="26" spans="7:10" ht="11.25">
      <c r="G26" s="2"/>
      <c r="H26" s="34"/>
      <c r="I26" s="35"/>
      <c r="J26" s="35"/>
    </row>
    <row r="27" spans="7:10" ht="11.25">
      <c r="G27" s="2"/>
      <c r="H27" s="34"/>
      <c r="I27" s="35"/>
      <c r="J27" s="35"/>
    </row>
    <row r="28" spans="8:10" ht="11.25">
      <c r="H28" s="3"/>
      <c r="I28" s="4"/>
      <c r="J28" s="4"/>
    </row>
    <row r="29" spans="8:10" ht="11.25">
      <c r="H29" s="3"/>
      <c r="I29" s="4"/>
      <c r="J29" s="4"/>
    </row>
    <row r="30" spans="9:10" ht="11.25">
      <c r="I30" s="4"/>
      <c r="J30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Ｐゴシック,太字"&amp;14労働・賃金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F2:K33"/>
  <sheetViews>
    <sheetView zoomScaleSheetLayoutView="100" workbookViewId="0" topLeftCell="A1">
      <selection activeCell="H24" sqref="H24"/>
    </sheetView>
  </sheetViews>
  <sheetFormatPr defaultColWidth="9.00390625" defaultRowHeight="12.75"/>
  <cols>
    <col min="1" max="6" width="8.875" style="1" customWidth="1"/>
    <col min="7" max="7" width="5.75390625" style="1" customWidth="1"/>
    <col min="8" max="8" width="12.875" style="1" customWidth="1"/>
    <col min="9" max="9" width="13.125" style="1" customWidth="1"/>
    <col min="10" max="10" width="12.00390625" style="1" customWidth="1"/>
    <col min="11" max="16384" width="8.875" style="1" customWidth="1"/>
  </cols>
  <sheetData>
    <row r="1" ht="11.25"/>
    <row r="2" ht="11.25">
      <c r="F2" s="17"/>
    </row>
    <row r="3" spans="7:11" ht="11.25">
      <c r="G3" s="30"/>
      <c r="H3" s="30"/>
      <c r="I3" s="30"/>
      <c r="J3" s="30"/>
      <c r="K3" s="30"/>
    </row>
    <row r="4" spans="7:11" ht="11.25">
      <c r="G4" s="30"/>
      <c r="H4" s="30"/>
      <c r="I4" s="30"/>
      <c r="J4" s="48" t="s">
        <v>109</v>
      </c>
      <c r="K4" s="30"/>
    </row>
    <row r="5" spans="7:11" ht="11.25">
      <c r="G5" s="30"/>
      <c r="H5" s="30" t="s">
        <v>110</v>
      </c>
      <c r="I5" s="30" t="s">
        <v>111</v>
      </c>
      <c r="J5" s="30" t="s">
        <v>112</v>
      </c>
      <c r="K5" s="30"/>
    </row>
    <row r="6" spans="7:11" ht="11.25">
      <c r="G6" s="30"/>
      <c r="H6" s="30" t="s">
        <v>114</v>
      </c>
      <c r="I6" s="30" t="s">
        <v>115</v>
      </c>
      <c r="J6" s="30"/>
      <c r="K6" s="30"/>
    </row>
    <row r="7" spans="7:11" ht="11.25">
      <c r="G7" s="49" t="s">
        <v>116</v>
      </c>
      <c r="H7" s="50">
        <v>99</v>
      </c>
      <c r="I7" s="51">
        <v>102.3</v>
      </c>
      <c r="J7" s="51">
        <v>105.6</v>
      </c>
      <c r="K7" s="30"/>
    </row>
    <row r="8" spans="7:11" ht="11.25">
      <c r="G8" s="49" t="s">
        <v>142</v>
      </c>
      <c r="H8" s="51">
        <v>100.4</v>
      </c>
      <c r="I8" s="51">
        <v>103.1</v>
      </c>
      <c r="J8" s="51">
        <v>104.5</v>
      </c>
      <c r="K8" s="30"/>
    </row>
    <row r="9" spans="7:11" ht="11.25">
      <c r="G9" s="52">
        <v>8</v>
      </c>
      <c r="H9" s="51">
        <v>102.5</v>
      </c>
      <c r="I9" s="51">
        <v>105.4</v>
      </c>
      <c r="J9" s="50">
        <v>104</v>
      </c>
      <c r="K9" s="30"/>
    </row>
    <row r="10" spans="7:11" ht="11.25">
      <c r="G10" s="52">
        <v>9</v>
      </c>
      <c r="H10" s="51">
        <v>104.7</v>
      </c>
      <c r="I10" s="51">
        <v>104.2</v>
      </c>
      <c r="J10" s="51">
        <v>103.1</v>
      </c>
      <c r="K10" s="30"/>
    </row>
    <row r="11" spans="7:11" ht="11.25">
      <c r="G11" s="52">
        <v>10</v>
      </c>
      <c r="H11" s="51">
        <v>102.1</v>
      </c>
      <c r="I11" s="51">
        <v>101.5</v>
      </c>
      <c r="J11" s="51">
        <v>101.8</v>
      </c>
      <c r="K11" s="30"/>
    </row>
    <row r="12" spans="7:11" ht="11.25">
      <c r="G12" s="30">
        <v>11</v>
      </c>
      <c r="H12" s="53">
        <v>99.9</v>
      </c>
      <c r="I12" s="53">
        <v>98.8</v>
      </c>
      <c r="J12" s="54">
        <v>97</v>
      </c>
      <c r="K12" s="30"/>
    </row>
    <row r="13" spans="7:11" ht="11.25">
      <c r="G13" s="30">
        <v>12</v>
      </c>
      <c r="H13" s="50">
        <v>100</v>
      </c>
      <c r="I13" s="50">
        <v>100</v>
      </c>
      <c r="J13" s="50">
        <v>100</v>
      </c>
      <c r="K13" s="30"/>
    </row>
    <row r="14" spans="7:11" ht="11.25">
      <c r="G14" s="48">
        <v>13</v>
      </c>
      <c r="H14" s="51">
        <v>100.8</v>
      </c>
      <c r="I14" s="51">
        <v>99.2</v>
      </c>
      <c r="J14" s="51">
        <v>99.2</v>
      </c>
      <c r="K14" s="30"/>
    </row>
    <row r="15" spans="7:11" ht="11.25">
      <c r="G15" s="48">
        <v>14</v>
      </c>
      <c r="H15" s="30">
        <v>95.7</v>
      </c>
      <c r="I15" s="30">
        <v>95.9</v>
      </c>
      <c r="J15" s="30">
        <v>98.7</v>
      </c>
      <c r="K15" s="30"/>
    </row>
    <row r="16" spans="7:11" ht="11.25">
      <c r="G16" s="48">
        <v>15</v>
      </c>
      <c r="H16" s="30">
        <v>96.6</v>
      </c>
      <c r="I16" s="30">
        <v>96.5</v>
      </c>
      <c r="J16" s="30">
        <v>97.1</v>
      </c>
      <c r="K16" s="30"/>
    </row>
    <row r="17" spans="7:11" ht="11.25">
      <c r="G17" s="48">
        <v>16</v>
      </c>
      <c r="H17" s="30">
        <v>94.3</v>
      </c>
      <c r="I17" s="30">
        <v>96.6</v>
      </c>
      <c r="J17" s="30">
        <v>98.4</v>
      </c>
      <c r="K17" s="30"/>
    </row>
    <row r="18" spans="7:11" ht="11.25">
      <c r="G18" s="30">
        <v>17</v>
      </c>
      <c r="H18" s="30">
        <v>93.7</v>
      </c>
      <c r="I18" s="30">
        <v>96.2</v>
      </c>
      <c r="J18" s="30">
        <v>98.3</v>
      </c>
      <c r="K18" s="30"/>
    </row>
    <row r="19" ht="11.25"/>
    <row r="20" spans="8:9" ht="11.25">
      <c r="H20" s="2"/>
      <c r="I20" s="2"/>
    </row>
    <row r="21" spans="8:10" ht="11.25">
      <c r="H21" s="33"/>
      <c r="I21" s="9"/>
      <c r="J21" s="2"/>
    </row>
    <row r="22" spans="7:10" ht="11.25">
      <c r="G22" s="2"/>
      <c r="J22" s="41"/>
    </row>
    <row r="23" ht="11.25">
      <c r="J23" s="43"/>
    </row>
    <row r="24" spans="7:10" ht="11.25">
      <c r="G24" s="9"/>
      <c r="H24" s="55"/>
      <c r="I24" s="56"/>
      <c r="J24" s="4"/>
    </row>
    <row r="25" spans="7:10" ht="11.25">
      <c r="G25" s="2"/>
      <c r="H25" s="57"/>
      <c r="I25" s="56"/>
      <c r="J25" s="4"/>
    </row>
    <row r="26" spans="7:10" ht="11.25">
      <c r="G26" s="2"/>
      <c r="H26" s="58"/>
      <c r="I26" s="6"/>
      <c r="J26" s="4"/>
    </row>
    <row r="27" spans="7:10" ht="11.25">
      <c r="G27" s="2"/>
      <c r="H27" s="58"/>
      <c r="I27" s="59"/>
      <c r="J27" s="4"/>
    </row>
    <row r="28" spans="7:10" ht="11.25">
      <c r="G28" s="2"/>
      <c r="H28" s="58"/>
      <c r="I28" s="6"/>
      <c r="J28" s="4"/>
    </row>
    <row r="29" spans="7:10" ht="11.25">
      <c r="G29" s="2"/>
      <c r="H29" s="58"/>
      <c r="I29" s="6"/>
      <c r="J29" s="4"/>
    </row>
    <row r="30" spans="7:10" ht="11.25">
      <c r="G30" s="2"/>
      <c r="H30" s="22"/>
      <c r="J30" s="4"/>
    </row>
    <row r="31" spans="8:10" ht="11.25">
      <c r="H31" s="4"/>
      <c r="I31" s="3"/>
      <c r="J31" s="27"/>
    </row>
    <row r="32" spans="7:8" ht="11.25">
      <c r="G32" s="2"/>
      <c r="H32" s="4"/>
    </row>
    <row r="33" ht="11.25">
      <c r="H33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Ｐゴシック,太字"&amp;14労働・賃金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G1:J15"/>
  <sheetViews>
    <sheetView zoomScaleSheetLayoutView="100" workbookViewId="0" topLeftCell="A3">
      <selection activeCell="H28" sqref="H28"/>
    </sheetView>
  </sheetViews>
  <sheetFormatPr defaultColWidth="9.00390625" defaultRowHeight="12.75"/>
  <cols>
    <col min="1" max="6" width="8.875" style="1" customWidth="1"/>
    <col min="7" max="7" width="6.125" style="1" customWidth="1"/>
    <col min="8" max="8" width="8.875" style="1" customWidth="1"/>
    <col min="9" max="9" width="9.00390625" style="1" bestFit="1" customWidth="1"/>
    <col min="10" max="16384" width="8.875" style="1" customWidth="1"/>
  </cols>
  <sheetData>
    <row r="1" ht="11.25">
      <c r="G1" s="17"/>
    </row>
    <row r="2" ht="11.25"/>
    <row r="3" ht="11.25"/>
    <row r="4" spans="7:10" ht="11.25">
      <c r="G4" s="2" t="s">
        <v>0</v>
      </c>
      <c r="H4" s="2" t="s">
        <v>54</v>
      </c>
      <c r="I4" s="2" t="s">
        <v>54</v>
      </c>
      <c r="J4" s="2" t="s">
        <v>102</v>
      </c>
    </row>
    <row r="5" spans="8:10" ht="22.5">
      <c r="H5" s="33" t="s">
        <v>106</v>
      </c>
      <c r="I5" s="33" t="s">
        <v>107</v>
      </c>
      <c r="J5" s="33" t="s">
        <v>108</v>
      </c>
    </row>
    <row r="6" spans="7:10" ht="11.25">
      <c r="G6" s="2" t="s">
        <v>144</v>
      </c>
      <c r="H6" s="34">
        <v>8.535</v>
      </c>
      <c r="I6" s="35">
        <v>5.3236</v>
      </c>
      <c r="J6" s="35">
        <v>0.62</v>
      </c>
    </row>
    <row r="7" spans="7:10" ht="11.25">
      <c r="G7" s="2" t="s">
        <v>143</v>
      </c>
      <c r="H7" s="35">
        <v>9.4197</v>
      </c>
      <c r="I7" s="35">
        <v>5.0678</v>
      </c>
      <c r="J7" s="35">
        <v>0.54</v>
      </c>
    </row>
    <row r="8" spans="7:10" ht="11.25">
      <c r="G8" s="2">
        <v>10</v>
      </c>
      <c r="H8" s="35">
        <v>11.1331</v>
      </c>
      <c r="I8" s="35">
        <v>4.1152</v>
      </c>
      <c r="J8" s="35">
        <v>0.37</v>
      </c>
    </row>
    <row r="9" spans="7:10" ht="11.25">
      <c r="G9" s="2">
        <v>11</v>
      </c>
      <c r="H9" s="35">
        <v>11.6703</v>
      </c>
      <c r="I9" s="35">
        <v>4.2665</v>
      </c>
      <c r="J9" s="35">
        <v>0.37</v>
      </c>
    </row>
    <row r="10" spans="7:10" ht="11.25">
      <c r="G10" s="2">
        <v>12</v>
      </c>
      <c r="H10" s="34">
        <v>11.647</v>
      </c>
      <c r="I10" s="35">
        <v>5.3095</v>
      </c>
      <c r="J10" s="35">
        <v>0.46</v>
      </c>
    </row>
    <row r="11" spans="7:10" ht="11.25">
      <c r="G11" s="2">
        <v>13</v>
      </c>
      <c r="H11" s="34">
        <v>12.364</v>
      </c>
      <c r="I11" s="35">
        <v>5.3544</v>
      </c>
      <c r="J11" s="35">
        <v>0.43</v>
      </c>
    </row>
    <row r="12" spans="7:10" ht="11.25">
      <c r="G12" s="2">
        <v>14</v>
      </c>
      <c r="H12" s="34">
        <v>12.667</v>
      </c>
      <c r="I12" s="34">
        <v>5.523</v>
      </c>
      <c r="J12" s="35">
        <v>0.44</v>
      </c>
    </row>
    <row r="13" spans="7:10" ht="11.25">
      <c r="G13" s="1">
        <v>15</v>
      </c>
      <c r="H13" s="34">
        <v>11.5821</v>
      </c>
      <c r="I13" s="34">
        <v>6.3947</v>
      </c>
      <c r="J13" s="35">
        <v>0.55</v>
      </c>
    </row>
    <row r="14" spans="7:10" ht="11.25">
      <c r="G14" s="2">
        <v>16</v>
      </c>
      <c r="H14" s="34">
        <v>10.2505</v>
      </c>
      <c r="I14" s="34">
        <v>7.525</v>
      </c>
      <c r="J14" s="35">
        <v>0.73</v>
      </c>
    </row>
    <row r="15" spans="7:10" ht="11.25">
      <c r="G15" s="1">
        <v>17</v>
      </c>
      <c r="H15" s="1">
        <v>9.7106</v>
      </c>
      <c r="I15" s="64">
        <v>8.3036</v>
      </c>
      <c r="J15" s="8">
        <v>0.86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Ｐゴシック,太字"&amp;14労働・賃金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F1:J22"/>
  <sheetViews>
    <sheetView tabSelected="1" zoomScaleSheetLayoutView="100" workbookViewId="0" topLeftCell="A2">
      <selection activeCell="H31" sqref="H31"/>
    </sheetView>
  </sheetViews>
  <sheetFormatPr defaultColWidth="9.00390625" defaultRowHeight="12.75"/>
  <cols>
    <col min="1" max="6" width="8.875" style="1" customWidth="1"/>
    <col min="7" max="7" width="5.75390625" style="1" customWidth="1"/>
    <col min="8" max="8" width="9.75390625" style="1" customWidth="1"/>
    <col min="9" max="10" width="10.25390625" style="1" customWidth="1"/>
    <col min="11" max="16384" width="8.875" style="1" customWidth="1"/>
  </cols>
  <sheetData>
    <row r="1" spans="6:7" ht="11.25">
      <c r="F1" s="17"/>
      <c r="G1" s="2"/>
    </row>
    <row r="2" ht="11.25"/>
    <row r="3" ht="11.25"/>
    <row r="4" spans="7:9" ht="11.25">
      <c r="G4" s="1" t="s">
        <v>0</v>
      </c>
      <c r="H4" s="2" t="s">
        <v>117</v>
      </c>
      <c r="I4" s="2" t="s">
        <v>118</v>
      </c>
    </row>
    <row r="5" spans="8:10" ht="22.5">
      <c r="H5" s="33" t="s">
        <v>119</v>
      </c>
      <c r="I5" s="9" t="s">
        <v>120</v>
      </c>
      <c r="J5" s="2"/>
    </row>
    <row r="6" spans="7:10" ht="11.25">
      <c r="G6" s="2" t="s">
        <v>116</v>
      </c>
      <c r="H6" s="1">
        <v>40.369</v>
      </c>
      <c r="I6" s="1">
        <v>713.72716</v>
      </c>
      <c r="J6" s="41"/>
    </row>
    <row r="7" spans="7:10" ht="11.25">
      <c r="G7" s="2" t="s">
        <v>142</v>
      </c>
      <c r="H7" s="1">
        <v>49.087</v>
      </c>
      <c r="I7" s="1">
        <v>870.80689</v>
      </c>
      <c r="J7" s="43"/>
    </row>
    <row r="8" spans="7:10" ht="11.25">
      <c r="G8" s="9">
        <v>8</v>
      </c>
      <c r="H8" s="55">
        <v>39.702</v>
      </c>
      <c r="I8" s="56">
        <v>727.91055</v>
      </c>
      <c r="J8" s="4"/>
    </row>
    <row r="9" spans="7:10" ht="11.25">
      <c r="G9" s="2">
        <v>9</v>
      </c>
      <c r="H9" s="60">
        <v>42.981</v>
      </c>
      <c r="I9" s="56">
        <v>800.88478</v>
      </c>
      <c r="J9" s="4"/>
    </row>
    <row r="10" spans="7:10" ht="11.25">
      <c r="G10" s="2">
        <v>10</v>
      </c>
      <c r="H10" s="58">
        <v>50.471</v>
      </c>
      <c r="I10" s="6">
        <v>960.49882</v>
      </c>
      <c r="J10" s="4"/>
    </row>
    <row r="11" spans="7:10" ht="11.25">
      <c r="G11" s="2">
        <v>11</v>
      </c>
      <c r="H11" s="58">
        <v>51.614</v>
      </c>
      <c r="I11" s="59">
        <v>1004.0066</v>
      </c>
      <c r="J11" s="4"/>
    </row>
    <row r="12" spans="7:10" ht="11.25">
      <c r="G12" s="2">
        <v>12</v>
      </c>
      <c r="H12" s="58">
        <v>50.944</v>
      </c>
      <c r="I12" s="6">
        <v>980.86196</v>
      </c>
      <c r="J12" s="4"/>
    </row>
    <row r="13" spans="7:10" ht="11.25">
      <c r="G13" s="2">
        <v>13</v>
      </c>
      <c r="H13" s="58">
        <v>52.254</v>
      </c>
      <c r="I13" s="6">
        <v>997.06572</v>
      </c>
      <c r="J13" s="4"/>
    </row>
    <row r="14" spans="7:10" ht="11.25">
      <c r="G14" s="2">
        <v>14</v>
      </c>
      <c r="H14" s="61">
        <v>49.325</v>
      </c>
      <c r="I14" s="6">
        <v>938.43734</v>
      </c>
      <c r="J14" s="4"/>
    </row>
    <row r="15" spans="7:10" ht="11.25">
      <c r="G15" s="2">
        <v>15</v>
      </c>
      <c r="H15" s="61">
        <v>40.201</v>
      </c>
      <c r="I15" s="6">
        <v>719.59399</v>
      </c>
      <c r="J15" s="4"/>
    </row>
    <row r="16" spans="7:10" ht="11.25">
      <c r="G16" s="2">
        <v>16</v>
      </c>
      <c r="H16" s="62">
        <v>32.443</v>
      </c>
      <c r="I16" s="6">
        <v>511.1885</v>
      </c>
      <c r="J16" s="27"/>
    </row>
    <row r="17" spans="7:9" ht="11.25">
      <c r="G17" s="2">
        <v>17</v>
      </c>
      <c r="H17" s="62">
        <v>29.059</v>
      </c>
      <c r="I17" s="1">
        <v>440.84243</v>
      </c>
    </row>
    <row r="18" ht="11.25">
      <c r="H18" s="4"/>
    </row>
    <row r="19" spans="7:8" ht="11.25">
      <c r="G19" s="2"/>
      <c r="H19" s="4"/>
    </row>
    <row r="20" ht="11.25">
      <c r="H20" s="4"/>
    </row>
    <row r="21" spans="7:8" ht="11.25">
      <c r="G21" s="2"/>
      <c r="H21" s="4"/>
    </row>
    <row r="22" ht="11.25">
      <c r="H22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Ｐゴシック,太字"&amp;14労働・賃金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2:O34"/>
  <sheetViews>
    <sheetView zoomScaleSheetLayoutView="100" workbookViewId="0" topLeftCell="A1">
      <selection activeCell="J15" sqref="J15"/>
    </sheetView>
  </sheetViews>
  <sheetFormatPr defaultColWidth="9.00390625" defaultRowHeight="12.75"/>
  <cols>
    <col min="1" max="6" width="8.875" style="1" customWidth="1"/>
    <col min="7" max="7" width="6.125" style="1" customWidth="1"/>
    <col min="8" max="9" width="8.875" style="1" customWidth="1"/>
    <col min="10" max="10" width="8.25390625" style="1" customWidth="1"/>
    <col min="11" max="11" width="7.875" style="1" bestFit="1" customWidth="1"/>
    <col min="12" max="12" width="8.875" style="1" customWidth="1"/>
    <col min="13" max="13" width="6.75390625" style="1" customWidth="1"/>
    <col min="14" max="14" width="7.75390625" style="1" customWidth="1"/>
    <col min="15" max="15" width="7.875" style="1" bestFit="1" customWidth="1"/>
    <col min="16" max="16384" width="8.875" style="1" customWidth="1"/>
  </cols>
  <sheetData>
    <row r="1" ht="11.25"/>
    <row r="2" ht="11.25">
      <c r="H2" s="1" t="s">
        <v>145</v>
      </c>
    </row>
    <row r="3" ht="11.25"/>
    <row r="4" spans="8:13" ht="11.25">
      <c r="H4" s="1" t="s">
        <v>21</v>
      </c>
      <c r="I4" s="2" t="s">
        <v>44</v>
      </c>
      <c r="J4" s="2" t="s">
        <v>44</v>
      </c>
      <c r="K4" s="2" t="s">
        <v>44</v>
      </c>
      <c r="M4" s="2" t="s">
        <v>45</v>
      </c>
    </row>
    <row r="5" spans="9:13" ht="11.25">
      <c r="I5" s="1" t="s">
        <v>14</v>
      </c>
      <c r="J5" s="1" t="s">
        <v>15</v>
      </c>
      <c r="K5" s="1" t="s">
        <v>16</v>
      </c>
      <c r="L5" s="1" t="s">
        <v>146</v>
      </c>
      <c r="M5" s="1" t="s">
        <v>17</v>
      </c>
    </row>
    <row r="6" spans="8:13" ht="11.25">
      <c r="H6" s="2" t="s">
        <v>12</v>
      </c>
      <c r="I6" s="65" t="s">
        <v>147</v>
      </c>
      <c r="J6" s="65" t="s">
        <v>147</v>
      </c>
      <c r="K6" s="65" t="s">
        <v>147</v>
      </c>
      <c r="L6" s="1">
        <v>877.8097</v>
      </c>
      <c r="M6" s="1">
        <v>167.892</v>
      </c>
    </row>
    <row r="7" spans="8:13" ht="11.25">
      <c r="H7" s="1">
        <v>55</v>
      </c>
      <c r="I7" s="65" t="s">
        <v>147</v>
      </c>
      <c r="J7" s="65" t="s">
        <v>147</v>
      </c>
      <c r="K7" s="65" t="s">
        <v>147</v>
      </c>
      <c r="L7" s="1">
        <v>842.873</v>
      </c>
      <c r="M7" s="1">
        <v>161.773</v>
      </c>
    </row>
    <row r="8" spans="8:14" ht="11.25">
      <c r="H8" s="1">
        <v>60</v>
      </c>
      <c r="I8" s="65" t="s">
        <v>147</v>
      </c>
      <c r="J8" s="65" t="s">
        <v>147</v>
      </c>
      <c r="K8" s="65" t="s">
        <v>147</v>
      </c>
      <c r="L8" s="1">
        <v>799.1186999999999</v>
      </c>
      <c r="M8" s="7">
        <v>155.77</v>
      </c>
      <c r="N8" s="1">
        <v>147.883</v>
      </c>
    </row>
    <row r="9" spans="8:14" ht="11.25">
      <c r="H9" s="2" t="s">
        <v>13</v>
      </c>
      <c r="I9" s="65" t="s">
        <v>147</v>
      </c>
      <c r="J9" s="65" t="s">
        <v>147</v>
      </c>
      <c r="K9" s="65" t="s">
        <v>147</v>
      </c>
      <c r="L9" s="1">
        <v>753.1516</v>
      </c>
      <c r="N9" s="1">
        <v>137.065</v>
      </c>
    </row>
    <row r="10" spans="8:14" ht="11.25">
      <c r="H10" s="1">
        <v>7</v>
      </c>
      <c r="I10" s="65" t="s">
        <v>147</v>
      </c>
      <c r="J10" s="65" t="s">
        <v>147</v>
      </c>
      <c r="K10" s="65" t="s">
        <v>147</v>
      </c>
      <c r="L10" s="1">
        <v>705.9613999999999</v>
      </c>
      <c r="N10" s="1">
        <v>124.823</v>
      </c>
    </row>
    <row r="11" spans="8:14" ht="11.25">
      <c r="H11" s="1">
        <v>12</v>
      </c>
      <c r="I11" s="65" t="s">
        <v>147</v>
      </c>
      <c r="J11" s="65" t="s">
        <v>147</v>
      </c>
      <c r="K11" s="65" t="s">
        <v>147</v>
      </c>
      <c r="L11" s="1">
        <v>662.5488</v>
      </c>
      <c r="N11" s="1">
        <v>114.523</v>
      </c>
    </row>
    <row r="12" spans="8:14" ht="11.25">
      <c r="H12" s="2">
        <v>17</v>
      </c>
      <c r="I12" s="65" t="s">
        <v>147</v>
      </c>
      <c r="J12" s="65" t="s">
        <v>147</v>
      </c>
      <c r="K12" s="65" t="s">
        <v>147</v>
      </c>
      <c r="L12" s="1">
        <v>598.3</v>
      </c>
      <c r="N12" s="63">
        <v>104.99</v>
      </c>
    </row>
    <row r="13" spans="8:12" ht="11.25">
      <c r="H13" s="2"/>
      <c r="L13" s="11" t="s">
        <v>46</v>
      </c>
    </row>
    <row r="14" spans="8:12" ht="11.25">
      <c r="H14" s="2"/>
      <c r="L14" s="11" t="s">
        <v>47</v>
      </c>
    </row>
    <row r="15" ht="11.25">
      <c r="H15" s="2"/>
    </row>
    <row r="16" ht="11.25">
      <c r="H16" s="2"/>
    </row>
    <row r="17" ht="11.25">
      <c r="H17" s="2"/>
    </row>
    <row r="18" ht="11.25">
      <c r="H18" s="2"/>
    </row>
    <row r="19" ht="11.25"/>
    <row r="20" ht="11.25"/>
    <row r="21" ht="11.25"/>
    <row r="22" ht="11.25"/>
    <row r="23" spans="9:15" ht="11.25">
      <c r="I23" s="2"/>
      <c r="J23" s="2"/>
      <c r="K23" s="2"/>
      <c r="L23" s="2"/>
      <c r="O23" s="2"/>
    </row>
    <row r="24" ht="11.25">
      <c r="O24" s="3"/>
    </row>
    <row r="25" spans="8:15" ht="11.25">
      <c r="H25" s="2"/>
      <c r="O25" s="3"/>
    </row>
    <row r="26" ht="11.25">
      <c r="O26" s="3"/>
    </row>
    <row r="27" ht="11.25">
      <c r="O27" s="3"/>
    </row>
    <row r="28" ht="11.25">
      <c r="O28" s="3"/>
    </row>
    <row r="29" ht="11.25">
      <c r="O29" s="3"/>
    </row>
    <row r="30" ht="11.25">
      <c r="O30" s="3"/>
    </row>
    <row r="31" ht="11.25">
      <c r="O31" s="3"/>
    </row>
    <row r="32" ht="11.25">
      <c r="O32" s="3"/>
    </row>
    <row r="33" ht="11.25">
      <c r="O33" s="3"/>
    </row>
    <row r="34" spans="14:15" ht="11.25">
      <c r="N34" s="2"/>
      <c r="O34" s="3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Ｐゴシック,太字"&amp;14農林水産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1:K34"/>
  <sheetViews>
    <sheetView zoomScaleSheetLayoutView="100" workbookViewId="0" topLeftCell="A1">
      <selection activeCell="I29" sqref="I29"/>
    </sheetView>
  </sheetViews>
  <sheetFormatPr defaultColWidth="9.00390625" defaultRowHeight="12.75"/>
  <cols>
    <col min="1" max="6" width="8.875" style="1" customWidth="1"/>
    <col min="7" max="7" width="8.25390625" style="1" customWidth="1"/>
    <col min="8" max="8" width="7.875" style="1" customWidth="1"/>
    <col min="9" max="10" width="8.875" style="1" customWidth="1"/>
    <col min="11" max="11" width="7.75390625" style="1" customWidth="1"/>
    <col min="12" max="12" width="7.875" style="1" bestFit="1" customWidth="1"/>
    <col min="13" max="16384" width="8.875" style="1" customWidth="1"/>
  </cols>
  <sheetData>
    <row r="1" ht="11.25">
      <c r="F1" s="17"/>
    </row>
    <row r="2" ht="11.25"/>
    <row r="3" ht="11.25">
      <c r="K3" s="2"/>
    </row>
    <row r="4" spans="7:11" ht="11.25">
      <c r="G4" s="1" t="s">
        <v>0</v>
      </c>
      <c r="H4" s="2" t="s">
        <v>1</v>
      </c>
      <c r="I4" s="2" t="s">
        <v>2</v>
      </c>
      <c r="K4" s="3"/>
    </row>
    <row r="5" spans="7:11" ht="11.25">
      <c r="G5" s="2" t="s">
        <v>3</v>
      </c>
      <c r="K5" s="3"/>
    </row>
    <row r="6" spans="7:11" ht="11.25">
      <c r="G6" s="2" t="s">
        <v>5</v>
      </c>
      <c r="H6" s="3">
        <f aca="true" t="shared" si="0" ref="H6:H11">I6/$I$13*100</f>
        <v>9.593519044911881</v>
      </c>
      <c r="I6" s="4">
        <v>4050</v>
      </c>
      <c r="K6" s="3"/>
    </row>
    <row r="7" spans="7:11" ht="11.25">
      <c r="G7" s="2" t="s">
        <v>6</v>
      </c>
      <c r="H7" s="3">
        <f t="shared" si="0"/>
        <v>1.6131324616259237</v>
      </c>
      <c r="I7" s="4">
        <v>681</v>
      </c>
      <c r="K7" s="3"/>
    </row>
    <row r="8" spans="7:11" ht="11.25">
      <c r="G8" s="2" t="s">
        <v>7</v>
      </c>
      <c r="H8" s="3">
        <f t="shared" si="0"/>
        <v>2.6932916429789655</v>
      </c>
      <c r="I8" s="4">
        <v>1137</v>
      </c>
      <c r="K8" s="3"/>
    </row>
    <row r="9" spans="7:11" ht="11.25">
      <c r="G9" s="2" t="s">
        <v>8</v>
      </c>
      <c r="H9" s="3">
        <f t="shared" si="0"/>
        <v>7.222380140231192</v>
      </c>
      <c r="I9" s="4">
        <v>3049</v>
      </c>
      <c r="K9" s="3"/>
    </row>
    <row r="10" spans="7:11" ht="11.25">
      <c r="G10" s="2" t="s">
        <v>9</v>
      </c>
      <c r="H10" s="3">
        <f t="shared" si="0"/>
        <v>9.437180216031836</v>
      </c>
      <c r="I10" s="4">
        <v>3984</v>
      </c>
      <c r="K10" s="3"/>
    </row>
    <row r="11" spans="7:9" ht="11.25">
      <c r="G11" s="2" t="s">
        <v>10</v>
      </c>
      <c r="H11" s="3">
        <f t="shared" si="0"/>
        <v>69.4404964942202</v>
      </c>
      <c r="I11" s="4">
        <v>29315</v>
      </c>
    </row>
    <row r="12" spans="7:9" ht="11.25">
      <c r="G12" s="2"/>
      <c r="H12" s="3"/>
      <c r="I12" s="4"/>
    </row>
    <row r="13" spans="7:9" ht="11.25">
      <c r="G13" s="2" t="s">
        <v>11</v>
      </c>
      <c r="H13" s="3">
        <f>SUM(H6:H11)</f>
        <v>100</v>
      </c>
      <c r="I13" s="4">
        <f>SUM(I6:I11)</f>
        <v>42216</v>
      </c>
    </row>
    <row r="14" ht="11.25"/>
    <row r="15" spans="7:9" ht="11.25">
      <c r="G15" s="1" t="s">
        <v>21</v>
      </c>
      <c r="H15" s="2" t="s">
        <v>1</v>
      </c>
      <c r="I15" s="2" t="s">
        <v>2</v>
      </c>
    </row>
    <row r="16" ht="11.25">
      <c r="G16" s="2" t="s">
        <v>4</v>
      </c>
    </row>
    <row r="17" spans="7:9" ht="11.25">
      <c r="G17" s="2" t="s">
        <v>5</v>
      </c>
      <c r="H17" s="3">
        <f aca="true" t="shared" si="1" ref="H17:H22">I17/$I$24*100</f>
        <v>4.219205592137023</v>
      </c>
      <c r="I17" s="4">
        <v>2185</v>
      </c>
    </row>
    <row r="18" spans="7:9" ht="11.25">
      <c r="G18" s="2" t="s">
        <v>6</v>
      </c>
      <c r="H18" s="3">
        <f t="shared" si="1"/>
        <v>4.016452005329523</v>
      </c>
      <c r="I18" s="4">
        <v>2080</v>
      </c>
    </row>
    <row r="19" spans="7:9" ht="11.25">
      <c r="G19" s="2" t="s">
        <v>7</v>
      </c>
      <c r="H19" s="3">
        <f t="shared" si="1"/>
        <v>6.569216212562999</v>
      </c>
      <c r="I19" s="4">
        <v>3402</v>
      </c>
    </row>
    <row r="20" spans="7:9" ht="11.25">
      <c r="G20" s="2" t="s">
        <v>8</v>
      </c>
      <c r="H20" s="3">
        <f t="shared" si="1"/>
        <v>14.28543843049414</v>
      </c>
      <c r="I20" s="4">
        <v>7398</v>
      </c>
    </row>
    <row r="21" spans="7:9" ht="11.25">
      <c r="G21" s="2" t="s">
        <v>9</v>
      </c>
      <c r="H21" s="3">
        <f t="shared" si="1"/>
        <v>12.188387046942282</v>
      </c>
      <c r="I21" s="4">
        <v>6312</v>
      </c>
    </row>
    <row r="22" spans="7:9" ht="11.25">
      <c r="G22" s="2" t="s">
        <v>10</v>
      </c>
      <c r="H22" s="3">
        <f t="shared" si="1"/>
        <v>58.72130071253403</v>
      </c>
      <c r="I22" s="4">
        <v>30410</v>
      </c>
    </row>
    <row r="23" spans="8:9" ht="11.25">
      <c r="H23" s="3"/>
      <c r="I23" s="4"/>
    </row>
    <row r="24" spans="7:9" ht="11.25">
      <c r="G24" s="2" t="s">
        <v>11</v>
      </c>
      <c r="H24" s="3">
        <f>SUM(H17:H22)</f>
        <v>100</v>
      </c>
      <c r="I24" s="4">
        <f>SUM(I17:I22)</f>
        <v>51787</v>
      </c>
    </row>
    <row r="25" spans="7:9" ht="11.25">
      <c r="G25" s="2"/>
      <c r="H25" s="3"/>
      <c r="I25" s="4"/>
    </row>
    <row r="26" spans="7:9" ht="11.25">
      <c r="G26" s="2"/>
      <c r="H26" s="3"/>
      <c r="I26" s="4"/>
    </row>
    <row r="27" spans="7:9" ht="11.25">
      <c r="G27" s="2"/>
      <c r="H27" s="3"/>
      <c r="I27" s="4"/>
    </row>
    <row r="28" spans="7:9" ht="11.25">
      <c r="G28" s="2"/>
      <c r="H28" s="3"/>
      <c r="I28" s="4"/>
    </row>
    <row r="29" spans="7:9" ht="11.25">
      <c r="G29" s="2"/>
      <c r="H29" s="3"/>
      <c r="I29" s="4"/>
    </row>
    <row r="30" spans="7:9" ht="11.25">
      <c r="G30" s="2"/>
      <c r="H30" s="3"/>
      <c r="I30" s="4"/>
    </row>
    <row r="31" spans="7:9" ht="11.25">
      <c r="G31" s="2"/>
      <c r="H31" s="3"/>
      <c r="I31" s="4"/>
    </row>
    <row r="32" spans="7:9" ht="11.25">
      <c r="G32" s="2"/>
      <c r="H32" s="3"/>
      <c r="I32" s="4"/>
    </row>
    <row r="33" spans="7:9" ht="11.25">
      <c r="G33" s="2"/>
      <c r="H33" s="3"/>
      <c r="I33" s="4"/>
    </row>
    <row r="34" spans="7:9" ht="11.25">
      <c r="G34" s="2"/>
      <c r="H34" s="3"/>
      <c r="I34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Ｐゴシック,太字"&amp;14農林水産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G1:K63"/>
  <sheetViews>
    <sheetView zoomScaleSheetLayoutView="100" workbookViewId="0" topLeftCell="A1">
      <selection activeCell="H27" sqref="H27"/>
    </sheetView>
  </sheetViews>
  <sheetFormatPr defaultColWidth="9.00390625" defaultRowHeight="12.75"/>
  <cols>
    <col min="1" max="6" width="8.875" style="1" customWidth="1"/>
    <col min="7" max="7" width="6.125" style="1" customWidth="1"/>
    <col min="8" max="9" width="8.875" style="1" customWidth="1"/>
    <col min="10" max="10" width="8.25390625" style="1" customWidth="1"/>
    <col min="11" max="11" width="7.875" style="1" bestFit="1" customWidth="1"/>
    <col min="12" max="16384" width="8.875" style="1" customWidth="1"/>
  </cols>
  <sheetData>
    <row r="1" ht="11.25">
      <c r="G1" s="17"/>
    </row>
    <row r="2" ht="11.25"/>
    <row r="3" ht="11.25"/>
    <row r="4" spans="7:11" ht="11.25">
      <c r="G4" s="1" t="s">
        <v>21</v>
      </c>
      <c r="H4" s="2" t="s">
        <v>22</v>
      </c>
      <c r="I4" s="2" t="s">
        <v>22</v>
      </c>
      <c r="J4" s="2" t="s">
        <v>22</v>
      </c>
      <c r="K4" s="2" t="s">
        <v>22</v>
      </c>
    </row>
    <row r="5" spans="8:11" ht="11.25">
      <c r="H5" s="1" t="s">
        <v>25</v>
      </c>
      <c r="I5" s="1" t="s">
        <v>26</v>
      </c>
      <c r="J5" s="1" t="s">
        <v>27</v>
      </c>
      <c r="K5" s="1" t="s">
        <v>28</v>
      </c>
    </row>
    <row r="6" spans="7:11" ht="11.25">
      <c r="G6" s="2" t="s">
        <v>29</v>
      </c>
      <c r="H6" s="1">
        <v>421</v>
      </c>
      <c r="I6" s="1">
        <v>1513</v>
      </c>
      <c r="J6" s="1">
        <v>111</v>
      </c>
      <c r="K6" s="1">
        <v>343</v>
      </c>
    </row>
    <row r="7" spans="7:11" ht="11.25">
      <c r="G7" s="1">
        <v>51</v>
      </c>
      <c r="H7" s="1">
        <v>416</v>
      </c>
      <c r="I7" s="1">
        <v>1479</v>
      </c>
      <c r="J7" s="1">
        <v>121</v>
      </c>
      <c r="K7" s="1">
        <v>328</v>
      </c>
    </row>
    <row r="8" spans="7:11" ht="11.25">
      <c r="G8" s="1">
        <v>52</v>
      </c>
      <c r="H8" s="1">
        <v>448</v>
      </c>
      <c r="I8" s="1">
        <v>1615</v>
      </c>
      <c r="J8" s="1">
        <v>129</v>
      </c>
      <c r="K8" s="1">
        <v>346</v>
      </c>
    </row>
    <row r="9" spans="7:11" ht="11.25">
      <c r="G9" s="1">
        <v>53</v>
      </c>
      <c r="H9" s="1">
        <v>450</v>
      </c>
      <c r="I9" s="1">
        <v>1620</v>
      </c>
      <c r="J9" s="1">
        <v>143</v>
      </c>
      <c r="K9" s="1">
        <v>348</v>
      </c>
    </row>
    <row r="10" spans="7:11" ht="11.25">
      <c r="G10" s="1">
        <v>54</v>
      </c>
      <c r="H10" s="1">
        <v>471</v>
      </c>
      <c r="I10" s="1">
        <v>1617</v>
      </c>
      <c r="J10" s="1">
        <v>139</v>
      </c>
      <c r="K10" s="1">
        <v>332</v>
      </c>
    </row>
    <row r="11" spans="7:11" ht="11.25">
      <c r="G11" s="1">
        <v>55</v>
      </c>
      <c r="H11" s="1">
        <v>494</v>
      </c>
      <c r="I11" s="1">
        <v>1589</v>
      </c>
      <c r="J11" s="1">
        <v>156</v>
      </c>
      <c r="K11" s="1">
        <v>331</v>
      </c>
    </row>
    <row r="12" spans="7:11" ht="11.25">
      <c r="G12" s="1">
        <v>56</v>
      </c>
      <c r="H12" s="1">
        <v>570</v>
      </c>
      <c r="I12" s="1">
        <v>1566</v>
      </c>
      <c r="J12" s="1">
        <v>180</v>
      </c>
      <c r="K12" s="1">
        <v>352</v>
      </c>
    </row>
    <row r="13" spans="7:11" ht="11.25">
      <c r="G13" s="1">
        <v>57</v>
      </c>
      <c r="H13" s="1">
        <v>556</v>
      </c>
      <c r="I13" s="1">
        <v>1663</v>
      </c>
      <c r="J13" s="1">
        <v>192</v>
      </c>
      <c r="K13" s="1">
        <v>341</v>
      </c>
    </row>
    <row r="14" spans="7:11" ht="11.25">
      <c r="G14" s="1">
        <v>58</v>
      </c>
      <c r="H14" s="1">
        <v>505</v>
      </c>
      <c r="I14" s="1">
        <v>1573</v>
      </c>
      <c r="J14" s="1">
        <v>173</v>
      </c>
      <c r="K14" s="1">
        <v>338</v>
      </c>
    </row>
    <row r="15" spans="7:11" ht="11.25">
      <c r="G15" s="1">
        <v>59</v>
      </c>
      <c r="H15" s="1">
        <v>523</v>
      </c>
      <c r="I15" s="1">
        <v>1548</v>
      </c>
      <c r="J15" s="1">
        <v>195</v>
      </c>
      <c r="K15" s="1">
        <v>344</v>
      </c>
    </row>
    <row r="16" spans="7:11" ht="11.25">
      <c r="G16" s="1">
        <v>60</v>
      </c>
      <c r="H16" s="1">
        <v>496</v>
      </c>
      <c r="I16" s="1">
        <v>1698</v>
      </c>
      <c r="J16" s="1">
        <v>172</v>
      </c>
      <c r="K16" s="1">
        <v>323</v>
      </c>
    </row>
    <row r="17" spans="7:11" ht="11.25">
      <c r="G17" s="1">
        <v>61</v>
      </c>
      <c r="H17" s="1">
        <v>499</v>
      </c>
      <c r="I17" s="1">
        <v>1573</v>
      </c>
      <c r="J17" s="1">
        <v>212</v>
      </c>
      <c r="K17" s="1">
        <v>334</v>
      </c>
    </row>
    <row r="18" spans="7:11" ht="11.25">
      <c r="G18" s="1">
        <v>62</v>
      </c>
      <c r="H18" s="1">
        <v>522</v>
      </c>
      <c r="I18" s="1">
        <v>1780</v>
      </c>
      <c r="J18" s="1">
        <v>212</v>
      </c>
      <c r="K18" s="1">
        <v>322</v>
      </c>
    </row>
    <row r="19" spans="7:11" ht="11.25">
      <c r="G19" s="1">
        <v>63</v>
      </c>
      <c r="H19" s="1">
        <v>512</v>
      </c>
      <c r="I19" s="1">
        <v>1710</v>
      </c>
      <c r="J19" s="1">
        <v>237</v>
      </c>
      <c r="K19" s="1">
        <v>339</v>
      </c>
    </row>
    <row r="20" spans="7:11" ht="11.25">
      <c r="G20" s="2" t="s">
        <v>37</v>
      </c>
      <c r="H20" s="1">
        <v>521</v>
      </c>
      <c r="I20" s="1">
        <v>1572</v>
      </c>
      <c r="J20" s="1">
        <v>261</v>
      </c>
      <c r="K20" s="1">
        <v>327</v>
      </c>
    </row>
    <row r="21" spans="7:11" ht="11.25">
      <c r="G21" s="2" t="s">
        <v>38</v>
      </c>
      <c r="H21" s="1">
        <v>523</v>
      </c>
      <c r="I21" s="1">
        <v>1824</v>
      </c>
      <c r="J21" s="1">
        <v>227</v>
      </c>
      <c r="K21" s="1">
        <v>302</v>
      </c>
    </row>
    <row r="22" spans="7:11" ht="11.25">
      <c r="G22" s="1">
        <v>3</v>
      </c>
      <c r="H22" s="1">
        <v>519</v>
      </c>
      <c r="I22" s="1">
        <v>1740</v>
      </c>
      <c r="J22" s="1">
        <v>254</v>
      </c>
      <c r="K22" s="1">
        <v>299</v>
      </c>
    </row>
    <row r="23" spans="7:11" ht="11.25">
      <c r="G23" s="1">
        <v>4</v>
      </c>
      <c r="H23" s="1">
        <v>530</v>
      </c>
      <c r="I23" s="1">
        <v>1825</v>
      </c>
      <c r="J23" s="1">
        <v>269</v>
      </c>
      <c r="K23" s="1">
        <v>296</v>
      </c>
    </row>
    <row r="24" spans="7:11" ht="11.25">
      <c r="G24" s="1">
        <v>5</v>
      </c>
      <c r="H24" s="1">
        <v>514</v>
      </c>
      <c r="I24" s="1">
        <v>1703</v>
      </c>
      <c r="J24" s="1">
        <v>263</v>
      </c>
      <c r="K24" s="1">
        <v>283</v>
      </c>
    </row>
    <row r="25" spans="7:11" ht="11.25">
      <c r="G25" s="1">
        <v>6</v>
      </c>
      <c r="H25" s="1">
        <v>515</v>
      </c>
      <c r="I25" s="1">
        <v>1518</v>
      </c>
      <c r="J25" s="1">
        <v>293</v>
      </c>
      <c r="K25" s="1">
        <v>279</v>
      </c>
    </row>
    <row r="26" spans="7:11" ht="11.25">
      <c r="G26" s="1">
        <v>7</v>
      </c>
      <c r="H26" s="1">
        <v>474</v>
      </c>
      <c r="I26" s="1">
        <v>1642</v>
      </c>
      <c r="J26" s="1">
        <v>289</v>
      </c>
      <c r="K26" s="1">
        <v>279</v>
      </c>
    </row>
    <row r="27" spans="7:11" ht="11.25">
      <c r="G27" s="1">
        <v>8</v>
      </c>
      <c r="H27" s="1">
        <v>456</v>
      </c>
      <c r="I27" s="1">
        <v>1474</v>
      </c>
      <c r="J27" s="1">
        <v>305</v>
      </c>
      <c r="K27" s="1">
        <v>276</v>
      </c>
    </row>
    <row r="28" spans="7:11" ht="11.25">
      <c r="G28" s="1">
        <v>9</v>
      </c>
      <c r="H28" s="1">
        <v>466</v>
      </c>
      <c r="I28" s="1">
        <v>1648</v>
      </c>
      <c r="J28" s="1">
        <v>336</v>
      </c>
      <c r="K28" s="1">
        <v>282</v>
      </c>
    </row>
    <row r="29" spans="7:11" ht="11.25">
      <c r="G29" s="1">
        <v>10</v>
      </c>
      <c r="H29" s="1">
        <v>391</v>
      </c>
      <c r="I29" s="1">
        <v>1300</v>
      </c>
      <c r="J29" s="1">
        <v>283</v>
      </c>
      <c r="K29" s="1">
        <v>233</v>
      </c>
    </row>
    <row r="30" spans="7:11" ht="11.25">
      <c r="G30" s="1">
        <v>11</v>
      </c>
      <c r="H30" s="1">
        <v>467</v>
      </c>
      <c r="I30" s="1">
        <v>1340</v>
      </c>
      <c r="J30" s="1">
        <v>318</v>
      </c>
      <c r="K30" s="1">
        <v>256</v>
      </c>
    </row>
    <row r="31" spans="7:11" ht="11.25">
      <c r="G31" s="1">
        <v>12</v>
      </c>
      <c r="H31" s="1">
        <v>452</v>
      </c>
      <c r="I31" s="1">
        <v>1335</v>
      </c>
      <c r="J31" s="1">
        <v>293</v>
      </c>
      <c r="K31" s="1">
        <v>257</v>
      </c>
    </row>
    <row r="32" spans="7:11" ht="11.25">
      <c r="G32" s="1">
        <v>13</v>
      </c>
      <c r="H32" s="1">
        <v>432</v>
      </c>
      <c r="I32" s="1">
        <v>1298</v>
      </c>
      <c r="J32" s="1">
        <v>346</v>
      </c>
      <c r="K32" s="1">
        <v>257</v>
      </c>
    </row>
    <row r="33" spans="7:11" ht="11.25">
      <c r="G33" s="1">
        <v>14</v>
      </c>
      <c r="H33" s="1">
        <v>411</v>
      </c>
      <c r="I33" s="1">
        <v>1381</v>
      </c>
      <c r="J33" s="1">
        <v>365</v>
      </c>
      <c r="K33" s="1">
        <v>242</v>
      </c>
    </row>
    <row r="34" spans="7:11" ht="11.25">
      <c r="G34" s="1">
        <v>15</v>
      </c>
      <c r="H34" s="1">
        <v>392</v>
      </c>
      <c r="I34" s="1">
        <v>1180</v>
      </c>
      <c r="J34" s="1">
        <v>368</v>
      </c>
      <c r="K34" s="1">
        <v>237</v>
      </c>
    </row>
    <row r="35" spans="7:11" ht="11.25">
      <c r="G35" s="1">
        <v>16</v>
      </c>
      <c r="H35" s="1">
        <v>355</v>
      </c>
      <c r="I35" s="1">
        <v>1103</v>
      </c>
      <c r="J35" s="1">
        <v>302</v>
      </c>
      <c r="K35" s="1">
        <v>197</v>
      </c>
    </row>
    <row r="36" spans="7:11" ht="11.25">
      <c r="G36" s="1">
        <v>17</v>
      </c>
      <c r="H36" s="1">
        <v>363</v>
      </c>
      <c r="I36" s="1">
        <v>1022</v>
      </c>
      <c r="K36" s="1">
        <v>203</v>
      </c>
    </row>
    <row r="38" ht="11.25">
      <c r="H38" s="9"/>
    </row>
    <row r="39" spans="7:9" ht="11.25">
      <c r="G39" s="2"/>
      <c r="H39" s="6"/>
      <c r="I39" s="6"/>
    </row>
    <row r="40" spans="7:10" ht="11.25">
      <c r="G40" s="2"/>
      <c r="H40" s="7"/>
      <c r="I40" s="7"/>
      <c r="J40" s="7"/>
    </row>
    <row r="41" spans="8:10" ht="11.25">
      <c r="H41" s="7"/>
      <c r="I41" s="7"/>
      <c r="J41" s="7"/>
    </row>
    <row r="42" spans="8:9" ht="11.25">
      <c r="H42" s="10"/>
      <c r="I42" s="6"/>
    </row>
    <row r="43" spans="7:10" ht="11.25">
      <c r="G43" s="2"/>
      <c r="H43" s="6"/>
      <c r="I43" s="6"/>
      <c r="J43" s="7"/>
    </row>
    <row r="44" spans="8:10" ht="11.25">
      <c r="H44" s="7"/>
      <c r="I44" s="7"/>
      <c r="J44" s="7"/>
    </row>
    <row r="45" spans="8:9" ht="11.25">
      <c r="H45" s="6"/>
      <c r="I45" s="6"/>
    </row>
    <row r="46" spans="8:10" ht="11.25">
      <c r="H46" s="6"/>
      <c r="I46" s="6"/>
      <c r="J46" s="7"/>
    </row>
    <row r="47" spans="7:10" ht="11.25">
      <c r="G47" s="2"/>
      <c r="H47" s="7"/>
      <c r="I47" s="7"/>
      <c r="J47" s="7"/>
    </row>
    <row r="48" spans="7:9" ht="11.25">
      <c r="G48" s="2"/>
      <c r="H48" s="6"/>
      <c r="I48" s="6"/>
    </row>
    <row r="49" spans="8:9" ht="11.25">
      <c r="H49" s="6"/>
      <c r="I49" s="8"/>
    </row>
    <row r="50" spans="8:9" ht="11.25">
      <c r="H50" s="6"/>
      <c r="I50" s="8"/>
    </row>
    <row r="51" spans="8:9" ht="11.25">
      <c r="H51" s="6"/>
      <c r="I51" s="8"/>
    </row>
    <row r="52" spans="7:10" ht="11.25">
      <c r="G52" s="2"/>
      <c r="H52" s="6"/>
      <c r="I52" s="6"/>
      <c r="J52" s="7"/>
    </row>
    <row r="53" spans="8:10" ht="11.25">
      <c r="H53" s="7"/>
      <c r="I53" s="7"/>
      <c r="J53" s="7"/>
    </row>
    <row r="54" spans="8:9" ht="11.25">
      <c r="H54" s="6"/>
      <c r="I54" s="6"/>
    </row>
    <row r="55" spans="8:10" ht="11.25">
      <c r="H55" s="7"/>
      <c r="I55" s="7"/>
      <c r="J55" s="7"/>
    </row>
    <row r="56" spans="8:10" ht="11.25">
      <c r="H56" s="7"/>
      <c r="I56" s="7"/>
      <c r="J56" s="7"/>
    </row>
    <row r="57" spans="8:9" ht="11.25">
      <c r="H57" s="6"/>
      <c r="I57" s="6"/>
    </row>
    <row r="58" spans="8:10" ht="11.25">
      <c r="H58" s="7"/>
      <c r="I58" s="7"/>
      <c r="J58" s="7"/>
    </row>
    <row r="59" spans="8:10" ht="11.25">
      <c r="H59" s="7"/>
      <c r="I59" s="7"/>
      <c r="J59" s="7"/>
    </row>
    <row r="60" spans="8:9" ht="11.25">
      <c r="H60" s="6"/>
      <c r="I60" s="6"/>
    </row>
    <row r="61" spans="8:9" ht="11.25">
      <c r="H61" s="6"/>
      <c r="I61" s="6"/>
    </row>
    <row r="62" spans="8:9" ht="11.25">
      <c r="H62" s="6"/>
      <c r="I62" s="6"/>
    </row>
    <row r="63" spans="7:9" ht="11.25">
      <c r="G63" s="2"/>
      <c r="H63" s="6"/>
      <c r="I63" s="6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Ｐゴシック,太字"&amp;14農林水産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1:M30"/>
  <sheetViews>
    <sheetView zoomScaleSheetLayoutView="100" workbookViewId="0" topLeftCell="A1">
      <selection activeCell="G29" sqref="G29"/>
    </sheetView>
  </sheetViews>
  <sheetFormatPr defaultColWidth="9.00390625" defaultRowHeight="12.75"/>
  <cols>
    <col min="1" max="6" width="8.875" style="1" customWidth="1"/>
    <col min="7" max="7" width="8.25390625" style="1" customWidth="1"/>
    <col min="8" max="8" width="7.875" style="1" customWidth="1"/>
    <col min="9" max="9" width="8.875" style="1" customWidth="1"/>
    <col min="10" max="10" width="2.75390625" style="1" customWidth="1"/>
    <col min="11" max="11" width="7.75390625" style="1" bestFit="1" customWidth="1"/>
    <col min="12" max="12" width="7.875" style="1" customWidth="1"/>
    <col min="13" max="13" width="8.875" style="1" customWidth="1"/>
    <col min="14" max="14" width="7.75390625" style="1" customWidth="1"/>
    <col min="15" max="15" width="7.875" style="1" bestFit="1" customWidth="1"/>
    <col min="16" max="16384" width="8.875" style="1" customWidth="1"/>
  </cols>
  <sheetData>
    <row r="1" ht="11.25">
      <c r="G1" s="17"/>
    </row>
    <row r="2" ht="11.25">
      <c r="J2" s="5"/>
    </row>
    <row r="3" ht="11.25"/>
    <row r="4" spans="8:10" ht="11.25">
      <c r="H4" s="2" t="s">
        <v>23</v>
      </c>
      <c r="I4" s="2" t="s">
        <v>24</v>
      </c>
      <c r="J4" s="2"/>
    </row>
    <row r="5" spans="7:9" ht="11.25">
      <c r="G5" s="1" t="s">
        <v>131</v>
      </c>
      <c r="H5" s="3">
        <f>I5/$I$16*100</f>
        <v>26.222682905761424</v>
      </c>
      <c r="I5" s="1">
        <v>15179</v>
      </c>
    </row>
    <row r="6" spans="7:10" ht="11.25">
      <c r="G6" s="1" t="s">
        <v>31</v>
      </c>
      <c r="H6" s="3">
        <f>I6/$I$16*100</f>
        <v>12.034205752785695</v>
      </c>
      <c r="I6" s="1">
        <v>6966</v>
      </c>
      <c r="J6" s="6"/>
    </row>
    <row r="7" spans="7:10" ht="11.25">
      <c r="G7" s="1" t="s">
        <v>30</v>
      </c>
      <c r="H7" s="3">
        <f aca="true" t="shared" si="0" ref="H7:H14">I7/$I$16*100</f>
        <v>8.862399585384814</v>
      </c>
      <c r="I7" s="1">
        <v>5130</v>
      </c>
      <c r="J7" s="6"/>
    </row>
    <row r="8" spans="7:12" ht="11.25">
      <c r="G8" s="1" t="s">
        <v>41</v>
      </c>
      <c r="H8" s="3">
        <f t="shared" si="0"/>
        <v>6.970717802539518</v>
      </c>
      <c r="I8" s="1">
        <v>4035</v>
      </c>
      <c r="J8" s="8"/>
      <c r="L8" s="2"/>
    </row>
    <row r="9" spans="7:10" ht="11.25">
      <c r="G9" s="1" t="s">
        <v>33</v>
      </c>
      <c r="H9" s="3">
        <f t="shared" si="0"/>
        <v>6.898160145115314</v>
      </c>
      <c r="I9" s="1">
        <v>3993</v>
      </c>
      <c r="J9" s="8"/>
    </row>
    <row r="10" spans="7:10" ht="11.25">
      <c r="G10" s="1" t="s">
        <v>32</v>
      </c>
      <c r="H10" s="3">
        <f t="shared" si="0"/>
        <v>5.697503671071953</v>
      </c>
      <c r="I10" s="1">
        <v>3298</v>
      </c>
      <c r="J10" s="8"/>
    </row>
    <row r="11" spans="7:10" ht="11.25">
      <c r="G11" s="1" t="s">
        <v>132</v>
      </c>
      <c r="H11" s="3">
        <f t="shared" si="0"/>
        <v>5.338170510494947</v>
      </c>
      <c r="I11" s="1">
        <v>3090</v>
      </c>
      <c r="J11" s="8"/>
    </row>
    <row r="12" spans="7:10" ht="11.25">
      <c r="G12" s="1" t="s">
        <v>42</v>
      </c>
      <c r="H12" s="3">
        <f t="shared" si="0"/>
        <v>3.5466873974259308</v>
      </c>
      <c r="I12" s="1">
        <v>2053</v>
      </c>
      <c r="J12" s="8"/>
    </row>
    <row r="13" spans="7:9" ht="11.25">
      <c r="G13" s="1" t="s">
        <v>34</v>
      </c>
      <c r="H13" s="3">
        <f t="shared" si="0"/>
        <v>2.5429731363911205</v>
      </c>
      <c r="I13" s="1">
        <v>1472</v>
      </c>
    </row>
    <row r="14" spans="7:9" ht="11.25">
      <c r="G14" s="1" t="s">
        <v>35</v>
      </c>
      <c r="H14" s="3">
        <f t="shared" si="0"/>
        <v>21.886499093029283</v>
      </c>
      <c r="I14" s="1">
        <f>I16-SUM(I5:I13)</f>
        <v>12669</v>
      </c>
    </row>
    <row r="15" ht="11.25">
      <c r="H15" s="3"/>
    </row>
    <row r="16" spans="7:9" ht="11.25">
      <c r="G16" s="2" t="s">
        <v>36</v>
      </c>
      <c r="H16" s="3">
        <f>SUM(H5:H14)</f>
        <v>100</v>
      </c>
      <c r="I16" s="4">
        <v>57885</v>
      </c>
    </row>
    <row r="17" ht="11.25">
      <c r="L17" s="7"/>
    </row>
    <row r="18" ht="11.25">
      <c r="L18" s="7"/>
    </row>
    <row r="19" spans="7:13" ht="11.25">
      <c r="G19" s="2"/>
      <c r="H19" s="3"/>
      <c r="M19" s="18"/>
    </row>
    <row r="20" spans="7:13" ht="11.25">
      <c r="G20" s="2"/>
      <c r="H20" s="3"/>
      <c r="M20" s="18"/>
    </row>
    <row r="21" spans="7:13" ht="11.25">
      <c r="G21" s="2"/>
      <c r="H21" s="3"/>
      <c r="M21" s="18"/>
    </row>
    <row r="22" spans="7:13" ht="11.25">
      <c r="G22" s="2"/>
      <c r="H22" s="3"/>
      <c r="M22" s="18"/>
    </row>
    <row r="23" spans="7:13" ht="11.25">
      <c r="G23" s="2"/>
      <c r="H23" s="3"/>
      <c r="M23" s="18"/>
    </row>
    <row r="24" spans="7:13" ht="11.25">
      <c r="G24" s="2"/>
      <c r="H24" s="3"/>
      <c r="M24" s="18"/>
    </row>
    <row r="25" spans="7:13" ht="11.25">
      <c r="G25" s="2"/>
      <c r="H25" s="3"/>
      <c r="M25" s="18"/>
    </row>
    <row r="26" spans="7:13" ht="11.25">
      <c r="G26" s="2"/>
      <c r="H26" s="3"/>
      <c r="M26" s="18"/>
    </row>
    <row r="27" spans="7:13" ht="11.25">
      <c r="G27" s="2"/>
      <c r="H27" s="3"/>
      <c r="M27" s="18"/>
    </row>
    <row r="28" spans="7:13" ht="11.25">
      <c r="G28" s="2"/>
      <c r="H28" s="3"/>
      <c r="I28" s="4"/>
      <c r="M28" s="18"/>
    </row>
    <row r="29" spans="7:9" ht="11.25">
      <c r="G29" s="2"/>
      <c r="H29" s="3"/>
      <c r="I29" s="4"/>
    </row>
    <row r="30" spans="7:13" ht="11.25">
      <c r="G30" s="2"/>
      <c r="H30" s="3"/>
      <c r="I30" s="4"/>
      <c r="M30" s="18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Ｐゴシック,太字"&amp;14農林水産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1:N83"/>
  <sheetViews>
    <sheetView zoomScaleSheetLayoutView="100" workbookViewId="0" topLeftCell="A1">
      <selection activeCell="I31" sqref="I31"/>
    </sheetView>
  </sheetViews>
  <sheetFormatPr defaultColWidth="9.00390625" defaultRowHeight="12.75"/>
  <cols>
    <col min="1" max="6" width="8.875" style="1" customWidth="1"/>
    <col min="7" max="7" width="6.125" style="1" customWidth="1"/>
    <col min="8" max="9" width="8.875" style="1" customWidth="1"/>
    <col min="10" max="10" width="10.25390625" style="1" customWidth="1"/>
    <col min="11" max="16384" width="8.875" style="1" customWidth="1"/>
  </cols>
  <sheetData>
    <row r="1" ht="11.25">
      <c r="G1" s="17"/>
    </row>
    <row r="2" ht="11.25">
      <c r="K2" s="6"/>
    </row>
    <row r="3" ht="11.25"/>
    <row r="4" spans="7:10" ht="11.25">
      <c r="G4" s="1" t="s">
        <v>0</v>
      </c>
      <c r="H4" s="2" t="s">
        <v>50</v>
      </c>
      <c r="I4" s="2" t="s">
        <v>50</v>
      </c>
      <c r="J4" s="2" t="s">
        <v>50</v>
      </c>
    </row>
    <row r="5" spans="8:10" ht="11.25">
      <c r="H5" s="1" t="s">
        <v>51</v>
      </c>
      <c r="I5" s="1" t="s">
        <v>52</v>
      </c>
      <c r="J5" s="1" t="s">
        <v>53</v>
      </c>
    </row>
    <row r="6" spans="7:14" ht="11.25">
      <c r="G6" s="2" t="s">
        <v>49</v>
      </c>
      <c r="H6" s="5">
        <v>105.8</v>
      </c>
      <c r="I6" s="5">
        <v>104</v>
      </c>
      <c r="J6" s="5">
        <v>116</v>
      </c>
      <c r="L6" s="5"/>
      <c r="M6" s="5"/>
      <c r="N6" s="5"/>
    </row>
    <row r="7" spans="7:14" ht="11.25">
      <c r="G7" s="2">
        <v>4</v>
      </c>
      <c r="H7" s="5">
        <v>97.7</v>
      </c>
      <c r="I7" s="5">
        <v>96.5</v>
      </c>
      <c r="J7" s="5">
        <v>118.8</v>
      </c>
      <c r="L7" s="5"/>
      <c r="M7" s="5"/>
      <c r="N7" s="5"/>
    </row>
    <row r="8" spans="7:14" ht="11.25">
      <c r="G8" s="2">
        <v>5</v>
      </c>
      <c r="H8" s="5">
        <v>92.3</v>
      </c>
      <c r="I8" s="5">
        <v>91.6</v>
      </c>
      <c r="J8" s="5">
        <v>114.9</v>
      </c>
      <c r="L8" s="5"/>
      <c r="M8" s="5"/>
      <c r="N8" s="5"/>
    </row>
    <row r="9" spans="7:14" ht="11.25">
      <c r="G9" s="2">
        <v>6</v>
      </c>
      <c r="H9" s="5">
        <v>93.6</v>
      </c>
      <c r="I9" s="5">
        <v>92.8</v>
      </c>
      <c r="J9" s="5">
        <v>111.9</v>
      </c>
      <c r="L9" s="5"/>
      <c r="M9" s="5"/>
      <c r="N9" s="5"/>
    </row>
    <row r="10" spans="7:14" ht="11.25">
      <c r="G10" s="2">
        <v>7</v>
      </c>
      <c r="H10" s="5">
        <v>91.6</v>
      </c>
      <c r="I10" s="5">
        <v>91.7</v>
      </c>
      <c r="J10" s="5">
        <v>107.2</v>
      </c>
      <c r="L10" s="5"/>
      <c r="M10" s="5"/>
      <c r="N10" s="5"/>
    </row>
    <row r="11" spans="7:14" ht="11.25">
      <c r="G11" s="1">
        <v>8</v>
      </c>
      <c r="H11" s="5">
        <v>97.1</v>
      </c>
      <c r="I11" s="5">
        <v>96.3</v>
      </c>
      <c r="J11" s="5">
        <v>100.7</v>
      </c>
      <c r="L11" s="5"/>
      <c r="M11" s="5"/>
      <c r="N11" s="5"/>
    </row>
    <row r="12" spans="7:14" ht="11.25">
      <c r="G12" s="1">
        <v>9</v>
      </c>
      <c r="H12" s="5">
        <v>104.7</v>
      </c>
      <c r="I12" s="5">
        <v>101</v>
      </c>
      <c r="J12" s="5">
        <v>105.6</v>
      </c>
      <c r="L12" s="5"/>
      <c r="M12" s="5"/>
      <c r="N12" s="5"/>
    </row>
    <row r="13" spans="7:14" ht="11.25">
      <c r="G13" s="1">
        <v>10</v>
      </c>
      <c r="H13" s="5">
        <v>98.9</v>
      </c>
      <c r="I13" s="5">
        <v>95.9</v>
      </c>
      <c r="J13" s="5">
        <v>109.8</v>
      </c>
      <c r="L13" s="5"/>
      <c r="M13" s="5"/>
      <c r="N13" s="5"/>
    </row>
    <row r="14" spans="7:14" ht="11.25">
      <c r="G14" s="1">
        <v>11</v>
      </c>
      <c r="H14" s="5">
        <v>97</v>
      </c>
      <c r="I14" s="5">
        <v>94.6</v>
      </c>
      <c r="J14" s="5">
        <v>103</v>
      </c>
      <c r="L14" s="5"/>
      <c r="M14" s="5"/>
      <c r="N14" s="5"/>
    </row>
    <row r="15" spans="7:14" ht="11.25">
      <c r="G15" s="1">
        <v>12</v>
      </c>
      <c r="H15" s="5">
        <v>100</v>
      </c>
      <c r="I15" s="5">
        <v>100</v>
      </c>
      <c r="J15" s="5">
        <v>100</v>
      </c>
      <c r="L15" s="5"/>
      <c r="M15" s="5"/>
      <c r="N15" s="5"/>
    </row>
    <row r="16" spans="7:14" ht="11.25">
      <c r="G16" s="1">
        <v>13</v>
      </c>
      <c r="H16" s="5">
        <v>92</v>
      </c>
      <c r="I16" s="5">
        <v>92</v>
      </c>
      <c r="J16" s="5">
        <v>103.5</v>
      </c>
      <c r="L16" s="5"/>
      <c r="M16" s="5"/>
      <c r="N16" s="5"/>
    </row>
    <row r="17" spans="7:13" ht="11.25">
      <c r="G17" s="1">
        <v>14</v>
      </c>
      <c r="H17" s="1">
        <v>92.8</v>
      </c>
      <c r="I17" s="5">
        <v>95.4</v>
      </c>
      <c r="J17" s="1">
        <v>95.1</v>
      </c>
      <c r="M17" s="5"/>
    </row>
    <row r="18" spans="7:13" ht="11.25">
      <c r="G18" s="1">
        <v>15</v>
      </c>
      <c r="H18" s="18">
        <v>103.5</v>
      </c>
      <c r="I18" s="5">
        <v>111.6</v>
      </c>
      <c r="J18" s="1">
        <v>96.7</v>
      </c>
      <c r="M18" s="5"/>
    </row>
    <row r="19" spans="7:13" ht="11.25">
      <c r="G19" s="1">
        <v>16</v>
      </c>
      <c r="H19" s="18">
        <v>110.4</v>
      </c>
      <c r="I19" s="5">
        <v>121.5</v>
      </c>
      <c r="J19" s="1">
        <v>100.3</v>
      </c>
      <c r="L19" s="19"/>
      <c r="M19" s="5"/>
    </row>
    <row r="20" spans="7:10" ht="11.25">
      <c r="G20" s="1">
        <v>17</v>
      </c>
      <c r="H20" s="1">
        <v>116.9</v>
      </c>
      <c r="I20" s="1">
        <v>132.8</v>
      </c>
      <c r="J20" s="5">
        <v>109.7</v>
      </c>
    </row>
    <row r="21" spans="7:10" ht="11.25">
      <c r="G21" s="1">
        <v>18</v>
      </c>
      <c r="H21" s="1">
        <v>130.3</v>
      </c>
      <c r="I21" s="1">
        <v>151.5</v>
      </c>
      <c r="J21" s="1">
        <v>105.4</v>
      </c>
    </row>
    <row r="22" ht="11.25"/>
    <row r="23" ht="11.25"/>
    <row r="24" ht="11.25">
      <c r="G24" s="2"/>
    </row>
    <row r="25" spans="7:10" ht="11.25">
      <c r="G25" s="2"/>
      <c r="H25" s="2"/>
      <c r="I25" s="2"/>
      <c r="J25" s="2"/>
    </row>
    <row r="26" spans="7:10" ht="11.25">
      <c r="G26" s="2"/>
      <c r="H26" s="2"/>
      <c r="I26" s="20"/>
      <c r="J26" s="4"/>
    </row>
    <row r="27" spans="7:10" ht="11.25">
      <c r="G27" s="2"/>
      <c r="H27" s="2"/>
      <c r="I27" s="20"/>
      <c r="J27" s="4"/>
    </row>
    <row r="28" spans="7:10" ht="11.25">
      <c r="G28" s="2"/>
      <c r="H28" s="2"/>
      <c r="I28" s="20"/>
      <c r="J28" s="4"/>
    </row>
    <row r="29" spans="7:10" ht="11.25">
      <c r="G29" s="2"/>
      <c r="H29" s="2"/>
      <c r="I29" s="20"/>
      <c r="J29" s="4"/>
    </row>
    <row r="30" spans="7:10" ht="11.25">
      <c r="G30" s="2"/>
      <c r="H30" s="2"/>
      <c r="I30" s="20"/>
      <c r="J30" s="4"/>
    </row>
    <row r="31" spans="7:10" ht="11.25">
      <c r="G31" s="2"/>
      <c r="H31" s="2"/>
      <c r="I31" s="20"/>
      <c r="J31" s="4"/>
    </row>
    <row r="32" spans="7:10" ht="11.25">
      <c r="G32" s="2"/>
      <c r="H32" s="2"/>
      <c r="I32" s="20"/>
      <c r="J32" s="4"/>
    </row>
    <row r="33" spans="8:10" ht="11.25">
      <c r="H33" s="2"/>
      <c r="I33" s="20"/>
      <c r="J33" s="4"/>
    </row>
    <row r="34" ht="11.25">
      <c r="G34" s="2"/>
    </row>
    <row r="35" spans="7:10" ht="11.25">
      <c r="G35" s="2"/>
      <c r="H35" s="2"/>
      <c r="I35" s="2"/>
      <c r="J35" s="2"/>
    </row>
    <row r="36" spans="8:10" ht="11.25">
      <c r="H36" s="2"/>
      <c r="I36" s="21"/>
      <c r="J36" s="3"/>
    </row>
    <row r="37" spans="8:10" ht="11.25">
      <c r="H37" s="2"/>
      <c r="I37" s="21"/>
      <c r="J37" s="3"/>
    </row>
    <row r="38" spans="8:10" ht="11.25">
      <c r="H38" s="2"/>
      <c r="I38" s="21"/>
      <c r="J38" s="3"/>
    </row>
    <row r="39" spans="8:10" ht="11.25">
      <c r="H39" s="2"/>
      <c r="I39" s="21"/>
      <c r="J39" s="3"/>
    </row>
    <row r="40" spans="8:10" ht="11.25">
      <c r="H40" s="2"/>
      <c r="I40" s="21"/>
      <c r="J40" s="3"/>
    </row>
    <row r="41" spans="8:10" ht="11.25">
      <c r="H41" s="22"/>
      <c r="I41" s="21"/>
      <c r="J41" s="3"/>
    </row>
    <row r="42" spans="8:10" ht="11.25">
      <c r="H42" s="2"/>
      <c r="I42" s="21"/>
      <c r="J42" s="3"/>
    </row>
    <row r="43" spans="8:10" ht="11.25">
      <c r="H43" s="2"/>
      <c r="I43" s="21"/>
      <c r="J43" s="3"/>
    </row>
    <row r="44" spans="8:10" ht="11.25">
      <c r="H44" s="2"/>
      <c r="I44" s="21"/>
      <c r="J44" s="3"/>
    </row>
    <row r="45" spans="8:10" ht="11.25">
      <c r="H45" s="2"/>
      <c r="I45" s="21"/>
      <c r="J45" s="3"/>
    </row>
    <row r="46" spans="8:10" ht="11.25">
      <c r="H46" s="2"/>
      <c r="I46" s="21"/>
      <c r="J46" s="3"/>
    </row>
    <row r="47" spans="8:10" ht="11.25">
      <c r="H47" s="2"/>
      <c r="I47" s="21"/>
      <c r="J47" s="3"/>
    </row>
    <row r="48" spans="8:10" ht="11.25">
      <c r="H48" s="2"/>
      <c r="I48" s="21"/>
      <c r="J48" s="3"/>
    </row>
    <row r="49" spans="8:10" ht="11.25">
      <c r="H49" s="2"/>
      <c r="I49" s="21"/>
      <c r="J49" s="3"/>
    </row>
    <row r="50" spans="8:10" ht="11.25">
      <c r="H50" s="2"/>
      <c r="I50" s="21"/>
      <c r="J50" s="3"/>
    </row>
    <row r="51" spans="8:10" ht="11.25">
      <c r="H51" s="2"/>
      <c r="I51" s="21"/>
      <c r="J51" s="3"/>
    </row>
    <row r="52" spans="8:10" ht="11.25">
      <c r="H52" s="2"/>
      <c r="I52" s="21"/>
      <c r="J52" s="3"/>
    </row>
    <row r="53" spans="8:10" ht="11.25">
      <c r="H53" s="2"/>
      <c r="I53" s="21"/>
      <c r="J53" s="3"/>
    </row>
    <row r="54" spans="8:10" ht="11.25">
      <c r="H54" s="2"/>
      <c r="I54" s="21"/>
      <c r="J54" s="3"/>
    </row>
    <row r="55" spans="8:10" ht="11.25">
      <c r="H55" s="2"/>
      <c r="I55" s="21"/>
      <c r="J55" s="3"/>
    </row>
    <row r="56" spans="8:10" ht="11.25">
      <c r="H56" s="2"/>
      <c r="I56" s="21"/>
      <c r="J56" s="3"/>
    </row>
    <row r="59" spans="9:10" ht="11.25">
      <c r="I59" s="2"/>
      <c r="J59" s="2"/>
    </row>
    <row r="61" spans="8:10" ht="11.25">
      <c r="H61" s="2"/>
      <c r="I61" s="4"/>
      <c r="J61" s="3"/>
    </row>
    <row r="62" spans="8:10" ht="11.25">
      <c r="H62" s="2"/>
      <c r="I62" s="4"/>
      <c r="J62" s="3"/>
    </row>
    <row r="63" spans="8:10" ht="11.25">
      <c r="H63" s="2"/>
      <c r="I63" s="4"/>
      <c r="J63" s="3"/>
    </row>
    <row r="64" spans="8:10" ht="11.25">
      <c r="H64" s="2"/>
      <c r="I64" s="4"/>
      <c r="J64" s="3"/>
    </row>
    <row r="65" spans="8:10" ht="11.25">
      <c r="H65" s="2"/>
      <c r="I65" s="4"/>
      <c r="J65" s="3"/>
    </row>
    <row r="66" spans="8:10" ht="11.25">
      <c r="H66" s="2"/>
      <c r="I66" s="4"/>
      <c r="J66" s="3"/>
    </row>
    <row r="67" spans="8:10" ht="11.25">
      <c r="H67" s="2"/>
      <c r="I67" s="4"/>
      <c r="J67" s="3"/>
    </row>
    <row r="68" spans="8:10" ht="11.25">
      <c r="H68" s="22"/>
      <c r="I68" s="4"/>
      <c r="J68" s="3"/>
    </row>
    <row r="69" spans="8:10" ht="11.25">
      <c r="H69" s="2"/>
      <c r="I69" s="4"/>
      <c r="J69" s="3"/>
    </row>
    <row r="70" spans="8:10" ht="11.25">
      <c r="H70" s="2"/>
      <c r="I70" s="4"/>
      <c r="J70" s="3"/>
    </row>
    <row r="71" spans="8:10" ht="11.25">
      <c r="H71" s="2"/>
      <c r="I71" s="4"/>
      <c r="J71" s="3"/>
    </row>
    <row r="72" spans="8:10" ht="11.25">
      <c r="H72" s="2"/>
      <c r="I72" s="4"/>
      <c r="J72" s="3"/>
    </row>
    <row r="73" spans="8:10" ht="11.25">
      <c r="H73" s="2"/>
      <c r="I73" s="4"/>
      <c r="J73" s="3"/>
    </row>
    <row r="74" spans="8:10" ht="11.25">
      <c r="H74" s="2"/>
      <c r="I74" s="4"/>
      <c r="J74" s="3"/>
    </row>
    <row r="75" spans="8:10" ht="11.25">
      <c r="H75" s="2"/>
      <c r="I75" s="4"/>
      <c r="J75" s="3"/>
    </row>
    <row r="76" spans="8:10" ht="11.25">
      <c r="H76" s="2"/>
      <c r="I76" s="4"/>
      <c r="J76" s="3"/>
    </row>
    <row r="77" spans="8:10" ht="11.25">
      <c r="H77" s="2"/>
      <c r="I77" s="4"/>
      <c r="J77" s="3"/>
    </row>
    <row r="78" spans="8:10" ht="11.25">
      <c r="H78" s="2"/>
      <c r="I78" s="4"/>
      <c r="J78" s="3"/>
    </row>
    <row r="79" spans="8:10" ht="11.25">
      <c r="H79" s="2"/>
      <c r="I79" s="4"/>
      <c r="J79" s="3"/>
    </row>
    <row r="80" spans="8:10" ht="11.25">
      <c r="H80" s="2"/>
      <c r="I80" s="4"/>
      <c r="J80" s="3"/>
    </row>
    <row r="81" spans="8:10" ht="11.25">
      <c r="H81" s="2"/>
      <c r="I81" s="4"/>
      <c r="J81" s="3"/>
    </row>
    <row r="82" spans="8:10" ht="11.25">
      <c r="H82" s="2"/>
      <c r="I82" s="4"/>
      <c r="J82" s="3"/>
    </row>
    <row r="83" spans="8:10" ht="11.25">
      <c r="H83" s="2"/>
      <c r="I83" s="4"/>
      <c r="J83" s="3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Ｐゴシック,太字"&amp;14鉱工業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G1:P87"/>
  <sheetViews>
    <sheetView zoomScaleSheetLayoutView="100" workbookViewId="0" topLeftCell="A1">
      <selection activeCell="L26" sqref="L26"/>
    </sheetView>
  </sheetViews>
  <sheetFormatPr defaultColWidth="9.00390625" defaultRowHeight="12.75"/>
  <cols>
    <col min="1" max="5" width="8.875" style="1" customWidth="1"/>
    <col min="6" max="6" width="5.375" style="1" customWidth="1"/>
    <col min="7" max="7" width="5.25390625" style="1" customWidth="1"/>
    <col min="8" max="8" width="8.125" style="1" customWidth="1"/>
    <col min="9" max="9" width="6.875" style="1" customWidth="1"/>
    <col min="10" max="10" width="1.875" style="1" customWidth="1"/>
    <col min="11" max="11" width="5.375" style="1" customWidth="1"/>
    <col min="12" max="12" width="12.625" style="1" customWidth="1"/>
    <col min="13" max="13" width="8.625" style="1" customWidth="1"/>
    <col min="14" max="14" width="7.75390625" style="1" customWidth="1"/>
    <col min="15" max="16384" width="8.875" style="1" customWidth="1"/>
  </cols>
  <sheetData>
    <row r="1" ht="11.25">
      <c r="G1" s="17"/>
    </row>
    <row r="2" spans="9:16" ht="11.25">
      <c r="I2" s="5"/>
      <c r="J2" s="5"/>
      <c r="P2" s="6"/>
    </row>
    <row r="3" spans="7:8" ht="11.25">
      <c r="G3" s="2"/>
      <c r="H3" s="23"/>
    </row>
    <row r="4" spans="7:13" ht="11.25">
      <c r="G4" s="2" t="s">
        <v>0</v>
      </c>
      <c r="H4" s="2" t="s">
        <v>58</v>
      </c>
      <c r="K4" s="2" t="s">
        <v>0</v>
      </c>
      <c r="L4" s="2" t="s">
        <v>60</v>
      </c>
      <c r="M4" s="2" t="s">
        <v>54</v>
      </c>
    </row>
    <row r="5" spans="8:13" ht="11.25">
      <c r="H5" s="1" t="s">
        <v>55</v>
      </c>
      <c r="I5" s="6"/>
      <c r="J5" s="6"/>
      <c r="L5" s="1" t="s">
        <v>61</v>
      </c>
      <c r="M5" s="1" t="s">
        <v>56</v>
      </c>
    </row>
    <row r="6" spans="7:13" ht="11.25">
      <c r="G6" s="2" t="s">
        <v>62</v>
      </c>
      <c r="H6" s="1">
        <v>13.003</v>
      </c>
      <c r="I6" s="4"/>
      <c r="J6" s="4"/>
      <c r="K6" s="2" t="s">
        <v>62</v>
      </c>
      <c r="L6" s="24">
        <v>1.982289</v>
      </c>
      <c r="M6" s="1">
        <v>52.7231</v>
      </c>
    </row>
    <row r="7" spans="7:13" ht="11.25">
      <c r="G7" s="1">
        <v>45</v>
      </c>
      <c r="H7" s="7">
        <v>17.827</v>
      </c>
      <c r="I7" s="4"/>
      <c r="J7" s="4"/>
      <c r="K7" s="1">
        <v>45</v>
      </c>
      <c r="L7" s="24">
        <v>4.367106</v>
      </c>
      <c r="M7" s="12">
        <v>61.185</v>
      </c>
    </row>
    <row r="8" spans="7:14" ht="11.25">
      <c r="G8" s="1">
        <v>50</v>
      </c>
      <c r="H8" s="6">
        <v>18.743</v>
      </c>
      <c r="I8" s="4"/>
      <c r="J8" s="4"/>
      <c r="K8" s="1">
        <v>50</v>
      </c>
      <c r="L8" s="24">
        <v>7.401441</v>
      </c>
      <c r="M8" s="8">
        <v>54.4151</v>
      </c>
      <c r="N8" s="8"/>
    </row>
    <row r="9" spans="7:14" ht="11.25">
      <c r="G9" s="1">
        <v>55</v>
      </c>
      <c r="H9" s="7">
        <v>18.46</v>
      </c>
      <c r="I9" s="4"/>
      <c r="J9" s="4"/>
      <c r="K9" s="1">
        <v>55</v>
      </c>
      <c r="L9" s="24">
        <v>11.105633</v>
      </c>
      <c r="M9" s="8">
        <v>49.6771</v>
      </c>
      <c r="N9" s="8"/>
    </row>
    <row r="10" spans="7:14" ht="11.25">
      <c r="G10" s="1">
        <v>60</v>
      </c>
      <c r="H10" s="6">
        <v>18.798</v>
      </c>
      <c r="I10" s="4"/>
      <c r="J10" s="4"/>
      <c r="K10" s="1">
        <v>60</v>
      </c>
      <c r="L10" s="24">
        <v>12.958044</v>
      </c>
      <c r="M10" s="8">
        <v>50.2117</v>
      </c>
      <c r="N10" s="8"/>
    </row>
    <row r="11" spans="7:14" ht="11.25">
      <c r="G11" s="2" t="s">
        <v>38</v>
      </c>
      <c r="H11" s="6">
        <v>18.636</v>
      </c>
      <c r="I11" s="4"/>
      <c r="J11" s="4"/>
      <c r="K11" s="2" t="s">
        <v>38</v>
      </c>
      <c r="L11" s="24">
        <v>15.424235</v>
      </c>
      <c r="M11" s="8">
        <v>50.0627</v>
      </c>
      <c r="N11" s="8"/>
    </row>
    <row r="12" spans="7:13" ht="11.25">
      <c r="G12" s="1">
        <v>7</v>
      </c>
      <c r="H12" s="7">
        <v>15.95</v>
      </c>
      <c r="K12" s="1">
        <v>7</v>
      </c>
      <c r="L12" s="24">
        <v>14.403391</v>
      </c>
      <c r="M12" s="1">
        <v>46.1317</v>
      </c>
    </row>
    <row r="13" spans="7:14" ht="11.25">
      <c r="G13" s="1">
        <v>12</v>
      </c>
      <c r="H13" s="6">
        <v>13.947</v>
      </c>
      <c r="I13" s="6">
        <v>13.947</v>
      </c>
      <c r="J13" s="6"/>
      <c r="K13" s="1">
        <v>12</v>
      </c>
      <c r="L13" s="24">
        <v>14.06998963</v>
      </c>
      <c r="M13" s="8">
        <v>40.1224</v>
      </c>
      <c r="N13" s="8">
        <v>40.1224</v>
      </c>
    </row>
    <row r="14" spans="7:14" ht="11.25">
      <c r="G14" s="1">
        <v>13</v>
      </c>
      <c r="I14" s="1">
        <v>13.066</v>
      </c>
      <c r="K14" s="1">
        <v>13</v>
      </c>
      <c r="L14" s="1">
        <v>13.121288</v>
      </c>
      <c r="N14" s="1">
        <v>39.1229</v>
      </c>
    </row>
    <row r="15" spans="7:14" ht="11.25">
      <c r="G15" s="1">
        <v>14</v>
      </c>
      <c r="I15" s="1">
        <v>12.195</v>
      </c>
      <c r="K15" s="1">
        <v>14</v>
      </c>
      <c r="L15" s="24">
        <v>12.45880403</v>
      </c>
      <c r="N15" s="1">
        <v>37.2873</v>
      </c>
    </row>
    <row r="16" spans="7:14" ht="11.25">
      <c r="G16" s="1">
        <v>15</v>
      </c>
      <c r="I16" s="1">
        <v>12.276</v>
      </c>
      <c r="K16" s="1">
        <v>15</v>
      </c>
      <c r="L16" s="24">
        <v>12.34536486</v>
      </c>
      <c r="N16" s="1">
        <v>36.4535</v>
      </c>
    </row>
    <row r="17" spans="7:14" ht="11.25">
      <c r="G17" s="1">
        <v>16</v>
      </c>
      <c r="I17" s="1">
        <v>11.3</v>
      </c>
      <c r="K17" s="1">
        <v>16</v>
      </c>
      <c r="L17" s="1">
        <v>12.94520347</v>
      </c>
      <c r="N17" s="1">
        <v>35.985</v>
      </c>
    </row>
    <row r="18" spans="7:14" ht="11.25">
      <c r="G18" s="1">
        <v>17</v>
      </c>
      <c r="I18" s="1">
        <v>11.537</v>
      </c>
      <c r="K18" s="1">
        <v>17</v>
      </c>
      <c r="L18" s="1">
        <v>13.47782719</v>
      </c>
      <c r="N18" s="1">
        <v>36.0195</v>
      </c>
    </row>
    <row r="19" ht="11.25"/>
    <row r="20" ht="11.25">
      <c r="G20" s="25" t="s">
        <v>78</v>
      </c>
    </row>
    <row r="21" ht="11.25"/>
    <row r="22" ht="11.25"/>
    <row r="23" ht="11.25">
      <c r="N23" s="26"/>
    </row>
    <row r="24" spans="9:14" ht="11.25">
      <c r="I24" s="2"/>
      <c r="J24" s="2"/>
      <c r="K24" s="2"/>
      <c r="N24" s="26"/>
    </row>
    <row r="25" spans="8:14" ht="11.25">
      <c r="H25" s="2"/>
      <c r="I25" s="3"/>
      <c r="J25" s="3"/>
      <c r="K25" s="4"/>
      <c r="N25" s="26"/>
    </row>
    <row r="26" spans="8:14" ht="11.25">
      <c r="H26" s="2"/>
      <c r="I26" s="3"/>
      <c r="J26" s="3"/>
      <c r="K26" s="4"/>
      <c r="N26" s="26"/>
    </row>
    <row r="27" spans="8:14" ht="11.25">
      <c r="H27" s="2"/>
      <c r="I27" s="3"/>
      <c r="J27" s="3"/>
      <c r="K27" s="4"/>
      <c r="N27" s="26"/>
    </row>
    <row r="28" spans="8:14" ht="11.25">
      <c r="H28" s="2"/>
      <c r="I28" s="3"/>
      <c r="J28" s="3"/>
      <c r="K28" s="4"/>
      <c r="N28" s="26"/>
    </row>
    <row r="29" spans="8:14" ht="11.25">
      <c r="H29" s="2"/>
      <c r="I29" s="3"/>
      <c r="J29" s="3"/>
      <c r="K29" s="4"/>
      <c r="N29" s="26"/>
    </row>
    <row r="30" spans="8:14" ht="11.25">
      <c r="H30" s="2"/>
      <c r="I30" s="3"/>
      <c r="J30" s="3"/>
      <c r="K30" s="4"/>
      <c r="N30" s="26"/>
    </row>
    <row r="31" spans="8:14" ht="11.25">
      <c r="H31" s="2"/>
      <c r="I31" s="3"/>
      <c r="J31" s="3"/>
      <c r="K31" s="4"/>
      <c r="N31" s="26"/>
    </row>
    <row r="32" spans="8:14" ht="11.25">
      <c r="H32" s="2"/>
      <c r="I32" s="3"/>
      <c r="J32" s="3"/>
      <c r="K32" s="4"/>
      <c r="N32" s="26"/>
    </row>
    <row r="33" spans="8:14" ht="11.25">
      <c r="H33" s="2"/>
      <c r="I33" s="3"/>
      <c r="J33" s="3"/>
      <c r="K33" s="4"/>
      <c r="N33" s="26"/>
    </row>
    <row r="34" spans="8:14" ht="11.25">
      <c r="H34" s="2"/>
      <c r="I34" s="3"/>
      <c r="J34" s="3"/>
      <c r="K34" s="4"/>
      <c r="N34" s="26"/>
    </row>
    <row r="35" spans="8:14" ht="11.25">
      <c r="H35" s="2"/>
      <c r="N35" s="26"/>
    </row>
    <row r="40" spans="9:10" ht="11.25">
      <c r="I40" s="4"/>
      <c r="J40" s="4"/>
    </row>
    <row r="41" ht="11.25">
      <c r="L41" s="27"/>
    </row>
    <row r="63" ht="11.25">
      <c r="G63" s="2"/>
    </row>
    <row r="65" ht="11.25">
      <c r="G65" s="3"/>
    </row>
    <row r="66" ht="11.25">
      <c r="G66" s="3"/>
    </row>
    <row r="67" ht="11.25">
      <c r="G67" s="3"/>
    </row>
    <row r="68" ht="11.25">
      <c r="G68" s="3"/>
    </row>
    <row r="69" ht="11.25">
      <c r="G69" s="3"/>
    </row>
    <row r="70" ht="11.25">
      <c r="G70" s="3"/>
    </row>
    <row r="71" ht="11.25">
      <c r="G71" s="3"/>
    </row>
    <row r="72" ht="11.25">
      <c r="G72" s="3"/>
    </row>
    <row r="73" ht="11.25">
      <c r="G73" s="3"/>
    </row>
    <row r="74" ht="11.25">
      <c r="G74" s="3"/>
    </row>
    <row r="75" ht="11.25">
      <c r="G75" s="3"/>
    </row>
    <row r="76" ht="11.25">
      <c r="G76" s="3"/>
    </row>
    <row r="77" ht="11.25">
      <c r="G77" s="3"/>
    </row>
    <row r="78" ht="11.25">
      <c r="G78" s="3"/>
    </row>
    <row r="79" ht="11.25">
      <c r="G79" s="3"/>
    </row>
    <row r="80" ht="11.25">
      <c r="G80" s="3"/>
    </row>
    <row r="81" ht="11.25">
      <c r="G81" s="3"/>
    </row>
    <row r="82" ht="11.25">
      <c r="G82" s="3"/>
    </row>
    <row r="83" ht="11.25">
      <c r="G83" s="3"/>
    </row>
    <row r="84" ht="11.25">
      <c r="G84" s="3"/>
    </row>
    <row r="85" ht="11.25">
      <c r="G85" s="3"/>
    </row>
    <row r="86" ht="11.25">
      <c r="G86" s="3"/>
    </row>
    <row r="87" ht="11.25">
      <c r="G87" s="3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Ｐゴシック,太字"&amp;14鉱工業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F1:K102"/>
  <sheetViews>
    <sheetView zoomScaleSheetLayoutView="100" workbookViewId="0" topLeftCell="A1">
      <selection activeCell="L15" sqref="L15"/>
    </sheetView>
  </sheetViews>
  <sheetFormatPr defaultColWidth="9.00390625" defaultRowHeight="12.75"/>
  <cols>
    <col min="1" max="8" width="8.875" style="1" customWidth="1"/>
    <col min="9" max="9" width="10.25390625" style="1" customWidth="1"/>
    <col min="10" max="16384" width="8.875" style="1" customWidth="1"/>
  </cols>
  <sheetData>
    <row r="1" ht="11.25">
      <c r="F1" s="17"/>
    </row>
    <row r="2" ht="11.25"/>
    <row r="3" ht="11.25">
      <c r="K3" s="26"/>
    </row>
    <row r="4" spans="7:11" ht="11.25">
      <c r="G4" s="2" t="s">
        <v>64</v>
      </c>
      <c r="H4" s="2" t="s">
        <v>65</v>
      </c>
      <c r="I4" s="2" t="s">
        <v>79</v>
      </c>
      <c r="K4" s="26"/>
    </row>
    <row r="5" spans="7:11" ht="11.25">
      <c r="G5" s="2" t="s">
        <v>66</v>
      </c>
      <c r="H5" s="20">
        <f aca="true" t="shared" si="0" ref="H5:H10">I5/$I$12*100</f>
        <v>52.36196584900754</v>
      </c>
      <c r="I5" s="4">
        <v>6041</v>
      </c>
      <c r="K5" s="26"/>
    </row>
    <row r="6" spans="7:11" ht="11.25">
      <c r="G6" s="2" t="s">
        <v>67</v>
      </c>
      <c r="H6" s="20">
        <f t="shared" si="0"/>
        <v>19.701828898327122</v>
      </c>
      <c r="I6" s="4">
        <v>2273</v>
      </c>
      <c r="K6" s="26"/>
    </row>
    <row r="7" spans="7:11" ht="11.25">
      <c r="G7" s="2" t="s">
        <v>68</v>
      </c>
      <c r="H7" s="20">
        <f t="shared" si="0"/>
        <v>10.409985264800207</v>
      </c>
      <c r="I7" s="4">
        <v>1201</v>
      </c>
      <c r="K7" s="26"/>
    </row>
    <row r="8" spans="7:11" ht="11.25">
      <c r="G8" s="2" t="s">
        <v>69</v>
      </c>
      <c r="H8" s="20">
        <f t="shared" si="0"/>
        <v>11.770824304411892</v>
      </c>
      <c r="I8" s="4">
        <v>1358</v>
      </c>
      <c r="K8" s="26"/>
    </row>
    <row r="9" spans="7:11" ht="11.25">
      <c r="G9" s="2" t="s">
        <v>70</v>
      </c>
      <c r="H9" s="20">
        <f t="shared" si="0"/>
        <v>4.481234289676692</v>
      </c>
      <c r="I9" s="4">
        <v>517</v>
      </c>
      <c r="K9" s="26"/>
    </row>
    <row r="10" spans="7:11" ht="11.25">
      <c r="G10" s="2" t="s">
        <v>71</v>
      </c>
      <c r="H10" s="20">
        <f t="shared" si="0"/>
        <v>1.274161393776545</v>
      </c>
      <c r="I10" s="4">
        <v>147</v>
      </c>
      <c r="K10" s="26"/>
    </row>
    <row r="11" spans="7:11" ht="11.25">
      <c r="G11" s="2"/>
      <c r="H11" s="20"/>
      <c r="I11" s="4"/>
      <c r="K11" s="26"/>
    </row>
    <row r="12" spans="7:11" ht="11.25">
      <c r="G12" s="2" t="s">
        <v>72</v>
      </c>
      <c r="H12" s="20">
        <f>SUM(H5:H10)</f>
        <v>100</v>
      </c>
      <c r="I12" s="4">
        <f>SUM(I5:I10)</f>
        <v>11537</v>
      </c>
      <c r="K12" s="26"/>
    </row>
    <row r="13" ht="11.25">
      <c r="K13" s="26"/>
    </row>
    <row r="14" spans="7:11" ht="11.25">
      <c r="G14" s="2" t="s">
        <v>73</v>
      </c>
      <c r="H14" s="2" t="s">
        <v>74</v>
      </c>
      <c r="I14" s="2" t="s">
        <v>75</v>
      </c>
      <c r="K14" s="26"/>
    </row>
    <row r="15" spans="7:11" ht="11.25">
      <c r="G15" s="2" t="s">
        <v>66</v>
      </c>
      <c r="H15" s="20">
        <f aca="true" t="shared" si="1" ref="H15:H20">I15/$I$22*100</f>
        <v>10.027068671136467</v>
      </c>
      <c r="I15" s="4">
        <v>36117</v>
      </c>
      <c r="K15" s="26"/>
    </row>
    <row r="16" spans="7:11" ht="11.25">
      <c r="G16" s="2" t="s">
        <v>67</v>
      </c>
      <c r="H16" s="20">
        <f t="shared" si="1"/>
        <v>8.682796818390038</v>
      </c>
      <c r="I16" s="4">
        <v>31275</v>
      </c>
      <c r="K16" s="26"/>
    </row>
    <row r="17" spans="7:11" ht="11.25">
      <c r="G17" s="2" t="s">
        <v>68</v>
      </c>
      <c r="H17" s="20">
        <f t="shared" si="1"/>
        <v>8.136981357320341</v>
      </c>
      <c r="I17" s="4">
        <v>29309</v>
      </c>
      <c r="K17" s="26"/>
    </row>
    <row r="18" spans="7:11" ht="11.25">
      <c r="G18" s="2" t="s">
        <v>69</v>
      </c>
      <c r="H18" s="20">
        <f t="shared" si="1"/>
        <v>20.81539166284929</v>
      </c>
      <c r="I18" s="4">
        <v>74976</v>
      </c>
      <c r="K18" s="26"/>
    </row>
    <row r="19" spans="7:11" ht="11.25">
      <c r="G19" s="2" t="s">
        <v>70</v>
      </c>
      <c r="H19" s="20">
        <f t="shared" si="1"/>
        <v>23.48116992184789</v>
      </c>
      <c r="I19" s="4">
        <v>84578</v>
      </c>
      <c r="K19" s="26"/>
    </row>
    <row r="20" spans="7:11" ht="11.25">
      <c r="G20" s="2" t="s">
        <v>71</v>
      </c>
      <c r="H20" s="20">
        <f t="shared" si="1"/>
        <v>28.856591568455976</v>
      </c>
      <c r="I20" s="4">
        <v>103940</v>
      </c>
      <c r="K20" s="26"/>
    </row>
    <row r="21" spans="7:11" ht="11.25">
      <c r="G21" s="10"/>
      <c r="H21" s="20"/>
      <c r="I21" s="4"/>
      <c r="K21" s="26"/>
    </row>
    <row r="22" spans="7:11" ht="11.25">
      <c r="G22" s="10" t="s">
        <v>72</v>
      </c>
      <c r="H22" s="20">
        <f>SUM(H15:H20)</f>
        <v>100</v>
      </c>
      <c r="I22" s="4">
        <f>SUM(I15:I20)</f>
        <v>360195</v>
      </c>
      <c r="K22" s="26"/>
    </row>
    <row r="23" ht="11.25">
      <c r="K23" s="26"/>
    </row>
    <row r="24" spans="9:11" ht="11.25">
      <c r="I24" s="2"/>
      <c r="K24" s="26"/>
    </row>
    <row r="25" ht="11.25">
      <c r="K25" s="26"/>
    </row>
    <row r="26" ht="11.25"/>
    <row r="27" ht="11.25"/>
    <row r="28" ht="11.25"/>
    <row r="29" ht="11.25"/>
    <row r="30" ht="11.25"/>
    <row r="31" spans="7:8" ht="11.25">
      <c r="G31" s="3"/>
      <c r="H31" s="4"/>
    </row>
    <row r="32" spans="7:8" ht="11.25">
      <c r="G32" s="3"/>
      <c r="H32" s="4"/>
    </row>
    <row r="33" ht="11.25"/>
    <row r="54" spans="7:9" ht="11.25">
      <c r="G54" s="2"/>
      <c r="H54" s="21"/>
      <c r="I54" s="3"/>
    </row>
    <row r="55" spans="7:9" ht="11.25">
      <c r="G55" s="2"/>
      <c r="H55" s="21"/>
      <c r="I55" s="3"/>
    </row>
    <row r="56" spans="7:10" ht="11.25">
      <c r="G56" s="2"/>
      <c r="H56" s="21"/>
      <c r="I56" s="3"/>
      <c r="J56" s="27"/>
    </row>
    <row r="57" spans="7:9" ht="11.25">
      <c r="G57" s="2"/>
      <c r="H57" s="21"/>
      <c r="I57" s="3"/>
    </row>
    <row r="58" spans="7:9" ht="11.25">
      <c r="G58" s="2"/>
      <c r="H58" s="21"/>
      <c r="I58" s="3"/>
    </row>
    <row r="59" spans="7:9" ht="11.25">
      <c r="G59" s="2"/>
      <c r="H59" s="21"/>
      <c r="I59" s="3"/>
    </row>
    <row r="60" spans="7:9" ht="11.25">
      <c r="G60" s="22"/>
      <c r="H60" s="21"/>
      <c r="I60" s="3"/>
    </row>
    <row r="61" spans="7:9" ht="11.25">
      <c r="G61" s="2"/>
      <c r="H61" s="21"/>
      <c r="I61" s="3"/>
    </row>
    <row r="62" spans="7:9" ht="11.25">
      <c r="G62" s="2"/>
      <c r="H62" s="21"/>
      <c r="I62" s="3"/>
    </row>
    <row r="63" spans="7:9" ht="11.25">
      <c r="G63" s="2"/>
      <c r="H63" s="21"/>
      <c r="I63" s="3"/>
    </row>
    <row r="64" spans="7:9" ht="11.25">
      <c r="G64" s="2"/>
      <c r="H64" s="21"/>
      <c r="I64" s="3"/>
    </row>
    <row r="65" spans="7:9" ht="11.25">
      <c r="G65" s="2"/>
      <c r="H65" s="21"/>
      <c r="I65" s="3"/>
    </row>
    <row r="66" spans="7:9" ht="11.25">
      <c r="G66" s="2"/>
      <c r="H66" s="21"/>
      <c r="I66" s="3"/>
    </row>
    <row r="67" spans="7:9" ht="11.25">
      <c r="G67" s="2"/>
      <c r="H67" s="21"/>
      <c r="I67" s="3"/>
    </row>
    <row r="68" spans="7:9" ht="11.25">
      <c r="G68" s="2"/>
      <c r="H68" s="21"/>
      <c r="I68" s="3"/>
    </row>
    <row r="69" spans="7:9" ht="11.25">
      <c r="G69" s="2"/>
      <c r="H69" s="21"/>
      <c r="I69" s="3"/>
    </row>
    <row r="70" spans="7:9" ht="11.25">
      <c r="G70" s="2"/>
      <c r="H70" s="21"/>
      <c r="I70" s="3"/>
    </row>
    <row r="71" spans="7:9" ht="11.25">
      <c r="G71" s="2"/>
      <c r="H71" s="21"/>
      <c r="I71" s="3"/>
    </row>
    <row r="72" spans="7:9" ht="11.25">
      <c r="G72" s="2"/>
      <c r="H72" s="21"/>
      <c r="I72" s="3"/>
    </row>
    <row r="73" spans="7:9" ht="11.25">
      <c r="G73" s="2"/>
      <c r="H73" s="21"/>
      <c r="I73" s="3"/>
    </row>
    <row r="74" spans="7:9" ht="11.25">
      <c r="G74" s="2"/>
      <c r="H74" s="21"/>
      <c r="I74" s="3"/>
    </row>
    <row r="75" spans="7:9" ht="11.25">
      <c r="G75" s="2"/>
      <c r="H75" s="21"/>
      <c r="I75" s="3"/>
    </row>
    <row r="78" spans="8:9" ht="11.25">
      <c r="H78" s="2"/>
      <c r="I78" s="2"/>
    </row>
    <row r="80" spans="7:9" ht="11.25">
      <c r="G80" s="2"/>
      <c r="H80" s="4"/>
      <c r="I80" s="3"/>
    </row>
    <row r="81" spans="7:9" ht="11.25">
      <c r="G81" s="2"/>
      <c r="H81" s="4"/>
      <c r="I81" s="3"/>
    </row>
    <row r="82" spans="7:9" ht="11.25">
      <c r="G82" s="2"/>
      <c r="H82" s="4"/>
      <c r="I82" s="3"/>
    </row>
    <row r="83" spans="7:9" ht="11.25">
      <c r="G83" s="2"/>
      <c r="H83" s="4"/>
      <c r="I83" s="3"/>
    </row>
    <row r="84" spans="7:9" ht="11.25">
      <c r="G84" s="2"/>
      <c r="H84" s="4"/>
      <c r="I84" s="3"/>
    </row>
    <row r="85" spans="7:9" ht="11.25">
      <c r="G85" s="2"/>
      <c r="H85" s="4"/>
      <c r="I85" s="3"/>
    </row>
    <row r="86" spans="7:9" ht="11.25">
      <c r="G86" s="2"/>
      <c r="H86" s="4"/>
      <c r="I86" s="3"/>
    </row>
    <row r="87" spans="7:9" ht="11.25">
      <c r="G87" s="22"/>
      <c r="H87" s="4"/>
      <c r="I87" s="3"/>
    </row>
    <row r="88" spans="7:9" ht="11.25">
      <c r="G88" s="2"/>
      <c r="H88" s="4"/>
      <c r="I88" s="3"/>
    </row>
    <row r="89" spans="7:9" ht="11.25">
      <c r="G89" s="2"/>
      <c r="H89" s="4"/>
      <c r="I89" s="3"/>
    </row>
    <row r="90" spans="7:9" ht="11.25">
      <c r="G90" s="2"/>
      <c r="H90" s="4"/>
      <c r="I90" s="3"/>
    </row>
    <row r="91" spans="7:9" ht="11.25">
      <c r="G91" s="2"/>
      <c r="H91" s="4"/>
      <c r="I91" s="3"/>
    </row>
    <row r="92" spans="7:9" ht="11.25">
      <c r="G92" s="2"/>
      <c r="H92" s="4"/>
      <c r="I92" s="3"/>
    </row>
    <row r="93" spans="7:9" ht="11.25">
      <c r="G93" s="2"/>
      <c r="H93" s="4"/>
      <c r="I93" s="3"/>
    </row>
    <row r="94" spans="7:9" ht="11.25">
      <c r="G94" s="2"/>
      <c r="H94" s="4"/>
      <c r="I94" s="3"/>
    </row>
    <row r="95" spans="7:9" ht="11.25">
      <c r="G95" s="2"/>
      <c r="H95" s="4"/>
      <c r="I95" s="3"/>
    </row>
    <row r="96" spans="7:9" ht="11.25">
      <c r="G96" s="2"/>
      <c r="H96" s="4"/>
      <c r="I96" s="3"/>
    </row>
    <row r="97" spans="7:9" ht="11.25">
      <c r="G97" s="2"/>
      <c r="H97" s="4"/>
      <c r="I97" s="3"/>
    </row>
    <row r="98" spans="7:9" ht="11.25">
      <c r="G98" s="2"/>
      <c r="H98" s="4"/>
      <c r="I98" s="3"/>
    </row>
    <row r="99" spans="7:9" ht="11.25">
      <c r="G99" s="2"/>
      <c r="H99" s="4"/>
      <c r="I99" s="3"/>
    </row>
    <row r="100" spans="7:9" ht="11.25">
      <c r="G100" s="2"/>
      <c r="H100" s="4"/>
      <c r="I100" s="3"/>
    </row>
    <row r="101" spans="7:9" ht="11.25">
      <c r="G101" s="2"/>
      <c r="H101" s="4"/>
      <c r="I101" s="3"/>
    </row>
    <row r="102" spans="7:9" ht="11.25">
      <c r="G102" s="2"/>
      <c r="H102" s="4"/>
      <c r="I102" s="3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Ｐゴシック,太字"&amp;14鉱工業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F2:L45"/>
  <sheetViews>
    <sheetView zoomScaleSheetLayoutView="100" workbookViewId="0" topLeftCell="A1">
      <selection activeCell="M14" sqref="M14"/>
    </sheetView>
  </sheetViews>
  <sheetFormatPr defaultColWidth="9.00390625" defaultRowHeight="12.75"/>
  <cols>
    <col min="1" max="6" width="8.875" style="1" customWidth="1"/>
    <col min="7" max="7" width="12.25390625" style="1" customWidth="1"/>
    <col min="8" max="8" width="8.875" style="1" customWidth="1"/>
    <col min="9" max="9" width="11.25390625" style="1" bestFit="1" customWidth="1"/>
    <col min="10" max="11" width="8.875" style="1" customWidth="1"/>
    <col min="12" max="12" width="13.125" style="1" customWidth="1"/>
    <col min="13" max="16384" width="8.875" style="1" customWidth="1"/>
  </cols>
  <sheetData>
    <row r="1" ht="11.25"/>
    <row r="2" ht="11.25">
      <c r="F2" s="17"/>
    </row>
    <row r="3" ht="11.25"/>
    <row r="4" spans="8:9" ht="11.25">
      <c r="H4" s="2" t="s">
        <v>83</v>
      </c>
      <c r="I4" s="2" t="s">
        <v>63</v>
      </c>
    </row>
    <row r="5" spans="7:9" ht="11.25">
      <c r="G5" s="2" t="s">
        <v>133</v>
      </c>
      <c r="H5" s="3">
        <f aca="true" t="shared" si="0" ref="H5:H15">I5/$I$17*100</f>
        <v>15.194437286741913</v>
      </c>
      <c r="I5" s="28">
        <v>204788000</v>
      </c>
    </row>
    <row r="6" spans="7:9" ht="11.25">
      <c r="G6" s="2" t="s">
        <v>136</v>
      </c>
      <c r="H6" s="3">
        <f t="shared" si="0"/>
        <v>12.096940011292725</v>
      </c>
      <c r="I6" s="28">
        <v>163040467</v>
      </c>
    </row>
    <row r="7" spans="7:9" ht="11.25">
      <c r="G7" s="2" t="s">
        <v>137</v>
      </c>
      <c r="H7" s="3">
        <f t="shared" si="0"/>
        <v>9.672534835342402</v>
      </c>
      <c r="I7" s="28">
        <v>130364753</v>
      </c>
    </row>
    <row r="8" spans="7:9" ht="11.25">
      <c r="G8" s="2" t="s">
        <v>134</v>
      </c>
      <c r="H8" s="3">
        <f t="shared" si="0"/>
        <v>9.279995672655602</v>
      </c>
      <c r="I8" s="28">
        <v>125074178</v>
      </c>
    </row>
    <row r="9" spans="7:9" ht="11.25">
      <c r="G9" s="2" t="s">
        <v>80</v>
      </c>
      <c r="H9" s="3">
        <f t="shared" si="0"/>
        <v>9.020926317426689</v>
      </c>
      <c r="I9" s="28">
        <v>121582486</v>
      </c>
    </row>
    <row r="10" spans="7:9" ht="11.25">
      <c r="G10" s="2" t="s">
        <v>138</v>
      </c>
      <c r="H10" s="3">
        <f t="shared" si="0"/>
        <v>8.542027463107724</v>
      </c>
      <c r="I10" s="29">
        <v>115127970</v>
      </c>
    </row>
    <row r="11" spans="7:9" ht="11.25">
      <c r="G11" s="2" t="s">
        <v>135</v>
      </c>
      <c r="H11" s="3">
        <f t="shared" si="0"/>
        <v>5.834987634976494</v>
      </c>
      <c r="I11" s="28">
        <v>78642955</v>
      </c>
    </row>
    <row r="12" spans="7:9" ht="11.25">
      <c r="G12" s="2" t="s">
        <v>139</v>
      </c>
      <c r="H12" s="3">
        <f t="shared" si="0"/>
        <v>4.71702776002131</v>
      </c>
      <c r="I12" s="4">
        <v>63575285</v>
      </c>
    </row>
    <row r="13" spans="7:9" ht="11.25">
      <c r="G13" s="2" t="s">
        <v>140</v>
      </c>
      <c r="H13" s="3">
        <f t="shared" si="0"/>
        <v>4.710060687460113</v>
      </c>
      <c r="I13" s="4">
        <v>63481384</v>
      </c>
    </row>
    <row r="14" spans="7:9" ht="11.25">
      <c r="G14" s="2" t="s">
        <v>141</v>
      </c>
      <c r="H14" s="3">
        <f t="shared" si="0"/>
        <v>3.970839976321139</v>
      </c>
      <c r="I14" s="4">
        <v>53518295</v>
      </c>
    </row>
    <row r="15" spans="7:9" ht="11.25">
      <c r="G15" s="2" t="s">
        <v>59</v>
      </c>
      <c r="H15" s="3">
        <f t="shared" si="0"/>
        <v>16.96022235465389</v>
      </c>
      <c r="I15" s="4">
        <f>I17-SUM(I5:I14)</f>
        <v>228586946</v>
      </c>
    </row>
    <row r="16" ht="11.25">
      <c r="G16" s="2"/>
    </row>
    <row r="17" spans="7:9" ht="11.25">
      <c r="G17" s="2" t="s">
        <v>57</v>
      </c>
      <c r="H17" s="3">
        <f>SUM(H5:H15)</f>
        <v>100.00000000000001</v>
      </c>
      <c r="I17" s="4">
        <v>1347782719</v>
      </c>
    </row>
    <row r="18" ht="11.25"/>
    <row r="19" ht="11.25">
      <c r="J19" s="17"/>
    </row>
    <row r="20" spans="9:10" ht="11.25">
      <c r="I20" s="17"/>
      <c r="J20" s="17"/>
    </row>
    <row r="21" spans="7:12" ht="11.25">
      <c r="G21" s="26"/>
      <c r="H21" s="26"/>
      <c r="I21" s="26"/>
      <c r="J21" s="28"/>
      <c r="K21" s="28"/>
      <c r="L21" s="28"/>
    </row>
    <row r="22" spans="7:12" ht="11.25">
      <c r="G22" s="26"/>
      <c r="H22" s="26"/>
      <c r="I22" s="26"/>
      <c r="J22" s="28"/>
      <c r="K22" s="28"/>
      <c r="L22" s="28"/>
    </row>
    <row r="23" spans="7:12" ht="11.25">
      <c r="G23" s="26"/>
      <c r="H23" s="26"/>
      <c r="I23" s="26"/>
      <c r="J23" s="28"/>
      <c r="K23" s="28"/>
      <c r="L23" s="28"/>
    </row>
    <row r="24" spans="7:12" ht="11.25">
      <c r="G24" s="26"/>
      <c r="H24" s="26"/>
      <c r="I24" s="26"/>
      <c r="J24" s="28"/>
      <c r="K24" s="28"/>
      <c r="L24" s="28"/>
    </row>
    <row r="25" spans="7:12" ht="11.25">
      <c r="G25" s="26"/>
      <c r="H25" s="26"/>
      <c r="I25" s="26"/>
      <c r="J25" s="28"/>
      <c r="K25" s="28"/>
      <c r="L25" s="28"/>
    </row>
    <row r="26" spans="7:12" ht="11.25">
      <c r="G26" s="26"/>
      <c r="H26" s="26"/>
      <c r="I26" s="26"/>
      <c r="J26" s="28"/>
      <c r="K26" s="28"/>
      <c r="L26" s="28"/>
    </row>
    <row r="27" spans="7:12" ht="11.25">
      <c r="G27" s="26"/>
      <c r="H27" s="26"/>
      <c r="I27" s="26"/>
      <c r="J27" s="28"/>
      <c r="K27" s="28"/>
      <c r="L27" s="28"/>
    </row>
    <row r="28" spans="7:12" ht="11.25">
      <c r="G28" s="26"/>
      <c r="H28" s="26"/>
      <c r="I28" s="26"/>
      <c r="J28" s="28"/>
      <c r="K28" s="28"/>
      <c r="L28" s="28"/>
    </row>
    <row r="29" spans="7:12" ht="11.25">
      <c r="G29" s="26"/>
      <c r="H29" s="26"/>
      <c r="I29" s="26"/>
      <c r="J29" s="28"/>
      <c r="K29" s="28"/>
      <c r="L29" s="28"/>
    </row>
    <row r="30" spans="7:12" ht="11.25">
      <c r="G30" s="26"/>
      <c r="H30" s="26"/>
      <c r="I30" s="26"/>
      <c r="J30" s="28"/>
      <c r="K30" s="28"/>
      <c r="L30" s="28"/>
    </row>
    <row r="31" spans="7:12" ht="11.25">
      <c r="G31" s="26"/>
      <c r="H31" s="26"/>
      <c r="I31" s="26"/>
      <c r="J31" s="28"/>
      <c r="K31" s="28"/>
      <c r="L31" s="28"/>
    </row>
    <row r="32" spans="7:12" ht="11.25">
      <c r="G32" s="26"/>
      <c r="H32" s="26"/>
      <c r="I32" s="26"/>
      <c r="J32" s="28"/>
      <c r="K32" s="28"/>
      <c r="L32" s="28"/>
    </row>
    <row r="33" spans="7:12" ht="11.25">
      <c r="G33" s="26"/>
      <c r="H33" s="26"/>
      <c r="I33" s="26"/>
      <c r="J33" s="28"/>
      <c r="K33" s="28"/>
      <c r="L33" s="28"/>
    </row>
    <row r="34" spans="7:12" ht="11.25">
      <c r="G34" s="26"/>
      <c r="H34" s="26"/>
      <c r="I34" s="26"/>
      <c r="J34" s="28"/>
      <c r="K34" s="28"/>
      <c r="L34" s="28"/>
    </row>
    <row r="35" spans="7:12" ht="11.25">
      <c r="G35" s="26"/>
      <c r="H35" s="26"/>
      <c r="I35" s="26"/>
      <c r="J35" s="28"/>
      <c r="K35" s="28"/>
      <c r="L35" s="28"/>
    </row>
    <row r="36" spans="7:12" ht="11.25">
      <c r="G36" s="26"/>
      <c r="H36" s="26"/>
      <c r="I36" s="26"/>
      <c r="J36" s="28"/>
      <c r="K36" s="28"/>
      <c r="L36" s="28"/>
    </row>
    <row r="37" spans="7:12" ht="11.25">
      <c r="G37" s="26"/>
      <c r="H37" s="26"/>
      <c r="I37" s="26"/>
      <c r="J37" s="28"/>
      <c r="K37" s="28"/>
      <c r="L37" s="28"/>
    </row>
    <row r="38" spans="7:12" ht="11.25">
      <c r="G38" s="26"/>
      <c r="H38" s="26"/>
      <c r="I38" s="26"/>
      <c r="J38" s="28"/>
      <c r="K38" s="28"/>
      <c r="L38" s="28"/>
    </row>
    <row r="39" spans="7:12" ht="11.25">
      <c r="G39" s="26"/>
      <c r="H39" s="26"/>
      <c r="I39" s="26"/>
      <c r="J39" s="28"/>
      <c r="K39" s="28"/>
      <c r="L39" s="28"/>
    </row>
    <row r="40" spans="7:12" ht="11.25">
      <c r="G40" s="26"/>
      <c r="H40" s="26"/>
      <c r="I40" s="26"/>
      <c r="J40" s="28"/>
      <c r="K40" s="28"/>
      <c r="L40" s="28"/>
    </row>
    <row r="41" spans="7:12" ht="11.25">
      <c r="G41" s="26"/>
      <c r="H41" s="26"/>
      <c r="I41" s="26"/>
      <c r="J41" s="28"/>
      <c r="K41" s="28"/>
      <c r="L41" s="28"/>
    </row>
    <row r="42" spans="7:12" ht="11.25">
      <c r="G42" s="26"/>
      <c r="H42" s="26"/>
      <c r="I42" s="26"/>
      <c r="J42" s="29"/>
      <c r="K42" s="29"/>
      <c r="L42" s="29"/>
    </row>
    <row r="43" spans="7:12" ht="11.25">
      <c r="G43" s="26"/>
      <c r="H43" s="26"/>
      <c r="I43" s="26"/>
      <c r="J43" s="28"/>
      <c r="K43" s="28"/>
      <c r="L43" s="28"/>
    </row>
    <row r="44" spans="7:12" ht="11.25">
      <c r="G44" s="26"/>
      <c r="H44" s="26"/>
      <c r="I44" s="26"/>
      <c r="J44" s="28"/>
      <c r="K44" s="28"/>
      <c r="L44" s="28"/>
    </row>
    <row r="45" spans="7:12" ht="11.25">
      <c r="G45" s="30"/>
      <c r="H45" s="30"/>
      <c r="I45" s="30"/>
      <c r="J45" s="30"/>
      <c r="K45" s="30"/>
      <c r="L45" s="31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Ｐゴシック,太字"&amp;14鉱工業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m097114</cp:lastModifiedBy>
  <cp:lastPrinted>2007-02-26T05:26:51Z</cp:lastPrinted>
  <dcterms:created xsi:type="dcterms:W3CDTF">2002-11-11T00:28:37Z</dcterms:created>
  <dcterms:modified xsi:type="dcterms:W3CDTF">2007-03-09T08:03:42Z</dcterms:modified>
  <cp:category/>
  <cp:version/>
  <cp:contentType/>
  <cp:contentStatus/>
</cp:coreProperties>
</file>