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2"/>
  </bookViews>
  <sheets>
    <sheet name="建築・住宅" sheetId="1" r:id="rId1"/>
    <sheet name="ｴﾈﾙｷﾞｰ・水道" sheetId="2" r:id="rId2"/>
    <sheet name="運輸・通信" sheetId="3" r:id="rId3"/>
  </sheets>
  <externalReferences>
    <externalReference r:id="rId6"/>
  </externalReferences>
  <definedNames>
    <definedName name="_xlnm.Print_Area" localSheetId="1">'ｴﾈﾙｷﾞｰ・水道'!$A$1:$L$70</definedName>
    <definedName name="_xlnm.Print_Area" localSheetId="2">'運輸・通信'!$A$1:$L$146</definedName>
    <definedName name="_xlnm.Print_Area" localSheetId="0">'建築・住宅'!$A$1:$L$67</definedName>
  </definedNames>
  <calcPr fullCalcOnLoad="1"/>
</workbook>
</file>

<file path=xl/sharedStrings.xml><?xml version="1.0" encoding="utf-8"?>
<sst xmlns="http://schemas.openxmlformats.org/spreadsheetml/2006/main" count="192" uniqueCount="143">
  <si>
    <t>単位</t>
  </si>
  <si>
    <t>千戸</t>
  </si>
  <si>
    <t>住宅戸数</t>
  </si>
  <si>
    <t>床面積</t>
  </si>
  <si>
    <t>民営の借家</t>
  </si>
  <si>
    <t>公営の借家</t>
  </si>
  <si>
    <t>給与住宅</t>
  </si>
  <si>
    <t>公団・公社の借家</t>
  </si>
  <si>
    <t>％</t>
  </si>
  <si>
    <t>戸</t>
  </si>
  <si>
    <t>居住世帯あり住宅数</t>
  </si>
  <si>
    <t>持ち家</t>
  </si>
  <si>
    <t>その他</t>
  </si>
  <si>
    <t>合計</t>
  </si>
  <si>
    <t>1991～95年</t>
  </si>
  <si>
    <t>1981～90年</t>
  </si>
  <si>
    <t>1971～80年</t>
  </si>
  <si>
    <t>1961～70年</t>
  </si>
  <si>
    <t>1960年以前</t>
  </si>
  <si>
    <t>住宅総数</t>
  </si>
  <si>
    <t>道路から玄関まで車椅子で通行可能</t>
  </si>
  <si>
    <t>段差のない屋内</t>
  </si>
  <si>
    <t>廊下などが車椅子で通行可能</t>
  </si>
  <si>
    <t>またぎやすい高さの浴槽</t>
  </si>
  <si>
    <t>手すりがある</t>
  </si>
  <si>
    <t>％</t>
  </si>
  <si>
    <t>戸</t>
  </si>
  <si>
    <t>単位</t>
  </si>
  <si>
    <t>昭33</t>
  </si>
  <si>
    <t>平5</t>
  </si>
  <si>
    <t>持ち家</t>
  </si>
  <si>
    <t>民営の借家</t>
  </si>
  <si>
    <t>給与住宅</t>
  </si>
  <si>
    <t>万戸</t>
  </si>
  <si>
    <t>平2</t>
  </si>
  <si>
    <t>千㎡</t>
  </si>
  <si>
    <t>一戸当たり
床面積</t>
  </si>
  <si>
    <t>㎡</t>
  </si>
  <si>
    <t>（注）数値の位置のずれは、ｸﾞﾗﾌ作成上、</t>
  </si>
  <si>
    <t>　　　線種を変えるためのものです。</t>
  </si>
  <si>
    <t>公営・公団・公社の借家</t>
  </si>
  <si>
    <t>●新設住宅着工戸数と平均床面積の推移</t>
  </si>
  <si>
    <t>●所有関係別住宅数の推移</t>
  </si>
  <si>
    <t>●所有関係別住宅数割合</t>
  </si>
  <si>
    <t>昭40</t>
  </si>
  <si>
    <t>1996～2000年</t>
  </si>
  <si>
    <t>2001～2003年9月</t>
  </si>
  <si>
    <t>●建築の時期別　高齢者等のための設備のある住宅割合（平成15年）</t>
  </si>
  <si>
    <t>●都市ガス消費量の用途別割合（平成18年）</t>
  </si>
  <si>
    <t>●ＬＰガス消費量の用途別割合（平成18年）</t>
  </si>
  <si>
    <t>家庭・業務用</t>
  </si>
  <si>
    <t>工業用</t>
  </si>
  <si>
    <t>自動車用</t>
  </si>
  <si>
    <t>都市ガス原料</t>
  </si>
  <si>
    <t>●水道施設別施設数（平成18年度末）</t>
  </si>
  <si>
    <t>％</t>
  </si>
  <si>
    <t>上水道</t>
  </si>
  <si>
    <t>下水道</t>
  </si>
  <si>
    <t>専用水道</t>
  </si>
  <si>
    <t>特設水道</t>
  </si>
  <si>
    <t>昭45</t>
  </si>
  <si>
    <t>％</t>
  </si>
  <si>
    <t>百万Kcal</t>
  </si>
  <si>
    <t>％</t>
  </si>
  <si>
    <t>家庭用</t>
  </si>
  <si>
    <t>商業用</t>
  </si>
  <si>
    <t>その他</t>
  </si>
  <si>
    <t>計</t>
  </si>
  <si>
    <t>（注）数値の位置のずれは、ｸﾞﾗﾌ作成上、</t>
  </si>
  <si>
    <t>　　　線種を変えるためのものです。</t>
  </si>
  <si>
    <t>　　　</t>
  </si>
  <si>
    <t>●上下水道普及率の推移</t>
  </si>
  <si>
    <t>％</t>
  </si>
  <si>
    <t>施設</t>
  </si>
  <si>
    <t>昭35</t>
  </si>
  <si>
    <t>簡易水道</t>
  </si>
  <si>
    <t>上水道</t>
  </si>
  <si>
    <t>用水供給</t>
  </si>
  <si>
    <t>平元</t>
  </si>
  <si>
    <t>平2</t>
  </si>
  <si>
    <t>●道路実延長の道路種別割合（H18.4.1）</t>
  </si>
  <si>
    <t>（各年の数値は12月末の数値）</t>
  </si>
  <si>
    <t>万人</t>
  </si>
  <si>
    <t>万台</t>
  </si>
  <si>
    <t>免許保有者数</t>
  </si>
  <si>
    <t>乗用</t>
  </si>
  <si>
    <t>貨物</t>
  </si>
  <si>
    <t>その他</t>
  </si>
  <si>
    <t>合計</t>
  </si>
  <si>
    <t>●自動車保有台数の用途別割合（平成19年末）</t>
  </si>
  <si>
    <t>平10</t>
  </si>
  <si>
    <t>平7</t>
  </si>
  <si>
    <t>平11</t>
  </si>
  <si>
    <t>平8</t>
  </si>
  <si>
    <t>千加入</t>
  </si>
  <si>
    <t>携帯電話</t>
  </si>
  <si>
    <t>平8</t>
  </si>
  <si>
    <t>平10</t>
  </si>
  <si>
    <t>●自動車保有台数と運転免許保有者数の推移</t>
  </si>
  <si>
    <t>％</t>
  </si>
  <si>
    <t>km</t>
  </si>
  <si>
    <t>国道</t>
  </si>
  <si>
    <t>主要地方道</t>
  </si>
  <si>
    <t>一般県道</t>
  </si>
  <si>
    <t>昭40</t>
  </si>
  <si>
    <t>市町道</t>
  </si>
  <si>
    <t>（注）四捨五入の関係により合計は合わない。</t>
  </si>
  <si>
    <t>平元</t>
  </si>
  <si>
    <t>●旅客自動車輸送人員の推移</t>
  </si>
  <si>
    <t>台</t>
  </si>
  <si>
    <t>百万人</t>
  </si>
  <si>
    <t>乗用車</t>
  </si>
  <si>
    <t>単位</t>
  </si>
  <si>
    <t>一般乗合</t>
  </si>
  <si>
    <t>一般乗用</t>
  </si>
  <si>
    <t>一般貸切</t>
  </si>
  <si>
    <t>貨物車</t>
  </si>
  <si>
    <t>乗合バス</t>
  </si>
  <si>
    <t>タクシー</t>
  </si>
  <si>
    <t>貸切バス</t>
  </si>
  <si>
    <t>二輪車</t>
  </si>
  <si>
    <t>昭35</t>
  </si>
  <si>
    <t>特種用途車</t>
  </si>
  <si>
    <t>乗合車</t>
  </si>
  <si>
    <t>＊7年までは年計</t>
  </si>
  <si>
    <t>　12年からは年度計</t>
  </si>
  <si>
    <t>●ｺｳﾉﾄﾘ但馬空港着陸回数と乗降客数の推移</t>
  </si>
  <si>
    <t>●明石海峡大橋交通量の推移（全車種合計）</t>
  </si>
  <si>
    <t>回</t>
  </si>
  <si>
    <t>千人</t>
  </si>
  <si>
    <t>万台</t>
  </si>
  <si>
    <t>着陸回数</t>
  </si>
  <si>
    <t>乗客数</t>
  </si>
  <si>
    <t>降客数</t>
  </si>
  <si>
    <t>交通量</t>
  </si>
  <si>
    <t>平6</t>
  </si>
  <si>
    <t>●引受内国郵便物数の推移</t>
  </si>
  <si>
    <t>●携帯電話加入数の推移</t>
  </si>
  <si>
    <t>百万通（個）</t>
  </si>
  <si>
    <t>郵便物数</t>
  </si>
  <si>
    <t>平9</t>
  </si>
  <si>
    <t>＊平成2年度までは有料分のみ</t>
  </si>
  <si>
    <t>　　7年度から有無料計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</si>
</sst>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;[Red]\-#,##0.0"/>
    <numFmt numFmtId="179" formatCode="0.000"/>
    <numFmt numFmtId="180" formatCode="#,##0.0_ ;[Red]\-#,##0.0\ "/>
    <numFmt numFmtId="181" formatCode="0.0000"/>
    <numFmt numFmtId="182" formatCode="#,##0.0"/>
    <numFmt numFmtId="183" formatCode="#,##0.000"/>
    <numFmt numFmtId="184" formatCode="0.0"/>
    <numFmt numFmtId="185" formatCode="0.0%"/>
    <numFmt numFmtId="186" formatCode="0.0_);[Red]\(0.0\)"/>
    <numFmt numFmtId="187" formatCode="#,##0_ "/>
    <numFmt numFmtId="188" formatCode="0.000_ "/>
    <numFmt numFmtId="189" formatCode="#,##0.0000"/>
  </numFmts>
  <fonts count="2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.25"/>
      <name val="ＭＳ Ｐゴシック"/>
      <family val="3"/>
    </font>
    <font>
      <sz val="8.75"/>
      <name val="ＭＳ Ｐゴシック"/>
      <family val="3"/>
    </font>
    <font>
      <sz val="10"/>
      <name val="ＭＳ Ｐゴシック"/>
      <family val="3"/>
    </font>
    <font>
      <sz val="10.25"/>
      <name val="ＭＳ Ｐゴシック"/>
      <family val="3"/>
    </font>
    <font>
      <sz val="4.25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8.25"/>
      <name val="ＭＳ Ｐゴシック"/>
      <family val="3"/>
    </font>
    <font>
      <sz val="6.25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7.25"/>
      <name val="ＭＳ Ｐゴシック"/>
      <family val="3"/>
    </font>
    <font>
      <sz val="8.5"/>
      <name val="ＭＳ Ｐゴシック"/>
      <family val="3"/>
    </font>
    <font>
      <sz val="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65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178" fontId="9" fillId="0" borderId="0" xfId="0" applyNumberFormat="1" applyFont="1" applyAlignment="1">
      <alignment/>
    </xf>
    <xf numFmtId="176" fontId="9" fillId="0" borderId="0" xfId="0" applyNumberFormat="1" applyFont="1" applyAlignment="1">
      <alignment horizontal="right"/>
    </xf>
    <xf numFmtId="38" fontId="9" fillId="0" borderId="0" xfId="17" applyFont="1" applyAlignment="1">
      <alignment horizontal="right"/>
    </xf>
    <xf numFmtId="38" fontId="9" fillId="0" borderId="0" xfId="17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vertical="top"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right" vertical="top"/>
    </xf>
    <xf numFmtId="38" fontId="9" fillId="0" borderId="0" xfId="17" applyFont="1" applyAlignment="1">
      <alignment horizontal="right" wrapText="1"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Border="1" applyAlignment="1">
      <alignment horizontal="center" vertical="center"/>
    </xf>
    <xf numFmtId="38" fontId="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38" fontId="9" fillId="0" borderId="0" xfId="17" applyFont="1" applyBorder="1" applyAlignment="1" quotePrefix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 quotePrefix="1">
      <alignment horizontal="right"/>
    </xf>
    <xf numFmtId="180" fontId="9" fillId="0" borderId="0" xfId="17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/>
    </xf>
    <xf numFmtId="38" fontId="9" fillId="0" borderId="0" xfId="17" applyFont="1" applyBorder="1" applyAlignment="1">
      <alignment/>
    </xf>
    <xf numFmtId="2" fontId="9" fillId="0" borderId="0" xfId="0" applyNumberFormat="1" applyFont="1" applyBorder="1" applyAlignment="1">
      <alignment/>
    </xf>
    <xf numFmtId="38" fontId="9" fillId="0" borderId="0" xfId="17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9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0" fontId="9" fillId="0" borderId="0" xfId="17" applyNumberFormat="1" applyFont="1" applyAlignment="1">
      <alignment/>
    </xf>
    <xf numFmtId="181" fontId="9" fillId="0" borderId="0" xfId="17" applyNumberFormat="1" applyFont="1" applyAlignment="1">
      <alignment/>
    </xf>
    <xf numFmtId="181" fontId="9" fillId="0" borderId="0" xfId="17" applyNumberFormat="1" applyFont="1" applyAlignment="1">
      <alignment/>
    </xf>
    <xf numFmtId="176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79" fontId="9" fillId="0" borderId="0" xfId="17" applyNumberFormat="1" applyFont="1" applyAlignment="1">
      <alignment/>
    </xf>
    <xf numFmtId="178" fontId="10" fillId="0" borderId="0" xfId="0" applyNumberFormat="1" applyFont="1" applyAlignment="1">
      <alignment/>
    </xf>
    <xf numFmtId="0" fontId="10" fillId="0" borderId="0" xfId="0" applyFont="1" applyAlignment="1">
      <alignment vertical="top"/>
    </xf>
    <xf numFmtId="181" fontId="9" fillId="0" borderId="0" xfId="0" applyNumberFormat="1" applyFont="1" applyAlignment="1">
      <alignment/>
    </xf>
    <xf numFmtId="183" fontId="9" fillId="0" borderId="0" xfId="0" applyNumberFormat="1" applyFont="1" applyAlignment="1">
      <alignment/>
    </xf>
    <xf numFmtId="38" fontId="9" fillId="0" borderId="0" xfId="17" applyFont="1" applyFill="1" applyBorder="1" applyAlignment="1" quotePrefix="1">
      <alignment horizontal="right"/>
    </xf>
    <xf numFmtId="181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3" borderId="0" xfId="0" applyFont="1" applyFill="1" applyAlignment="1">
      <alignment horizontal="right"/>
    </xf>
    <xf numFmtId="178" fontId="9" fillId="3" borderId="0" xfId="17" applyNumberFormat="1" applyFont="1" applyFill="1" applyAlignment="1">
      <alignment/>
    </xf>
    <xf numFmtId="178" fontId="9" fillId="0" borderId="0" xfId="17" applyNumberFormat="1" applyFont="1" applyAlignment="1">
      <alignment/>
    </xf>
    <xf numFmtId="0" fontId="9" fillId="0" borderId="0" xfId="0" applyNumberFormat="1" applyFont="1" applyAlignment="1">
      <alignment horizontal="right"/>
    </xf>
    <xf numFmtId="40" fontId="9" fillId="3" borderId="0" xfId="17" applyNumberFormat="1" applyFont="1" applyFill="1" applyAlignment="1">
      <alignment/>
    </xf>
    <xf numFmtId="184" fontId="9" fillId="0" borderId="0" xfId="0" applyNumberFormat="1" applyFont="1" applyAlignment="1">
      <alignment/>
    </xf>
    <xf numFmtId="40" fontId="9" fillId="0" borderId="0" xfId="17" applyNumberFormat="1" applyFont="1" applyAlignment="1">
      <alignment/>
    </xf>
    <xf numFmtId="186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89" fontId="9" fillId="0" borderId="0" xfId="0" applyNumberFormat="1" applyFont="1" applyAlignment="1">
      <alignment/>
    </xf>
    <xf numFmtId="186" fontId="9" fillId="0" borderId="0" xfId="17" applyNumberFormat="1" applyFont="1" applyAlignment="1">
      <alignment horizontal="right"/>
    </xf>
    <xf numFmtId="0" fontId="9" fillId="0" borderId="0" xfId="17" applyNumberFormat="1" applyFont="1" applyAlignment="1">
      <alignment horizontal="right"/>
    </xf>
    <xf numFmtId="186" fontId="9" fillId="0" borderId="0" xfId="17" applyNumberFormat="1" applyFont="1" applyAlignment="1">
      <alignment/>
    </xf>
    <xf numFmtId="38" fontId="9" fillId="0" borderId="0" xfId="17" applyNumberFormat="1" applyFont="1" applyAlignment="1">
      <alignment/>
    </xf>
    <xf numFmtId="38" fontId="9" fillId="3" borderId="0" xfId="17" applyFont="1" applyFill="1" applyAlignment="1">
      <alignment/>
    </xf>
    <xf numFmtId="49" fontId="9" fillId="0" borderId="0" xfId="0" applyNumberFormat="1" applyFont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10875"/>
          <c:w val="0.95825"/>
          <c:h val="0.74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'建築・住宅'!$O$5</c:f>
              <c:strCache>
                <c:ptCount val="1"/>
                <c:pt idx="0">
                  <c:v>住宅戸数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'建築・住宅'!$N$6:$N$16</c:f>
              <c:strCache/>
            </c:strRef>
          </c:cat>
          <c:val>
            <c:numRef>
              <c:f>'建築・住宅'!$O$6:$O$16</c:f>
              <c:numCache/>
            </c:numRef>
          </c:val>
        </c:ser>
        <c:gapWidth val="50"/>
        <c:axId val="35926574"/>
        <c:axId val="54903711"/>
      </c:barChart>
      <c:lineChart>
        <c:grouping val="standard"/>
        <c:varyColors val="0"/>
        <c:ser>
          <c:idx val="2"/>
          <c:order val="2"/>
          <c:tx>
            <c:strRef>
              <c:f>'建築・住宅'!$Q$5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'建築・住宅'!$N$6:$N$16</c:f>
              <c:strCache/>
            </c:strRef>
          </c:cat>
          <c:val>
            <c:numRef>
              <c:f>'建築・住宅'!$Q$6:$Q$16</c:f>
              <c:numCache/>
            </c:numRef>
          </c:val>
          <c:smooth val="0"/>
        </c:ser>
        <c:axId val="24371352"/>
        <c:axId val="18015577"/>
      </c:lineChart>
      <c:lineChart>
        <c:grouping val="standard"/>
        <c:varyColors val="0"/>
        <c:ser>
          <c:idx val="0"/>
          <c:order val="1"/>
          <c:tx>
            <c:strRef>
              <c:f>'建築・住宅'!$P$5</c:f>
              <c:strCache>
                <c:ptCount val="1"/>
                <c:pt idx="0">
                  <c:v>一戸当たり
床面積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'建築・住宅'!$N$6:$N$16</c:f>
              <c:strCache/>
            </c:strRef>
          </c:cat>
          <c:val>
            <c:numRef>
              <c:f>'建築・住宅'!$P$6:$P$16</c:f>
              <c:numCache/>
            </c:numRef>
          </c:val>
          <c:smooth val="0"/>
        </c:ser>
        <c:axId val="35926574"/>
        <c:axId val="54903711"/>
      </c:line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903711"/>
        <c:crosses val="autoZero"/>
        <c:auto val="0"/>
        <c:lblOffset val="100"/>
        <c:noMultiLvlLbl val="0"/>
      </c:catAx>
      <c:valAx>
        <c:axId val="549037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926574"/>
        <c:crossesAt val="1"/>
        <c:crossBetween val="between"/>
        <c:dispUnits/>
      </c:valAx>
      <c:catAx>
        <c:axId val="24371352"/>
        <c:scaling>
          <c:orientation val="minMax"/>
        </c:scaling>
        <c:axPos val="b"/>
        <c:delete val="1"/>
        <c:majorTickMark val="in"/>
        <c:minorTickMark val="none"/>
        <c:tickLblPos val="nextTo"/>
        <c:crossAx val="18015577"/>
        <c:crossesAt val="0"/>
        <c:auto val="0"/>
        <c:lblOffset val="100"/>
        <c:noMultiLvlLbl val="0"/>
      </c:catAx>
      <c:valAx>
        <c:axId val="18015577"/>
        <c:scaling>
          <c:orientation val="minMax"/>
          <c:max val="12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371352"/>
        <c:crosses val="max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国道
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主要
地方道
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一般県道
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市町道
84.1%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'運輸・通信'!$O$5:$O$8</c:f>
              <c:strCache/>
            </c:strRef>
          </c:cat>
          <c:val>
            <c:numRef>
              <c:f>'運輸・通信'!$P$5:$P$8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1075"/>
          <c:w val="0.83325"/>
          <c:h val="0.73925"/>
        </c:manualLayout>
      </c:layout>
      <c:areaChart>
        <c:grouping val="stacked"/>
        <c:varyColors val="0"/>
        <c:ser>
          <c:idx val="1"/>
          <c:order val="1"/>
          <c:tx>
            <c:strRef>
              <c:f>'運輸・通信'!$U$6</c:f>
              <c:strCache>
                <c:ptCount val="1"/>
                <c:pt idx="0">
                  <c:v>乗用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'運輸・通信'!$S$7:$S$49</c:f>
              <c:strCache/>
            </c:strRef>
          </c:cat>
          <c:val>
            <c:numRef>
              <c:f>'運輸・通信'!$U$7:$U$49</c:f>
              <c:numCache/>
            </c:numRef>
          </c:val>
        </c:ser>
        <c:ser>
          <c:idx val="2"/>
          <c:order val="2"/>
          <c:tx>
            <c:strRef>
              <c:f>'運輸・通信'!$V$6</c:f>
              <c:strCache>
                <c:ptCount val="1"/>
                <c:pt idx="0">
                  <c:v>貨物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'運輸・通信'!$S$7:$S$49</c:f>
              <c:strCache/>
            </c:strRef>
          </c:cat>
          <c:val>
            <c:numRef>
              <c:f>'運輸・通信'!$V$7:$V$49</c:f>
              <c:numCache/>
            </c:numRef>
          </c:val>
        </c:ser>
        <c:ser>
          <c:idx val="3"/>
          <c:order val="3"/>
          <c:tx>
            <c:strRef>
              <c:f>'運輸・通信'!$W$6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'運輸・通信'!$S$7:$S$49</c:f>
              <c:strCache/>
            </c:strRef>
          </c:cat>
          <c:val>
            <c:numRef>
              <c:f>'運輸・通信'!$W$7:$W$49</c:f>
              <c:numCache/>
            </c:numRef>
          </c:val>
        </c:ser>
        <c:axId val="53264778"/>
        <c:axId val="9620955"/>
      </c:areaChart>
      <c:lineChart>
        <c:grouping val="standard"/>
        <c:varyColors val="0"/>
        <c:ser>
          <c:idx val="0"/>
          <c:order val="0"/>
          <c:tx>
            <c:strRef>
              <c:f>'運輸・通信'!$T$6</c:f>
              <c:strCache>
                <c:ptCount val="1"/>
                <c:pt idx="0">
                  <c:v>免許保有者数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pattFill prst="pct30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'運輸・通信'!$S$7:$S$49</c:f>
              <c:strCache/>
            </c:strRef>
          </c:cat>
          <c:val>
            <c:numRef>
              <c:f>'運輸・通信'!$T$7:$T$49</c:f>
              <c:numCache/>
            </c:numRef>
          </c:val>
          <c:smooth val="0"/>
        </c:ser>
        <c:axId val="53264778"/>
        <c:axId val="9620955"/>
      </c:lineChart>
      <c:catAx>
        <c:axId val="532647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620955"/>
        <c:crosses val="autoZero"/>
        <c:auto val="1"/>
        <c:lblOffset val="100"/>
        <c:tickLblSkip val="5"/>
        <c:noMultiLvlLbl val="0"/>
      </c:catAx>
      <c:valAx>
        <c:axId val="9620955"/>
        <c:scaling>
          <c:orientation val="minMax"/>
          <c:max val="35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3264778"/>
        <c:crossesAt val="1"/>
        <c:crossBetween val="midCat"/>
        <c:dispUnits/>
        <c:majorUnit val="50"/>
        <c:minorUnit val="1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特種
用途車
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'運輸・通信'!$O$54:$O$58</c:f>
              <c:strCache/>
            </c:strRef>
          </c:cat>
          <c:val>
            <c:numRef>
              <c:f>'運輸・通信'!$P$54:$P$58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1075"/>
          <c:w val="0.8265"/>
          <c:h val="0.7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'運輸・通信'!$T$55</c:f>
              <c:strCache>
                <c:ptCount val="1"/>
                <c:pt idx="0">
                  <c:v>乗合バス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'運輸・通信'!$S$56:$S$69</c:f>
              <c:strCache/>
            </c:strRef>
          </c:cat>
          <c:val>
            <c:numRef>
              <c:f>'運輸・通信'!$T$56:$T$69</c:f>
              <c:numCache/>
            </c:numRef>
          </c:val>
        </c:ser>
        <c:ser>
          <c:idx val="1"/>
          <c:order val="1"/>
          <c:tx>
            <c:strRef>
              <c:f>'運輸・通信'!$U$55</c:f>
              <c:strCache>
                <c:ptCount val="1"/>
                <c:pt idx="0">
                  <c:v>タクシー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'運輸・通信'!$S$56:$S$69</c:f>
              <c:strCache/>
            </c:strRef>
          </c:cat>
          <c:val>
            <c:numRef>
              <c:f>'運輸・通信'!$U$56:$U$69</c:f>
              <c:numCache/>
            </c:numRef>
          </c:val>
        </c:ser>
        <c:ser>
          <c:idx val="2"/>
          <c:order val="2"/>
          <c:tx>
            <c:strRef>
              <c:f>'運輸・通信'!$V$55</c:f>
              <c:strCache>
                <c:ptCount val="1"/>
                <c:pt idx="0">
                  <c:v>貸切バス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'運輸・通信'!$S$56:$S$69</c:f>
              <c:strCache/>
            </c:strRef>
          </c:cat>
          <c:val>
            <c:numRef>
              <c:f>'運輸・通信'!$V$56:$V$69</c:f>
              <c:numCache/>
            </c:numRef>
          </c:val>
        </c:ser>
        <c:overlap val="100"/>
        <c:gapWidth val="50"/>
        <c:axId val="19479732"/>
        <c:axId val="41099861"/>
      </c:barChart>
      <c:catAx>
        <c:axId val="19479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41099861"/>
        <c:crosses val="autoZero"/>
        <c:auto val="1"/>
        <c:lblOffset val="100"/>
        <c:noMultiLvlLbl val="0"/>
      </c:catAx>
      <c:valAx>
        <c:axId val="4109986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479732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126"/>
          <c:w val="0.8225"/>
          <c:h val="0.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'運輸・通信'!$O$97</c:f>
              <c:strCache>
                <c:ptCount val="1"/>
                <c:pt idx="0">
                  <c:v>郵便物数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'運輸・通信'!$N$98:$N$108</c:f>
              <c:strCache/>
            </c:strRef>
          </c:cat>
          <c:val>
            <c:numRef>
              <c:f>'運輸・通信'!$O$98:$O$108</c:f>
              <c:numCache/>
            </c:numRef>
          </c:val>
        </c:ser>
        <c:gapWidth val="50"/>
        <c:axId val="34354430"/>
        <c:axId val="40754415"/>
      </c:barChart>
      <c:catAx>
        <c:axId val="343544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40754415"/>
        <c:crosses val="autoZero"/>
        <c:auto val="0"/>
        <c:lblOffset val="100"/>
        <c:noMultiLvlLbl val="0"/>
      </c:catAx>
      <c:valAx>
        <c:axId val="40754415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54430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3425"/>
          <c:w val="0.94425"/>
          <c:h val="0.777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'運輸・通信'!$Q$78</c:f>
              <c:strCache>
                <c:ptCount val="1"/>
                <c:pt idx="0">
                  <c:v>降客数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'運輸・通信'!$N$81:$N$92</c:f>
              <c:strCache/>
            </c:strRef>
          </c:cat>
          <c:val>
            <c:numRef>
              <c:f>'運輸・通信'!$Q$81:$Q$92</c:f>
              <c:numCache/>
            </c:numRef>
          </c:val>
        </c:ser>
        <c:ser>
          <c:idx val="3"/>
          <c:order val="2"/>
          <c:tx>
            <c:strRef>
              <c:f>'運輸・通信'!$P$78</c:f>
              <c:strCache>
                <c:ptCount val="1"/>
                <c:pt idx="0">
                  <c:v>乗客数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'運輸・通信'!$N$81:$N$92</c:f>
              <c:strCache/>
            </c:strRef>
          </c:cat>
          <c:val>
            <c:numRef>
              <c:f>'運輸・通信'!$P$81:$P$92</c:f>
              <c:numCache/>
            </c:numRef>
          </c:val>
        </c:ser>
        <c:overlap val="100"/>
        <c:gapWidth val="40"/>
        <c:axId val="31245416"/>
        <c:axId val="12773289"/>
      </c:barChart>
      <c:lineChart>
        <c:grouping val="standard"/>
        <c:varyColors val="0"/>
        <c:ser>
          <c:idx val="1"/>
          <c:order val="0"/>
          <c:tx>
            <c:strRef>
              <c:f>'運輸・通信'!$O$78</c:f>
              <c:strCache>
                <c:ptCount val="1"/>
                <c:pt idx="0">
                  <c:v>着陸回数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'運輸・通信'!$N$81:$N$92</c:f>
              <c:strCache/>
            </c:strRef>
          </c:cat>
          <c:val>
            <c:numRef>
              <c:f>'運輸・通信'!$O$81:$O$92</c:f>
              <c:numCache/>
            </c:numRef>
          </c:val>
          <c:smooth val="0"/>
        </c:ser>
        <c:marker val="1"/>
        <c:axId val="47850738"/>
        <c:axId val="28003459"/>
      </c:lineChart>
      <c:catAx>
        <c:axId val="47850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003459"/>
        <c:crosses val="autoZero"/>
        <c:auto val="0"/>
        <c:lblOffset val="100"/>
        <c:noMultiLvlLbl val="0"/>
      </c:catAx>
      <c:valAx>
        <c:axId val="28003459"/>
        <c:scaling>
          <c:orientation val="minMax"/>
          <c:max val="220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850738"/>
        <c:crossesAt val="1"/>
        <c:crossBetween val="between"/>
        <c:dispUnits/>
        <c:majorUnit val="200"/>
        <c:minorUnit val="100"/>
      </c:valAx>
      <c:catAx>
        <c:axId val="31245416"/>
        <c:scaling>
          <c:orientation val="minMax"/>
        </c:scaling>
        <c:axPos val="b"/>
        <c:delete val="1"/>
        <c:majorTickMark val="in"/>
        <c:minorTickMark val="none"/>
        <c:tickLblPos val="nextTo"/>
        <c:crossAx val="12773289"/>
        <c:crossesAt val="0"/>
        <c:auto val="0"/>
        <c:lblOffset val="100"/>
        <c:noMultiLvlLbl val="0"/>
      </c:catAx>
      <c:valAx>
        <c:axId val="12773289"/>
        <c:scaling>
          <c:orientation val="minMax"/>
          <c:max val="3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45416"/>
        <c:crosses val="max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title>
    <c:plotArea>
      <c:layout>
        <c:manualLayout>
          <c:xMode val="edge"/>
          <c:yMode val="edge"/>
          <c:x val="0.02825"/>
          <c:y val="0.127"/>
          <c:w val="0.878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'運輸・通信'!$T$78</c:f>
              <c:strCache>
                <c:ptCount val="1"/>
                <c:pt idx="0">
                  <c:v>交通量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'運輸・通信'!$S$80:$S$88</c:f>
              <c:strCache/>
            </c:strRef>
          </c:cat>
          <c:val>
            <c:numRef>
              <c:f>'運輸・通信'!$T$80:$T$88</c:f>
              <c:numCache/>
            </c:numRef>
          </c:val>
        </c:ser>
        <c:gapWidth val="100"/>
        <c:axId val="50704540"/>
        <c:axId val="53687677"/>
      </c:barChart>
      <c:catAx>
        <c:axId val="507045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3687677"/>
        <c:crosses val="autoZero"/>
        <c:auto val="1"/>
        <c:lblOffset val="100"/>
        <c:noMultiLvlLbl val="0"/>
      </c:catAx>
      <c:valAx>
        <c:axId val="53687677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0704540"/>
        <c:crossesAt val="1"/>
        <c:crossBetween val="between"/>
        <c:dispUnits/>
        <c:majorUnit val="10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持ち家
63.4%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民営の
借家
22.8%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公営の
借家
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給与住宅
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公団・公社の借家
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その他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'建築・住宅'!$O$29:$O$34</c:f>
              <c:strCache/>
            </c:strRef>
          </c:cat>
          <c:val>
            <c:numRef>
              <c:f>'建築・住宅'!$P$29:$P$34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1975"/>
          <c:w val="0.7655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'建築・住宅'!$U$28</c:f>
              <c:strCache>
                <c:ptCount val="1"/>
                <c:pt idx="0">
                  <c:v>手すりがある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'建築・住宅'!$T$29:$T$35</c:f>
              <c:strCache/>
            </c:strRef>
          </c:cat>
          <c:val>
            <c:numRef>
              <c:f>'建築・住宅'!$U$29:$U$35</c:f>
              <c:numCache/>
            </c:numRef>
          </c:val>
          <c:smooth val="0"/>
        </c:ser>
        <c:ser>
          <c:idx val="1"/>
          <c:order val="1"/>
          <c:tx>
            <c:strRef>
              <c:f>'建築・住宅'!$V$28</c:f>
              <c:strCache>
                <c:ptCount val="1"/>
                <c:pt idx="0">
                  <c:v>またぎやすい高さの浴槽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'建築・住宅'!$T$29:$T$35</c:f>
              <c:strCache/>
            </c:strRef>
          </c:cat>
          <c:val>
            <c:numRef>
              <c:f>'建築・住宅'!$V$29:$V$35</c:f>
              <c:numCache/>
            </c:numRef>
          </c:val>
          <c:smooth val="0"/>
        </c:ser>
        <c:ser>
          <c:idx val="2"/>
          <c:order val="2"/>
          <c:tx>
            <c:strRef>
              <c:f>'建築・住宅'!$W$28</c:f>
              <c:strCache>
                <c:ptCount val="1"/>
                <c:pt idx="0">
                  <c:v>廊下などが車椅子で通行可能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'建築・住宅'!$T$29:$T$35</c:f>
              <c:strCache/>
            </c:strRef>
          </c:cat>
          <c:val>
            <c:numRef>
              <c:f>'建築・住宅'!$W$29:$W$35</c:f>
              <c:numCache/>
            </c:numRef>
          </c:val>
          <c:smooth val="0"/>
        </c:ser>
        <c:ser>
          <c:idx val="3"/>
          <c:order val="3"/>
          <c:tx>
            <c:strRef>
              <c:f>'建築・住宅'!$X$28</c:f>
              <c:strCache>
                <c:ptCount val="1"/>
                <c:pt idx="0">
                  <c:v>段差のない屋内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'建築・住宅'!$T$29:$T$35</c:f>
              <c:strCache/>
            </c:strRef>
          </c:cat>
          <c:val>
            <c:numRef>
              <c:f>'建築・住宅'!$X$29:$X$35</c:f>
              <c:numCache/>
            </c:numRef>
          </c:val>
          <c:smooth val="0"/>
        </c:ser>
        <c:ser>
          <c:idx val="4"/>
          <c:order val="4"/>
          <c:tx>
            <c:strRef>
              <c:f>'建築・住宅'!$Y$28</c:f>
              <c:strCache>
                <c:ptCount val="1"/>
                <c:pt idx="0">
                  <c:v>道路から玄関まで車椅子で通行可能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'建築・住宅'!$T$29:$T$35</c:f>
              <c:strCache/>
            </c:strRef>
          </c:cat>
          <c:val>
            <c:numRef>
              <c:f>'建築・住宅'!$Y$29:$Y$35</c:f>
              <c:numCache/>
            </c:numRef>
          </c:val>
          <c:smooth val="0"/>
        </c:ser>
        <c:marker val="1"/>
        <c:axId val="27922466"/>
        <c:axId val="49975603"/>
      </c:lineChart>
      <c:catAx>
        <c:axId val="27922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425" b="0" i="0" u="none" baseline="0"/>
            </a:pPr>
          </a:p>
        </c:txPr>
        <c:crossAx val="49975603"/>
        <c:crosses val="autoZero"/>
        <c:auto val="1"/>
        <c:lblOffset val="100"/>
        <c:tickLblSkip val="1"/>
        <c:noMultiLvlLbl val="0"/>
      </c:catAx>
      <c:valAx>
        <c:axId val="49975603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7922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985"/>
          <c:w val="0.82225"/>
          <c:h val="0.74675"/>
        </c:manualLayout>
      </c:layout>
      <c:lineChart>
        <c:grouping val="standard"/>
        <c:varyColors val="0"/>
        <c:ser>
          <c:idx val="1"/>
          <c:order val="0"/>
          <c:tx>
            <c:strRef>
              <c:f>'建築・住宅'!$U$5</c:f>
              <c:strCache>
                <c:ptCount val="1"/>
                <c:pt idx="0">
                  <c:v>持ち家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'建築・住宅'!$T$6:$T$15</c:f>
              <c:strCache/>
            </c:strRef>
          </c:cat>
          <c:val>
            <c:numRef>
              <c:f>'建築・住宅'!$U$6:$U$15</c:f>
              <c:numCache/>
            </c:numRef>
          </c:val>
          <c:smooth val="0"/>
        </c:ser>
        <c:ser>
          <c:idx val="0"/>
          <c:order val="1"/>
          <c:tx>
            <c:strRef>
              <c:f>'建築・住宅'!$V$5</c:f>
              <c:strCache>
                <c:ptCount val="1"/>
                <c:pt idx="0">
                  <c:v>公営・公団・公社の借家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'建築・住宅'!$T$6:$T$15</c:f>
              <c:strCache/>
            </c:strRef>
          </c:cat>
          <c:val>
            <c:numRef>
              <c:f>'建築・住宅'!$V$6:$V$15</c:f>
              <c:numCache/>
            </c:numRef>
          </c:val>
          <c:smooth val="0"/>
        </c:ser>
        <c:ser>
          <c:idx val="2"/>
          <c:order val="2"/>
          <c:tx>
            <c:strRef>
              <c:f>建築・住宅!#REF!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'建築・住宅'!$T$6:$T$14</c:f>
              <c:strCache/>
            </c:strRef>
          </c:cat>
          <c:val>
            <c:numRef>
              <c:f>建築・住宅!#REF!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'建築・住宅'!$W$5</c:f>
              <c:strCache>
                <c:ptCount val="1"/>
                <c:pt idx="0">
                  <c:v>民営の借家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'建築・住宅'!$T$6:$T$15</c:f>
              <c:strCache/>
            </c:strRef>
          </c:cat>
          <c:val>
            <c:numRef>
              <c:f>'建築・住宅'!$W$6:$W$15</c:f>
              <c:numCache/>
            </c:numRef>
          </c:val>
          <c:smooth val="0"/>
        </c:ser>
        <c:ser>
          <c:idx val="4"/>
          <c:order val="4"/>
          <c:tx>
            <c:strRef>
              <c:f>'建築・住宅'!$X$5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'建築・住宅'!$T$6:$T$15</c:f>
              <c:strCache/>
            </c:strRef>
          </c:cat>
          <c:val>
            <c:numRef>
              <c:f>'建築・住宅'!$X$6:$X$15</c:f>
              <c:numCache/>
            </c:numRef>
          </c:val>
          <c:smooth val="0"/>
        </c:ser>
        <c:marker val="1"/>
        <c:axId val="47127244"/>
        <c:axId val="21492013"/>
      </c:lineChart>
      <c:catAx>
        <c:axId val="47127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492013"/>
        <c:crosses val="autoZero"/>
        <c:auto val="0"/>
        <c:lblOffset val="100"/>
        <c:tickLblSkip val="1"/>
        <c:noMultiLvlLbl val="0"/>
      </c:catAx>
      <c:valAx>
        <c:axId val="2149201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1272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125"/>
          <c:w val="0.8105"/>
          <c:h val="0.728"/>
        </c:manualLayout>
      </c:layout>
      <c:lineChart>
        <c:grouping val="standard"/>
        <c:varyColors val="0"/>
        <c:ser>
          <c:idx val="1"/>
          <c:order val="0"/>
          <c:tx>
            <c:strRef>
              <c:f>'ｴﾈﾙｷﾞｰ・水道'!$O$25</c:f>
              <c:strCache>
                <c:ptCount val="1"/>
                <c:pt idx="0">
                  <c:v>上水道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'ｴﾈﾙｷﾞｰ・水道'!$N$36:$N$72</c:f>
              <c:strCache/>
            </c:strRef>
          </c:cat>
          <c:val>
            <c:numRef>
              <c:f>'ｴﾈﾙｷﾞｰ・水道'!$O$36:$O$72</c:f>
              <c:numCache/>
            </c:numRef>
          </c:val>
          <c:smooth val="0"/>
        </c:ser>
        <c:ser>
          <c:idx val="0"/>
          <c:order val="1"/>
          <c:tx>
            <c:strRef>
              <c:f>'ｴﾈﾙｷﾞｰ・水道'!$P$25</c:f>
              <c:strCache>
                <c:ptCount val="1"/>
                <c:pt idx="0">
                  <c:v>下水道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'ｴﾈﾙｷﾞｰ・水道'!$N$36:$N$72</c:f>
              <c:strCache/>
            </c:strRef>
          </c:cat>
          <c:val>
            <c:numRef>
              <c:f>'ｴﾈﾙｷﾞｰ・水道'!$P$36:$P$72</c:f>
              <c:numCache/>
            </c:numRef>
          </c:val>
          <c:smooth val="0"/>
        </c:ser>
        <c:marker val="1"/>
        <c:axId val="59210390"/>
        <c:axId val="63131463"/>
      </c:lineChart>
      <c:catAx>
        <c:axId val="59210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3131463"/>
        <c:crosses val="autoZero"/>
        <c:auto val="0"/>
        <c:lblOffset val="100"/>
        <c:tickLblSkip val="5"/>
        <c:noMultiLvlLbl val="0"/>
      </c:catAx>
      <c:valAx>
        <c:axId val="63131463"/>
        <c:scaling>
          <c:orientation val="minMax"/>
          <c:max val="10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210390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都市ガス原料
 2.6%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'ｴﾈﾙｷﾞｰ・水道'!$T$5:$T$8</c:f>
              <c:strCache/>
            </c:strRef>
          </c:cat>
          <c:val>
            <c:numRef>
              <c:f>'ｴﾈﾙｷﾞｰ・水道'!$U$5:$U$8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簡易水道
149
（32.6%）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専用水道
146
（31.9%）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特設水道
104
（22.8%）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上水道
53
（11.6%）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用水供給
5
（1.1%）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'ｴﾈﾙｷﾞｰ・水道'!$U$26:$U$30</c:f>
              <c:strCache/>
            </c:strRef>
          </c:cat>
          <c:val>
            <c:numRef>
              <c:f>'ｴﾈﾙｷﾞｰ・水道'!$V$26:$V$30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その他
 6.2%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'ｴﾈﾙｷﾞｰ・水道'!$N$5:$N$8</c:f>
              <c:strCache/>
            </c:strRef>
          </c:cat>
          <c:val>
            <c:numRef>
              <c:f>'ｴﾈﾙｷﾞｰ・水道'!$O$5:$O$8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title>
    <c:plotArea>
      <c:layout>
        <c:manualLayout>
          <c:xMode val="edge"/>
          <c:yMode val="edge"/>
          <c:x val="0.0285"/>
          <c:y val="0.1105"/>
          <c:w val="0.8425"/>
          <c:h val="0.77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'運輸・通信'!$T$97</c:f>
              <c:strCache>
                <c:ptCount val="1"/>
                <c:pt idx="0">
                  <c:v>携帯電話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'運輸・通信'!$S$100:$S$108</c:f>
              <c:strCache/>
            </c:strRef>
          </c:cat>
          <c:val>
            <c:numRef>
              <c:f>'運輸・通信'!$T$100:$T$108</c:f>
              <c:numCache/>
            </c:numRef>
          </c:val>
        </c:ser>
        <c:gapWidth val="90"/>
        <c:axId val="31312256"/>
        <c:axId val="13374849"/>
      </c:barChart>
      <c:catAx>
        <c:axId val="31312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3374849"/>
        <c:crosses val="autoZero"/>
        <c:auto val="0"/>
        <c:lblOffset val="100"/>
        <c:noMultiLvlLbl val="0"/>
      </c:catAx>
      <c:valAx>
        <c:axId val="13374849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312256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0.49025</cdr:x>
      <cdr:y>0.93675</cdr:y>
    </cdr:from>
    <cdr:to>
      <cdr:x>0.9505</cdr:x>
      <cdr:y>0.9745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4257675"/>
          <a:ext cx="1704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国土交通省「建設統計月報」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7052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●新設住宅着工戸数と平均床面積の推移</a:t>
          </a:r>
        </a:p>
      </cdr:txBody>
    </cdr:sp>
  </cdr:relSizeAnchor>
  <cdr:relSizeAnchor xmlns:cdr="http://schemas.openxmlformats.org/drawingml/2006/chartDrawing">
    <cdr:from>
      <cdr:x>0</cdr:x>
      <cdr:y>0.0765</cdr:y>
    </cdr:from>
    <cdr:to>
      <cdr:x>0.15175</cdr:x>
      <cdr:y>0.11425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42900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（千戸）</a:t>
          </a:r>
        </a:p>
      </cdr:txBody>
    </cdr:sp>
  </cdr:relSizeAnchor>
  <cdr:relSizeAnchor xmlns:cdr="http://schemas.openxmlformats.org/drawingml/2006/chartDrawing">
    <cdr:from>
      <cdr:x>0.8905</cdr:x>
      <cdr:y>0.0765</cdr:y>
    </cdr:from>
    <cdr:to>
      <cdr:x>1</cdr:x>
      <cdr:y>0.11425</cdr:y>
    </cdr:to>
    <cdr:sp>
      <cdr:nvSpPr>
        <cdr:cNvPr id="4" name="TextBox 4"/>
        <cdr:cNvSpPr txBox="1">
          <a:spLocks noChangeArrowheads="1"/>
        </cdr:cNvSpPr>
      </cdr:nvSpPr>
      <cdr:spPr>
        <a:xfrm>
          <a:off x="3295650" y="342900"/>
          <a:ext cx="428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25" b="0" i="0" u="none" baseline="0"/>
            <a:t>（㎡）</a:t>
          </a:r>
        </a:p>
      </cdr:txBody>
    </cdr:sp>
  </cdr:relSizeAnchor>
  <cdr:relSizeAnchor xmlns:cdr="http://schemas.openxmlformats.org/drawingml/2006/chartDrawing">
    <cdr:from>
      <cdr:x>0.88275</cdr:x>
      <cdr:y>0.85075</cdr:y>
    </cdr:from>
    <cdr:to>
      <cdr:x>0.9805</cdr:x>
      <cdr:y>0.8905</cdr:y>
    </cdr:to>
    <cdr:sp>
      <cdr:nvSpPr>
        <cdr:cNvPr id="5" name="TextBox 5"/>
        <cdr:cNvSpPr txBox="1">
          <a:spLocks noChangeArrowheads="1"/>
        </cdr:cNvSpPr>
      </cdr:nvSpPr>
      <cdr:spPr>
        <a:xfrm>
          <a:off x="3267075" y="386715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0.146</cdr:x>
      <cdr:y>0.08075</cdr:y>
    </cdr:from>
    <cdr:to>
      <cdr:x>0.75275</cdr:x>
      <cdr:y>0.1185</cdr:y>
    </cdr:to>
    <cdr:sp>
      <cdr:nvSpPr>
        <cdr:cNvPr id="6" name="TextBox 13"/>
        <cdr:cNvSpPr txBox="1">
          <a:spLocks noChangeArrowheads="1"/>
        </cdr:cNvSpPr>
      </cdr:nvSpPr>
      <cdr:spPr>
        <a:xfrm>
          <a:off x="533400" y="361950"/>
          <a:ext cx="2247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（注）昭和40～平成17年は5年ごとの推移</a:t>
          </a:r>
        </a:p>
      </cdr:txBody>
    </cdr:sp>
  </cdr:relSizeAnchor>
  <cdr:relSizeAnchor xmlns:cdr="http://schemas.openxmlformats.org/drawingml/2006/chartDrawing">
    <cdr:from>
      <cdr:x>0.30025</cdr:x>
      <cdr:y>0.19225</cdr:y>
    </cdr:from>
    <cdr:to>
      <cdr:x>0.565</cdr:x>
      <cdr:y>0.22575</cdr:y>
    </cdr:to>
    <cdr:sp>
      <cdr:nvSpPr>
        <cdr:cNvPr id="7" name="TextBox 17"/>
        <cdr:cNvSpPr txBox="1">
          <a:spLocks noChangeArrowheads="1"/>
        </cdr:cNvSpPr>
      </cdr:nvSpPr>
      <cdr:spPr>
        <a:xfrm>
          <a:off x="1104900" y="866775"/>
          <a:ext cx="981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一戸当たり床面積</a:t>
          </a:r>
        </a:p>
      </cdr:txBody>
    </cdr:sp>
  </cdr:relSizeAnchor>
  <cdr:relSizeAnchor xmlns:cdr="http://schemas.openxmlformats.org/drawingml/2006/chartDrawing">
    <cdr:from>
      <cdr:x>0.41225</cdr:x>
      <cdr:y>0.70675</cdr:y>
    </cdr:from>
    <cdr:to>
      <cdr:x>0.564</cdr:x>
      <cdr:y>0.74025</cdr:y>
    </cdr:to>
    <cdr:sp>
      <cdr:nvSpPr>
        <cdr:cNvPr id="8" name="TextBox 18"/>
        <cdr:cNvSpPr txBox="1">
          <a:spLocks noChangeArrowheads="1"/>
        </cdr:cNvSpPr>
      </cdr:nvSpPr>
      <cdr:spPr>
        <a:xfrm>
          <a:off x="1524000" y="3209925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着工戸数</a:t>
          </a:r>
        </a:p>
      </cdr:txBody>
    </cdr:sp>
  </cdr:relSizeAnchor>
  <cdr:relSizeAnchor xmlns:cdr="http://schemas.openxmlformats.org/drawingml/2006/chartDrawing">
    <cdr:from>
      <cdr:x>0.77325</cdr:x>
      <cdr:y>0.19225</cdr:y>
    </cdr:from>
    <cdr:to>
      <cdr:x>0.8915</cdr:x>
      <cdr:y>0.23</cdr:y>
    </cdr:to>
    <cdr:sp>
      <cdr:nvSpPr>
        <cdr:cNvPr id="9" name="TextBox 19"/>
        <cdr:cNvSpPr txBox="1">
          <a:spLocks noChangeArrowheads="1"/>
        </cdr:cNvSpPr>
      </cdr:nvSpPr>
      <cdr:spPr>
        <a:xfrm>
          <a:off x="2857500" y="866775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90.9㎡</a:t>
          </a:r>
        </a:p>
      </cdr:txBody>
    </cdr:sp>
  </cdr:relSizeAnchor>
  <cdr:relSizeAnchor xmlns:cdr="http://schemas.openxmlformats.org/drawingml/2006/chartDrawing">
    <cdr:from>
      <cdr:x>0.736</cdr:x>
      <cdr:y>0.41525</cdr:y>
    </cdr:from>
    <cdr:to>
      <cdr:x>0.89025</cdr:x>
      <cdr:y>0.453</cdr:y>
    </cdr:to>
    <cdr:sp>
      <cdr:nvSpPr>
        <cdr:cNvPr id="10" name="TextBox 20"/>
        <cdr:cNvSpPr txBox="1">
          <a:spLocks noChangeArrowheads="1"/>
        </cdr:cNvSpPr>
      </cdr:nvSpPr>
      <cdr:spPr>
        <a:xfrm>
          <a:off x="2724150" y="1885950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40,486戸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123825</xdr:rowOff>
    </xdr:from>
    <xdr:to>
      <xdr:col>5</xdr:col>
      <xdr:colOff>352425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0" y="5267325"/>
        <a:ext cx="37338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0</xdr:row>
      <xdr:rowOff>19050</xdr:rowOff>
    </xdr:from>
    <xdr:to>
      <xdr:col>11</xdr:col>
      <xdr:colOff>457200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990975" y="19050"/>
        <a:ext cx="36957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619125</xdr:colOff>
      <xdr:row>36</xdr:row>
      <xdr:rowOff>104775</xdr:rowOff>
    </xdr:from>
    <xdr:to>
      <xdr:col>11</xdr:col>
      <xdr:colOff>476250</xdr:colOff>
      <xdr:row>69</xdr:row>
      <xdr:rowOff>104775</xdr:rowOff>
    </xdr:to>
    <xdr:graphicFrame>
      <xdr:nvGraphicFramePr>
        <xdr:cNvPr id="3" name="Chart 3"/>
        <xdr:cNvGraphicFramePr/>
      </xdr:nvGraphicFramePr>
      <xdr:xfrm>
        <a:off x="4000500" y="5248275"/>
        <a:ext cx="3705225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5</xdr:col>
      <xdr:colOff>371475</xdr:colOff>
      <xdr:row>33</xdr:row>
      <xdr:rowOff>38100</xdr:rowOff>
    </xdr:to>
    <xdr:graphicFrame>
      <xdr:nvGraphicFramePr>
        <xdr:cNvPr id="4" name="Chart 4"/>
        <xdr:cNvGraphicFramePr/>
      </xdr:nvGraphicFramePr>
      <xdr:xfrm>
        <a:off x="47625" y="47625"/>
        <a:ext cx="3705225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276225</xdr:colOff>
      <xdr:row>7</xdr:row>
      <xdr:rowOff>19050</xdr:rowOff>
    </xdr:from>
    <xdr:to>
      <xdr:col>8</xdr:col>
      <xdr:colOff>304800</xdr:colOff>
      <xdr:row>8</xdr:row>
      <xdr:rowOff>38100</xdr:rowOff>
    </xdr:to>
    <xdr:sp>
      <xdr:nvSpPr>
        <xdr:cNvPr id="5" name="Line 5"/>
        <xdr:cNvSpPr>
          <a:spLocks/>
        </xdr:cNvSpPr>
      </xdr:nvSpPr>
      <xdr:spPr>
        <a:xfrm>
          <a:off x="5686425" y="1019175"/>
          <a:ext cx="285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0.71575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5431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●携帯電話加入数の推移</a:t>
          </a:r>
        </a:p>
      </cdr:txBody>
    </cdr:sp>
  </cdr:relSizeAnchor>
  <cdr:relSizeAnchor xmlns:cdr="http://schemas.openxmlformats.org/drawingml/2006/chartDrawing">
    <cdr:from>
      <cdr:x>0</cdr:x>
      <cdr:y>0.073</cdr:y>
    </cdr:from>
    <cdr:to>
      <cdr:x>0.177</cdr:x>
      <cdr:y>0.11125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23850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（千加入）</a:t>
          </a:r>
        </a:p>
      </cdr:txBody>
    </cdr:sp>
  </cdr:relSizeAnchor>
  <cdr:relSizeAnchor xmlns:cdr="http://schemas.openxmlformats.org/drawingml/2006/chartDrawing">
    <cdr:from>
      <cdr:x>0.8325</cdr:x>
      <cdr:y>0.84525</cdr:y>
    </cdr:from>
    <cdr:to>
      <cdr:x>1</cdr:x>
      <cdr:y>0.8835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3790950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 （年度末）</a:t>
          </a:r>
        </a:p>
      </cdr:txBody>
    </cdr:sp>
  </cdr:relSizeAnchor>
  <cdr:relSizeAnchor xmlns:cdr="http://schemas.openxmlformats.org/drawingml/2006/chartDrawing">
    <cdr:from>
      <cdr:x>0.6085</cdr:x>
      <cdr:y>0.931</cdr:y>
    </cdr:from>
    <cdr:to>
      <cdr:x>0.9625</cdr:x>
      <cdr:y>0.97125</cdr:y>
    </cdr:to>
    <cdr:sp>
      <cdr:nvSpPr>
        <cdr:cNvPr id="4" name="TextBox 4"/>
        <cdr:cNvSpPr txBox="1">
          <a:spLocks noChangeArrowheads="1"/>
        </cdr:cNvSpPr>
      </cdr:nvSpPr>
      <cdr:spPr>
        <a:xfrm>
          <a:off x="2152650" y="41719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近畿総合通信局　調</a:t>
          </a:r>
        </a:p>
      </cdr:txBody>
    </cdr:sp>
  </cdr:relSizeAnchor>
  <cdr:relSizeAnchor xmlns:cdr="http://schemas.openxmlformats.org/drawingml/2006/chartDrawing">
    <cdr:from>
      <cdr:x>0.789</cdr:x>
      <cdr:y>0.25075</cdr:y>
    </cdr:from>
    <cdr:to>
      <cdr:x>1</cdr:x>
      <cdr:y>0.289</cdr:y>
    </cdr:to>
    <cdr:sp>
      <cdr:nvSpPr>
        <cdr:cNvPr id="5" name="TextBox 5"/>
        <cdr:cNvSpPr txBox="1">
          <a:spLocks noChangeArrowheads="1"/>
        </cdr:cNvSpPr>
      </cdr:nvSpPr>
      <cdr:spPr>
        <a:xfrm>
          <a:off x="2800350" y="1123950"/>
          <a:ext cx="7524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4,073千加入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0.45475</cdr:x>
      <cdr:y>0.907</cdr:y>
    </cdr:from>
    <cdr:to>
      <cdr:x>0.95225</cdr:x>
      <cdr:y>0.9455</cdr:y>
    </cdr:to>
    <cdr:sp>
      <cdr:nvSpPr>
        <cdr:cNvPr id="1" name="TextBox 1"/>
        <cdr:cNvSpPr txBox="1">
          <a:spLocks noChangeArrowheads="1"/>
        </cdr:cNvSpPr>
      </cdr:nvSpPr>
      <cdr:spPr>
        <a:xfrm>
          <a:off x="1676400" y="4257675"/>
          <a:ext cx="1838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県道路保全課「道路統計年報」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0.88</cdr:x>
      <cdr:y>0.0965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248025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●道路実延長の道路種別割合
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（平成18年4月1日現在）</a:t>
          </a:r>
        </a:p>
      </cdr:txBody>
    </cdr:sp>
  </cdr:relSizeAnchor>
  <cdr:relSizeAnchor xmlns:cdr="http://schemas.openxmlformats.org/drawingml/2006/chartDrawing">
    <cdr:from>
      <cdr:x>0.4005</cdr:x>
      <cdr:y>0.47075</cdr:y>
    </cdr:from>
    <cdr:to>
      <cdr:x>0.60675</cdr:x>
      <cdr:y>0.54175</cdr:y>
    </cdr:to>
    <cdr:sp>
      <cdr:nvSpPr>
        <cdr:cNvPr id="3" name="TextBox 3"/>
        <cdr:cNvSpPr txBox="1">
          <a:spLocks noChangeArrowheads="1"/>
        </cdr:cNvSpPr>
      </cdr:nvSpPr>
      <cdr:spPr>
        <a:xfrm>
          <a:off x="1476375" y="2209800"/>
          <a:ext cx="762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道路実延長
35,311km</a:t>
          </a:r>
        </a:p>
      </cdr:txBody>
    </cdr:sp>
  </cdr:relSizeAnchor>
  <cdr:relSizeAnchor xmlns:cdr="http://schemas.openxmlformats.org/drawingml/2006/chartDrawing">
    <cdr:from>
      <cdr:x>0.7615</cdr:x>
      <cdr:y>0.2695</cdr:y>
    </cdr:from>
    <cdr:to>
      <cdr:x>0.8125</cdr:x>
      <cdr:y>0.31225</cdr:y>
    </cdr:to>
    <cdr:sp>
      <cdr:nvSpPr>
        <cdr:cNvPr id="4" name="Line 4"/>
        <cdr:cNvSpPr>
          <a:spLocks/>
        </cdr:cNvSpPr>
      </cdr:nvSpPr>
      <cdr:spPr>
        <a:xfrm flipH="1">
          <a:off x="2809875" y="1257300"/>
          <a:ext cx="1905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0.65025</cdr:x>
      <cdr:y>0.22175</cdr:y>
    </cdr:from>
    <cdr:to>
      <cdr:x>0.66175</cdr:x>
      <cdr:y>0.256</cdr:y>
    </cdr:to>
    <cdr:sp>
      <cdr:nvSpPr>
        <cdr:cNvPr id="5" name="Line 5"/>
        <cdr:cNvSpPr>
          <a:spLocks/>
        </cdr:cNvSpPr>
      </cdr:nvSpPr>
      <cdr:spPr>
        <a:xfrm flipH="1">
          <a:off x="2400300" y="1038225"/>
          <a:ext cx="38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0.53975</cdr:x>
      <cdr:y>0.19725</cdr:y>
    </cdr:from>
    <cdr:to>
      <cdr:x>0.53975</cdr:x>
      <cdr:y>0.2455</cdr:y>
    </cdr:to>
    <cdr:sp>
      <cdr:nvSpPr>
        <cdr:cNvPr id="6" name="Line 6"/>
        <cdr:cNvSpPr>
          <a:spLocks/>
        </cdr:cNvSpPr>
      </cdr:nvSpPr>
      <cdr:spPr>
        <a:xfrm flipH="1">
          <a:off x="1990725" y="923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0.21825</cdr:x>
      <cdr:y>0.9015</cdr:y>
    </cdr:from>
    <cdr:to>
      <cdr:x>0.979</cdr:x>
      <cdr:y>0.93975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4267200"/>
          <a:ext cx="2695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神戸運輸監理部兵庫陸運部、県警察本部　調</a:t>
          </a:r>
        </a:p>
      </cdr:txBody>
    </cdr:sp>
  </cdr:relSizeAnchor>
  <cdr:relSizeAnchor xmlns:cdr="http://schemas.openxmlformats.org/drawingml/2006/chartDrawing">
    <cdr:from>
      <cdr:x>0.01275</cdr:x>
      <cdr:y>0</cdr:y>
    </cdr:from>
    <cdr:to>
      <cdr:x>0.9775</cdr:x>
      <cdr:y>0.10125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0"/>
          <a:ext cx="3419475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●自動車保有台数と運転免許保有者数
　の推移</a:t>
          </a:r>
        </a:p>
      </cdr:txBody>
    </cdr:sp>
  </cdr:relSizeAnchor>
  <cdr:relSizeAnchor xmlns:cdr="http://schemas.openxmlformats.org/drawingml/2006/chartDrawing">
    <cdr:from>
      <cdr:x>0</cdr:x>
      <cdr:y>0.081</cdr:y>
    </cdr:from>
    <cdr:to>
      <cdr:x>0.2715</cdr:x>
      <cdr:y>0.11725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81000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（万台・万人）</a:t>
          </a:r>
        </a:p>
      </cdr:txBody>
    </cdr:sp>
  </cdr:relSizeAnchor>
  <cdr:relSizeAnchor xmlns:cdr="http://schemas.openxmlformats.org/drawingml/2006/chartDrawing">
    <cdr:from>
      <cdr:x>0.85825</cdr:x>
      <cdr:y>0.818</cdr:y>
    </cdr:from>
    <cdr:to>
      <cdr:x>1</cdr:x>
      <cdr:y>0.85425</cdr:y>
    </cdr:to>
    <cdr:sp>
      <cdr:nvSpPr>
        <cdr:cNvPr id="4" name="TextBox 4"/>
        <cdr:cNvSpPr txBox="1">
          <a:spLocks noChangeArrowheads="1"/>
        </cdr:cNvSpPr>
      </cdr:nvSpPr>
      <cdr:spPr>
        <a:xfrm>
          <a:off x="3038475" y="3876675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（年末）</a:t>
          </a:r>
        </a:p>
      </cdr:txBody>
    </cdr:sp>
  </cdr:relSizeAnchor>
  <cdr:relSizeAnchor xmlns:cdr="http://schemas.openxmlformats.org/drawingml/2006/chartDrawing">
    <cdr:from>
      <cdr:x>0.28775</cdr:x>
      <cdr:y>0.24325</cdr:y>
    </cdr:from>
    <cdr:to>
      <cdr:x>0.5915</cdr:x>
      <cdr:y>0.2795</cdr:y>
    </cdr:to>
    <cdr:sp>
      <cdr:nvSpPr>
        <cdr:cNvPr id="5" name="TextBox 5"/>
        <cdr:cNvSpPr txBox="1">
          <a:spLocks noChangeArrowheads="1"/>
        </cdr:cNvSpPr>
      </cdr:nvSpPr>
      <cdr:spPr>
        <a:xfrm>
          <a:off x="1019175" y="1152525"/>
          <a:ext cx="1076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運転免許保有者数</a:t>
          </a:r>
        </a:p>
      </cdr:txBody>
    </cdr:sp>
  </cdr:relSizeAnchor>
  <cdr:relSizeAnchor xmlns:cdr="http://schemas.openxmlformats.org/drawingml/2006/chartDrawing">
    <cdr:from>
      <cdr:x>0.519</cdr:x>
      <cdr:y>0.6895</cdr:y>
    </cdr:from>
    <cdr:to>
      <cdr:x>0.60775</cdr:x>
      <cdr:y>0.72175</cdr:y>
    </cdr:to>
    <cdr:sp>
      <cdr:nvSpPr>
        <cdr:cNvPr id="6" name="TextBox 6"/>
        <cdr:cNvSpPr txBox="1">
          <a:spLocks noChangeArrowheads="1"/>
        </cdr:cNvSpPr>
      </cdr:nvSpPr>
      <cdr:spPr>
        <a:xfrm>
          <a:off x="1838325" y="3267075"/>
          <a:ext cx="3143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乗用</a:t>
          </a:r>
        </a:p>
      </cdr:txBody>
    </cdr:sp>
  </cdr:relSizeAnchor>
  <cdr:relSizeAnchor xmlns:cdr="http://schemas.openxmlformats.org/drawingml/2006/chartDrawing">
    <cdr:from>
      <cdr:x>0.4305</cdr:x>
      <cdr:y>0.511</cdr:y>
    </cdr:from>
    <cdr:to>
      <cdr:x>0.51925</cdr:x>
      <cdr:y>0.54525</cdr:y>
    </cdr:to>
    <cdr:sp>
      <cdr:nvSpPr>
        <cdr:cNvPr id="7" name="TextBox 7"/>
        <cdr:cNvSpPr txBox="1">
          <a:spLocks noChangeArrowheads="1"/>
        </cdr:cNvSpPr>
      </cdr:nvSpPr>
      <cdr:spPr>
        <a:xfrm>
          <a:off x="1524000" y="2419350"/>
          <a:ext cx="314325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貨物</a:t>
          </a:r>
        </a:p>
      </cdr:txBody>
    </cdr:sp>
  </cdr:relSizeAnchor>
  <cdr:relSizeAnchor xmlns:cdr="http://schemas.openxmlformats.org/drawingml/2006/chartDrawing">
    <cdr:from>
      <cdr:x>0.788</cdr:x>
      <cdr:y>0.135</cdr:y>
    </cdr:from>
    <cdr:to>
      <cdr:x>1</cdr:x>
      <cdr:y>0.2295</cdr:y>
    </cdr:to>
    <cdr:sp>
      <cdr:nvSpPr>
        <cdr:cNvPr id="8" name="TextBox 8"/>
        <cdr:cNvSpPr txBox="1">
          <a:spLocks noChangeArrowheads="1"/>
        </cdr:cNvSpPr>
      </cdr:nvSpPr>
      <cdr:spPr>
        <a:xfrm>
          <a:off x="2790825" y="638175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　その他
 平成19年末
　　22.1万台</a:t>
          </a:r>
        </a:p>
      </cdr:txBody>
    </cdr:sp>
  </cdr:relSizeAnchor>
  <cdr:relSizeAnchor xmlns:cdr="http://schemas.openxmlformats.org/drawingml/2006/chartDrawing">
    <cdr:from>
      <cdr:x>0.8165</cdr:x>
      <cdr:y>0.19825</cdr:y>
    </cdr:from>
    <cdr:to>
      <cdr:x>0.8325</cdr:x>
      <cdr:y>0.22925</cdr:y>
    </cdr:to>
    <cdr:sp>
      <cdr:nvSpPr>
        <cdr:cNvPr id="9" name="Line 9"/>
        <cdr:cNvSpPr>
          <a:spLocks/>
        </cdr:cNvSpPr>
      </cdr:nvSpPr>
      <cdr:spPr>
        <a:xfrm flipH="1">
          <a:off x="2886075" y="933450"/>
          <a:ext cx="571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0.49375</cdr:x>
      <cdr:y>0.133</cdr:y>
    </cdr:from>
    <cdr:to>
      <cdr:x>0.7195</cdr:x>
      <cdr:y>0.19925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743075" y="628650"/>
          <a:ext cx="8001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平成19年末
3,3391,278人</a:t>
          </a:r>
        </a:p>
      </cdr:txBody>
    </cdr:sp>
  </cdr:relSizeAnchor>
  <cdr:relSizeAnchor xmlns:cdr="http://schemas.openxmlformats.org/drawingml/2006/chartDrawing">
    <cdr:from>
      <cdr:x>0.79725</cdr:x>
      <cdr:y>0.3335</cdr:y>
    </cdr:from>
    <cdr:to>
      <cdr:x>1</cdr:x>
      <cdr:y>0.39975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819400" y="1581150"/>
          <a:ext cx="752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 平成19年末
　　55.4万台</a:t>
          </a:r>
        </a:p>
      </cdr:txBody>
    </cdr:sp>
  </cdr:relSizeAnchor>
  <cdr:relSizeAnchor xmlns:cdr="http://schemas.openxmlformats.org/drawingml/2006/chartDrawing">
    <cdr:from>
      <cdr:x>0.79725</cdr:x>
      <cdr:y>0.44575</cdr:y>
    </cdr:from>
    <cdr:to>
      <cdr:x>1</cdr:x>
      <cdr:y>0.512</cdr:y>
    </cdr:to>
    <cdr:sp>
      <cdr:nvSpPr>
        <cdr:cNvPr id="12" name="TextBox 12"/>
        <cdr:cNvSpPr txBox="1">
          <a:spLocks noChangeArrowheads="1"/>
        </cdr:cNvSpPr>
      </cdr:nvSpPr>
      <cdr:spPr>
        <a:xfrm>
          <a:off x="2819400" y="2105025"/>
          <a:ext cx="752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 平成19年末
　220.2万台</a:t>
          </a:r>
        </a:p>
      </cdr:txBody>
    </cdr:sp>
  </cdr:relSizeAnchor>
  <cdr:relSizeAnchor xmlns:cdr="http://schemas.openxmlformats.org/drawingml/2006/chartDrawing">
    <cdr:from>
      <cdr:x>0.8165</cdr:x>
      <cdr:y>0.28025</cdr:y>
    </cdr:from>
    <cdr:to>
      <cdr:x>0.8575</cdr:x>
      <cdr:y>0.32075</cdr:y>
    </cdr:to>
    <cdr:sp>
      <cdr:nvSpPr>
        <cdr:cNvPr id="13" name="Line 13"/>
        <cdr:cNvSpPr>
          <a:spLocks/>
        </cdr:cNvSpPr>
      </cdr:nvSpPr>
      <cdr:spPr>
        <a:xfrm flipH="1" flipV="1">
          <a:off x="2886075" y="1323975"/>
          <a:ext cx="1428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0.8165</cdr:x>
      <cdr:y>0.378</cdr:y>
    </cdr:from>
    <cdr:to>
      <cdr:x>0.8575</cdr:x>
      <cdr:y>0.425</cdr:y>
    </cdr:to>
    <cdr:sp>
      <cdr:nvSpPr>
        <cdr:cNvPr id="14" name="Line 14"/>
        <cdr:cNvSpPr>
          <a:spLocks/>
        </cdr:cNvSpPr>
      </cdr:nvSpPr>
      <cdr:spPr>
        <a:xfrm flipH="1" flipV="1">
          <a:off x="2886075" y="1790700"/>
          <a:ext cx="1428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0.19675</cdr:x>
      <cdr:y>0.92325</cdr:y>
    </cdr:from>
    <cdr:to>
      <cdr:x>0.9475</cdr:x>
      <cdr:y>0.96175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4343400"/>
          <a:ext cx="2781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神戸運輸監理部兵庫陸運部「保有車両数月報」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0.949</cdr:x>
      <cdr:y>0.102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147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●自動車保有台数の用途別割合
　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（平成19年末）</a:t>
          </a:r>
        </a:p>
      </cdr:txBody>
    </cdr:sp>
  </cdr:relSizeAnchor>
  <cdr:relSizeAnchor xmlns:cdr="http://schemas.openxmlformats.org/drawingml/2006/chartDrawing">
    <cdr:from>
      <cdr:x>0.397</cdr:x>
      <cdr:y>0.47725</cdr:y>
    </cdr:from>
    <cdr:to>
      <cdr:x>0.5975</cdr:x>
      <cdr:y>0.548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2238375"/>
          <a:ext cx="742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総数
2,976,329台</a:t>
          </a:r>
        </a:p>
      </cdr:txBody>
    </cdr:sp>
  </cdr:relSizeAnchor>
  <cdr:relSizeAnchor xmlns:cdr="http://schemas.openxmlformats.org/drawingml/2006/chartDrawing">
    <cdr:from>
      <cdr:x>0.41525</cdr:x>
      <cdr:y>0.165</cdr:y>
    </cdr:from>
    <cdr:to>
      <cdr:x>0.4795</cdr:x>
      <cdr:y>0.24225</cdr:y>
    </cdr:to>
    <cdr:sp>
      <cdr:nvSpPr>
        <cdr:cNvPr id="4" name="Line 4"/>
        <cdr:cNvSpPr>
          <a:spLocks/>
        </cdr:cNvSpPr>
      </cdr:nvSpPr>
      <cdr:spPr>
        <a:xfrm>
          <a:off x="1533525" y="771525"/>
          <a:ext cx="2381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0.49675</cdr:x>
      <cdr:y>0.165</cdr:y>
    </cdr:from>
    <cdr:to>
      <cdr:x>0.49675</cdr:x>
      <cdr:y>0.22425</cdr:y>
    </cdr:to>
    <cdr:sp>
      <cdr:nvSpPr>
        <cdr:cNvPr id="5" name="Line 5"/>
        <cdr:cNvSpPr>
          <a:spLocks/>
        </cdr:cNvSpPr>
      </cdr:nvSpPr>
      <cdr:spPr>
        <a:xfrm>
          <a:off x="1838325" y="771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</cdr:x>
      <cdr:y>0.91425</cdr:y>
    </cdr:from>
    <cdr:to>
      <cdr:x>0.89675</cdr:x>
      <cdr:y>0.9525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4333875"/>
          <a:ext cx="1924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神戸運輸監理部兵庫陸運部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0.973</cdr:x>
      <cdr:y>0.059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6480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●旅客自動車輸送人員の推移</a:t>
          </a:r>
        </a:p>
      </cdr:txBody>
    </cdr:sp>
  </cdr:relSizeAnchor>
  <cdr:relSizeAnchor xmlns:cdr="http://schemas.openxmlformats.org/drawingml/2006/chartDrawing">
    <cdr:from>
      <cdr:x>0</cdr:x>
      <cdr:y>0.0805</cdr:y>
    </cdr:from>
    <cdr:to>
      <cdr:x>0.25625</cdr:x>
      <cdr:y>0.11675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81000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（百万人）</a:t>
          </a:r>
        </a:p>
      </cdr:txBody>
    </cdr:sp>
  </cdr:relSizeAnchor>
  <cdr:relSizeAnchor xmlns:cdr="http://schemas.openxmlformats.org/drawingml/2006/chartDrawing">
    <cdr:from>
      <cdr:x>0.82625</cdr:x>
      <cdr:y>0.8305</cdr:y>
    </cdr:from>
    <cdr:to>
      <cdr:x>0.9505</cdr:x>
      <cdr:y>0.86675</cdr:y>
    </cdr:to>
    <cdr:sp>
      <cdr:nvSpPr>
        <cdr:cNvPr id="4" name="TextBox 4"/>
        <cdr:cNvSpPr txBox="1">
          <a:spLocks noChangeArrowheads="1"/>
        </cdr:cNvSpPr>
      </cdr:nvSpPr>
      <cdr:spPr>
        <a:xfrm>
          <a:off x="3095625" y="3933825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0.40625</cdr:x>
      <cdr:y>0.64025</cdr:y>
    </cdr:from>
    <cdr:to>
      <cdr:x>0.54325</cdr:x>
      <cdr:y>0.66825</cdr:y>
    </cdr:to>
    <cdr:sp>
      <cdr:nvSpPr>
        <cdr:cNvPr id="5" name="TextBox 5"/>
        <cdr:cNvSpPr txBox="1">
          <a:spLocks noChangeArrowheads="1"/>
        </cdr:cNvSpPr>
      </cdr:nvSpPr>
      <cdr:spPr>
        <a:xfrm>
          <a:off x="1524000" y="3028950"/>
          <a:ext cx="51435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乗合バス</a:t>
          </a:r>
        </a:p>
      </cdr:txBody>
    </cdr:sp>
  </cdr:relSizeAnchor>
  <cdr:relSizeAnchor xmlns:cdr="http://schemas.openxmlformats.org/drawingml/2006/chartDrawing">
    <cdr:from>
      <cdr:x>0.55925</cdr:x>
      <cdr:y>0.27825</cdr:y>
    </cdr:from>
    <cdr:to>
      <cdr:x>0.69625</cdr:x>
      <cdr:y>0.3145</cdr:y>
    </cdr:to>
    <cdr:sp>
      <cdr:nvSpPr>
        <cdr:cNvPr id="6" name="TextBox 6"/>
        <cdr:cNvSpPr txBox="1">
          <a:spLocks noChangeArrowheads="1"/>
        </cdr:cNvSpPr>
      </cdr:nvSpPr>
      <cdr:spPr>
        <a:xfrm>
          <a:off x="2095500" y="131445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タクシー</a:t>
          </a:r>
        </a:p>
      </cdr:txBody>
    </cdr:sp>
  </cdr:relSizeAnchor>
  <cdr:relSizeAnchor xmlns:cdr="http://schemas.openxmlformats.org/drawingml/2006/chartDrawing">
    <cdr:from>
      <cdr:x>0.51625</cdr:x>
      <cdr:y>0.19425</cdr:y>
    </cdr:from>
    <cdr:to>
      <cdr:x>0.6685</cdr:x>
      <cdr:y>0.2305</cdr:y>
    </cdr:to>
    <cdr:sp>
      <cdr:nvSpPr>
        <cdr:cNvPr id="7" name="TextBox 7"/>
        <cdr:cNvSpPr txBox="1">
          <a:spLocks noChangeArrowheads="1"/>
        </cdr:cNvSpPr>
      </cdr:nvSpPr>
      <cdr:spPr>
        <a:xfrm>
          <a:off x="1933575" y="914400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貸切バス</a:t>
          </a:r>
        </a:p>
      </cdr:txBody>
    </cdr:sp>
  </cdr:relSizeAnchor>
  <cdr:relSizeAnchor xmlns:cdr="http://schemas.openxmlformats.org/drawingml/2006/chartDrawing">
    <cdr:from>
      <cdr:x>0.40625</cdr:x>
      <cdr:y>0.21275</cdr:y>
    </cdr:from>
    <cdr:to>
      <cdr:x>0.5155</cdr:x>
      <cdr:y>0.27825</cdr:y>
    </cdr:to>
    <cdr:sp>
      <cdr:nvSpPr>
        <cdr:cNvPr id="8" name="Line 8"/>
        <cdr:cNvSpPr>
          <a:spLocks/>
        </cdr:cNvSpPr>
      </cdr:nvSpPr>
      <cdr:spPr>
        <a:xfrm flipH="1">
          <a:off x="1524000" y="1000125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0.803</cdr:x>
      <cdr:y>0.66425</cdr:y>
    </cdr:from>
    <cdr:to>
      <cdr:x>1</cdr:x>
      <cdr:y>0.7005</cdr:y>
    </cdr:to>
    <cdr:sp>
      <cdr:nvSpPr>
        <cdr:cNvPr id="9" name="TextBox 9"/>
        <cdr:cNvSpPr txBox="1">
          <a:spLocks noChangeArrowheads="1"/>
        </cdr:cNvSpPr>
      </cdr:nvSpPr>
      <cdr:spPr>
        <a:xfrm>
          <a:off x="3009900" y="3143250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246,040千人</a:t>
          </a:r>
        </a:p>
      </cdr:txBody>
    </cdr:sp>
  </cdr:relSizeAnchor>
  <cdr:relSizeAnchor xmlns:cdr="http://schemas.openxmlformats.org/drawingml/2006/chartDrawing">
    <cdr:from>
      <cdr:x>0.806</cdr:x>
      <cdr:y>0.5215</cdr:y>
    </cdr:from>
    <cdr:to>
      <cdr:x>0.99125</cdr:x>
      <cdr:y>0.55775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19425" y="24669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69,355千人</a:t>
          </a:r>
        </a:p>
      </cdr:txBody>
    </cdr:sp>
  </cdr:relSizeAnchor>
  <cdr:relSizeAnchor xmlns:cdr="http://schemas.openxmlformats.org/drawingml/2006/chartDrawing">
    <cdr:from>
      <cdr:x>0.827</cdr:x>
      <cdr:y>0.42925</cdr:y>
    </cdr:from>
    <cdr:to>
      <cdr:x>1</cdr:x>
      <cdr:y>0.4655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95625" y="20288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10,514千人</a:t>
          </a:r>
        </a:p>
      </cdr:txBody>
    </cdr:sp>
  </cdr:relSizeAnchor>
  <cdr:relSizeAnchor xmlns:cdr="http://schemas.openxmlformats.org/drawingml/2006/chartDrawing">
    <cdr:from>
      <cdr:x>0.80675</cdr:x>
      <cdr:y>0.46825</cdr:y>
    </cdr:from>
    <cdr:to>
      <cdr:x>0.86975</cdr:x>
      <cdr:y>0.497</cdr:y>
    </cdr:to>
    <cdr:sp>
      <cdr:nvSpPr>
        <cdr:cNvPr id="12" name="Line 12"/>
        <cdr:cNvSpPr>
          <a:spLocks/>
        </cdr:cNvSpPr>
      </cdr:nvSpPr>
      <cdr:spPr>
        <a:xfrm flipH="1">
          <a:off x="3019425" y="2219325"/>
          <a:ext cx="2381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0.40625</cdr:x>
      <cdr:y>0.29475</cdr:y>
    </cdr:from>
    <cdr:to>
      <cdr:x>0.55625</cdr:x>
      <cdr:y>0.331</cdr:y>
    </cdr:to>
    <cdr:sp>
      <cdr:nvSpPr>
        <cdr:cNvPr id="13" name="Line 13"/>
        <cdr:cNvSpPr>
          <a:spLocks/>
        </cdr:cNvSpPr>
      </cdr:nvSpPr>
      <cdr:spPr>
        <a:xfrm flipH="1">
          <a:off x="1524000" y="1390650"/>
          <a:ext cx="5619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0.187</cdr:x>
      <cdr:y>0.059</cdr:y>
    </cdr:from>
    <cdr:to>
      <cdr:x>0.781</cdr:x>
      <cdr:y>0.11925</cdr:y>
    </cdr:to>
    <cdr:sp>
      <cdr:nvSpPr>
        <cdr:cNvPr id="14" name="TextBox 14"/>
        <cdr:cNvSpPr txBox="1">
          <a:spLocks noChangeArrowheads="1"/>
        </cdr:cNvSpPr>
      </cdr:nvSpPr>
      <cdr:spPr>
        <a:xfrm>
          <a:off x="695325" y="276225"/>
          <a:ext cx="2228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（注）昭和35～平成12年度は5年ごとの推移
　　　平成7年度までは年計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0.71375</cdr:x>
      <cdr:y>0.055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432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●引受内国郵便物数の推移</a:t>
          </a:r>
        </a:p>
      </cdr:txBody>
    </cdr:sp>
  </cdr:relSizeAnchor>
  <cdr:relSizeAnchor xmlns:cdr="http://schemas.openxmlformats.org/drawingml/2006/chartDrawing">
    <cdr:from>
      <cdr:x>0</cdr:x>
      <cdr:y>0.08225</cdr:y>
    </cdr:from>
    <cdr:to>
      <cdr:x>0.268</cdr:x>
      <cdr:y>0.12075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61950"/>
          <a:ext cx="1028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（百万通（個））</a:t>
          </a:r>
        </a:p>
      </cdr:txBody>
    </cdr:sp>
  </cdr:relSizeAnchor>
  <cdr:relSizeAnchor xmlns:cdr="http://schemas.openxmlformats.org/drawingml/2006/chartDrawing">
    <cdr:from>
      <cdr:x>0.8485</cdr:x>
      <cdr:y>0.83925</cdr:y>
    </cdr:from>
    <cdr:to>
      <cdr:x>0.97</cdr:x>
      <cdr:y>0.87775</cdr:y>
    </cdr:to>
    <cdr:sp>
      <cdr:nvSpPr>
        <cdr:cNvPr id="3" name="TextBox 3"/>
        <cdr:cNvSpPr txBox="1">
          <a:spLocks noChangeArrowheads="1"/>
        </cdr:cNvSpPr>
      </cdr:nvSpPr>
      <cdr:spPr>
        <a:xfrm>
          <a:off x="3248025" y="3743325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0.4405</cdr:x>
      <cdr:y>0.9305</cdr:y>
    </cdr:from>
    <cdr:to>
      <cdr:x>0.87225</cdr:x>
      <cdr:y>0.971</cdr:y>
    </cdr:to>
    <cdr:sp>
      <cdr:nvSpPr>
        <cdr:cNvPr id="4" name="TextBox 4"/>
        <cdr:cNvSpPr txBox="1">
          <a:spLocks noChangeArrowheads="1"/>
        </cdr:cNvSpPr>
      </cdr:nvSpPr>
      <cdr:spPr>
        <a:xfrm>
          <a:off x="1685925" y="4152900"/>
          <a:ext cx="1657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日本郵政公社近畿支社　調</a:t>
          </a:r>
        </a:p>
      </cdr:txBody>
    </cdr:sp>
  </cdr:relSizeAnchor>
  <cdr:relSizeAnchor xmlns:cdr="http://schemas.openxmlformats.org/drawingml/2006/chartDrawing">
    <cdr:from>
      <cdr:x>0.233</cdr:x>
      <cdr:y>0.0565</cdr:y>
    </cdr:from>
    <cdr:to>
      <cdr:x>0.8435</cdr:x>
      <cdr:y>0.15675</cdr:y>
    </cdr:to>
    <cdr:sp>
      <cdr:nvSpPr>
        <cdr:cNvPr id="5" name="TextBox 5"/>
        <cdr:cNvSpPr txBox="1">
          <a:spLocks noChangeArrowheads="1"/>
        </cdr:cNvSpPr>
      </cdr:nvSpPr>
      <cdr:spPr>
        <a:xfrm>
          <a:off x="885825" y="247650"/>
          <a:ext cx="23431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（注）平成2年度までは有料分のみ
　　　7年度からは無料分を含む
　　　昭和35～平成17年度は5年ごとの推移</a:t>
          </a:r>
        </a:p>
      </cdr:txBody>
    </cdr:sp>
  </cdr:relSizeAnchor>
  <cdr:relSizeAnchor xmlns:cdr="http://schemas.openxmlformats.org/drawingml/2006/chartDrawing">
    <cdr:from>
      <cdr:x>0.81925</cdr:x>
      <cdr:y>0.285</cdr:y>
    </cdr:from>
    <cdr:to>
      <cdr:x>1</cdr:x>
      <cdr:y>0.35525</cdr:y>
    </cdr:to>
    <cdr:sp>
      <cdr:nvSpPr>
        <cdr:cNvPr id="6" name="TextBox 6"/>
        <cdr:cNvSpPr txBox="1">
          <a:spLocks noChangeArrowheads="1"/>
        </cdr:cNvSpPr>
      </cdr:nvSpPr>
      <cdr:spPr>
        <a:xfrm>
          <a:off x="3143250" y="1266825"/>
          <a:ext cx="6953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678,759
   千通（個）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0.3985</cdr:x>
      <cdr:y>0.949</cdr:y>
    </cdr:from>
    <cdr:to>
      <cdr:x>0.90525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4324350"/>
          <a:ext cx="1800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県県土整備部空港政策課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0.9655</cdr:x>
      <cdr:y>0.0835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2900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●ｺｳﾉﾄﾘ但馬空港着陸回数と乗降客数
　の推移</a:t>
          </a:r>
        </a:p>
      </cdr:txBody>
    </cdr:sp>
  </cdr:relSizeAnchor>
  <cdr:relSizeAnchor xmlns:cdr="http://schemas.openxmlformats.org/drawingml/2006/chartDrawing">
    <cdr:from>
      <cdr:x>0.0325</cdr:x>
      <cdr:y>0.10025</cdr:y>
    </cdr:from>
    <cdr:to>
      <cdr:x>0.16925</cdr:x>
      <cdr:y>0.13775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4572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（回）</a:t>
          </a:r>
        </a:p>
      </cdr:txBody>
    </cdr:sp>
  </cdr:relSizeAnchor>
  <cdr:relSizeAnchor xmlns:cdr="http://schemas.openxmlformats.org/drawingml/2006/chartDrawing">
    <cdr:from>
      <cdr:x>0.889</cdr:x>
      <cdr:y>0.8745</cdr:y>
    </cdr:from>
    <cdr:to>
      <cdr:x>0.991</cdr:x>
      <cdr:y>0.91425</cdr:y>
    </cdr:to>
    <cdr:sp>
      <cdr:nvSpPr>
        <cdr:cNvPr id="4" name="TextBox 4"/>
        <cdr:cNvSpPr txBox="1">
          <a:spLocks noChangeArrowheads="1"/>
        </cdr:cNvSpPr>
      </cdr:nvSpPr>
      <cdr:spPr>
        <a:xfrm>
          <a:off x="3152775" y="398145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0.8905</cdr:x>
      <cdr:y>0.10025</cdr:y>
    </cdr:from>
    <cdr:to>
      <cdr:x>1</cdr:x>
      <cdr:y>0.13775</cdr:y>
    </cdr:to>
    <cdr:sp>
      <cdr:nvSpPr>
        <cdr:cNvPr id="5" name="TextBox 5"/>
        <cdr:cNvSpPr txBox="1">
          <a:spLocks noChangeArrowheads="1"/>
        </cdr:cNvSpPr>
      </cdr:nvSpPr>
      <cdr:spPr>
        <a:xfrm>
          <a:off x="3162300" y="4572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0.45275</cdr:x>
      <cdr:y>0.73775</cdr:y>
    </cdr:from>
    <cdr:to>
      <cdr:x>0.576</cdr:x>
      <cdr:y>0.77125</cdr:y>
    </cdr:to>
    <cdr:sp>
      <cdr:nvSpPr>
        <cdr:cNvPr id="6" name="TextBox 6"/>
        <cdr:cNvSpPr txBox="1">
          <a:spLocks noChangeArrowheads="1"/>
        </cdr:cNvSpPr>
      </cdr:nvSpPr>
      <cdr:spPr>
        <a:xfrm>
          <a:off x="1600200" y="3362325"/>
          <a:ext cx="4381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降客数</a:t>
          </a:r>
        </a:p>
      </cdr:txBody>
    </cdr:sp>
  </cdr:relSizeAnchor>
  <cdr:relSizeAnchor xmlns:cdr="http://schemas.openxmlformats.org/drawingml/2006/chartDrawing">
    <cdr:from>
      <cdr:x>0.45275</cdr:x>
      <cdr:y>0.45425</cdr:y>
    </cdr:from>
    <cdr:to>
      <cdr:x>0.576</cdr:x>
      <cdr:y>0.48775</cdr:y>
    </cdr:to>
    <cdr:sp>
      <cdr:nvSpPr>
        <cdr:cNvPr id="7" name="TextBox 7"/>
        <cdr:cNvSpPr txBox="1">
          <a:spLocks noChangeArrowheads="1"/>
        </cdr:cNvSpPr>
      </cdr:nvSpPr>
      <cdr:spPr>
        <a:xfrm>
          <a:off x="1600200" y="2066925"/>
          <a:ext cx="4381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乗客数</a:t>
          </a:r>
        </a:p>
      </cdr:txBody>
    </cdr:sp>
  </cdr:relSizeAnchor>
  <cdr:relSizeAnchor xmlns:cdr="http://schemas.openxmlformats.org/drawingml/2006/chartDrawing">
    <cdr:from>
      <cdr:x>0.288</cdr:x>
      <cdr:y>0.19375</cdr:y>
    </cdr:from>
    <cdr:to>
      <cdr:x>0.4515</cdr:x>
      <cdr:y>0.23125</cdr:y>
    </cdr:to>
    <cdr:sp>
      <cdr:nvSpPr>
        <cdr:cNvPr id="8" name="TextBox 8"/>
        <cdr:cNvSpPr txBox="1">
          <a:spLocks noChangeArrowheads="1"/>
        </cdr:cNvSpPr>
      </cdr:nvSpPr>
      <cdr:spPr>
        <a:xfrm>
          <a:off x="1019175" y="876300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着陸回数</a:t>
          </a:r>
        </a:p>
      </cdr:txBody>
    </cdr:sp>
  </cdr:relSizeAnchor>
  <cdr:relSizeAnchor xmlns:cdr="http://schemas.openxmlformats.org/drawingml/2006/chartDrawing">
    <cdr:from>
      <cdr:x>0.85725</cdr:x>
      <cdr:y>0.181</cdr:y>
    </cdr:from>
    <cdr:to>
      <cdr:x>0.99925</cdr:x>
      <cdr:y>0.2185</cdr:y>
    </cdr:to>
    <cdr:sp>
      <cdr:nvSpPr>
        <cdr:cNvPr id="9" name="TextBox 9"/>
        <cdr:cNvSpPr txBox="1">
          <a:spLocks noChangeArrowheads="1"/>
        </cdr:cNvSpPr>
      </cdr:nvSpPr>
      <cdr:spPr>
        <a:xfrm>
          <a:off x="3038475" y="8191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1,947回</a:t>
          </a:r>
        </a:p>
      </cdr:txBody>
    </cdr:sp>
  </cdr:relSizeAnchor>
  <cdr:relSizeAnchor xmlns:cdr="http://schemas.openxmlformats.org/drawingml/2006/chartDrawing">
    <cdr:from>
      <cdr:x>0.8385</cdr:x>
      <cdr:y>0.4275</cdr:y>
    </cdr:from>
    <cdr:to>
      <cdr:x>0.99925</cdr:x>
      <cdr:y>0.465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71800" y="1943100"/>
          <a:ext cx="571500" cy="17145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13,965人</a:t>
          </a:r>
        </a:p>
      </cdr:txBody>
    </cdr:sp>
  </cdr:relSizeAnchor>
  <cdr:relSizeAnchor xmlns:cdr="http://schemas.openxmlformats.org/drawingml/2006/chartDrawing">
    <cdr:from>
      <cdr:x>0.8385</cdr:x>
      <cdr:y>0.65975</cdr:y>
    </cdr:from>
    <cdr:to>
      <cdr:x>0.99925</cdr:x>
      <cdr:y>0.69725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971800" y="3009900"/>
          <a:ext cx="571500" cy="17145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12,625人</a:t>
          </a:r>
        </a:p>
      </cdr:txBody>
    </cdr:sp>
  </cdr:relSizeAnchor>
  <cdr:relSizeAnchor xmlns:cdr="http://schemas.openxmlformats.org/drawingml/2006/chartDrawing">
    <cdr:from>
      <cdr:x>0.45275</cdr:x>
      <cdr:y>0.083</cdr:y>
    </cdr:from>
    <cdr:to>
      <cdr:x>0.871</cdr:x>
      <cdr:y>0.152</cdr:y>
    </cdr:to>
    <cdr:sp>
      <cdr:nvSpPr>
        <cdr:cNvPr id="12" name="TextBox 12"/>
        <cdr:cNvSpPr txBox="1">
          <a:spLocks noChangeArrowheads="1"/>
        </cdr:cNvSpPr>
      </cdr:nvSpPr>
      <cdr:spPr>
        <a:xfrm>
          <a:off x="1600200" y="371475"/>
          <a:ext cx="1485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（注）平成6年5月18日開港
　　　平成19年は速報値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0.0715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0520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●明石海峡大橋交通量の推移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（全車種合計）</a:t>
          </a:r>
        </a:p>
      </cdr:txBody>
    </cdr:sp>
  </cdr:relSizeAnchor>
  <cdr:relSizeAnchor xmlns:cdr="http://schemas.openxmlformats.org/drawingml/2006/chartDrawing">
    <cdr:from>
      <cdr:x>0</cdr:x>
      <cdr:y>0.09525</cdr:y>
    </cdr:from>
    <cdr:to>
      <cdr:x>0.182</cdr:x>
      <cdr:y>0.132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38150"/>
          <a:ext cx="638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（万台）</a:t>
          </a:r>
        </a:p>
      </cdr:txBody>
    </cdr:sp>
  </cdr:relSizeAnchor>
  <cdr:relSizeAnchor xmlns:cdr="http://schemas.openxmlformats.org/drawingml/2006/chartDrawing">
    <cdr:from>
      <cdr:x>0.885</cdr:x>
      <cdr:y>0.8595</cdr:y>
    </cdr:from>
    <cdr:to>
      <cdr:x>0.98825</cdr:x>
      <cdr:y>0.89825</cdr:y>
    </cdr:to>
    <cdr:sp>
      <cdr:nvSpPr>
        <cdr:cNvPr id="3" name="TextBox 3"/>
        <cdr:cNvSpPr txBox="1">
          <a:spLocks noChangeArrowheads="1"/>
        </cdr:cNvSpPr>
      </cdr:nvSpPr>
      <cdr:spPr>
        <a:xfrm>
          <a:off x="3095625" y="401002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</cdr:x>
      <cdr:y>0.923</cdr:y>
    </cdr:from>
    <cdr:to>
      <cdr:x>1</cdr:x>
      <cdr:y>0.976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305300"/>
          <a:ext cx="3505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本州四国連絡高速道路㈱「本州四国連絡道路の交通量報告」</a:t>
          </a:r>
        </a:p>
      </cdr:txBody>
    </cdr:sp>
  </cdr:relSizeAnchor>
  <cdr:relSizeAnchor xmlns:cdr="http://schemas.openxmlformats.org/drawingml/2006/chartDrawing">
    <cdr:from>
      <cdr:x>0.78275</cdr:x>
      <cdr:y>0.233</cdr:y>
    </cdr:from>
    <cdr:to>
      <cdr:x>1</cdr:x>
      <cdr:y>0.3045</cdr:y>
    </cdr:to>
    <cdr:sp>
      <cdr:nvSpPr>
        <cdr:cNvPr id="5" name="TextBox 5"/>
        <cdr:cNvSpPr txBox="1">
          <a:spLocks noChangeArrowheads="1"/>
        </cdr:cNvSpPr>
      </cdr:nvSpPr>
      <cdr:spPr>
        <a:xfrm>
          <a:off x="2743200" y="1085850"/>
          <a:ext cx="76200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平成19年計
9,214,196台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109</xdr:row>
      <xdr:rowOff>9525</xdr:rowOff>
    </xdr:from>
    <xdr:to>
      <xdr:col>11</xdr:col>
      <xdr:colOff>428625</xdr:colOff>
      <xdr:row>140</xdr:row>
      <xdr:rowOff>66675</xdr:rowOff>
    </xdr:to>
    <xdr:graphicFrame>
      <xdr:nvGraphicFramePr>
        <xdr:cNvPr id="1" name="Chart 1"/>
        <xdr:cNvGraphicFramePr/>
      </xdr:nvGraphicFramePr>
      <xdr:xfrm>
        <a:off x="4105275" y="15601950"/>
        <a:ext cx="35528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314325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0" y="0"/>
        <a:ext cx="36957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0</xdr:row>
      <xdr:rowOff>9525</xdr:rowOff>
    </xdr:from>
    <xdr:to>
      <xdr:col>11</xdr:col>
      <xdr:colOff>381000</xdr:colOff>
      <xdr:row>33</xdr:row>
      <xdr:rowOff>38100</xdr:rowOff>
    </xdr:to>
    <xdr:graphicFrame>
      <xdr:nvGraphicFramePr>
        <xdr:cNvPr id="3" name="Chart 3"/>
        <xdr:cNvGraphicFramePr/>
      </xdr:nvGraphicFramePr>
      <xdr:xfrm>
        <a:off x="4067175" y="9525"/>
        <a:ext cx="35433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36</xdr:row>
      <xdr:rowOff>9525</xdr:rowOff>
    </xdr:from>
    <xdr:to>
      <xdr:col>5</xdr:col>
      <xdr:colOff>342900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19050" y="5153025"/>
        <a:ext cx="3705225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36</xdr:row>
      <xdr:rowOff>57150</xdr:rowOff>
    </xdr:from>
    <xdr:to>
      <xdr:col>11</xdr:col>
      <xdr:colOff>581025</xdr:colOff>
      <xdr:row>69</xdr:row>
      <xdr:rowOff>85725</xdr:rowOff>
    </xdr:to>
    <xdr:graphicFrame>
      <xdr:nvGraphicFramePr>
        <xdr:cNvPr id="5" name="Chart 5"/>
        <xdr:cNvGraphicFramePr/>
      </xdr:nvGraphicFramePr>
      <xdr:xfrm>
        <a:off x="4057650" y="5200650"/>
        <a:ext cx="3752850" cy="4743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109</xdr:row>
      <xdr:rowOff>19050</xdr:rowOff>
    </xdr:from>
    <xdr:to>
      <xdr:col>5</xdr:col>
      <xdr:colOff>466725</xdr:colOff>
      <xdr:row>140</xdr:row>
      <xdr:rowOff>57150</xdr:rowOff>
    </xdr:to>
    <xdr:graphicFrame>
      <xdr:nvGraphicFramePr>
        <xdr:cNvPr id="6" name="Chart 6"/>
        <xdr:cNvGraphicFramePr/>
      </xdr:nvGraphicFramePr>
      <xdr:xfrm>
        <a:off x="9525" y="15611475"/>
        <a:ext cx="3838575" cy="4467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73</xdr:row>
      <xdr:rowOff>28575</xdr:rowOff>
    </xdr:from>
    <xdr:to>
      <xdr:col>5</xdr:col>
      <xdr:colOff>200025</xdr:colOff>
      <xdr:row>105</xdr:row>
      <xdr:rowOff>19050</xdr:rowOff>
    </xdr:to>
    <xdr:graphicFrame>
      <xdr:nvGraphicFramePr>
        <xdr:cNvPr id="7" name="Chart 7"/>
        <xdr:cNvGraphicFramePr/>
      </xdr:nvGraphicFramePr>
      <xdr:xfrm>
        <a:off x="28575" y="10477500"/>
        <a:ext cx="3552825" cy="4562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47625</xdr:colOff>
      <xdr:row>73</xdr:row>
      <xdr:rowOff>28575</xdr:rowOff>
    </xdr:from>
    <xdr:to>
      <xdr:col>11</xdr:col>
      <xdr:colOff>381000</xdr:colOff>
      <xdr:row>105</xdr:row>
      <xdr:rowOff>123825</xdr:rowOff>
    </xdr:to>
    <xdr:graphicFrame>
      <xdr:nvGraphicFramePr>
        <xdr:cNvPr id="8" name="Chart 8"/>
        <xdr:cNvGraphicFramePr/>
      </xdr:nvGraphicFramePr>
      <xdr:xfrm>
        <a:off x="4105275" y="10477500"/>
        <a:ext cx="3505200" cy="4667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0.2465</cdr:x>
      <cdr:y>0.91825</cdr:y>
    </cdr:from>
    <cdr:to>
      <cdr:x>0.9355</cdr:x>
      <cdr:y>0.95475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4791075"/>
          <a:ext cx="2447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総務省統計局「住宅・土地統計調査報告」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0.98725</cdr:x>
      <cdr:y>0.061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052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●所有関係別住宅数割合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（平成15年)</a:t>
          </a:r>
        </a:p>
      </cdr:txBody>
    </cdr:sp>
  </cdr:relSizeAnchor>
  <cdr:relSizeAnchor xmlns:cdr="http://schemas.openxmlformats.org/drawingml/2006/chartDrawing">
    <cdr:from>
      <cdr:x>0.38625</cdr:x>
      <cdr:y>0.46475</cdr:y>
    </cdr:from>
    <cdr:to>
      <cdr:x>0.6275</cdr:x>
      <cdr:y>0.55975</cdr:y>
    </cdr:to>
    <cdr:sp>
      <cdr:nvSpPr>
        <cdr:cNvPr id="3" name="TextBox 3"/>
        <cdr:cNvSpPr txBox="1">
          <a:spLocks noChangeArrowheads="1"/>
        </cdr:cNvSpPr>
      </cdr:nvSpPr>
      <cdr:spPr>
        <a:xfrm>
          <a:off x="1371600" y="2419350"/>
          <a:ext cx="857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居住世帯あり
住宅数
2,052,000戸</a:t>
          </a:r>
        </a:p>
      </cdr:txBody>
    </cdr:sp>
  </cdr:relSizeAnchor>
  <cdr:relSizeAnchor xmlns:cdr="http://schemas.openxmlformats.org/drawingml/2006/chartDrawing">
    <cdr:from>
      <cdr:x>0.15925</cdr:x>
      <cdr:y>0.309</cdr:y>
    </cdr:from>
    <cdr:to>
      <cdr:x>0.25725</cdr:x>
      <cdr:y>0.34525</cdr:y>
    </cdr:to>
    <cdr:sp>
      <cdr:nvSpPr>
        <cdr:cNvPr id="4" name="Line 4"/>
        <cdr:cNvSpPr>
          <a:spLocks/>
        </cdr:cNvSpPr>
      </cdr:nvSpPr>
      <cdr:spPr>
        <a:xfrm>
          <a:off x="561975" y="1609725"/>
          <a:ext cx="3524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0.25725</cdr:x>
      <cdr:y>0.23825</cdr:y>
    </cdr:from>
    <cdr:to>
      <cdr:x>0.34525</cdr:x>
      <cdr:y>0.28625</cdr:y>
    </cdr:to>
    <cdr:sp>
      <cdr:nvSpPr>
        <cdr:cNvPr id="5" name="Line 5"/>
        <cdr:cNvSpPr>
          <a:spLocks/>
        </cdr:cNvSpPr>
      </cdr:nvSpPr>
      <cdr:spPr>
        <a:xfrm>
          <a:off x="904875" y="1238250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0.40925</cdr:x>
      <cdr:y>0.2175</cdr:y>
    </cdr:from>
    <cdr:to>
      <cdr:x>0.42175</cdr:x>
      <cdr:y>0.2635</cdr:y>
    </cdr:to>
    <cdr:sp>
      <cdr:nvSpPr>
        <cdr:cNvPr id="6" name="Line 6"/>
        <cdr:cNvSpPr>
          <a:spLocks/>
        </cdr:cNvSpPr>
      </cdr:nvSpPr>
      <cdr:spPr>
        <a:xfrm>
          <a:off x="1447800" y="1133475"/>
          <a:ext cx="476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0.48025</cdr:x>
      <cdr:y>0.19075</cdr:y>
    </cdr:from>
    <cdr:to>
      <cdr:x>0.5</cdr:x>
      <cdr:y>0.2635</cdr:y>
    </cdr:to>
    <cdr:sp>
      <cdr:nvSpPr>
        <cdr:cNvPr id="7" name="Line 7"/>
        <cdr:cNvSpPr>
          <a:spLocks/>
        </cdr:cNvSpPr>
      </cdr:nvSpPr>
      <cdr:spPr>
        <a:xfrm flipH="1">
          <a:off x="1704975" y="990600"/>
          <a:ext cx="66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0.11125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81952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●建築の時期別　高齢者等のための設備
　のある住宅割合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（平成15年）</a:t>
          </a:r>
        </a:p>
      </cdr:txBody>
    </cdr:sp>
  </cdr:relSizeAnchor>
  <cdr:relSizeAnchor xmlns:cdr="http://schemas.openxmlformats.org/drawingml/2006/chartDrawing">
    <cdr:from>
      <cdr:x>0</cdr:x>
      <cdr:y>0.0945</cdr:y>
    </cdr:from>
    <cdr:to>
      <cdr:x>0.102</cdr:x>
      <cdr:y>0.1295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85775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0.30975</cdr:x>
      <cdr:y>0.9195</cdr:y>
    </cdr:from>
    <cdr:to>
      <cdr:x>0.9465</cdr:x>
      <cdr:y>0.95625</cdr:y>
    </cdr:to>
    <cdr:sp>
      <cdr:nvSpPr>
        <cdr:cNvPr id="3" name="TextBox 3"/>
        <cdr:cNvSpPr txBox="1">
          <a:spLocks noChangeArrowheads="1"/>
        </cdr:cNvSpPr>
      </cdr:nvSpPr>
      <cdr:spPr>
        <a:xfrm>
          <a:off x="1181100" y="4762500"/>
          <a:ext cx="2438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総務省統計局「住宅・土地統計調査報告」</a:t>
          </a:r>
        </a:p>
      </cdr:txBody>
    </cdr:sp>
  </cdr:relSizeAnchor>
  <cdr:relSizeAnchor xmlns:cdr="http://schemas.openxmlformats.org/drawingml/2006/chartDrawing">
    <cdr:from>
      <cdr:x>0.117</cdr:x>
      <cdr:y>0.87875</cdr:y>
    </cdr:from>
    <cdr:to>
      <cdr:x>0.85325</cdr:x>
      <cdr:y>0.91375</cdr:y>
    </cdr:to>
    <cdr:sp>
      <cdr:nvSpPr>
        <cdr:cNvPr id="4" name="TextBox 11"/>
        <cdr:cNvSpPr txBox="1">
          <a:spLocks noChangeArrowheads="1"/>
        </cdr:cNvSpPr>
      </cdr:nvSpPr>
      <cdr:spPr>
        <a:xfrm>
          <a:off x="447675" y="4552950"/>
          <a:ext cx="2819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（注）年数は、住宅が建てられた時期を示す。</a:t>
          </a:r>
        </a:p>
      </cdr:txBody>
    </cdr:sp>
  </cdr:relSizeAnchor>
  <cdr:relSizeAnchor xmlns:cdr="http://schemas.openxmlformats.org/drawingml/2006/chartDrawing">
    <cdr:from>
      <cdr:x>0.7195</cdr:x>
      <cdr:y>0.235</cdr:y>
    </cdr:from>
    <cdr:to>
      <cdr:x>0.9035</cdr:x>
      <cdr:y>0.2975</cdr:y>
    </cdr:to>
    <cdr:sp>
      <cdr:nvSpPr>
        <cdr:cNvPr id="5" name="TextBox 12"/>
        <cdr:cNvSpPr txBox="1">
          <a:spLocks noChangeArrowheads="1"/>
        </cdr:cNvSpPr>
      </cdr:nvSpPr>
      <cdr:spPr>
        <a:xfrm>
          <a:off x="2752725" y="1209675"/>
          <a:ext cx="7048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手すりがある
65.2%</a:t>
          </a:r>
        </a:p>
      </cdr:txBody>
    </cdr:sp>
  </cdr:relSizeAnchor>
  <cdr:relSizeAnchor xmlns:cdr="http://schemas.openxmlformats.org/drawingml/2006/chartDrawing">
    <cdr:from>
      <cdr:x>0.75475</cdr:x>
      <cdr:y>0.3405</cdr:y>
    </cdr:from>
    <cdr:to>
      <cdr:x>0.97625</cdr:x>
      <cdr:y>0.403</cdr:y>
    </cdr:to>
    <cdr:sp>
      <cdr:nvSpPr>
        <cdr:cNvPr id="6" name="TextBox 13"/>
        <cdr:cNvSpPr txBox="1">
          <a:spLocks noChangeArrowheads="1"/>
        </cdr:cNvSpPr>
      </cdr:nvSpPr>
      <cdr:spPr>
        <a:xfrm>
          <a:off x="2886075" y="1762125"/>
          <a:ext cx="847725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段差のない屋内
60.8%</a:t>
          </a:r>
        </a:p>
      </cdr:txBody>
    </cdr:sp>
  </cdr:relSizeAnchor>
  <cdr:relSizeAnchor xmlns:cdr="http://schemas.openxmlformats.org/drawingml/2006/chartDrawing">
    <cdr:from>
      <cdr:x>0.75475</cdr:x>
      <cdr:y>0.44625</cdr:y>
    </cdr:from>
    <cdr:to>
      <cdr:x>0.85425</cdr:x>
      <cdr:y>0.48125</cdr:y>
    </cdr:to>
    <cdr:sp>
      <cdr:nvSpPr>
        <cdr:cNvPr id="7" name="TextBox 14"/>
        <cdr:cNvSpPr txBox="1">
          <a:spLocks noChangeArrowheads="1"/>
        </cdr:cNvSpPr>
      </cdr:nvSpPr>
      <cdr:spPr>
        <a:xfrm>
          <a:off x="2886075" y="2305050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48.7%</a:t>
          </a:r>
        </a:p>
      </cdr:txBody>
    </cdr:sp>
  </cdr:relSizeAnchor>
  <cdr:relSizeAnchor xmlns:cdr="http://schemas.openxmlformats.org/drawingml/2006/chartDrawing">
    <cdr:from>
      <cdr:x>0.75475</cdr:x>
      <cdr:y>0.50325</cdr:y>
    </cdr:from>
    <cdr:to>
      <cdr:x>0.97625</cdr:x>
      <cdr:y>0.59325</cdr:y>
    </cdr:to>
    <cdr:sp>
      <cdr:nvSpPr>
        <cdr:cNvPr id="8" name="TextBox 15"/>
        <cdr:cNvSpPr txBox="1">
          <a:spLocks noChangeArrowheads="1"/>
        </cdr:cNvSpPr>
      </cdr:nvSpPr>
      <cdr:spPr>
        <a:xfrm>
          <a:off x="2886075" y="2600325"/>
          <a:ext cx="84772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廊下などが車椅
子で通行可能
38.5%</a:t>
          </a:r>
        </a:p>
      </cdr:txBody>
    </cdr:sp>
  </cdr:relSizeAnchor>
  <cdr:relSizeAnchor xmlns:cdr="http://schemas.openxmlformats.org/drawingml/2006/chartDrawing">
    <cdr:from>
      <cdr:x>0.75475</cdr:x>
      <cdr:y>0.6205</cdr:y>
    </cdr:from>
    <cdr:to>
      <cdr:x>0.97625</cdr:x>
      <cdr:y>0.73825</cdr:y>
    </cdr:to>
    <cdr:sp>
      <cdr:nvSpPr>
        <cdr:cNvPr id="9" name="TextBox 16"/>
        <cdr:cNvSpPr txBox="1">
          <a:spLocks noChangeArrowheads="1"/>
        </cdr:cNvSpPr>
      </cdr:nvSpPr>
      <cdr:spPr>
        <a:xfrm>
          <a:off x="2886075" y="3209925"/>
          <a:ext cx="847725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道路から玄関ま
で車椅子で通行
可能
26.6%</a:t>
          </a:r>
        </a:p>
      </cdr:txBody>
    </cdr:sp>
  </cdr:relSizeAnchor>
  <cdr:relSizeAnchor xmlns:cdr="http://schemas.openxmlformats.org/drawingml/2006/chartDrawing">
    <cdr:from>
      <cdr:x>0.10225</cdr:x>
      <cdr:y>0.826</cdr:y>
    </cdr:from>
    <cdr:to>
      <cdr:x>0.886</cdr:x>
      <cdr:y>0.881</cdr:y>
    </cdr:to>
    <cdr:grpSp>
      <cdr:nvGrpSpPr>
        <cdr:cNvPr id="10" name="Group 17"/>
        <cdr:cNvGrpSpPr>
          <a:grpSpLocks/>
        </cdr:cNvGrpSpPr>
      </cdr:nvGrpSpPr>
      <cdr:grpSpPr>
        <a:xfrm>
          <a:off x="390525" y="4276725"/>
          <a:ext cx="3000375" cy="285750"/>
          <a:chOff x="388683" y="3593151"/>
          <a:chExt cx="3056298" cy="247910"/>
        </a:xfrm>
        <a:solidFill>
          <a:srgbClr val="FFFFFF"/>
        </a:solidFill>
      </cdr:grpSpPr>
      <cdr:sp>
        <cdr:nvSpPr>
          <cdr:cNvPr id="11" name="TextBox 18"/>
          <cdr:cNvSpPr txBox="1">
            <a:spLocks noChangeArrowheads="1"/>
          </cdr:cNvSpPr>
        </cdr:nvSpPr>
        <cdr:spPr>
          <a:xfrm>
            <a:off x="388683" y="3593151"/>
            <a:ext cx="365228" cy="2479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625" b="0" i="0" u="none" baseline="0"/>
              <a:t>1960年
　　以前</a:t>
            </a:r>
          </a:p>
        </cdr:txBody>
      </cdr:sp>
      <cdr:sp>
        <cdr:nvSpPr>
          <cdr:cNvPr id="12" name="TextBox 19"/>
          <cdr:cNvSpPr txBox="1">
            <a:spLocks noChangeArrowheads="1"/>
          </cdr:cNvSpPr>
        </cdr:nvSpPr>
        <cdr:spPr>
          <a:xfrm>
            <a:off x="799755" y="3593151"/>
            <a:ext cx="398847" cy="2479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625" b="0" i="0" u="none" baseline="0"/>
              <a:t>1961
　～70年</a:t>
            </a:r>
          </a:p>
        </cdr:txBody>
      </cdr:sp>
      <cdr:sp>
        <cdr:nvSpPr>
          <cdr:cNvPr id="13" name="TextBox 20"/>
          <cdr:cNvSpPr txBox="1">
            <a:spLocks noChangeArrowheads="1"/>
          </cdr:cNvSpPr>
        </cdr:nvSpPr>
        <cdr:spPr>
          <a:xfrm>
            <a:off x="1232985" y="3593151"/>
            <a:ext cx="398847" cy="2479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625" b="0" i="0" u="none" baseline="0"/>
              <a:t>1971
　～80年</a:t>
            </a:r>
          </a:p>
        </cdr:txBody>
      </cdr:sp>
      <cdr:sp>
        <cdr:nvSpPr>
          <cdr:cNvPr id="14" name="TextBox 21"/>
          <cdr:cNvSpPr txBox="1">
            <a:spLocks noChangeArrowheads="1"/>
          </cdr:cNvSpPr>
        </cdr:nvSpPr>
        <cdr:spPr>
          <a:xfrm>
            <a:off x="1631832" y="3593151"/>
            <a:ext cx="398847" cy="2479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625" b="0" i="0" u="none" baseline="0"/>
              <a:t>1981
　～90年</a:t>
            </a:r>
          </a:p>
        </cdr:txBody>
      </cdr:sp>
      <cdr:sp>
        <cdr:nvSpPr>
          <cdr:cNvPr id="15" name="TextBox 22"/>
          <cdr:cNvSpPr txBox="1">
            <a:spLocks noChangeArrowheads="1"/>
          </cdr:cNvSpPr>
        </cdr:nvSpPr>
        <cdr:spPr>
          <a:xfrm>
            <a:off x="2076524" y="3593523"/>
            <a:ext cx="342305" cy="2469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625" b="0" i="0" u="none" baseline="0"/>
              <a:t>1991
～95年</a:t>
            </a:r>
          </a:p>
        </cdr:txBody>
      </cdr:sp>
      <cdr:sp>
        <cdr:nvSpPr>
          <cdr:cNvPr id="16" name="TextBox 23"/>
          <cdr:cNvSpPr txBox="1">
            <a:spLocks noChangeArrowheads="1"/>
          </cdr:cNvSpPr>
        </cdr:nvSpPr>
        <cdr:spPr>
          <a:xfrm>
            <a:off x="2464673" y="3593523"/>
            <a:ext cx="980308" cy="2469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625" b="0" i="0" u="none" baseline="0"/>
              <a:t>1996          2001年
～2003年  ～2003年9月</a:t>
            </a:r>
          </a:p>
        </cdr:txBody>
      </cdr:sp>
    </cdr:grpSp>
  </cdr:relSizeAnchor>
  <cdr:relSizeAnchor xmlns:cdr="http://schemas.openxmlformats.org/drawingml/2006/chartDrawing">
    <cdr:from>
      <cdr:x>0.117</cdr:x>
      <cdr:y>0.59325</cdr:y>
    </cdr:from>
    <cdr:to>
      <cdr:x>0.44525</cdr:x>
      <cdr:y>0.62825</cdr:y>
    </cdr:to>
    <cdr:sp>
      <cdr:nvSpPr>
        <cdr:cNvPr id="17" name="TextBox 25"/>
        <cdr:cNvSpPr txBox="1">
          <a:spLocks noChangeArrowheads="1"/>
        </cdr:cNvSpPr>
      </cdr:nvSpPr>
      <cdr:spPr>
        <a:xfrm>
          <a:off x="447675" y="30670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またぎやすい高さの浴槽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0.93225</cdr:y>
    </cdr:from>
    <cdr:to>
      <cdr:x>0.932</cdr:x>
      <cdr:y>0.97175</cdr:y>
    </cdr:to>
    <cdr:sp>
      <cdr:nvSpPr>
        <cdr:cNvPr id="1" name="TextBox 1"/>
        <cdr:cNvSpPr txBox="1">
          <a:spLocks noChangeArrowheads="1"/>
        </cdr:cNvSpPr>
      </cdr:nvSpPr>
      <cdr:spPr>
        <a:xfrm>
          <a:off x="1085850" y="4257675"/>
          <a:ext cx="2438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総務省統計局「住宅・土地統計調査報告」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7814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●所有関係別住宅数の推移</a:t>
          </a:r>
        </a:p>
      </cdr:txBody>
    </cdr:sp>
  </cdr:relSizeAnchor>
  <cdr:relSizeAnchor xmlns:cdr="http://schemas.openxmlformats.org/drawingml/2006/chartDrawing">
    <cdr:from>
      <cdr:x>0</cdr:x>
      <cdr:y>0.06575</cdr:y>
    </cdr:from>
    <cdr:to>
      <cdr:x>0.1485</cdr:x>
      <cdr:y>0.10325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295275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（万戸）</a:t>
          </a:r>
        </a:p>
      </cdr:txBody>
    </cdr:sp>
  </cdr:relSizeAnchor>
  <cdr:relSizeAnchor xmlns:cdr="http://schemas.openxmlformats.org/drawingml/2006/chartDrawing">
    <cdr:from>
      <cdr:x>0.8345</cdr:x>
      <cdr:y>0.82325</cdr:y>
    </cdr:from>
    <cdr:to>
      <cdr:x>0.92525</cdr:x>
      <cdr:y>0.86075</cdr:y>
    </cdr:to>
    <cdr:sp>
      <cdr:nvSpPr>
        <cdr:cNvPr id="4" name="TextBox 5"/>
        <cdr:cNvSpPr txBox="1">
          <a:spLocks noChangeArrowheads="1"/>
        </cdr:cNvSpPr>
      </cdr:nvSpPr>
      <cdr:spPr>
        <a:xfrm>
          <a:off x="3152775" y="376237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0.51475</cdr:x>
      <cdr:y>0.24075</cdr:y>
    </cdr:from>
    <cdr:to>
      <cdr:x>0.63325</cdr:x>
      <cdr:y>0.27825</cdr:y>
    </cdr:to>
    <cdr:sp>
      <cdr:nvSpPr>
        <cdr:cNvPr id="5" name="TextBox 10"/>
        <cdr:cNvSpPr txBox="1">
          <a:spLocks noChangeArrowheads="1"/>
        </cdr:cNvSpPr>
      </cdr:nvSpPr>
      <cdr:spPr>
        <a:xfrm>
          <a:off x="1943100" y="1095375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持ち家</a:t>
          </a:r>
        </a:p>
      </cdr:txBody>
    </cdr:sp>
  </cdr:relSizeAnchor>
  <cdr:relSizeAnchor xmlns:cdr="http://schemas.openxmlformats.org/drawingml/2006/chartDrawing">
    <cdr:from>
      <cdr:x>0.61225</cdr:x>
      <cdr:y>0.5145</cdr:y>
    </cdr:from>
    <cdr:to>
      <cdr:x>0.79875</cdr:x>
      <cdr:y>0.552</cdr:y>
    </cdr:to>
    <cdr:sp>
      <cdr:nvSpPr>
        <cdr:cNvPr id="6" name="TextBox 11"/>
        <cdr:cNvSpPr txBox="1">
          <a:spLocks noChangeArrowheads="1"/>
        </cdr:cNvSpPr>
      </cdr:nvSpPr>
      <cdr:spPr>
        <a:xfrm>
          <a:off x="2314575" y="2343150"/>
          <a:ext cx="704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民営の借家</a:t>
          </a:r>
        </a:p>
      </cdr:txBody>
    </cdr:sp>
  </cdr:relSizeAnchor>
  <cdr:relSizeAnchor xmlns:cdr="http://schemas.openxmlformats.org/drawingml/2006/chartDrawing">
    <cdr:from>
      <cdr:x>0.1625</cdr:x>
      <cdr:y>0.708</cdr:y>
    </cdr:from>
    <cdr:to>
      <cdr:x>0.31625</cdr:x>
      <cdr:y>0.7455</cdr:y>
    </cdr:to>
    <cdr:sp>
      <cdr:nvSpPr>
        <cdr:cNvPr id="7" name="TextBox 13"/>
        <cdr:cNvSpPr txBox="1">
          <a:spLocks noChangeArrowheads="1"/>
        </cdr:cNvSpPr>
      </cdr:nvSpPr>
      <cdr:spPr>
        <a:xfrm>
          <a:off x="609600" y="3228975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給与住宅</a:t>
          </a:r>
        </a:p>
      </cdr:txBody>
    </cdr:sp>
  </cdr:relSizeAnchor>
  <cdr:relSizeAnchor xmlns:cdr="http://schemas.openxmlformats.org/drawingml/2006/chartDrawing">
    <cdr:from>
      <cdr:x>0.4465</cdr:x>
      <cdr:y>0.64825</cdr:y>
    </cdr:from>
    <cdr:to>
      <cdr:x>0.79925</cdr:x>
      <cdr:y>0.68575</cdr:y>
    </cdr:to>
    <cdr:sp>
      <cdr:nvSpPr>
        <cdr:cNvPr id="8" name="TextBox 14"/>
        <cdr:cNvSpPr txBox="1">
          <a:spLocks noChangeArrowheads="1"/>
        </cdr:cNvSpPr>
      </cdr:nvSpPr>
      <cdr:spPr>
        <a:xfrm>
          <a:off x="1685925" y="2962275"/>
          <a:ext cx="1333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公営・公団・公社の借家</a:t>
          </a:r>
        </a:p>
      </cdr:txBody>
    </cdr:sp>
  </cdr:relSizeAnchor>
  <cdr:relSizeAnchor xmlns:cdr="http://schemas.openxmlformats.org/drawingml/2006/chartDrawing">
    <cdr:from>
      <cdr:x>0.81625</cdr:x>
      <cdr:y>0.2035</cdr:y>
    </cdr:from>
    <cdr:to>
      <cdr:x>1</cdr:x>
      <cdr:y>0.241</cdr:y>
    </cdr:to>
    <cdr:sp>
      <cdr:nvSpPr>
        <cdr:cNvPr id="9" name="TextBox 15"/>
        <cdr:cNvSpPr txBox="1">
          <a:spLocks noChangeArrowheads="1"/>
        </cdr:cNvSpPr>
      </cdr:nvSpPr>
      <cdr:spPr>
        <a:xfrm>
          <a:off x="3086100" y="9239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13,017百戸</a:t>
          </a:r>
        </a:p>
      </cdr:txBody>
    </cdr:sp>
  </cdr:relSizeAnchor>
  <cdr:relSizeAnchor xmlns:cdr="http://schemas.openxmlformats.org/drawingml/2006/chartDrawing">
    <cdr:from>
      <cdr:x>0.836</cdr:x>
      <cdr:y>0.5145</cdr:y>
    </cdr:from>
    <cdr:to>
      <cdr:x>0.99975</cdr:x>
      <cdr:y>0.552</cdr:y>
    </cdr:to>
    <cdr:sp>
      <cdr:nvSpPr>
        <cdr:cNvPr id="10" name="TextBox 16"/>
        <cdr:cNvSpPr txBox="1">
          <a:spLocks noChangeArrowheads="1"/>
        </cdr:cNvSpPr>
      </cdr:nvSpPr>
      <cdr:spPr>
        <a:xfrm>
          <a:off x="3152775" y="2343150"/>
          <a:ext cx="6191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4,673百戸</a:t>
          </a:r>
        </a:p>
      </cdr:txBody>
    </cdr:sp>
  </cdr:relSizeAnchor>
  <cdr:relSizeAnchor xmlns:cdr="http://schemas.openxmlformats.org/drawingml/2006/chartDrawing">
    <cdr:from>
      <cdr:x>0.8345</cdr:x>
      <cdr:y>0.67075</cdr:y>
    </cdr:from>
    <cdr:to>
      <cdr:x>1</cdr:x>
      <cdr:y>0.70825</cdr:y>
    </cdr:to>
    <cdr:sp>
      <cdr:nvSpPr>
        <cdr:cNvPr id="11" name="TextBox 17"/>
        <cdr:cNvSpPr txBox="1">
          <a:spLocks noChangeArrowheads="1"/>
        </cdr:cNvSpPr>
      </cdr:nvSpPr>
      <cdr:spPr>
        <a:xfrm>
          <a:off x="3152775" y="305752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1,948百戸</a:t>
          </a:r>
        </a:p>
      </cdr:txBody>
    </cdr:sp>
  </cdr:relSizeAnchor>
  <cdr:relSizeAnchor xmlns:cdr="http://schemas.openxmlformats.org/drawingml/2006/chartDrawing">
    <cdr:from>
      <cdr:x>0.85775</cdr:x>
      <cdr:y>0.7325</cdr:y>
    </cdr:from>
    <cdr:to>
      <cdr:x>0.99875</cdr:x>
      <cdr:y>0.77</cdr:y>
    </cdr:to>
    <cdr:sp>
      <cdr:nvSpPr>
        <cdr:cNvPr id="12" name="TextBox 19"/>
        <cdr:cNvSpPr txBox="1">
          <a:spLocks noChangeArrowheads="1"/>
        </cdr:cNvSpPr>
      </cdr:nvSpPr>
      <cdr:spPr>
        <a:xfrm>
          <a:off x="3238500" y="3343275"/>
          <a:ext cx="5334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614百戸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5</xdr:col>
      <xdr:colOff>352425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8575" y="19050"/>
        <a:ext cx="37052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31</xdr:row>
      <xdr:rowOff>142875</xdr:rowOff>
    </xdr:from>
    <xdr:to>
      <xdr:col>5</xdr:col>
      <xdr:colOff>200025</xdr:colOff>
      <xdr:row>64</xdr:row>
      <xdr:rowOff>142875</xdr:rowOff>
    </xdr:to>
    <xdr:graphicFrame>
      <xdr:nvGraphicFramePr>
        <xdr:cNvPr id="2" name="Chart 4"/>
        <xdr:cNvGraphicFramePr/>
      </xdr:nvGraphicFramePr>
      <xdr:xfrm>
        <a:off x="28575" y="4857750"/>
        <a:ext cx="355282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76200</xdr:colOff>
      <xdr:row>32</xdr:row>
      <xdr:rowOff>0</xdr:rowOff>
    </xdr:from>
    <xdr:to>
      <xdr:col>11</xdr:col>
      <xdr:colOff>733425</xdr:colOff>
      <xdr:row>64</xdr:row>
      <xdr:rowOff>104775</xdr:rowOff>
    </xdr:to>
    <xdr:graphicFrame>
      <xdr:nvGraphicFramePr>
        <xdr:cNvPr id="3" name="Chart 5"/>
        <xdr:cNvGraphicFramePr/>
      </xdr:nvGraphicFramePr>
      <xdr:xfrm>
        <a:off x="4133850" y="4857750"/>
        <a:ext cx="382905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11</xdr:col>
      <xdr:colOff>676275</xdr:colOff>
      <xdr:row>30</xdr:row>
      <xdr:rowOff>0</xdr:rowOff>
    </xdr:to>
    <xdr:graphicFrame>
      <xdr:nvGraphicFramePr>
        <xdr:cNvPr id="4" name="Chart 7"/>
        <xdr:cNvGraphicFramePr/>
      </xdr:nvGraphicFramePr>
      <xdr:xfrm>
        <a:off x="4124325" y="0"/>
        <a:ext cx="3781425" cy="457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447675</xdr:colOff>
      <xdr:row>14</xdr:row>
      <xdr:rowOff>0</xdr:rowOff>
    </xdr:from>
    <xdr:to>
      <xdr:col>4</xdr:col>
      <xdr:colOff>476250</xdr:colOff>
      <xdr:row>17</xdr:row>
      <xdr:rowOff>114300</xdr:rowOff>
    </xdr:to>
    <xdr:sp>
      <xdr:nvSpPr>
        <xdr:cNvPr id="5" name="Line 9"/>
        <xdr:cNvSpPr>
          <a:spLocks/>
        </xdr:cNvSpPr>
      </xdr:nvSpPr>
      <xdr:spPr>
        <a:xfrm>
          <a:off x="3152775" y="2143125"/>
          <a:ext cx="285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457200</xdr:colOff>
      <xdr:row>6</xdr:row>
      <xdr:rowOff>95250</xdr:rowOff>
    </xdr:from>
    <xdr:to>
      <xdr:col>4</xdr:col>
      <xdr:colOff>523875</xdr:colOff>
      <xdr:row>8</xdr:row>
      <xdr:rowOff>66675</xdr:rowOff>
    </xdr:to>
    <xdr:sp>
      <xdr:nvSpPr>
        <xdr:cNvPr id="6" name="Line 10"/>
        <xdr:cNvSpPr>
          <a:spLocks/>
        </xdr:cNvSpPr>
      </xdr:nvSpPr>
      <xdr:spPr>
        <a:xfrm>
          <a:off x="3162300" y="1095375"/>
          <a:ext cx="666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0.05475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7242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●上下水道普及率の推移</a:t>
          </a:r>
        </a:p>
      </cdr:txBody>
    </cdr:sp>
  </cdr:relSizeAnchor>
  <cdr:relSizeAnchor xmlns:cdr="http://schemas.openxmlformats.org/drawingml/2006/chartDrawing">
    <cdr:from>
      <cdr:x>0.85275</cdr:x>
      <cdr:y>0.80725</cdr:y>
    </cdr:from>
    <cdr:to>
      <cdr:x>1</cdr:x>
      <cdr:y>0.8435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3810000"/>
          <a:ext cx="647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25" b="0" i="0" u="none" baseline="0"/>
            <a:t>18（年度末）</a:t>
          </a:r>
        </a:p>
      </cdr:txBody>
    </cdr:sp>
  </cdr:relSizeAnchor>
  <cdr:relSizeAnchor xmlns:cdr="http://schemas.openxmlformats.org/drawingml/2006/chartDrawing">
    <cdr:from>
      <cdr:x>0.4205</cdr:x>
      <cdr:y>0.90425</cdr:y>
    </cdr:from>
    <cdr:to>
      <cdr:x>0.9255</cdr:x>
      <cdr:y>0.9425</cdr:y>
    </cdr:to>
    <cdr:sp>
      <cdr:nvSpPr>
        <cdr:cNvPr id="3" name="TextBox 3"/>
        <cdr:cNvSpPr txBox="1">
          <a:spLocks noChangeArrowheads="1"/>
        </cdr:cNvSpPr>
      </cdr:nvSpPr>
      <cdr:spPr>
        <a:xfrm>
          <a:off x="1562100" y="4267200"/>
          <a:ext cx="1885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県生活衛生課、県下水道課　調</a:t>
          </a:r>
        </a:p>
      </cdr:txBody>
    </cdr:sp>
  </cdr:relSizeAnchor>
  <cdr:relSizeAnchor xmlns:cdr="http://schemas.openxmlformats.org/drawingml/2006/chartDrawing">
    <cdr:from>
      <cdr:x>0.02425</cdr:x>
      <cdr:y>0.078</cdr:y>
    </cdr:from>
    <cdr:to>
      <cdr:x>0.116</cdr:x>
      <cdr:y>0.11425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" y="3619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0.8045</cdr:x>
      <cdr:y>0.2365</cdr:y>
    </cdr:from>
    <cdr:to>
      <cdr:x>0.9065</cdr:x>
      <cdr:y>0.27275</cdr:y>
    </cdr:to>
    <cdr:sp>
      <cdr:nvSpPr>
        <cdr:cNvPr id="5" name="TextBox 5"/>
        <cdr:cNvSpPr txBox="1">
          <a:spLocks noChangeArrowheads="1"/>
        </cdr:cNvSpPr>
      </cdr:nvSpPr>
      <cdr:spPr>
        <a:xfrm>
          <a:off x="3000375" y="111442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89.7%</a:t>
          </a:r>
        </a:p>
      </cdr:txBody>
    </cdr:sp>
  </cdr:relSizeAnchor>
  <cdr:relSizeAnchor xmlns:cdr="http://schemas.openxmlformats.org/drawingml/2006/chartDrawing">
    <cdr:from>
      <cdr:x>0.775</cdr:x>
      <cdr:y>0.1445</cdr:y>
    </cdr:from>
    <cdr:to>
      <cdr:x>0.86675</cdr:x>
      <cdr:y>0.17675</cdr:y>
    </cdr:to>
    <cdr:sp>
      <cdr:nvSpPr>
        <cdr:cNvPr id="6" name="TextBox 6"/>
        <cdr:cNvSpPr txBox="1">
          <a:spLocks noChangeArrowheads="1"/>
        </cdr:cNvSpPr>
      </cdr:nvSpPr>
      <cdr:spPr>
        <a:xfrm>
          <a:off x="2886075" y="676275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99.7%</a:t>
          </a:r>
        </a:p>
      </cdr:txBody>
    </cdr:sp>
  </cdr:relSizeAnchor>
  <cdr:relSizeAnchor xmlns:cdr="http://schemas.openxmlformats.org/drawingml/2006/chartDrawing">
    <cdr:from>
      <cdr:x>0.37875</cdr:x>
      <cdr:y>0.18275</cdr:y>
    </cdr:from>
    <cdr:to>
      <cdr:x>0.6185</cdr:x>
      <cdr:y>0.221</cdr:y>
    </cdr:to>
    <cdr:sp>
      <cdr:nvSpPr>
        <cdr:cNvPr id="7" name="TextBox 7"/>
        <cdr:cNvSpPr txBox="1">
          <a:spLocks noChangeArrowheads="1"/>
        </cdr:cNvSpPr>
      </cdr:nvSpPr>
      <cdr:spPr>
        <a:xfrm>
          <a:off x="1409700" y="857250"/>
          <a:ext cx="895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上水道普及率</a:t>
          </a:r>
        </a:p>
      </cdr:txBody>
    </cdr:sp>
  </cdr:relSizeAnchor>
  <cdr:relSizeAnchor xmlns:cdr="http://schemas.openxmlformats.org/drawingml/2006/chartDrawing">
    <cdr:from>
      <cdr:x>0.2315</cdr:x>
      <cdr:y>0.38575</cdr:y>
    </cdr:from>
    <cdr:to>
      <cdr:x>0.47125</cdr:x>
      <cdr:y>0.424</cdr:y>
    </cdr:to>
    <cdr:sp>
      <cdr:nvSpPr>
        <cdr:cNvPr id="8" name="TextBox 8"/>
        <cdr:cNvSpPr txBox="1">
          <a:spLocks noChangeArrowheads="1"/>
        </cdr:cNvSpPr>
      </cdr:nvSpPr>
      <cdr:spPr>
        <a:xfrm>
          <a:off x="857250" y="1819275"/>
          <a:ext cx="895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下水道普及率</a:t>
          </a:r>
        </a:p>
      </cdr:txBody>
    </cdr:sp>
  </cdr:relSizeAnchor>
  <cdr:relSizeAnchor xmlns:cdr="http://schemas.openxmlformats.org/drawingml/2006/chartDrawing">
    <cdr:from>
      <cdr:x>0.14075</cdr:x>
      <cdr:y>0.05425</cdr:y>
    </cdr:from>
    <cdr:to>
      <cdr:x>0.84225</cdr:x>
      <cdr:y>0.11475</cdr:y>
    </cdr:to>
    <cdr:sp>
      <cdr:nvSpPr>
        <cdr:cNvPr id="9" name="TextBox 9"/>
        <cdr:cNvSpPr txBox="1">
          <a:spLocks noChangeArrowheads="1"/>
        </cdr:cNvSpPr>
      </cdr:nvSpPr>
      <cdr:spPr>
        <a:xfrm>
          <a:off x="523875" y="247650"/>
          <a:ext cx="26193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（注）上水道普及率＝現在給水人口/管内人口
　　　下水道普及率＝処理区域人口/行政人口</a:t>
          </a:r>
        </a:p>
      </cdr:txBody>
    </cdr:sp>
  </cdr:relSizeAnchor>
  <cdr:relSizeAnchor xmlns:cdr="http://schemas.openxmlformats.org/drawingml/2006/chartDrawing">
    <cdr:from>
      <cdr:x>0.187</cdr:x>
      <cdr:y>0.63975</cdr:y>
    </cdr:from>
    <cdr:to>
      <cdr:x>0.59525</cdr:x>
      <cdr:y>0.672</cdr:y>
    </cdr:to>
    <cdr:sp>
      <cdr:nvSpPr>
        <cdr:cNvPr id="10" name="TextBox 10"/>
        <cdr:cNvSpPr txBox="1">
          <a:spLocks noChangeArrowheads="1"/>
        </cdr:cNvSpPr>
      </cdr:nvSpPr>
      <cdr:spPr>
        <a:xfrm>
          <a:off x="695325" y="3019425"/>
          <a:ext cx="1524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※昭和45年以前のデータなし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0.9465</cdr:x>
      <cdr:y>0.05625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9567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●ＬＰガス消費量の用途別割合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（平成18年）</a:t>
          </a:r>
        </a:p>
      </cdr:txBody>
    </cdr:sp>
  </cdr:relSizeAnchor>
  <cdr:relSizeAnchor xmlns:cdr="http://schemas.openxmlformats.org/drawingml/2006/chartDrawing">
    <cdr:from>
      <cdr:x>0.40625</cdr:x>
      <cdr:y>0.45225</cdr:y>
    </cdr:from>
    <cdr:to>
      <cdr:x>0.57625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2114550"/>
          <a:ext cx="6286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総消費量
387,344t
</a:t>
          </a:r>
        </a:p>
      </cdr:txBody>
    </cdr:sp>
  </cdr:relSizeAnchor>
  <cdr:relSizeAnchor xmlns:cdr="http://schemas.openxmlformats.org/drawingml/2006/chartDrawing">
    <cdr:from>
      <cdr:x>0.46975</cdr:x>
      <cdr:y>0.89875</cdr:y>
    </cdr:from>
    <cdr:to>
      <cdr:x>0.98775</cdr:x>
      <cdr:y>0.982</cdr:y>
    </cdr:to>
    <cdr:sp>
      <cdr:nvSpPr>
        <cdr:cNvPr id="3" name="TextBox 3"/>
        <cdr:cNvSpPr txBox="1">
          <a:spLocks noChangeArrowheads="1"/>
        </cdr:cNvSpPr>
      </cdr:nvSpPr>
      <cdr:spPr>
        <a:xfrm>
          <a:off x="1733550" y="4219575"/>
          <a:ext cx="1914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兵庫県プロパンガス協会　調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0.62525</cdr:x>
      <cdr:y>0.917</cdr:y>
    </cdr:from>
    <cdr:to>
      <cdr:x>0.9465</cdr:x>
      <cdr:y>0.9635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314825"/>
          <a:ext cx="1190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県生活衛生課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0.9465</cdr:x>
      <cdr:y>0.0685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052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●水道施設別施設数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（平成18年度末）</a:t>
          </a:r>
        </a:p>
      </cdr:txBody>
    </cdr:sp>
  </cdr:relSizeAnchor>
  <cdr:relSizeAnchor xmlns:cdr="http://schemas.openxmlformats.org/drawingml/2006/chartDrawing">
    <cdr:from>
      <cdr:x>0.44375</cdr:x>
      <cdr:y>0.48375</cdr:y>
    </cdr:from>
    <cdr:to>
      <cdr:x>0.5415</cdr:x>
      <cdr:y>0.5545</cdr:y>
    </cdr:to>
    <cdr:sp>
      <cdr:nvSpPr>
        <cdr:cNvPr id="3" name="TextBox 3"/>
        <cdr:cNvSpPr txBox="1">
          <a:spLocks noChangeArrowheads="1"/>
        </cdr:cNvSpPr>
      </cdr:nvSpPr>
      <cdr:spPr>
        <a:xfrm>
          <a:off x="1638300" y="2276475"/>
          <a:ext cx="361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総数
457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0.9465</cdr:x>
      <cdr:y>0.05625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052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●都市ガス消費量の用途別割合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（平成18年）</a:t>
          </a:r>
        </a:p>
      </cdr:txBody>
    </cdr:sp>
  </cdr:relSizeAnchor>
  <cdr:relSizeAnchor xmlns:cdr="http://schemas.openxmlformats.org/drawingml/2006/chartDrawing">
    <cdr:from>
      <cdr:x>0.40575</cdr:x>
      <cdr:y>0.45275</cdr:y>
    </cdr:from>
    <cdr:to>
      <cdr:x>0.58825</cdr:x>
      <cdr:y>0.554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2124075"/>
          <a:ext cx="6762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総消費量
23,514,986
百万Kcal</a:t>
          </a:r>
        </a:p>
      </cdr:txBody>
    </cdr:sp>
  </cdr:relSizeAnchor>
  <cdr:relSizeAnchor xmlns:cdr="http://schemas.openxmlformats.org/drawingml/2006/chartDrawing">
    <cdr:from>
      <cdr:x>0.006</cdr:x>
      <cdr:y>0.899</cdr:y>
    </cdr:from>
    <cdr:to>
      <cdr:x>0.9855</cdr:x>
      <cdr:y>0.99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4229100"/>
          <a:ext cx="36290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大阪ガス㈱、洲本ガス㈱、篠山都市ガス㈱、城崎町営ガス
豊岡ｴﾈﾙｷﾞｰ㈱､伊丹産業㈱　調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2:AG45"/>
  <sheetViews>
    <sheetView view="pageBreakPreview" zoomScaleSheetLayoutView="100" workbookViewId="0" topLeftCell="A2">
      <selection activeCell="F11" sqref="F11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1.75390625" style="1" customWidth="1"/>
    <col min="13" max="13" width="4.875" style="1" customWidth="1"/>
    <col min="14" max="14" width="6.125" style="1" customWidth="1"/>
    <col min="15" max="15" width="8.875" style="1" customWidth="1"/>
    <col min="16" max="16" width="9.00390625" style="1" bestFit="1" customWidth="1"/>
    <col min="17" max="18" width="8.875" style="1" customWidth="1"/>
    <col min="19" max="19" width="5.625" style="1" customWidth="1"/>
    <col min="20" max="20" width="11.875" style="1" customWidth="1"/>
    <col min="21" max="21" width="9.75390625" style="1" customWidth="1"/>
    <col min="22" max="23" width="10.25390625" style="1" customWidth="1"/>
    <col min="24" max="24" width="8.875" style="1" customWidth="1"/>
    <col min="25" max="25" width="11.00390625" style="1" customWidth="1"/>
    <col min="26" max="16384" width="8.875" style="1" customWidth="1"/>
  </cols>
  <sheetData>
    <row r="1" ht="11.25"/>
    <row r="2" spans="14:20" ht="11.25">
      <c r="N2" s="1" t="s">
        <v>41</v>
      </c>
      <c r="T2" s="1" t="s">
        <v>42</v>
      </c>
    </row>
    <row r="3" ht="11.25"/>
    <row r="4" spans="14:26" ht="11.25">
      <c r="N4" s="2" t="s">
        <v>0</v>
      </c>
      <c r="O4" s="5" t="s">
        <v>1</v>
      </c>
      <c r="P4" s="6" t="s">
        <v>37</v>
      </c>
      <c r="R4" s="6" t="s">
        <v>35</v>
      </c>
      <c r="S4" s="6"/>
      <c r="T4" s="2" t="s">
        <v>27</v>
      </c>
      <c r="U4" s="2" t="s">
        <v>33</v>
      </c>
      <c r="V4" s="2" t="s">
        <v>33</v>
      </c>
      <c r="W4" s="2" t="s">
        <v>33</v>
      </c>
      <c r="X4" s="2" t="s">
        <v>33</v>
      </c>
      <c r="Y4" s="2"/>
      <c r="Z4" s="2"/>
    </row>
    <row r="5" spans="15:28" ht="22.5">
      <c r="O5" s="38" t="s">
        <v>2</v>
      </c>
      <c r="P5" s="3" t="s">
        <v>36</v>
      </c>
      <c r="R5" s="39" t="s">
        <v>3</v>
      </c>
      <c r="S5" s="39"/>
      <c r="U5" s="3" t="s">
        <v>30</v>
      </c>
      <c r="V5" s="3" t="s">
        <v>40</v>
      </c>
      <c r="W5" s="1" t="s">
        <v>31</v>
      </c>
      <c r="X5" s="1" t="s">
        <v>32</v>
      </c>
      <c r="AA5" s="3"/>
      <c r="AB5" s="3"/>
    </row>
    <row r="6" spans="14:28" ht="11.25">
      <c r="N6" s="2" t="s">
        <v>44</v>
      </c>
      <c r="O6" s="11">
        <v>36.983</v>
      </c>
      <c r="P6" s="14">
        <v>56.76767704080253</v>
      </c>
      <c r="R6" s="35">
        <v>2099.439</v>
      </c>
      <c r="S6" s="35"/>
      <c r="T6" s="2" t="s">
        <v>28</v>
      </c>
      <c r="U6" s="36">
        <v>48.3</v>
      </c>
      <c r="V6" s="36">
        <v>3</v>
      </c>
      <c r="W6" s="37">
        <v>19.7</v>
      </c>
      <c r="X6" s="37">
        <v>5.7</v>
      </c>
      <c r="Z6" s="35"/>
      <c r="AA6" s="36"/>
      <c r="AB6" s="34"/>
    </row>
    <row r="7" spans="14:28" ht="11.25">
      <c r="N7" s="1">
        <v>45</v>
      </c>
      <c r="O7" s="11">
        <v>68.199</v>
      </c>
      <c r="P7" s="14">
        <v>70.54446546137041</v>
      </c>
      <c r="R7" s="35">
        <v>4811.062</v>
      </c>
      <c r="S7" s="35"/>
      <c r="T7" s="2">
        <v>38</v>
      </c>
      <c r="U7" s="36">
        <v>51.7</v>
      </c>
      <c r="V7" s="36">
        <v>4.33</v>
      </c>
      <c r="W7" s="37">
        <v>29.63</v>
      </c>
      <c r="X7" s="37">
        <v>7.43</v>
      </c>
      <c r="Z7" s="35"/>
      <c r="AA7" s="34"/>
      <c r="AB7" s="34"/>
    </row>
    <row r="8" spans="14:28" ht="11.25">
      <c r="N8" s="1">
        <v>50</v>
      </c>
      <c r="O8" s="11">
        <v>51.789</v>
      </c>
      <c r="P8" s="14">
        <v>85.0153893683987</v>
      </c>
      <c r="R8" s="35">
        <v>4402.862</v>
      </c>
      <c r="S8" s="35"/>
      <c r="T8" s="2">
        <v>43</v>
      </c>
      <c r="U8" s="36">
        <v>56.925</v>
      </c>
      <c r="V8" s="36">
        <v>7.014</v>
      </c>
      <c r="W8" s="37">
        <v>39.411</v>
      </c>
      <c r="X8" s="37">
        <v>9.016</v>
      </c>
      <c r="Z8" s="35"/>
      <c r="AA8" s="34"/>
      <c r="AB8" s="34"/>
    </row>
    <row r="9" spans="14:29" ht="11.25">
      <c r="N9" s="1">
        <v>55</v>
      </c>
      <c r="O9" s="11">
        <v>50.168</v>
      </c>
      <c r="P9" s="14">
        <v>99.8026630521448</v>
      </c>
      <c r="R9" s="40">
        <v>5006.9</v>
      </c>
      <c r="S9" s="35"/>
      <c r="T9" s="2">
        <v>48</v>
      </c>
      <c r="U9" s="36">
        <v>67.84</v>
      </c>
      <c r="V9" s="36">
        <v>9.49</v>
      </c>
      <c r="W9" s="37">
        <v>43.63</v>
      </c>
      <c r="X9" s="37">
        <v>9.03</v>
      </c>
      <c r="Z9" s="35"/>
      <c r="AA9" s="36"/>
      <c r="AB9" s="36"/>
      <c r="AC9" s="43"/>
    </row>
    <row r="10" spans="14:29" ht="11.25">
      <c r="N10" s="1">
        <v>60</v>
      </c>
      <c r="O10" s="33">
        <v>45.49</v>
      </c>
      <c r="P10" s="14">
        <v>90.75979336117827</v>
      </c>
      <c r="R10" s="35">
        <v>4128.663</v>
      </c>
      <c r="S10" s="40"/>
      <c r="T10" s="2">
        <v>53</v>
      </c>
      <c r="U10" s="36">
        <v>80.29</v>
      </c>
      <c r="V10" s="36">
        <v>12.52</v>
      </c>
      <c r="W10" s="37">
        <v>41.98</v>
      </c>
      <c r="X10" s="37">
        <v>9.17</v>
      </c>
      <c r="Z10" s="35"/>
      <c r="AA10" s="36"/>
      <c r="AB10" s="36"/>
      <c r="AC10" s="43"/>
    </row>
    <row r="11" spans="14:29" ht="11.25">
      <c r="N11" s="2" t="s">
        <v>34</v>
      </c>
      <c r="O11" s="33">
        <v>64.53</v>
      </c>
      <c r="P11" s="14">
        <v>93.07832016116535</v>
      </c>
      <c r="R11" s="11">
        <v>6006.344</v>
      </c>
      <c r="S11" s="35"/>
      <c r="T11" s="2">
        <v>58</v>
      </c>
      <c r="U11" s="36">
        <v>90.99</v>
      </c>
      <c r="V11" s="36">
        <v>14.27</v>
      </c>
      <c r="W11" s="37">
        <v>39.18</v>
      </c>
      <c r="X11" s="37">
        <v>8.11</v>
      </c>
      <c r="Z11" s="35"/>
      <c r="AA11" s="36"/>
      <c r="AB11" s="36"/>
      <c r="AC11" s="43"/>
    </row>
    <row r="12" spans="14:29" ht="11.25">
      <c r="N12" s="2">
        <v>7</v>
      </c>
      <c r="O12" s="11">
        <v>99.295</v>
      </c>
      <c r="P12" s="14">
        <v>90.81521728183694</v>
      </c>
      <c r="R12" s="11">
        <v>9017.497</v>
      </c>
      <c r="S12" s="11"/>
      <c r="T12" s="2">
        <v>63</v>
      </c>
      <c r="U12" s="36">
        <v>98.31</v>
      </c>
      <c r="V12" s="36">
        <v>15.97</v>
      </c>
      <c r="W12" s="37">
        <v>40.12</v>
      </c>
      <c r="X12" s="37">
        <v>6.3</v>
      </c>
      <c r="Z12" s="35"/>
      <c r="AA12" s="36"/>
      <c r="AB12" s="36"/>
      <c r="AC12" s="43"/>
    </row>
    <row r="13" spans="14:29" ht="11.25">
      <c r="N13" s="2">
        <v>12</v>
      </c>
      <c r="O13" s="11">
        <v>51.635</v>
      </c>
      <c r="P13" s="14">
        <v>100.87982957296408</v>
      </c>
      <c r="Q13" s="14"/>
      <c r="R13" s="33">
        <v>5208.93</v>
      </c>
      <c r="S13" s="11"/>
      <c r="T13" s="2" t="s">
        <v>29</v>
      </c>
      <c r="U13" s="37">
        <v>106.49</v>
      </c>
      <c r="V13" s="37">
        <v>16.6</v>
      </c>
      <c r="W13" s="37">
        <v>44.66</v>
      </c>
      <c r="X13" s="37">
        <v>8.69</v>
      </c>
      <c r="Z13" s="35"/>
      <c r="AA13" s="37"/>
      <c r="AB13" s="37"/>
      <c r="AC13" s="43"/>
    </row>
    <row r="14" spans="14:29" ht="11.25">
      <c r="N14" s="1">
        <v>17</v>
      </c>
      <c r="O14" s="1">
        <v>44.428</v>
      </c>
      <c r="P14" s="14">
        <v>95.42189610155759</v>
      </c>
      <c r="Q14" s="14">
        <f>R14/O14</f>
        <v>95.42189610155759</v>
      </c>
      <c r="R14" s="1">
        <v>4239.404</v>
      </c>
      <c r="S14" s="33"/>
      <c r="T14" s="2">
        <v>10</v>
      </c>
      <c r="U14" s="37">
        <v>115.17</v>
      </c>
      <c r="V14" s="37">
        <v>19.09</v>
      </c>
      <c r="W14" s="37">
        <v>44.52</v>
      </c>
      <c r="X14" s="37">
        <v>7.33</v>
      </c>
      <c r="Z14" s="35"/>
      <c r="AA14" s="37"/>
      <c r="AB14" s="37"/>
      <c r="AC14" s="43"/>
    </row>
    <row r="15" spans="14:24" ht="11.25">
      <c r="N15" s="1">
        <v>18</v>
      </c>
      <c r="O15" s="1">
        <v>52.646</v>
      </c>
      <c r="Q15" s="14">
        <f>R15/O15</f>
        <v>89.09242867454317</v>
      </c>
      <c r="R15" s="1">
        <v>4690.36</v>
      </c>
      <c r="S15" s="11"/>
      <c r="T15" s="2">
        <v>15</v>
      </c>
      <c r="U15" s="37">
        <v>130.17</v>
      </c>
      <c r="V15" s="37">
        <v>19.48</v>
      </c>
      <c r="W15" s="37">
        <v>46.73</v>
      </c>
      <c r="X15" s="37">
        <v>6.14</v>
      </c>
    </row>
    <row r="16" spans="14:20" ht="11.25">
      <c r="N16" s="1">
        <v>19</v>
      </c>
      <c r="O16" s="1">
        <v>40.486</v>
      </c>
      <c r="Q16" s="14">
        <f>R16/O16</f>
        <v>90.90982067875315</v>
      </c>
      <c r="R16" s="1">
        <v>3680.575</v>
      </c>
      <c r="S16" s="4"/>
      <c r="T16" s="2"/>
    </row>
    <row r="17" spans="14:20" ht="11.25">
      <c r="N17" s="2"/>
      <c r="O17" s="44"/>
      <c r="Q17" s="14"/>
      <c r="T17" s="2"/>
    </row>
    <row r="18" ht="11.25"/>
    <row r="19" ht="11.25"/>
    <row r="20" ht="11.25"/>
    <row r="21" ht="11.25"/>
    <row r="22" ht="11.25">
      <c r="P22" s="41" t="s">
        <v>38</v>
      </c>
    </row>
    <row r="23" ht="11.25">
      <c r="P23" s="42" t="s">
        <v>39</v>
      </c>
    </row>
    <row r="24" ht="11.25"/>
    <row r="25" spans="14:20" ht="11.25">
      <c r="N25" s="1" t="s">
        <v>43</v>
      </c>
      <c r="T25" s="1" t="s">
        <v>47</v>
      </c>
    </row>
    <row r="26" ht="11.25"/>
    <row r="27" spans="15:25" ht="11.25">
      <c r="O27" s="8"/>
      <c r="P27" s="9" t="s">
        <v>8</v>
      </c>
      <c r="Q27" s="9" t="s">
        <v>9</v>
      </c>
      <c r="R27" s="9"/>
      <c r="S27" s="9"/>
      <c r="T27" s="2" t="s">
        <v>0</v>
      </c>
      <c r="U27" s="2" t="s">
        <v>25</v>
      </c>
      <c r="V27" s="2" t="s">
        <v>25</v>
      </c>
      <c r="W27" s="2" t="s">
        <v>25</v>
      </c>
      <c r="X27" s="2" t="s">
        <v>25</v>
      </c>
      <c r="Y27" s="2" t="s">
        <v>25</v>
      </c>
    </row>
    <row r="28" spans="14:26" ht="22.5">
      <c r="N28" s="2"/>
      <c r="O28" s="12" t="s">
        <v>10</v>
      </c>
      <c r="P28" s="9"/>
      <c r="Q28" s="13">
        <v>2052000</v>
      </c>
      <c r="R28" s="13"/>
      <c r="S28" s="13"/>
      <c r="U28" s="8" t="s">
        <v>24</v>
      </c>
      <c r="V28" s="8" t="s">
        <v>23</v>
      </c>
      <c r="W28" s="8" t="s">
        <v>22</v>
      </c>
      <c r="X28" s="8" t="s">
        <v>21</v>
      </c>
      <c r="Y28" s="8" t="s">
        <v>20</v>
      </c>
      <c r="Z28" s="10"/>
    </row>
    <row r="29" spans="14:25" ht="11.25">
      <c r="N29" s="15"/>
      <c r="O29" s="5" t="s">
        <v>11</v>
      </c>
      <c r="P29" s="14">
        <f aca="true" t="shared" si="0" ref="P29:P34">Q29/$Q$36*100</f>
        <v>63.43567251461988</v>
      </c>
      <c r="Q29" s="7">
        <v>1301700</v>
      </c>
      <c r="R29" s="7"/>
      <c r="S29" s="7"/>
      <c r="T29" s="1" t="s">
        <v>18</v>
      </c>
      <c r="U29" s="14">
        <f aca="true" t="shared" si="1" ref="U29:U35">U39/Z39*100</f>
        <v>39.61352657004831</v>
      </c>
      <c r="V29" s="14">
        <f aca="true" t="shared" si="2" ref="V29:V35">V39/Z39*100</f>
        <v>18.08143547273982</v>
      </c>
      <c r="W29" s="14">
        <f aca="true" t="shared" si="3" ref="W29:W35">W39/Z39*100</f>
        <v>8.764665286404417</v>
      </c>
      <c r="X29" s="14">
        <f aca="true" t="shared" si="4" ref="X29:X35">X39/Z39*100</f>
        <v>4.968944099378882</v>
      </c>
      <c r="Y29" s="14">
        <f aca="true" t="shared" si="5" ref="Y29:Y35">Y39/Z39*100</f>
        <v>11.663216011042097</v>
      </c>
    </row>
    <row r="30" spans="15:33" ht="11.25">
      <c r="O30" s="6" t="s">
        <v>4</v>
      </c>
      <c r="P30" s="14">
        <f t="shared" si="0"/>
        <v>22.7729044834308</v>
      </c>
      <c r="Q30" s="7">
        <v>467300</v>
      </c>
      <c r="R30" s="7"/>
      <c r="S30" s="7"/>
      <c r="T30" s="15" t="s">
        <v>17</v>
      </c>
      <c r="U30" s="14">
        <f t="shared" si="1"/>
        <v>34.997426659804425</v>
      </c>
      <c r="V30" s="14">
        <f t="shared" si="2"/>
        <v>14.822439526505404</v>
      </c>
      <c r="W30" s="14">
        <f t="shared" si="3"/>
        <v>7.720020586721564</v>
      </c>
      <c r="X30" s="14">
        <f t="shared" si="4"/>
        <v>5.66134843026248</v>
      </c>
      <c r="Y30" s="14">
        <f t="shared" si="5"/>
        <v>7.565620174987134</v>
      </c>
      <c r="AC30" s="16"/>
      <c r="AD30" s="16"/>
      <c r="AE30" s="16"/>
      <c r="AF30" s="19"/>
      <c r="AG30" s="20"/>
    </row>
    <row r="31" spans="15:33" ht="11.25">
      <c r="O31" s="6" t="s">
        <v>5</v>
      </c>
      <c r="P31" s="14">
        <f t="shared" si="0"/>
        <v>6.5399610136452235</v>
      </c>
      <c r="Q31" s="7">
        <v>134200</v>
      </c>
      <c r="R31" s="7"/>
      <c r="S31" s="7"/>
      <c r="T31" s="1" t="s">
        <v>16</v>
      </c>
      <c r="U31" s="14">
        <f t="shared" si="1"/>
        <v>32.281205164992826</v>
      </c>
      <c r="V31" s="14">
        <f t="shared" si="2"/>
        <v>14.395026303204208</v>
      </c>
      <c r="W31" s="14">
        <f t="shared" si="3"/>
        <v>9.851745576279292</v>
      </c>
      <c r="X31" s="14">
        <f t="shared" si="4"/>
        <v>6.193208990913439</v>
      </c>
      <c r="Y31" s="14">
        <f t="shared" si="5"/>
        <v>8.321377331420372</v>
      </c>
      <c r="AB31" s="16"/>
      <c r="AC31" s="16"/>
      <c r="AD31" s="16"/>
      <c r="AE31" s="16"/>
      <c r="AF31" s="19"/>
      <c r="AG31" s="20"/>
    </row>
    <row r="32" spans="15:33" ht="11.25">
      <c r="O32" s="6" t="s">
        <v>6</v>
      </c>
      <c r="P32" s="14">
        <f t="shared" si="0"/>
        <v>2.992202729044834</v>
      </c>
      <c r="Q32" s="7">
        <v>61400</v>
      </c>
      <c r="R32" s="7"/>
      <c r="S32" s="7"/>
      <c r="T32" s="1" t="s">
        <v>15</v>
      </c>
      <c r="U32" s="14">
        <f t="shared" si="1"/>
        <v>56.10192221725525</v>
      </c>
      <c r="V32" s="14">
        <f t="shared" si="2"/>
        <v>27.268663388466695</v>
      </c>
      <c r="W32" s="14">
        <f t="shared" si="3"/>
        <v>21.010281627179257</v>
      </c>
      <c r="X32" s="14">
        <f t="shared" si="4"/>
        <v>10.505140813589628</v>
      </c>
      <c r="Y32" s="14">
        <f t="shared" si="5"/>
        <v>15.869468037550291</v>
      </c>
      <c r="AA32" s="19"/>
      <c r="AB32" s="16"/>
      <c r="AC32" s="23"/>
      <c r="AD32" s="22"/>
      <c r="AE32" s="22"/>
      <c r="AF32" s="22"/>
      <c r="AG32" s="22"/>
    </row>
    <row r="33" spans="15:33" ht="11.25">
      <c r="O33" s="6" t="s">
        <v>7</v>
      </c>
      <c r="P33" s="14">
        <f t="shared" si="0"/>
        <v>2.953216374269006</v>
      </c>
      <c r="Q33" s="7">
        <v>60600</v>
      </c>
      <c r="R33" s="7"/>
      <c r="S33" s="7"/>
      <c r="T33" s="1" t="s">
        <v>14</v>
      </c>
      <c r="U33" s="14">
        <f t="shared" si="1"/>
        <v>31.889596602972397</v>
      </c>
      <c r="V33" s="14">
        <f t="shared" si="2"/>
        <v>17.876857749469213</v>
      </c>
      <c r="W33" s="14">
        <f t="shared" si="3"/>
        <v>16.94267515923567</v>
      </c>
      <c r="X33" s="14">
        <f t="shared" si="4"/>
        <v>14.309978768577494</v>
      </c>
      <c r="Y33" s="14">
        <f t="shared" si="5"/>
        <v>11.932059447983015</v>
      </c>
      <c r="AA33" s="19"/>
      <c r="AB33" s="23"/>
      <c r="AC33" s="21"/>
      <c r="AD33" s="25"/>
      <c r="AE33" s="25"/>
      <c r="AF33" s="25"/>
      <c r="AG33" s="25"/>
    </row>
    <row r="34" spans="15:33" ht="11.25">
      <c r="O34" s="5" t="s">
        <v>12</v>
      </c>
      <c r="P34" s="14">
        <f t="shared" si="0"/>
        <v>1.3060428849902534</v>
      </c>
      <c r="Q34" s="7">
        <v>26800</v>
      </c>
      <c r="R34" s="7"/>
      <c r="S34" s="7"/>
      <c r="T34" s="1" t="s">
        <v>45</v>
      </c>
      <c r="U34" s="14">
        <f t="shared" si="1"/>
        <v>80.28169014084507</v>
      </c>
      <c r="V34" s="14">
        <f t="shared" si="2"/>
        <v>51.698425849212924</v>
      </c>
      <c r="W34" s="14">
        <f t="shared" si="3"/>
        <v>46.810273405136705</v>
      </c>
      <c r="X34" s="14">
        <f t="shared" si="4"/>
        <v>59.776304888152445</v>
      </c>
      <c r="Y34" s="14">
        <f t="shared" si="5"/>
        <v>35.91549295774648</v>
      </c>
      <c r="AA34" s="22"/>
      <c r="AB34" s="21"/>
      <c r="AC34" s="21"/>
      <c r="AD34" s="22"/>
      <c r="AE34" s="22"/>
      <c r="AF34" s="22"/>
      <c r="AG34" s="25"/>
    </row>
    <row r="35" spans="14:33" ht="11.25">
      <c r="N35" s="2"/>
      <c r="O35" s="2"/>
      <c r="Q35" s="7"/>
      <c r="R35" s="7"/>
      <c r="S35" s="7"/>
      <c r="T35" s="1" t="s">
        <v>46</v>
      </c>
      <c r="U35" s="14">
        <f t="shared" si="1"/>
        <v>65.17241379310344</v>
      </c>
      <c r="V35" s="14">
        <f t="shared" si="2"/>
        <v>48.706896551724135</v>
      </c>
      <c r="W35" s="14">
        <f t="shared" si="3"/>
        <v>38.53448275862069</v>
      </c>
      <c r="X35" s="14">
        <f t="shared" si="4"/>
        <v>60.775862068965516</v>
      </c>
      <c r="Y35" s="14">
        <f t="shared" si="5"/>
        <v>26.637931034482758</v>
      </c>
      <c r="AA35" s="24"/>
      <c r="AB35" s="21"/>
      <c r="AC35" s="21"/>
      <c r="AD35" s="22"/>
      <c r="AE35" s="22"/>
      <c r="AF35" s="22"/>
      <c r="AG35" s="25"/>
    </row>
    <row r="36" spans="15:33" ht="11.25">
      <c r="O36" s="1" t="s">
        <v>13</v>
      </c>
      <c r="P36" s="14">
        <f>SUM(P29:P34)</f>
        <v>100</v>
      </c>
      <c r="Q36" s="17">
        <f>SUM(Q29:Q35)</f>
        <v>2052000</v>
      </c>
      <c r="R36" s="17"/>
      <c r="S36" s="17"/>
      <c r="AA36" s="24"/>
      <c r="AB36" s="21"/>
      <c r="AC36" s="21"/>
      <c r="AD36" s="22"/>
      <c r="AE36" s="22"/>
      <c r="AF36" s="26"/>
      <c r="AG36" s="25"/>
    </row>
    <row r="37" spans="20:33" ht="11.25">
      <c r="T37" s="2" t="s">
        <v>0</v>
      </c>
      <c r="U37" s="2" t="s">
        <v>26</v>
      </c>
      <c r="V37" s="2" t="s">
        <v>26</v>
      </c>
      <c r="W37" s="2" t="s">
        <v>26</v>
      </c>
      <c r="X37" s="2" t="s">
        <v>26</v>
      </c>
      <c r="Y37" s="2" t="s">
        <v>26</v>
      </c>
      <c r="Z37" s="2" t="s">
        <v>26</v>
      </c>
      <c r="AA37" s="24"/>
      <c r="AB37" s="21"/>
      <c r="AC37" s="21"/>
      <c r="AD37" s="26"/>
      <c r="AE37" s="22"/>
      <c r="AF37" s="22"/>
      <c r="AG37" s="25"/>
    </row>
    <row r="38" spans="15:33" ht="22.5">
      <c r="O38" s="14"/>
      <c r="P38" s="7"/>
      <c r="Q38" s="7"/>
      <c r="R38" s="7"/>
      <c r="S38" s="7"/>
      <c r="U38" s="8" t="s">
        <v>24</v>
      </c>
      <c r="V38" s="8" t="s">
        <v>23</v>
      </c>
      <c r="W38" s="8" t="s">
        <v>22</v>
      </c>
      <c r="X38" s="8" t="s">
        <v>21</v>
      </c>
      <c r="Y38" s="8" t="s">
        <v>20</v>
      </c>
      <c r="Z38" s="18" t="s">
        <v>19</v>
      </c>
      <c r="AA38" s="24"/>
      <c r="AB38" s="21"/>
      <c r="AC38" s="21"/>
      <c r="AD38" s="22"/>
      <c r="AE38" s="22"/>
      <c r="AF38" s="22"/>
      <c r="AG38" s="25"/>
    </row>
    <row r="39" spans="20:33" ht="11.25">
      <c r="T39" s="1" t="s">
        <v>18</v>
      </c>
      <c r="U39" s="7">
        <v>57400</v>
      </c>
      <c r="V39" s="7">
        <v>26200</v>
      </c>
      <c r="W39" s="7">
        <v>12700</v>
      </c>
      <c r="X39" s="7">
        <v>7200</v>
      </c>
      <c r="Y39" s="7">
        <v>16900</v>
      </c>
      <c r="Z39" s="45">
        <v>144900</v>
      </c>
      <c r="AA39" s="24"/>
      <c r="AB39" s="21"/>
      <c r="AC39" s="28"/>
      <c r="AD39" s="29"/>
      <c r="AE39" s="29"/>
      <c r="AF39" s="29"/>
      <c r="AG39" s="25"/>
    </row>
    <row r="40" spans="20:33" ht="11.25">
      <c r="T40" s="15" t="s">
        <v>17</v>
      </c>
      <c r="U40" s="7">
        <v>68000</v>
      </c>
      <c r="V40" s="7">
        <v>28800</v>
      </c>
      <c r="W40" s="7">
        <v>15000</v>
      </c>
      <c r="X40" s="7">
        <v>11000</v>
      </c>
      <c r="Y40" s="7">
        <v>14700</v>
      </c>
      <c r="Z40" s="21">
        <v>194300</v>
      </c>
      <c r="AA40" s="24"/>
      <c r="AB40" s="28"/>
      <c r="AC40" s="28"/>
      <c r="AD40" s="29"/>
      <c r="AE40" s="29"/>
      <c r="AF40" s="29"/>
      <c r="AG40" s="25"/>
    </row>
    <row r="41" spans="20:33" ht="11.25">
      <c r="T41" s="1" t="s">
        <v>16</v>
      </c>
      <c r="U41" s="7">
        <v>135000</v>
      </c>
      <c r="V41" s="7">
        <v>60200</v>
      </c>
      <c r="W41" s="7">
        <v>41200</v>
      </c>
      <c r="X41" s="7">
        <v>25900</v>
      </c>
      <c r="Y41" s="7">
        <v>34800</v>
      </c>
      <c r="Z41" s="21">
        <v>418200</v>
      </c>
      <c r="AA41" s="27"/>
      <c r="AB41" s="28"/>
      <c r="AC41" s="30"/>
      <c r="AD41" s="31"/>
      <c r="AE41" s="31"/>
      <c r="AF41" s="31"/>
      <c r="AG41" s="32"/>
    </row>
    <row r="42" spans="20:28" ht="11.25">
      <c r="T42" s="1" t="s">
        <v>15</v>
      </c>
      <c r="U42" s="7">
        <v>125500</v>
      </c>
      <c r="V42" s="7">
        <v>61000</v>
      </c>
      <c r="W42" s="7">
        <v>47000</v>
      </c>
      <c r="X42" s="7">
        <v>23500</v>
      </c>
      <c r="Y42" s="7">
        <v>35500</v>
      </c>
      <c r="Z42" s="21">
        <v>223700</v>
      </c>
      <c r="AA42" s="27"/>
      <c r="AB42" s="30"/>
    </row>
    <row r="43" spans="20:26" ht="11.25">
      <c r="T43" s="1" t="s">
        <v>14</v>
      </c>
      <c r="U43" s="7">
        <v>75100</v>
      </c>
      <c r="V43" s="7">
        <v>42100</v>
      </c>
      <c r="W43" s="7">
        <v>39900</v>
      </c>
      <c r="X43" s="7">
        <v>33700</v>
      </c>
      <c r="Y43" s="7">
        <v>28100</v>
      </c>
      <c r="Z43" s="21">
        <v>235500</v>
      </c>
    </row>
    <row r="44" spans="20:26" ht="11.25">
      <c r="T44" s="1" t="s">
        <v>45</v>
      </c>
      <c r="U44" s="7">
        <v>193800</v>
      </c>
      <c r="V44" s="7">
        <v>124800</v>
      </c>
      <c r="W44" s="7">
        <v>113000</v>
      </c>
      <c r="X44" s="7">
        <v>144300</v>
      </c>
      <c r="Y44" s="7">
        <v>86700</v>
      </c>
      <c r="Z44" s="21">
        <v>241400</v>
      </c>
    </row>
    <row r="45" spans="20:26" ht="11.25">
      <c r="T45" s="1" t="s">
        <v>46</v>
      </c>
      <c r="U45" s="7">
        <v>75600</v>
      </c>
      <c r="V45" s="7">
        <v>56500</v>
      </c>
      <c r="W45" s="7">
        <v>44700</v>
      </c>
      <c r="X45" s="7">
        <v>70500</v>
      </c>
      <c r="Y45" s="7">
        <v>30900</v>
      </c>
      <c r="Z45" s="7">
        <v>116000</v>
      </c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Ｐゴシック,太字"&amp;14建築・住宅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2:Y72"/>
  <sheetViews>
    <sheetView zoomScaleSheetLayoutView="100" workbookViewId="0" topLeftCell="A23">
      <selection activeCell="G35" sqref="G35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1.625" style="1" customWidth="1"/>
    <col min="13" max="13" width="3.625" style="1" customWidth="1"/>
    <col min="14" max="14" width="6.125" style="1" customWidth="1"/>
    <col min="15" max="15" width="9.00390625" style="1" bestFit="1" customWidth="1"/>
    <col min="16" max="16" width="9.25390625" style="1" bestFit="1" customWidth="1"/>
    <col min="17" max="18" width="9.25390625" style="1" customWidth="1"/>
    <col min="19" max="19" width="9.00390625" style="1" customWidth="1"/>
    <col min="20" max="20" width="4.75390625" style="1" customWidth="1"/>
    <col min="21" max="25" width="8.875" style="1" customWidth="1"/>
    <col min="26" max="26" width="5.00390625" style="1" customWidth="1"/>
    <col min="27" max="16384" width="8.875" style="1" customWidth="1"/>
  </cols>
  <sheetData>
    <row r="1" ht="11.25"/>
    <row r="2" spans="14:20" ht="11.25">
      <c r="N2" s="1" t="s">
        <v>48</v>
      </c>
      <c r="T2" s="1" t="s">
        <v>49</v>
      </c>
    </row>
    <row r="3" ht="11.25"/>
    <row r="4" spans="14:22" ht="11.25">
      <c r="N4" s="2"/>
      <c r="O4" s="2" t="s">
        <v>61</v>
      </c>
      <c r="P4" s="2" t="s">
        <v>62</v>
      </c>
      <c r="T4" s="2"/>
      <c r="U4" s="2" t="s">
        <v>63</v>
      </c>
      <c r="V4" s="2" t="s">
        <v>62</v>
      </c>
    </row>
    <row r="5" spans="14:22" ht="11.25">
      <c r="N5" s="2" t="s">
        <v>51</v>
      </c>
      <c r="O5" s="14">
        <f>P5/$P$10*100</f>
        <v>55.12352845968099</v>
      </c>
      <c r="P5" s="7">
        <v>12962290</v>
      </c>
      <c r="T5" s="2" t="s">
        <v>50</v>
      </c>
      <c r="U5" s="14">
        <f>V5/$V$10*100</f>
        <v>50.947994547482345</v>
      </c>
      <c r="V5" s="7">
        <v>197344</v>
      </c>
    </row>
    <row r="6" spans="14:22" ht="11.25">
      <c r="N6" s="2" t="s">
        <v>64</v>
      </c>
      <c r="O6" s="14">
        <f>P6/$P$10*100</f>
        <v>28.171337205984305</v>
      </c>
      <c r="P6" s="7">
        <v>6624486</v>
      </c>
      <c r="T6" s="2" t="s">
        <v>51</v>
      </c>
      <c r="U6" s="14">
        <f>V6/$V$10*100</f>
        <v>26.33318187450948</v>
      </c>
      <c r="V6" s="7">
        <v>102000</v>
      </c>
    </row>
    <row r="7" spans="14:22" ht="11.25">
      <c r="N7" s="2" t="s">
        <v>65</v>
      </c>
      <c r="O7" s="14">
        <f>P7/$P$10*100</f>
        <v>10.512713041802364</v>
      </c>
      <c r="P7" s="7">
        <v>2472063</v>
      </c>
      <c r="T7" s="2" t="s">
        <v>52</v>
      </c>
      <c r="U7" s="14">
        <f>V7/$V$10*100</f>
        <v>20.13713908050725</v>
      </c>
      <c r="V7" s="7">
        <v>78000</v>
      </c>
    </row>
    <row r="8" spans="14:22" ht="11.25">
      <c r="N8" s="2" t="s">
        <v>66</v>
      </c>
      <c r="O8" s="14">
        <f>P8/$P$10*100</f>
        <v>6.1924212925323445</v>
      </c>
      <c r="P8" s="7">
        <v>1456147</v>
      </c>
      <c r="T8" s="2" t="s">
        <v>53</v>
      </c>
      <c r="U8" s="14">
        <f>V8/$V$10*100</f>
        <v>2.5816844975009294</v>
      </c>
      <c r="V8" s="7">
        <v>10000</v>
      </c>
    </row>
    <row r="9" spans="15:21" ht="11.25">
      <c r="O9" s="14"/>
      <c r="U9" s="14"/>
    </row>
    <row r="10" spans="14:22" ht="11.25">
      <c r="N10" s="2" t="s">
        <v>67</v>
      </c>
      <c r="O10" s="14">
        <f>SUM(O5:O8)</f>
        <v>100</v>
      </c>
      <c r="P10" s="7">
        <f>SUM(P5:P9)</f>
        <v>23514986</v>
      </c>
      <c r="T10" s="2" t="s">
        <v>67</v>
      </c>
      <c r="U10" s="14">
        <f>SUM(U5:U8)</f>
        <v>100.00000000000001</v>
      </c>
      <c r="V10" s="7">
        <f>SUM(V5:V9)</f>
        <v>387344</v>
      </c>
    </row>
    <row r="11" spans="15:18" ht="11.25">
      <c r="O11" s="35"/>
      <c r="Q11" s="35"/>
      <c r="R11" s="35"/>
    </row>
    <row r="12" spans="14:18" ht="11.25">
      <c r="N12" s="2"/>
      <c r="O12" s="35"/>
      <c r="Q12" s="35"/>
      <c r="R12" s="35"/>
    </row>
    <row r="13" spans="15:18" ht="11.25">
      <c r="O13" s="35"/>
      <c r="Q13" s="35"/>
      <c r="R13" s="35"/>
    </row>
    <row r="14" spans="15:18" ht="11.25">
      <c r="O14" s="35"/>
      <c r="Q14" s="35"/>
      <c r="R14" s="35"/>
    </row>
    <row r="15" spans="15:25" ht="11.25">
      <c r="O15" s="35"/>
      <c r="P15" s="46"/>
      <c r="Q15" s="35"/>
      <c r="R15" s="35"/>
      <c r="Y15" s="2"/>
    </row>
    <row r="16" ht="11.25"/>
    <row r="17" ht="11.25"/>
    <row r="18" ht="11.25"/>
    <row r="19" ht="11.25"/>
    <row r="20" spans="15:25" ht="11.25">
      <c r="O20" s="41" t="s">
        <v>68</v>
      </c>
      <c r="Y20" s="7"/>
    </row>
    <row r="21" spans="15:25" ht="11.25">
      <c r="O21" s="47" t="s">
        <v>69</v>
      </c>
      <c r="V21" s="42" t="s">
        <v>70</v>
      </c>
      <c r="Y21" s="7"/>
    </row>
    <row r="22" spans="14:25" ht="11.25">
      <c r="N22" s="1" t="s">
        <v>71</v>
      </c>
      <c r="W22" s="7"/>
      <c r="X22" s="7"/>
      <c r="Y22" s="7"/>
    </row>
    <row r="23" spans="20:24" ht="11.25">
      <c r="T23" s="1" t="s">
        <v>54</v>
      </c>
      <c r="W23" s="6"/>
      <c r="X23" s="6"/>
    </row>
    <row r="24" spans="14:25" ht="11.25">
      <c r="N24" s="1" t="s">
        <v>0</v>
      </c>
      <c r="O24" s="2" t="s">
        <v>55</v>
      </c>
      <c r="P24" s="2" t="s">
        <v>55</v>
      </c>
      <c r="Q24" s="2"/>
      <c r="W24" s="7"/>
      <c r="X24" s="7"/>
      <c r="Y24" s="43"/>
    </row>
    <row r="25" spans="14:23" ht="11.25">
      <c r="N25" s="2"/>
      <c r="O25" s="1" t="s">
        <v>56</v>
      </c>
      <c r="P25" s="1" t="s">
        <v>57</v>
      </c>
      <c r="T25" s="1" t="s">
        <v>0</v>
      </c>
      <c r="U25" s="5"/>
      <c r="V25" s="6" t="s">
        <v>72</v>
      </c>
      <c r="W25" s="6" t="s">
        <v>73</v>
      </c>
    </row>
    <row r="26" spans="14:25" ht="11.25">
      <c r="N26" s="48" t="s">
        <v>74</v>
      </c>
      <c r="O26" s="49">
        <v>69.4</v>
      </c>
      <c r="U26" s="5" t="s">
        <v>75</v>
      </c>
      <c r="V26" s="50">
        <f>W26/$W$32*100</f>
        <v>32.60393873085339</v>
      </c>
      <c r="W26" s="11">
        <v>149</v>
      </c>
      <c r="Y26" s="43"/>
    </row>
    <row r="27" spans="14:23" ht="11.25">
      <c r="N27" s="48">
        <v>36</v>
      </c>
      <c r="O27" s="49">
        <v>70.5</v>
      </c>
      <c r="T27" s="2"/>
      <c r="U27" s="51" t="s">
        <v>58</v>
      </c>
      <c r="V27" s="50">
        <f>W27/$W$32*100</f>
        <v>31.947483588621445</v>
      </c>
      <c r="W27" s="11">
        <v>146</v>
      </c>
    </row>
    <row r="28" spans="14:23" ht="11.25">
      <c r="N28" s="48">
        <v>37</v>
      </c>
      <c r="O28" s="52">
        <v>75.02</v>
      </c>
      <c r="U28" s="46" t="s">
        <v>59</v>
      </c>
      <c r="V28" s="50">
        <f>W28/$W$32*100</f>
        <v>22.75711159737418</v>
      </c>
      <c r="W28" s="11">
        <v>104</v>
      </c>
    </row>
    <row r="29" spans="14:23" ht="11.25">
      <c r="N29" s="48">
        <v>38</v>
      </c>
      <c r="O29" s="49">
        <v>77.4</v>
      </c>
      <c r="U29" s="51" t="s">
        <v>76</v>
      </c>
      <c r="V29" s="50">
        <f>W29/$W$32*100</f>
        <v>11.597374179431071</v>
      </c>
      <c r="W29" s="11">
        <v>53</v>
      </c>
    </row>
    <row r="30" spans="14:23" ht="11.25">
      <c r="N30" s="48">
        <v>39</v>
      </c>
      <c r="O30" s="52">
        <v>80.28</v>
      </c>
      <c r="R30" s="53"/>
      <c r="U30" s="51" t="s">
        <v>77</v>
      </c>
      <c r="V30" s="50">
        <f>W30/$W$32*100</f>
        <v>1.0940919037199124</v>
      </c>
      <c r="W30" s="11">
        <v>5</v>
      </c>
    </row>
    <row r="31" spans="14:25" ht="11.25">
      <c r="N31" s="48">
        <v>40</v>
      </c>
      <c r="O31" s="52">
        <v>82.08</v>
      </c>
      <c r="U31" s="11"/>
      <c r="V31" s="4"/>
      <c r="W31" s="11"/>
      <c r="Y31" s="35"/>
    </row>
    <row r="32" spans="14:25" ht="11.25">
      <c r="N32" s="48">
        <v>41</v>
      </c>
      <c r="O32" s="49">
        <v>84.3</v>
      </c>
      <c r="Q32" s="53"/>
      <c r="U32" s="11"/>
      <c r="V32" s="4">
        <f>SUM(V26:V30)</f>
        <v>100</v>
      </c>
      <c r="W32" s="11">
        <f>SUM(W26:W30)</f>
        <v>457</v>
      </c>
      <c r="Y32" s="35"/>
    </row>
    <row r="33" spans="14:23" ht="11.25">
      <c r="N33" s="48">
        <v>42</v>
      </c>
      <c r="O33" s="49">
        <v>86.7</v>
      </c>
      <c r="T33" s="2"/>
      <c r="U33" s="11"/>
      <c r="V33" s="11"/>
      <c r="W33" s="35"/>
    </row>
    <row r="34" spans="14:23" ht="11.25">
      <c r="N34" s="48">
        <v>43</v>
      </c>
      <c r="O34" s="49">
        <v>88.5</v>
      </c>
      <c r="R34" s="2"/>
      <c r="W34" s="35"/>
    </row>
    <row r="35" spans="14:22" ht="11.25">
      <c r="N35" s="48">
        <v>44</v>
      </c>
      <c r="O35" s="52">
        <v>90.63</v>
      </c>
      <c r="T35" s="2"/>
      <c r="U35" s="35"/>
      <c r="V35" s="35"/>
    </row>
    <row r="36" spans="14:25" ht="11.25">
      <c r="N36" s="2" t="s">
        <v>60</v>
      </c>
      <c r="O36" s="54">
        <v>91.41</v>
      </c>
      <c r="U36" s="35"/>
      <c r="V36" s="35"/>
      <c r="W36" s="43"/>
      <c r="Y36" s="35"/>
    </row>
    <row r="37" spans="14:25" ht="11.25">
      <c r="N37" s="1">
        <v>46</v>
      </c>
      <c r="O37" s="54">
        <v>93.48</v>
      </c>
      <c r="P37" s="1">
        <v>28.1</v>
      </c>
      <c r="W37" s="33"/>
      <c r="X37" s="33"/>
      <c r="Y37" s="35"/>
    </row>
    <row r="38" spans="14:25" ht="11.25">
      <c r="N38" s="1">
        <v>47</v>
      </c>
      <c r="O38" s="54">
        <v>94.13</v>
      </c>
      <c r="P38" s="1">
        <v>33.2</v>
      </c>
      <c r="T38" s="2"/>
      <c r="U38" s="35"/>
      <c r="V38" s="35"/>
      <c r="W38" s="35"/>
      <c r="X38" s="35"/>
      <c r="Y38" s="35"/>
    </row>
    <row r="39" spans="14:25" ht="11.25">
      <c r="N39" s="1">
        <v>48</v>
      </c>
      <c r="O39" s="54">
        <v>94.54</v>
      </c>
      <c r="P39" s="1">
        <v>38.5</v>
      </c>
      <c r="U39" s="35"/>
      <c r="V39" s="35"/>
      <c r="W39" s="35"/>
      <c r="X39" s="35"/>
      <c r="Y39" s="35"/>
    </row>
    <row r="40" spans="14:25" ht="11.25">
      <c r="N40" s="1">
        <v>49</v>
      </c>
      <c r="O40" s="54">
        <v>95.15</v>
      </c>
      <c r="P40" s="1">
        <v>40.2</v>
      </c>
      <c r="U40" s="35"/>
      <c r="V40" s="35"/>
      <c r="W40" s="35"/>
      <c r="X40" s="37"/>
      <c r="Y40" s="35"/>
    </row>
    <row r="41" spans="14:25" ht="11.25">
      <c r="N41" s="1">
        <v>50</v>
      </c>
      <c r="O41" s="54">
        <v>96.15</v>
      </c>
      <c r="P41" s="1">
        <v>45.5</v>
      </c>
      <c r="U41" s="35"/>
      <c r="V41" s="35"/>
      <c r="W41" s="35"/>
      <c r="X41" s="35"/>
      <c r="Y41" s="35"/>
    </row>
    <row r="42" spans="14:24" ht="11.25">
      <c r="N42" s="1">
        <v>51</v>
      </c>
      <c r="O42" s="54">
        <v>96.61</v>
      </c>
      <c r="P42" s="1">
        <v>35.7</v>
      </c>
      <c r="U42" s="35"/>
      <c r="V42" s="35"/>
      <c r="W42" s="35"/>
      <c r="X42" s="37"/>
    </row>
    <row r="43" spans="14:24" ht="11.25">
      <c r="N43" s="1">
        <v>52</v>
      </c>
      <c r="O43" s="54">
        <v>97.03</v>
      </c>
      <c r="P43" s="1">
        <v>36.9</v>
      </c>
      <c r="U43" s="35"/>
      <c r="V43" s="35"/>
      <c r="W43" s="35"/>
      <c r="X43" s="35"/>
    </row>
    <row r="44" spans="14:16" ht="11.25">
      <c r="N44" s="1">
        <v>53</v>
      </c>
      <c r="O44" s="54">
        <v>97.49</v>
      </c>
      <c r="P44" s="1">
        <v>37.6</v>
      </c>
    </row>
    <row r="45" spans="14:16" ht="11.25">
      <c r="N45" s="1">
        <v>54</v>
      </c>
      <c r="O45" s="54">
        <v>97.74</v>
      </c>
      <c r="P45" s="1">
        <v>38.3</v>
      </c>
    </row>
    <row r="46" spans="14:16" ht="11.25">
      <c r="N46" s="1">
        <v>55</v>
      </c>
      <c r="O46" s="54">
        <v>98.15</v>
      </c>
      <c r="P46" s="1">
        <v>40.1</v>
      </c>
    </row>
    <row r="47" spans="14:16" ht="11.25">
      <c r="N47" s="1">
        <v>56</v>
      </c>
      <c r="O47" s="54">
        <v>98.33</v>
      </c>
      <c r="P47" s="1">
        <v>41.2</v>
      </c>
    </row>
    <row r="48" spans="14:16" ht="11.25">
      <c r="N48" s="1">
        <v>57</v>
      </c>
      <c r="O48" s="54">
        <v>98.55</v>
      </c>
      <c r="P48" s="1">
        <v>42.6</v>
      </c>
    </row>
    <row r="49" spans="14:16" ht="11.25">
      <c r="N49" s="1">
        <v>58</v>
      </c>
      <c r="O49" s="54">
        <v>98.69</v>
      </c>
      <c r="P49" s="1">
        <v>43.8</v>
      </c>
    </row>
    <row r="50" spans="14:16" ht="11.25">
      <c r="N50" s="1">
        <v>59</v>
      </c>
      <c r="O50" s="54">
        <v>98.81</v>
      </c>
      <c r="P50" s="1">
        <v>45.4</v>
      </c>
    </row>
    <row r="51" spans="14:16" ht="11.25">
      <c r="N51" s="1">
        <v>60</v>
      </c>
      <c r="O51" s="54">
        <v>98.82</v>
      </c>
      <c r="P51" s="1">
        <v>47.4</v>
      </c>
    </row>
    <row r="52" spans="14:16" ht="11.25">
      <c r="N52" s="1">
        <v>61</v>
      </c>
      <c r="O52" s="54">
        <v>98.83</v>
      </c>
      <c r="P52" s="1">
        <v>49.6</v>
      </c>
    </row>
    <row r="53" spans="14:16" ht="11.25">
      <c r="N53" s="1">
        <v>62</v>
      </c>
      <c r="O53" s="54">
        <v>98.91</v>
      </c>
      <c r="P53" s="1">
        <v>51.9</v>
      </c>
    </row>
    <row r="54" spans="14:16" ht="11.25">
      <c r="N54" s="1">
        <v>63</v>
      </c>
      <c r="O54" s="54">
        <v>99.03</v>
      </c>
      <c r="P54" s="53">
        <v>55</v>
      </c>
    </row>
    <row r="55" spans="14:16" ht="11.25">
      <c r="N55" s="2" t="s">
        <v>78</v>
      </c>
      <c r="O55" s="54">
        <v>99.05</v>
      </c>
      <c r="P55" s="1">
        <v>58.2</v>
      </c>
    </row>
    <row r="56" spans="14:16" ht="11.25">
      <c r="N56" s="2" t="s">
        <v>79</v>
      </c>
      <c r="O56" s="54">
        <v>99.19</v>
      </c>
      <c r="P56" s="1">
        <v>60.9</v>
      </c>
    </row>
    <row r="57" spans="14:16" ht="11.25">
      <c r="N57" s="1">
        <v>3</v>
      </c>
      <c r="O57" s="54">
        <v>99.26</v>
      </c>
      <c r="P57" s="1">
        <v>62.2</v>
      </c>
    </row>
    <row r="58" spans="14:16" ht="11.25">
      <c r="N58" s="1">
        <v>4</v>
      </c>
      <c r="O58" s="54">
        <v>99.31</v>
      </c>
      <c r="P58" s="1">
        <v>63.8</v>
      </c>
    </row>
    <row r="59" spans="14:16" ht="11.25">
      <c r="N59" s="1">
        <v>5</v>
      </c>
      <c r="O59" s="54">
        <v>99.31</v>
      </c>
      <c r="P59" s="1">
        <v>65.9</v>
      </c>
    </row>
    <row r="60" spans="14:16" ht="11.25">
      <c r="N60" s="1">
        <v>6</v>
      </c>
      <c r="O60" s="54">
        <v>99.38</v>
      </c>
      <c r="P60" s="1">
        <v>67.4</v>
      </c>
    </row>
    <row r="61" spans="14:16" ht="11.25">
      <c r="N61" s="1">
        <v>7</v>
      </c>
      <c r="O61" s="54">
        <v>99.36</v>
      </c>
      <c r="P61" s="1">
        <v>69.3</v>
      </c>
    </row>
    <row r="62" spans="14:16" ht="11.25">
      <c r="N62" s="1">
        <v>8</v>
      </c>
      <c r="O62" s="54">
        <v>99.42</v>
      </c>
      <c r="P62" s="1">
        <v>71.7</v>
      </c>
    </row>
    <row r="63" spans="14:16" ht="11.25">
      <c r="N63" s="1">
        <v>9</v>
      </c>
      <c r="O63" s="54">
        <v>99.47</v>
      </c>
      <c r="P63" s="1">
        <v>74.3</v>
      </c>
    </row>
    <row r="64" spans="14:16" ht="11.25">
      <c r="N64" s="1">
        <v>10</v>
      </c>
      <c r="O64" s="54">
        <v>99.52</v>
      </c>
      <c r="P64" s="1">
        <v>76.8</v>
      </c>
    </row>
    <row r="65" spans="14:16" ht="11.25">
      <c r="N65" s="1">
        <v>11</v>
      </c>
      <c r="O65" s="54">
        <v>99.59</v>
      </c>
      <c r="P65" s="1">
        <v>79.5</v>
      </c>
    </row>
    <row r="66" spans="14:16" ht="11.25">
      <c r="N66" s="1">
        <v>12</v>
      </c>
      <c r="O66" s="54">
        <v>99.64</v>
      </c>
      <c r="P66" s="1">
        <v>81.7</v>
      </c>
    </row>
    <row r="67" spans="14:16" ht="11.25">
      <c r="N67" s="1">
        <v>13</v>
      </c>
      <c r="O67" s="1">
        <v>99.69</v>
      </c>
      <c r="P67" s="1">
        <v>83.4</v>
      </c>
    </row>
    <row r="68" spans="14:16" ht="11.25">
      <c r="N68" s="1">
        <v>14</v>
      </c>
      <c r="O68" s="1">
        <v>99.72</v>
      </c>
      <c r="P68" s="1">
        <v>84.9</v>
      </c>
    </row>
    <row r="69" spans="14:16" ht="11.25">
      <c r="N69" s="1">
        <v>15</v>
      </c>
      <c r="O69" s="1">
        <v>99.71</v>
      </c>
      <c r="P69" s="1">
        <v>86.4</v>
      </c>
    </row>
    <row r="70" spans="14:16" ht="11.25">
      <c r="N70" s="1">
        <v>16</v>
      </c>
      <c r="O70" s="1">
        <v>99.74</v>
      </c>
      <c r="P70" s="1">
        <v>88.1</v>
      </c>
    </row>
    <row r="71" spans="14:16" ht="11.25">
      <c r="N71" s="1">
        <v>17</v>
      </c>
      <c r="O71" s="1">
        <v>99.74</v>
      </c>
      <c r="P71" s="1">
        <v>89.1</v>
      </c>
    </row>
    <row r="72" spans="14:16" ht="11.25">
      <c r="N72" s="1">
        <v>18</v>
      </c>
      <c r="O72" s="1">
        <v>99.74</v>
      </c>
      <c r="P72" s="1">
        <v>89.7</v>
      </c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Ｐゴシック,太字"&amp;14エネルギー・水道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N2:AE165"/>
  <sheetViews>
    <sheetView tabSelected="1" zoomScaleSheetLayoutView="100" workbookViewId="0" topLeftCell="A1">
      <selection activeCell="F31" sqref="F31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1.75390625" style="1" customWidth="1"/>
    <col min="13" max="13" width="4.00390625" style="1" customWidth="1"/>
    <col min="14" max="14" width="6.125" style="1" customWidth="1"/>
    <col min="15" max="15" width="9.00390625" style="1" bestFit="1" customWidth="1"/>
    <col min="16" max="16" width="8.875" style="1" customWidth="1"/>
    <col min="17" max="17" width="9.25390625" style="1" customWidth="1"/>
    <col min="18" max="19" width="4.75390625" style="1" customWidth="1"/>
    <col min="20" max="20" width="9.25390625" style="1" bestFit="1" customWidth="1"/>
    <col min="21" max="22" width="8.875" style="1" customWidth="1"/>
    <col min="23" max="24" width="9.25390625" style="1" bestFit="1" customWidth="1"/>
    <col min="25" max="16384" width="8.875" style="1" customWidth="1"/>
  </cols>
  <sheetData>
    <row r="1" ht="11.25"/>
    <row r="2" spans="14:19" ht="11.25">
      <c r="N2" s="1" t="s">
        <v>80</v>
      </c>
      <c r="S2" s="1" t="s">
        <v>98</v>
      </c>
    </row>
    <row r="3" ht="11.25">
      <c r="S3" s="1" t="s">
        <v>81</v>
      </c>
    </row>
    <row r="4" spans="16:21" ht="11.25">
      <c r="P4" s="2" t="s">
        <v>99</v>
      </c>
      <c r="Q4" s="2" t="s">
        <v>100</v>
      </c>
      <c r="T4" s="14"/>
      <c r="U4" s="7"/>
    </row>
    <row r="5" spans="15:31" ht="11.25">
      <c r="O5" s="2" t="s">
        <v>101</v>
      </c>
      <c r="P5" s="55">
        <f>Q5/$Q$10*100</f>
        <v>3.650137350967121</v>
      </c>
      <c r="Q5" s="1">
        <v>1288.9</v>
      </c>
      <c r="S5" s="1" t="s">
        <v>0</v>
      </c>
      <c r="T5" s="6" t="s">
        <v>82</v>
      </c>
      <c r="U5" s="2" t="s">
        <v>83</v>
      </c>
      <c r="V5" s="2" t="s">
        <v>83</v>
      </c>
      <c r="W5" s="2" t="s">
        <v>83</v>
      </c>
      <c r="X5" s="2"/>
      <c r="AD5" s="2"/>
      <c r="AE5" s="5"/>
    </row>
    <row r="6" spans="15:31" ht="11.25">
      <c r="O6" s="2" t="s">
        <v>102</v>
      </c>
      <c r="P6" s="55">
        <f>Q6/$Q$10*100</f>
        <v>5.229531873920308</v>
      </c>
      <c r="Q6" s="1">
        <v>1846.6</v>
      </c>
      <c r="T6" s="7" t="s">
        <v>84</v>
      </c>
      <c r="U6" s="1" t="s">
        <v>85</v>
      </c>
      <c r="V6" s="1" t="s">
        <v>86</v>
      </c>
      <c r="W6" s="1" t="s">
        <v>87</v>
      </c>
      <c r="X6" s="1" t="s">
        <v>88</v>
      </c>
      <c r="AE6" s="14"/>
    </row>
    <row r="7" spans="15:31" ht="11.25">
      <c r="O7" s="2" t="s">
        <v>103</v>
      </c>
      <c r="P7" s="55">
        <f>Q7/$Q$10*100</f>
        <v>7.05814052278327</v>
      </c>
      <c r="Q7" s="1">
        <v>2492.3</v>
      </c>
      <c r="S7" s="2" t="s">
        <v>104</v>
      </c>
      <c r="T7" s="11">
        <v>80.9184</v>
      </c>
      <c r="U7" s="11">
        <v>9.4513</v>
      </c>
      <c r="V7" s="51">
        <v>19.0716</v>
      </c>
      <c r="W7" s="51">
        <v>5.0421</v>
      </c>
      <c r="X7" s="46">
        <v>33.565</v>
      </c>
      <c r="AD7" s="2"/>
      <c r="AE7" s="11"/>
    </row>
    <row r="8" spans="15:31" ht="11.25">
      <c r="O8" s="2" t="s">
        <v>105</v>
      </c>
      <c r="P8" s="55">
        <f>Q8/$Q$10*100</f>
        <v>84.0621902523293</v>
      </c>
      <c r="Q8" s="1">
        <v>29683.2</v>
      </c>
      <c r="S8" s="1">
        <v>41</v>
      </c>
      <c r="T8" s="11">
        <v>87.6353</v>
      </c>
      <c r="U8" s="11">
        <v>11.8905</v>
      </c>
      <c r="V8" s="11">
        <v>21.9404</v>
      </c>
      <c r="W8" s="43">
        <v>4.698</v>
      </c>
      <c r="X8" s="11">
        <v>38.5289</v>
      </c>
      <c r="AD8" s="2"/>
      <c r="AE8" s="43"/>
    </row>
    <row r="9" spans="15:31" ht="11.25">
      <c r="O9" s="2"/>
      <c r="P9" s="55"/>
      <c r="S9" s="1">
        <v>42</v>
      </c>
      <c r="T9" s="43">
        <v>92.589</v>
      </c>
      <c r="U9" s="11">
        <v>15.4995</v>
      </c>
      <c r="V9" s="11">
        <v>25.2376</v>
      </c>
      <c r="W9" s="11">
        <v>4.4785</v>
      </c>
      <c r="X9" s="11">
        <v>45.215599999999995</v>
      </c>
      <c r="AD9" s="2"/>
      <c r="AE9" s="11"/>
    </row>
    <row r="10" spans="15:31" ht="11.25">
      <c r="O10" s="2" t="s">
        <v>67</v>
      </c>
      <c r="P10" s="55">
        <f>SUM(P5:P8)</f>
        <v>100</v>
      </c>
      <c r="Q10" s="56">
        <f>SUM(Q5:Q8)</f>
        <v>35311</v>
      </c>
      <c r="S10" s="1">
        <v>43</v>
      </c>
      <c r="T10" s="11">
        <v>97.9831</v>
      </c>
      <c r="U10" s="11">
        <v>20.2801</v>
      </c>
      <c r="V10" s="11">
        <v>28.5151</v>
      </c>
      <c r="W10" s="11">
        <v>4.5314</v>
      </c>
      <c r="X10" s="11">
        <v>53.3266</v>
      </c>
      <c r="AD10" s="2"/>
      <c r="AE10" s="11"/>
    </row>
    <row r="11" spans="17:31" ht="11.25">
      <c r="Q11" s="14"/>
      <c r="S11" s="1">
        <v>44</v>
      </c>
      <c r="T11" s="11">
        <v>104.5528</v>
      </c>
      <c r="U11" s="11">
        <v>26.5116</v>
      </c>
      <c r="V11" s="11">
        <v>31.5503</v>
      </c>
      <c r="W11" s="43">
        <v>4.744</v>
      </c>
      <c r="X11" s="11">
        <v>62.8059</v>
      </c>
      <c r="AD11" s="2"/>
      <c r="AE11" s="11"/>
    </row>
    <row r="12" spans="15:31" ht="11.25">
      <c r="O12" s="57" t="s">
        <v>106</v>
      </c>
      <c r="S12" s="1">
        <v>45</v>
      </c>
      <c r="T12" s="11">
        <v>106.9426</v>
      </c>
      <c r="U12" s="11">
        <v>31.7003</v>
      </c>
      <c r="V12" s="11">
        <v>33.0327</v>
      </c>
      <c r="W12" s="11">
        <v>5.0757</v>
      </c>
      <c r="X12" s="11">
        <v>69.8087</v>
      </c>
      <c r="AD12" s="2"/>
      <c r="AE12" s="11"/>
    </row>
    <row r="13" spans="17:31" ht="11.25">
      <c r="Q13" s="2"/>
      <c r="S13" s="2">
        <v>46</v>
      </c>
      <c r="T13" s="11">
        <v>113.8892</v>
      </c>
      <c r="U13" s="11">
        <v>41.2249</v>
      </c>
      <c r="V13" s="51">
        <v>35.0664</v>
      </c>
      <c r="W13" s="51">
        <v>5.5138</v>
      </c>
      <c r="X13" s="51">
        <v>81.80510000000001</v>
      </c>
      <c r="AD13" s="2"/>
      <c r="AE13" s="11"/>
    </row>
    <row r="14" spans="15:30" ht="11.25">
      <c r="O14" s="2"/>
      <c r="S14" s="1">
        <v>47</v>
      </c>
      <c r="T14" s="11">
        <v>119.8264</v>
      </c>
      <c r="U14" s="51">
        <v>49.4011</v>
      </c>
      <c r="V14" s="11">
        <v>36.9281</v>
      </c>
      <c r="W14" s="11">
        <v>5.6803</v>
      </c>
      <c r="X14" s="11">
        <v>92.0095</v>
      </c>
      <c r="AD14" s="2"/>
    </row>
    <row r="15" spans="15:31" ht="11.25">
      <c r="O15" s="2"/>
      <c r="S15" s="2">
        <v>48</v>
      </c>
      <c r="T15" s="37">
        <v>125.244</v>
      </c>
      <c r="U15" s="11">
        <v>56.9812</v>
      </c>
      <c r="V15" s="51">
        <v>38.8488</v>
      </c>
      <c r="W15" s="51">
        <v>5.8694</v>
      </c>
      <c r="X15" s="51">
        <v>101.6994</v>
      </c>
      <c r="AD15" s="2"/>
      <c r="AE15" s="35"/>
    </row>
    <row r="16" spans="15:31" ht="11.25">
      <c r="O16" s="2"/>
      <c r="S16" s="1">
        <v>49</v>
      </c>
      <c r="T16" s="35">
        <v>130.8064</v>
      </c>
      <c r="U16" s="11">
        <v>61.4932</v>
      </c>
      <c r="V16" s="11">
        <v>39.6871</v>
      </c>
      <c r="W16" s="11">
        <v>6.0076</v>
      </c>
      <c r="X16" s="11">
        <v>107.1879</v>
      </c>
      <c r="AD16" s="2"/>
      <c r="AE16" s="35"/>
    </row>
    <row r="17" spans="15:24" ht="11.25">
      <c r="O17" s="2"/>
      <c r="S17" s="1">
        <v>50</v>
      </c>
      <c r="T17" s="11">
        <v>136.4559</v>
      </c>
      <c r="U17" s="11">
        <v>67.8291</v>
      </c>
      <c r="V17" s="43">
        <v>40.783</v>
      </c>
      <c r="W17" s="11">
        <v>6.3184</v>
      </c>
      <c r="X17" s="11">
        <v>114.9305</v>
      </c>
    </row>
    <row r="18" spans="15:24" ht="11.25">
      <c r="O18" s="2"/>
      <c r="S18" s="1">
        <v>51</v>
      </c>
      <c r="T18" s="11">
        <v>143.0567</v>
      </c>
      <c r="U18" s="11">
        <v>71.4279</v>
      </c>
      <c r="V18" s="11">
        <v>40.5133</v>
      </c>
      <c r="W18" s="43">
        <v>6.802</v>
      </c>
      <c r="X18" s="11">
        <v>118.7432</v>
      </c>
    </row>
    <row r="19" spans="19:24" ht="11.25">
      <c r="S19" s="1">
        <v>52</v>
      </c>
      <c r="T19" s="11">
        <v>150.4415</v>
      </c>
      <c r="U19" s="11">
        <v>76.2972</v>
      </c>
      <c r="V19" s="11">
        <v>42.3484</v>
      </c>
      <c r="W19" s="11">
        <v>6.4586</v>
      </c>
      <c r="X19" s="11">
        <v>125.1042</v>
      </c>
    </row>
    <row r="20" spans="19:24" ht="11.25">
      <c r="S20" s="1">
        <v>53</v>
      </c>
      <c r="T20" s="11">
        <v>159.6003</v>
      </c>
      <c r="U20" s="11">
        <v>81.2157</v>
      </c>
      <c r="V20" s="11">
        <v>43.8693</v>
      </c>
      <c r="W20" s="11">
        <v>6.5921</v>
      </c>
      <c r="X20" s="11">
        <v>131.6771</v>
      </c>
    </row>
    <row r="21" spans="19:24" ht="11.25">
      <c r="S21" s="1">
        <v>54</v>
      </c>
      <c r="T21" s="11">
        <v>166.2144</v>
      </c>
      <c r="U21" s="11">
        <v>86.0361</v>
      </c>
      <c r="V21" s="11">
        <v>45.7656</v>
      </c>
      <c r="W21" s="11">
        <v>6.9415</v>
      </c>
      <c r="X21" s="11">
        <v>138.7432</v>
      </c>
    </row>
    <row r="22" spans="19:24" ht="11.25">
      <c r="S22" s="11">
        <v>55</v>
      </c>
      <c r="T22" s="11">
        <v>172.5073</v>
      </c>
      <c r="U22" s="11">
        <v>90.3444</v>
      </c>
      <c r="V22" s="11">
        <v>47.5404</v>
      </c>
      <c r="W22" s="11">
        <v>7.4256</v>
      </c>
      <c r="X22" s="11">
        <v>145.3104</v>
      </c>
    </row>
    <row r="23" spans="19:24" ht="11.25">
      <c r="S23" s="11">
        <v>56</v>
      </c>
      <c r="T23" s="11">
        <v>179.7271</v>
      </c>
      <c r="U23" s="11">
        <v>93.6008</v>
      </c>
      <c r="V23" s="11">
        <v>50.1854</v>
      </c>
      <c r="W23" s="11">
        <v>8.1012</v>
      </c>
      <c r="X23" s="11">
        <v>151.8874</v>
      </c>
    </row>
    <row r="24" spans="19:24" ht="11.25">
      <c r="S24" s="11">
        <v>57</v>
      </c>
      <c r="T24" s="11">
        <v>188.4653</v>
      </c>
      <c r="U24" s="11">
        <v>97.1184</v>
      </c>
      <c r="V24" s="11">
        <v>53.0064</v>
      </c>
      <c r="W24" s="11">
        <v>8.9399</v>
      </c>
      <c r="X24" s="11">
        <v>159.0647</v>
      </c>
    </row>
    <row r="25" spans="19:24" ht="11.25">
      <c r="S25" s="11">
        <v>58</v>
      </c>
      <c r="T25" s="11">
        <v>196.6365</v>
      </c>
      <c r="U25" s="11">
        <v>100.7539</v>
      </c>
      <c r="V25" s="11">
        <v>54.6847</v>
      </c>
      <c r="W25" s="11">
        <v>9.9029</v>
      </c>
      <c r="X25" s="11">
        <v>165.3415</v>
      </c>
    </row>
    <row r="26" spans="19:24" ht="11.25">
      <c r="S26" s="11">
        <v>59</v>
      </c>
      <c r="T26" s="11">
        <v>203.8982</v>
      </c>
      <c r="U26" s="11">
        <v>103.7699</v>
      </c>
      <c r="V26" s="11">
        <v>56.9776</v>
      </c>
      <c r="W26" s="11">
        <v>10.8203</v>
      </c>
      <c r="X26" s="11">
        <v>171.5678</v>
      </c>
    </row>
    <row r="27" spans="19:24" ht="11.25">
      <c r="S27" s="11">
        <v>60</v>
      </c>
      <c r="T27" s="11">
        <v>211.1752</v>
      </c>
      <c r="U27" s="43">
        <v>107.402</v>
      </c>
      <c r="V27" s="11">
        <v>60.2716</v>
      </c>
      <c r="W27" s="11">
        <v>11.7632</v>
      </c>
      <c r="X27" s="11">
        <v>179.4368</v>
      </c>
    </row>
    <row r="28" spans="19:24" ht="11.25">
      <c r="S28" s="11">
        <v>61</v>
      </c>
      <c r="T28" s="43">
        <v>218.499</v>
      </c>
      <c r="U28" s="11">
        <v>110.7227</v>
      </c>
      <c r="V28" s="11">
        <v>63.5996</v>
      </c>
      <c r="W28" s="11">
        <v>12.6862</v>
      </c>
      <c r="X28" s="11">
        <v>187.00850000000003</v>
      </c>
    </row>
    <row r="29" spans="19:24" ht="11.25">
      <c r="S29" s="11">
        <v>62</v>
      </c>
      <c r="T29" s="11">
        <v>225.7108</v>
      </c>
      <c r="U29" s="43">
        <v>113.669</v>
      </c>
      <c r="V29" s="11">
        <v>66.8372</v>
      </c>
      <c r="W29" s="11">
        <v>13.7623</v>
      </c>
      <c r="X29" s="11">
        <v>194.2685</v>
      </c>
    </row>
    <row r="30" spans="19:24" ht="11.25">
      <c r="S30" s="11">
        <v>63</v>
      </c>
      <c r="T30" s="11">
        <v>233.2787</v>
      </c>
      <c r="U30" s="11">
        <v>119.0932</v>
      </c>
      <c r="V30" s="11">
        <v>71.1237</v>
      </c>
      <c r="W30" s="11">
        <v>14.9368</v>
      </c>
      <c r="X30" s="11">
        <v>205.15370000000001</v>
      </c>
    </row>
    <row r="31" spans="15:24" ht="11.25">
      <c r="O31" s="35"/>
      <c r="P31" s="35"/>
      <c r="Q31" s="35"/>
      <c r="S31" s="51" t="s">
        <v>107</v>
      </c>
      <c r="T31" s="11">
        <v>241.6208</v>
      </c>
      <c r="U31" s="11">
        <v>126.6125</v>
      </c>
      <c r="V31" s="11">
        <v>73.8256</v>
      </c>
      <c r="W31" s="11">
        <v>15.7763</v>
      </c>
      <c r="X31" s="11">
        <v>216.21439999999998</v>
      </c>
    </row>
    <row r="32" spans="19:24" ht="11.25">
      <c r="S32" s="51" t="s">
        <v>79</v>
      </c>
      <c r="T32" s="11">
        <v>250.3397</v>
      </c>
      <c r="U32" s="11">
        <v>135.3642</v>
      </c>
      <c r="V32" s="11">
        <v>74.6967</v>
      </c>
      <c r="W32" s="11">
        <v>16.3896</v>
      </c>
      <c r="X32" s="11">
        <v>226.4505</v>
      </c>
    </row>
    <row r="33" spans="19:24" ht="11.25">
      <c r="S33" s="1">
        <v>3</v>
      </c>
      <c r="T33" s="11">
        <v>258.6942</v>
      </c>
      <c r="U33" s="11">
        <v>144.1339</v>
      </c>
      <c r="V33" s="11">
        <v>74.8495</v>
      </c>
      <c r="W33" s="11">
        <v>16.8454</v>
      </c>
      <c r="X33" s="11">
        <v>235.8288</v>
      </c>
    </row>
    <row r="34" spans="19:24" ht="11.25">
      <c r="S34" s="1">
        <v>4</v>
      </c>
      <c r="T34" s="11">
        <v>266.7277</v>
      </c>
      <c r="U34" s="11">
        <v>150.9379</v>
      </c>
      <c r="V34" s="11">
        <v>73.7076</v>
      </c>
      <c r="W34" s="11">
        <v>17.3961</v>
      </c>
      <c r="X34" s="11">
        <v>242.0416</v>
      </c>
    </row>
    <row r="35" spans="19:24" ht="11.25">
      <c r="S35" s="1">
        <v>5</v>
      </c>
      <c r="T35" s="11">
        <v>274.7649</v>
      </c>
      <c r="U35" s="11">
        <v>157.7585</v>
      </c>
      <c r="V35" s="11">
        <v>72.5502</v>
      </c>
      <c r="W35" s="43">
        <v>18.003</v>
      </c>
      <c r="X35" s="11">
        <v>248.3117</v>
      </c>
    </row>
    <row r="36" spans="19:24" ht="11.25">
      <c r="S36" s="1">
        <v>6</v>
      </c>
      <c r="T36" s="11">
        <v>282.5652</v>
      </c>
      <c r="U36" s="11">
        <v>165.9781</v>
      </c>
      <c r="V36" s="11">
        <v>71.8981</v>
      </c>
      <c r="W36" s="11">
        <v>18.4893</v>
      </c>
      <c r="X36" s="11">
        <v>256.3655</v>
      </c>
    </row>
    <row r="37" spans="19:24" ht="11.25">
      <c r="S37" s="1">
        <v>7</v>
      </c>
      <c r="T37" s="11">
        <v>286.1875</v>
      </c>
      <c r="U37" s="11">
        <v>173.7379</v>
      </c>
      <c r="V37" s="11">
        <v>72.3824</v>
      </c>
      <c r="W37" s="11">
        <v>19.4224</v>
      </c>
      <c r="X37" s="11">
        <v>265.5427</v>
      </c>
    </row>
    <row r="38" spans="19:24" ht="11.25">
      <c r="S38" s="1">
        <v>8</v>
      </c>
      <c r="T38" s="11">
        <v>291.8583</v>
      </c>
      <c r="U38" s="11">
        <v>182.2305</v>
      </c>
      <c r="V38" s="11">
        <v>71.4476</v>
      </c>
      <c r="W38" s="11">
        <v>19.9342</v>
      </c>
      <c r="X38" s="11">
        <v>273.6123</v>
      </c>
    </row>
    <row r="39" spans="19:24" ht="11.25">
      <c r="S39" s="1">
        <v>9</v>
      </c>
      <c r="T39" s="11">
        <v>298.2254</v>
      </c>
      <c r="U39" s="11">
        <v>189.0122</v>
      </c>
      <c r="V39" s="11">
        <v>69.4807</v>
      </c>
      <c r="W39" s="11">
        <v>20.155199999999994</v>
      </c>
      <c r="X39" s="11">
        <v>278.6481</v>
      </c>
    </row>
    <row r="40" spans="19:24" ht="11.25">
      <c r="S40" s="1">
        <v>10</v>
      </c>
      <c r="T40" s="11">
        <v>305.6398</v>
      </c>
      <c r="U40" s="11">
        <v>193.9869</v>
      </c>
      <c r="V40" s="11">
        <v>66.9549</v>
      </c>
      <c r="W40" s="43">
        <v>20.439000000000036</v>
      </c>
      <c r="X40" s="11">
        <v>281.3808</v>
      </c>
    </row>
    <row r="41" spans="19:24" ht="11.25">
      <c r="S41" s="1">
        <v>11</v>
      </c>
      <c r="T41" s="11">
        <v>311.4505</v>
      </c>
      <c r="U41" s="11">
        <v>198.4359</v>
      </c>
      <c r="V41" s="11">
        <v>64.9359</v>
      </c>
      <c r="W41" s="11">
        <v>20.70659999999998</v>
      </c>
      <c r="X41" s="11">
        <v>284.0784</v>
      </c>
    </row>
    <row r="42" spans="19:24" ht="11.25">
      <c r="S42" s="1">
        <v>12</v>
      </c>
      <c r="T42" s="11">
        <v>315.8415</v>
      </c>
      <c r="U42" s="11">
        <v>202.4621</v>
      </c>
      <c r="V42" s="11">
        <v>63.1665</v>
      </c>
      <c r="W42" s="43">
        <v>20.867000000000033</v>
      </c>
      <c r="X42" s="11">
        <v>286.4956</v>
      </c>
    </row>
    <row r="43" spans="19:24" ht="11.25">
      <c r="S43" s="1">
        <v>13</v>
      </c>
      <c r="T43" s="11">
        <v>319.9712</v>
      </c>
      <c r="U43" s="11">
        <v>206.4887</v>
      </c>
      <c r="V43" s="11">
        <v>61.5829</v>
      </c>
      <c r="W43" s="11">
        <v>21.01420000000001</v>
      </c>
      <c r="X43" s="11">
        <v>289.0858</v>
      </c>
    </row>
    <row r="44" spans="19:24" ht="11.25">
      <c r="S44" s="1">
        <v>14</v>
      </c>
      <c r="T44" s="11">
        <v>324.3451</v>
      </c>
      <c r="U44" s="11">
        <v>209.7513</v>
      </c>
      <c r="V44" s="11">
        <v>59.8884</v>
      </c>
      <c r="W44" s="11">
        <v>21.0559</v>
      </c>
      <c r="X44" s="11">
        <v>290.6956</v>
      </c>
    </row>
    <row r="45" spans="19:24" ht="11.25">
      <c r="S45" s="1">
        <v>15</v>
      </c>
      <c r="T45" s="58">
        <v>328.283</v>
      </c>
      <c r="U45" s="58">
        <v>211.5587</v>
      </c>
      <c r="V45" s="58">
        <v>58.3343</v>
      </c>
      <c r="W45" s="58">
        <v>21.037</v>
      </c>
      <c r="X45" s="58">
        <v>290.93</v>
      </c>
    </row>
    <row r="46" spans="19:24" ht="11.25">
      <c r="S46" s="1">
        <v>16</v>
      </c>
      <c r="T46" s="58">
        <v>331.6854</v>
      </c>
      <c r="U46" s="58">
        <v>214.1451</v>
      </c>
      <c r="V46" s="58">
        <v>57.1971</v>
      </c>
      <c r="W46" s="58">
        <v>21.1591</v>
      </c>
      <c r="X46" s="58">
        <v>292.5013</v>
      </c>
    </row>
    <row r="47" spans="19:24" ht="11.25">
      <c r="S47" s="1">
        <v>17</v>
      </c>
      <c r="T47" s="1">
        <v>334.3395</v>
      </c>
      <c r="U47" s="1">
        <v>218.4757</v>
      </c>
      <c r="V47" s="1">
        <v>56.959</v>
      </c>
      <c r="W47" s="1">
        <v>21.4686</v>
      </c>
      <c r="X47" s="1">
        <v>296.9033</v>
      </c>
    </row>
    <row r="48" spans="19:24" ht="11.25">
      <c r="S48" s="1">
        <v>18</v>
      </c>
      <c r="T48" s="58">
        <v>336.479</v>
      </c>
      <c r="U48" s="1">
        <v>220.0232</v>
      </c>
      <c r="V48" s="1">
        <v>56.1424</v>
      </c>
      <c r="W48" s="1">
        <v>21.7739</v>
      </c>
      <c r="X48" s="1">
        <v>297.9395</v>
      </c>
    </row>
    <row r="49" spans="19:24" ht="11.25">
      <c r="S49" s="1">
        <v>19</v>
      </c>
      <c r="T49" s="1">
        <v>339.1278</v>
      </c>
      <c r="U49" s="1">
        <v>220.1564</v>
      </c>
      <c r="V49" s="1">
        <v>55.4151</v>
      </c>
      <c r="W49" s="1">
        <v>22.0614</v>
      </c>
      <c r="X49" s="1">
        <v>297.6329</v>
      </c>
    </row>
    <row r="50" ht="11.25"/>
    <row r="51" spans="14:19" ht="11.25">
      <c r="N51" s="1" t="s">
        <v>89</v>
      </c>
      <c r="S51" s="1" t="s">
        <v>108</v>
      </c>
    </row>
    <row r="52" ht="11.25"/>
    <row r="53" spans="15:22" ht="11.25">
      <c r="O53" s="14"/>
      <c r="P53" s="6" t="s">
        <v>61</v>
      </c>
      <c r="Q53" s="6" t="s">
        <v>109</v>
      </c>
      <c r="T53" s="2" t="s">
        <v>110</v>
      </c>
      <c r="U53" s="2" t="s">
        <v>110</v>
      </c>
      <c r="V53" s="2" t="s">
        <v>110</v>
      </c>
    </row>
    <row r="54" spans="15:22" ht="11.25">
      <c r="O54" s="5" t="s">
        <v>111</v>
      </c>
      <c r="P54" s="59">
        <f>Q54/$Q$60*100</f>
        <v>73.9691075818567</v>
      </c>
      <c r="Q54" s="6">
        <v>2201564</v>
      </c>
      <c r="S54" s="1" t="s">
        <v>112</v>
      </c>
      <c r="T54" s="1" t="s">
        <v>113</v>
      </c>
      <c r="U54" s="1" t="s">
        <v>114</v>
      </c>
      <c r="V54" s="33" t="s">
        <v>115</v>
      </c>
    </row>
    <row r="55" spans="15:22" ht="11.25">
      <c r="O55" s="5" t="s">
        <v>116</v>
      </c>
      <c r="P55" s="59">
        <f>Q55/$Q$60*100</f>
        <v>18.61860701555507</v>
      </c>
      <c r="Q55" s="7">
        <v>554151</v>
      </c>
      <c r="T55" s="1" t="s">
        <v>117</v>
      </c>
      <c r="U55" s="1" t="s">
        <v>118</v>
      </c>
      <c r="V55" s="1" t="s">
        <v>119</v>
      </c>
    </row>
    <row r="56" spans="14:22" ht="11.25">
      <c r="N56" s="2"/>
      <c r="O56" s="60" t="s">
        <v>120</v>
      </c>
      <c r="P56" s="59">
        <f>Q56/$Q$60*100</f>
        <v>5.081763474400847</v>
      </c>
      <c r="Q56" s="7">
        <v>151250</v>
      </c>
      <c r="S56" s="2" t="s">
        <v>121</v>
      </c>
      <c r="T56" s="1">
        <v>257.504</v>
      </c>
      <c r="U56" s="1">
        <v>65.853</v>
      </c>
      <c r="V56" s="1">
        <v>4.189</v>
      </c>
    </row>
    <row r="57" spans="15:22" ht="11.25">
      <c r="O57" s="60" t="s">
        <v>122</v>
      </c>
      <c r="P57" s="59">
        <f>Q57/$Q$60*100</f>
        <v>2.0738298756622675</v>
      </c>
      <c r="Q57" s="7">
        <v>61724</v>
      </c>
      <c r="S57" s="1">
        <v>40</v>
      </c>
      <c r="T57" s="1">
        <v>400.819</v>
      </c>
      <c r="U57" s="33">
        <v>151.96</v>
      </c>
      <c r="V57" s="1">
        <v>6.369</v>
      </c>
    </row>
    <row r="58" spans="15:22" ht="11.25">
      <c r="O58" s="60" t="s">
        <v>123</v>
      </c>
      <c r="P58" s="59">
        <f>Q58/$Q$60*100</f>
        <v>0.25669205252510724</v>
      </c>
      <c r="Q58" s="7">
        <v>7640</v>
      </c>
      <c r="S58" s="1">
        <v>45</v>
      </c>
      <c r="T58" s="1">
        <v>418.566</v>
      </c>
      <c r="U58" s="44">
        <v>178.94</v>
      </c>
      <c r="V58" s="1">
        <v>7.677</v>
      </c>
    </row>
    <row r="59" spans="15:22" ht="11.25">
      <c r="O59" s="35"/>
      <c r="P59" s="61"/>
      <c r="Q59" s="35"/>
      <c r="S59" s="1">
        <v>50</v>
      </c>
      <c r="T59" s="1">
        <v>409.731</v>
      </c>
      <c r="U59" s="44">
        <v>126.29</v>
      </c>
      <c r="V59" s="1">
        <v>8.436</v>
      </c>
    </row>
    <row r="60" spans="15:22" ht="11.25">
      <c r="O60" s="60" t="s">
        <v>67</v>
      </c>
      <c r="P60" s="61">
        <f>SUM(P54:P58)</f>
        <v>100</v>
      </c>
      <c r="Q60" s="62">
        <f>SUM(Q54:Q58)</f>
        <v>2976329</v>
      </c>
      <c r="S60" s="1">
        <v>55</v>
      </c>
      <c r="T60" s="1">
        <v>349.312</v>
      </c>
      <c r="U60" s="1">
        <v>135.333</v>
      </c>
      <c r="V60" s="1">
        <v>8.917</v>
      </c>
    </row>
    <row r="61" spans="19:22" ht="11.25">
      <c r="S61" s="1">
        <v>60</v>
      </c>
      <c r="T61" s="33">
        <v>416.39</v>
      </c>
      <c r="U61" s="1">
        <v>118.183</v>
      </c>
      <c r="V61" s="1">
        <v>10.612</v>
      </c>
    </row>
    <row r="62" spans="19:22" ht="11.25">
      <c r="S62" s="2" t="s">
        <v>79</v>
      </c>
      <c r="T62" s="1">
        <v>332.665</v>
      </c>
      <c r="U62" s="1">
        <v>122.909</v>
      </c>
      <c r="V62" s="1">
        <v>9.741</v>
      </c>
    </row>
    <row r="63" spans="19:22" ht="11.25">
      <c r="S63" s="1">
        <v>7</v>
      </c>
      <c r="T63" s="11">
        <v>299.376</v>
      </c>
      <c r="U63" s="11">
        <v>84.941</v>
      </c>
      <c r="V63" s="11">
        <v>9.072</v>
      </c>
    </row>
    <row r="64" spans="19:22" ht="11.25">
      <c r="S64" s="1">
        <v>12</v>
      </c>
      <c r="T64" s="11">
        <v>273.156</v>
      </c>
      <c r="U64" s="11">
        <v>68.614</v>
      </c>
      <c r="V64" s="33">
        <v>10.09</v>
      </c>
    </row>
    <row r="65" spans="19:22" ht="11.25">
      <c r="S65" s="1">
        <v>13</v>
      </c>
      <c r="T65" s="1">
        <v>262.136</v>
      </c>
      <c r="U65" s="1">
        <v>67.775</v>
      </c>
      <c r="V65" s="1">
        <v>9.253</v>
      </c>
    </row>
    <row r="66" spans="19:22" ht="11.25">
      <c r="S66" s="1">
        <v>14</v>
      </c>
      <c r="T66" s="44">
        <v>243.95</v>
      </c>
      <c r="U66" s="11">
        <v>67.372</v>
      </c>
      <c r="V66" s="11">
        <v>9.581</v>
      </c>
    </row>
    <row r="67" spans="19:22" ht="11.25">
      <c r="S67" s="1">
        <v>15</v>
      </c>
      <c r="T67" s="44">
        <v>251.419</v>
      </c>
      <c r="U67" s="11">
        <v>67.903</v>
      </c>
      <c r="V67" s="11">
        <v>10.115</v>
      </c>
    </row>
    <row r="68" spans="19:22" ht="11.25">
      <c r="S68" s="1">
        <v>16</v>
      </c>
      <c r="T68" s="1">
        <v>246.873</v>
      </c>
      <c r="U68" s="1">
        <v>68.56</v>
      </c>
      <c r="V68" s="1">
        <v>9.528</v>
      </c>
    </row>
    <row r="69" spans="19:22" ht="11.25">
      <c r="S69" s="1">
        <v>17</v>
      </c>
      <c r="T69" s="1">
        <v>246.04</v>
      </c>
      <c r="U69" s="1">
        <v>69.355</v>
      </c>
      <c r="V69" s="1">
        <v>10.514</v>
      </c>
    </row>
    <row r="70" ht="11.25"/>
    <row r="72" ht="11.25">
      <c r="S72" s="1" t="s">
        <v>124</v>
      </c>
    </row>
    <row r="73" ht="11.25">
      <c r="S73" s="1" t="s">
        <v>125</v>
      </c>
    </row>
    <row r="74" ht="11.25"/>
    <row r="75" spans="14:19" ht="11.25">
      <c r="N75" s="1" t="s">
        <v>126</v>
      </c>
      <c r="S75" s="1" t="s">
        <v>127</v>
      </c>
    </row>
    <row r="76" ht="11.25"/>
    <row r="77" spans="14:20" ht="11.25">
      <c r="N77" s="1" t="s">
        <v>112</v>
      </c>
      <c r="O77" s="2" t="s">
        <v>128</v>
      </c>
      <c r="P77" s="2" t="s">
        <v>129</v>
      </c>
      <c r="Q77" s="2" t="s">
        <v>129</v>
      </c>
      <c r="R77" s="2"/>
      <c r="S77" s="1" t="s">
        <v>112</v>
      </c>
      <c r="T77" s="2" t="s">
        <v>130</v>
      </c>
    </row>
    <row r="78" spans="15:20" ht="11.25">
      <c r="O78" s="1" t="s">
        <v>131</v>
      </c>
      <c r="P78" s="1" t="s">
        <v>132</v>
      </c>
      <c r="Q78" s="1" t="s">
        <v>133</v>
      </c>
      <c r="T78" s="1" t="s">
        <v>134</v>
      </c>
    </row>
    <row r="79" spans="14:20" ht="11.25">
      <c r="N79" s="2" t="s">
        <v>135</v>
      </c>
      <c r="O79" s="1">
        <v>1168</v>
      </c>
      <c r="P79" s="1">
        <v>5.512</v>
      </c>
      <c r="Q79" s="1">
        <v>3.051</v>
      </c>
      <c r="S79" s="2" t="s">
        <v>90</v>
      </c>
      <c r="T79" s="1">
        <v>728.5904</v>
      </c>
    </row>
    <row r="80" spans="14:20" ht="11.25">
      <c r="N80" s="2" t="s">
        <v>91</v>
      </c>
      <c r="O80" s="1">
        <v>1214</v>
      </c>
      <c r="P80" s="1">
        <v>7.836</v>
      </c>
      <c r="Q80" s="1">
        <v>4.733</v>
      </c>
      <c r="S80" s="2" t="s">
        <v>92</v>
      </c>
      <c r="T80" s="1">
        <v>829.1854</v>
      </c>
    </row>
    <row r="81" spans="14:20" ht="11.25">
      <c r="N81" s="2" t="s">
        <v>93</v>
      </c>
      <c r="O81" s="1">
        <v>2131</v>
      </c>
      <c r="P81" s="1">
        <v>12.053</v>
      </c>
      <c r="Q81" s="1">
        <v>8.621</v>
      </c>
      <c r="S81" s="1">
        <v>12</v>
      </c>
      <c r="T81" s="1">
        <v>922.4361</v>
      </c>
    </row>
    <row r="82" spans="14:20" ht="11.25">
      <c r="N82" s="2">
        <v>9</v>
      </c>
      <c r="O82" s="1">
        <v>1907</v>
      </c>
      <c r="P82" s="1">
        <v>11.098</v>
      </c>
      <c r="Q82" s="33">
        <v>8.83</v>
      </c>
      <c r="S82" s="1">
        <v>13</v>
      </c>
      <c r="T82" s="1">
        <v>819.6048</v>
      </c>
    </row>
    <row r="83" spans="14:20" ht="11.25">
      <c r="N83" s="1">
        <v>10</v>
      </c>
      <c r="O83" s="1">
        <v>1817</v>
      </c>
      <c r="P83" s="33">
        <v>12.73</v>
      </c>
      <c r="Q83" s="1">
        <v>9.892</v>
      </c>
      <c r="S83" s="1">
        <v>14</v>
      </c>
      <c r="T83" s="1">
        <v>836.4879</v>
      </c>
    </row>
    <row r="84" spans="14:20" ht="11.25">
      <c r="N84" s="1">
        <v>11</v>
      </c>
      <c r="O84" s="1">
        <v>1865</v>
      </c>
      <c r="P84" s="1">
        <v>12.887</v>
      </c>
      <c r="Q84" s="1">
        <v>9.945</v>
      </c>
      <c r="S84" s="2">
        <v>15</v>
      </c>
      <c r="T84" s="1">
        <v>853.8788</v>
      </c>
    </row>
    <row r="85" spans="14:20" ht="11.25">
      <c r="N85" s="1">
        <v>12</v>
      </c>
      <c r="O85" s="1">
        <v>1851</v>
      </c>
      <c r="P85" s="1">
        <v>12.742</v>
      </c>
      <c r="Q85" s="1">
        <v>9.616</v>
      </c>
      <c r="S85" s="2">
        <v>16</v>
      </c>
      <c r="T85" s="1">
        <v>874.9096</v>
      </c>
    </row>
    <row r="86" spans="14:20" ht="11.25">
      <c r="N86" s="1">
        <v>13</v>
      </c>
      <c r="O86" s="1">
        <v>1990</v>
      </c>
      <c r="P86" s="1">
        <v>11.812</v>
      </c>
      <c r="Q86" s="1">
        <v>9.065</v>
      </c>
      <c r="S86" s="1">
        <v>17</v>
      </c>
      <c r="T86" s="1">
        <v>890.2172</v>
      </c>
    </row>
    <row r="87" spans="14:20" ht="11.25">
      <c r="N87" s="1">
        <v>14</v>
      </c>
      <c r="O87" s="1">
        <v>1729</v>
      </c>
      <c r="P87" s="1">
        <v>11.443</v>
      </c>
      <c r="Q87" s="1">
        <v>8.833</v>
      </c>
      <c r="S87" s="2">
        <v>18</v>
      </c>
      <c r="T87" s="43">
        <v>908.0354</v>
      </c>
    </row>
    <row r="88" spans="14:20" ht="11.25">
      <c r="N88" s="1">
        <v>15</v>
      </c>
      <c r="O88" s="1">
        <v>1332</v>
      </c>
      <c r="P88" s="1">
        <v>13.157</v>
      </c>
      <c r="Q88" s="1">
        <v>10.319</v>
      </c>
      <c r="S88" s="2">
        <v>19</v>
      </c>
      <c r="T88" s="1">
        <v>921.4196</v>
      </c>
    </row>
    <row r="89" spans="14:19" ht="11.25">
      <c r="N89" s="1">
        <v>16</v>
      </c>
      <c r="O89" s="1">
        <v>1508</v>
      </c>
      <c r="P89" s="1">
        <v>15.16</v>
      </c>
      <c r="Q89" s="1">
        <v>12.634</v>
      </c>
      <c r="S89" s="2"/>
    </row>
    <row r="90" spans="14:24" ht="11.25">
      <c r="N90" s="1">
        <v>17</v>
      </c>
      <c r="O90" s="1">
        <v>1609</v>
      </c>
      <c r="P90" s="1">
        <v>14.315</v>
      </c>
      <c r="Q90" s="1">
        <v>12.372</v>
      </c>
      <c r="X90" s="2"/>
    </row>
    <row r="91" spans="14:17" ht="11.25">
      <c r="N91" s="1">
        <v>18</v>
      </c>
      <c r="O91" s="1">
        <v>1733</v>
      </c>
      <c r="P91" s="1">
        <v>14.851</v>
      </c>
      <c r="Q91" s="1">
        <v>12.889</v>
      </c>
    </row>
    <row r="92" spans="14:24" ht="11.25">
      <c r="N92" s="1">
        <v>19</v>
      </c>
      <c r="O92" s="1">
        <v>1947</v>
      </c>
      <c r="P92" s="1">
        <v>13.965</v>
      </c>
      <c r="Q92" s="1">
        <v>12.625</v>
      </c>
      <c r="X92" s="43"/>
    </row>
    <row r="93" ht="11.25"/>
    <row r="94" spans="14:23" ht="11.25">
      <c r="N94" s="1" t="s">
        <v>136</v>
      </c>
      <c r="S94" s="1" t="s">
        <v>137</v>
      </c>
      <c r="W94" s="2"/>
    </row>
    <row r="95" ht="11.25"/>
    <row r="96" spans="14:20" ht="11.25">
      <c r="N96" s="1" t="s">
        <v>112</v>
      </c>
      <c r="O96" s="2" t="s">
        <v>138</v>
      </c>
      <c r="S96" s="1" t="s">
        <v>0</v>
      </c>
      <c r="T96" s="2" t="s">
        <v>94</v>
      </c>
    </row>
    <row r="97" spans="15:22" ht="11.25">
      <c r="O97" s="1" t="s">
        <v>139</v>
      </c>
      <c r="T97" s="1" t="s">
        <v>95</v>
      </c>
      <c r="U97" s="2"/>
      <c r="V97" s="2"/>
    </row>
    <row r="98" spans="14:23" ht="11.25">
      <c r="N98" s="2" t="s">
        <v>121</v>
      </c>
      <c r="O98" s="35">
        <v>201.678</v>
      </c>
      <c r="S98" s="48" t="s">
        <v>96</v>
      </c>
      <c r="T98" s="63">
        <v>929</v>
      </c>
      <c r="W98" s="43"/>
    </row>
    <row r="99" spans="14:20" ht="11.25">
      <c r="N99" s="1">
        <v>40</v>
      </c>
      <c r="O99" s="35">
        <v>268.744</v>
      </c>
      <c r="S99" s="48" t="s">
        <v>140</v>
      </c>
      <c r="T99" s="63">
        <v>1298</v>
      </c>
    </row>
    <row r="100" spans="14:20" ht="11.25">
      <c r="N100" s="1">
        <v>45</v>
      </c>
      <c r="O100" s="35">
        <v>348.225</v>
      </c>
      <c r="S100" s="2" t="s">
        <v>97</v>
      </c>
      <c r="T100" s="7">
        <v>1676</v>
      </c>
    </row>
    <row r="101" spans="14:24" ht="11.25">
      <c r="N101" s="1">
        <v>50</v>
      </c>
      <c r="O101" s="35">
        <v>361.491</v>
      </c>
      <c r="S101" s="1">
        <v>11</v>
      </c>
      <c r="T101" s="7">
        <v>2076</v>
      </c>
      <c r="X101" s="43"/>
    </row>
    <row r="102" spans="14:20" ht="11.25">
      <c r="N102" s="1">
        <v>55</v>
      </c>
      <c r="O102" s="35">
        <v>408.252</v>
      </c>
      <c r="S102" s="1">
        <v>12</v>
      </c>
      <c r="T102" s="7">
        <v>2474</v>
      </c>
    </row>
    <row r="103" spans="14:20" ht="11.25">
      <c r="N103" s="1">
        <v>60</v>
      </c>
      <c r="O103" s="35">
        <v>432.761</v>
      </c>
      <c r="S103" s="1">
        <v>13</v>
      </c>
      <c r="T103" s="7">
        <v>2800</v>
      </c>
    </row>
    <row r="104" spans="14:20" ht="11.25">
      <c r="N104" s="2" t="s">
        <v>79</v>
      </c>
      <c r="O104" s="35">
        <v>570.462</v>
      </c>
      <c r="S104" s="2">
        <v>14</v>
      </c>
      <c r="T104" s="7">
        <v>3075</v>
      </c>
    </row>
    <row r="105" spans="14:20" ht="11.25">
      <c r="N105" s="1">
        <v>7</v>
      </c>
      <c r="O105" s="35">
        <v>630.235</v>
      </c>
      <c r="S105" s="2">
        <v>15</v>
      </c>
      <c r="T105" s="7">
        <v>3302</v>
      </c>
    </row>
    <row r="106" spans="14:20" ht="11.25">
      <c r="N106" s="1">
        <v>12</v>
      </c>
      <c r="O106" s="35">
        <v>748.051</v>
      </c>
      <c r="S106" s="2">
        <v>16</v>
      </c>
      <c r="T106" s="7">
        <v>3508</v>
      </c>
    </row>
    <row r="107" spans="14:20" ht="11.25">
      <c r="N107" s="1">
        <v>17</v>
      </c>
      <c r="O107" s="1">
        <v>705.812</v>
      </c>
      <c r="S107" s="1">
        <v>17</v>
      </c>
      <c r="T107" s="7">
        <v>3920</v>
      </c>
    </row>
    <row r="108" spans="14:20" ht="11.25">
      <c r="N108" s="1">
        <v>18</v>
      </c>
      <c r="O108" s="1">
        <v>678.759</v>
      </c>
      <c r="S108" s="1">
        <v>18</v>
      </c>
      <c r="T108" s="7">
        <v>4073</v>
      </c>
    </row>
    <row r="109" spans="15:22" ht="11.25">
      <c r="O109" s="44"/>
      <c r="V109" s="43"/>
    </row>
    <row r="110" ht="11.25">
      <c r="N110" s="1" t="s">
        <v>141</v>
      </c>
    </row>
    <row r="111" ht="11.25">
      <c r="N111" s="1" t="s">
        <v>142</v>
      </c>
    </row>
    <row r="112" ht="11.25">
      <c r="U112" s="2"/>
    </row>
    <row r="113" ht="11.25"/>
    <row r="114" ht="11.25"/>
    <row r="115" ht="11.25"/>
    <row r="116" ht="11.25"/>
    <row r="117" ht="11.25">
      <c r="U117" s="43"/>
    </row>
    <row r="118" ht="11.25"/>
    <row r="119" ht="11.25"/>
    <row r="120" ht="11.25">
      <c r="T120" s="64"/>
    </row>
    <row r="121" ht="11.25">
      <c r="T121" s="2"/>
    </row>
    <row r="122" ht="11.25"/>
    <row r="123" ht="11.25">
      <c r="T123" s="2"/>
    </row>
    <row r="124" ht="11.25"/>
    <row r="125" ht="11.25">
      <c r="T125" s="2"/>
    </row>
    <row r="126" ht="11.25"/>
    <row r="127" ht="11.25">
      <c r="T127" s="2"/>
    </row>
    <row r="128" ht="11.25"/>
    <row r="129" ht="11.25">
      <c r="T129" s="2"/>
    </row>
    <row r="130" ht="11.25"/>
    <row r="131" ht="11.25">
      <c r="T131" s="2"/>
    </row>
    <row r="132" ht="11.25">
      <c r="T132" s="64"/>
    </row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>
      <c r="U142" s="43"/>
    </row>
    <row r="144" ht="11.25">
      <c r="T144" s="64"/>
    </row>
    <row r="146" ht="11.25">
      <c r="U146" s="43"/>
    </row>
    <row r="156" spans="20:21" ht="11.25">
      <c r="T156" s="64"/>
      <c r="U156" s="43"/>
    </row>
    <row r="165" ht="11.25">
      <c r="U165" s="43"/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Ｐゴシック,太字"&amp;14運輸・情報通信</oddHeader>
  </headerFooter>
  <rowBreaks count="1" manualBreakCount="1">
    <brk id="7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m096108</cp:lastModifiedBy>
  <cp:lastPrinted>2007-02-22T08:10:02Z</cp:lastPrinted>
  <dcterms:created xsi:type="dcterms:W3CDTF">2002-11-11T00:36:21Z</dcterms:created>
  <dcterms:modified xsi:type="dcterms:W3CDTF">2008-04-28T02:33:10Z</dcterms:modified>
  <cp:category/>
  <cp:version/>
  <cp:contentType/>
  <cp:contentStatus/>
</cp:coreProperties>
</file>