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4)" sheetId="1" r:id="rId1"/>
  </sheets>
  <definedNames>
    <definedName name="_xlnm.Print_Area" localSheetId="0">'(4)'!$A$1:$P$21</definedName>
  </definedNames>
  <calcPr fullCalcOnLoad="1"/>
</workbook>
</file>

<file path=xl/sharedStrings.xml><?xml version="1.0" encoding="utf-8"?>
<sst xmlns="http://schemas.openxmlformats.org/spreadsheetml/2006/main" count="32" uniqueCount="25">
  <si>
    <t>全国</t>
  </si>
  <si>
    <t>区分</t>
  </si>
  <si>
    <t>構成比（％）</t>
  </si>
  <si>
    <t>単位：経営体</t>
  </si>
  <si>
    <t>１００万円未満</t>
  </si>
  <si>
    <t>合計</t>
  </si>
  <si>
    <t>　うち日本海西区</t>
  </si>
  <si>
    <t>　うち瀬戸内海区</t>
  </si>
  <si>
    <t>経営体数</t>
  </si>
  <si>
    <t>１００万～
　　３００万円</t>
  </si>
  <si>
    <t>１５００万円～
　２０００万円</t>
  </si>
  <si>
    <t>兵庫県</t>
  </si>
  <si>
    <t>経営体数</t>
  </si>
  <si>
    <t>１０００万円～
　１５００万円</t>
  </si>
  <si>
    <t>販売金額なし</t>
  </si>
  <si>
    <t>２億円以上</t>
  </si>
  <si>
    <t>-</t>
  </si>
  <si>
    <t>-</t>
  </si>
  <si>
    <t>３００万円～
       ５００万円</t>
  </si>
  <si>
    <t>５００万円～
      ８００万円</t>
  </si>
  <si>
    <t>８００万円～
　１０００万円</t>
  </si>
  <si>
    <t>２０００万円～
  ５０００万円</t>
  </si>
  <si>
    <t>５０００万円～
  　　　１億円</t>
  </si>
  <si>
    <t>１億円～
　　　　２億円</t>
  </si>
  <si>
    <t>（４）　漁獲物・収穫物の販売金額別経営体数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</si>
</sst>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18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8" fontId="5" fillId="0" borderId="0" xfId="0" applyNumberFormat="1" applyFont="1" applyBorder="1" applyAlignment="1">
      <alignment vertical="center" wrapText="1"/>
    </xf>
    <xf numFmtId="178" fontId="5" fillId="2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91" fontId="0" fillId="0" borderId="3" xfId="17" applyNumberFormat="1" applyBorder="1" applyAlignment="1">
      <alignment vertical="center"/>
    </xf>
    <xf numFmtId="191" fontId="5" fillId="0" borderId="4" xfId="17" applyNumberFormat="1" applyFont="1" applyBorder="1" applyAlignment="1">
      <alignment vertical="center"/>
    </xf>
    <xf numFmtId="191" fontId="5" fillId="0" borderId="3" xfId="17" applyNumberFormat="1" applyFont="1" applyFill="1" applyBorder="1" applyAlignment="1">
      <alignment vertical="center"/>
    </xf>
    <xf numFmtId="191" fontId="5" fillId="2" borderId="3" xfId="17" applyNumberFormat="1" applyFont="1" applyFill="1" applyBorder="1" applyAlignment="1">
      <alignment vertical="center"/>
    </xf>
    <xf numFmtId="191" fontId="5" fillId="0" borderId="5" xfId="17" applyNumberFormat="1" applyFont="1" applyFill="1" applyBorder="1" applyAlignment="1">
      <alignment vertical="center"/>
    </xf>
    <xf numFmtId="191" fontId="5" fillId="0" borderId="6" xfId="17" applyNumberFormat="1" applyFont="1" applyBorder="1" applyAlignment="1">
      <alignment vertical="center"/>
    </xf>
    <xf numFmtId="191" fontId="5" fillId="0" borderId="3" xfId="17" applyNumberFormat="1" applyFont="1" applyBorder="1" applyAlignment="1">
      <alignment vertical="center"/>
    </xf>
    <xf numFmtId="191" fontId="0" fillId="0" borderId="5" xfId="17" applyNumberFormat="1" applyBorder="1" applyAlignment="1">
      <alignment vertical="center"/>
    </xf>
    <xf numFmtId="191" fontId="0" fillId="0" borderId="7" xfId="17" applyNumberFormat="1" applyBorder="1" applyAlignment="1">
      <alignment vertical="center"/>
    </xf>
    <xf numFmtId="191" fontId="5" fillId="0" borderId="8" xfId="17" applyNumberFormat="1" applyFont="1" applyBorder="1" applyAlignment="1">
      <alignment vertical="center"/>
    </xf>
    <xf numFmtId="191" fontId="5" fillId="2" borderId="8" xfId="17" applyNumberFormat="1" applyFont="1" applyFill="1" applyBorder="1" applyAlignment="1">
      <alignment vertical="center"/>
    </xf>
    <xf numFmtId="191" fontId="5" fillId="0" borderId="8" xfId="17" applyNumberFormat="1" applyFont="1" applyFill="1" applyBorder="1" applyAlignment="1">
      <alignment vertical="center"/>
    </xf>
    <xf numFmtId="191" fontId="5" fillId="0" borderId="9" xfId="17" applyNumberFormat="1" applyFont="1" applyFill="1" applyBorder="1" applyAlignment="1">
      <alignment vertical="center"/>
    </xf>
    <xf numFmtId="191" fontId="5" fillId="0" borderId="4" xfId="17" applyNumberFormat="1" applyFont="1" applyBorder="1" applyAlignment="1">
      <alignment horizontal="right" vertical="center"/>
    </xf>
    <xf numFmtId="191" fontId="5" fillId="2" borderId="3" xfId="17" applyNumberFormat="1" applyFont="1" applyFill="1" applyBorder="1" applyAlignment="1">
      <alignment horizontal="right" vertical="center"/>
    </xf>
    <xf numFmtId="192" fontId="5" fillId="0" borderId="4" xfId="17" applyNumberFormat="1" applyFont="1" applyBorder="1" applyAlignment="1">
      <alignment vertical="center"/>
    </xf>
    <xf numFmtId="192" fontId="5" fillId="0" borderId="6" xfId="17" applyNumberFormat="1" applyFont="1" applyBorder="1" applyAlignment="1">
      <alignment vertical="center"/>
    </xf>
    <xf numFmtId="192" fontId="5" fillId="0" borderId="4" xfId="17" applyNumberFormat="1" applyFont="1" applyBorder="1" applyAlignment="1">
      <alignment horizontal="right" vertical="center"/>
    </xf>
    <xf numFmtId="192" fontId="5" fillId="0" borderId="10" xfId="17" applyNumberFormat="1" applyFont="1" applyBorder="1" applyAlignment="1">
      <alignment vertical="center"/>
    </xf>
    <xf numFmtId="192" fontId="5" fillId="0" borderId="11" xfId="17" applyNumberFormat="1" applyFont="1" applyBorder="1" applyAlignment="1">
      <alignment vertical="center"/>
    </xf>
    <xf numFmtId="192" fontId="5" fillId="0" borderId="12" xfId="17" applyNumberFormat="1" applyFont="1" applyBorder="1" applyAlignment="1">
      <alignment vertical="center"/>
    </xf>
    <xf numFmtId="192" fontId="5" fillId="0" borderId="13" xfId="17" applyNumberFormat="1" applyFont="1" applyBorder="1" applyAlignment="1">
      <alignment vertical="center"/>
    </xf>
    <xf numFmtId="192" fontId="5" fillId="0" borderId="14" xfId="17" applyNumberFormat="1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2.75390625" style="0" customWidth="1"/>
    <col min="2" max="2" width="18.375" style="0" customWidth="1"/>
    <col min="3" max="3" width="9.875" style="0" customWidth="1"/>
    <col min="4" max="4" width="10.00390625" style="0" customWidth="1"/>
    <col min="5" max="5" width="9.125" style="0" customWidth="1"/>
    <col min="6" max="6" width="10.00390625" style="0" customWidth="1"/>
    <col min="7" max="7" width="9.125" style="0" bestFit="1" customWidth="1"/>
    <col min="8" max="9" width="10.50390625" style="0" customWidth="1"/>
    <col min="10" max="12" width="9.125" style="0" bestFit="1" customWidth="1"/>
    <col min="13" max="13" width="9.75390625" style="0" bestFit="1" customWidth="1"/>
    <col min="14" max="16" width="9.75390625" style="0" customWidth="1"/>
  </cols>
  <sheetData>
    <row r="1" spans="2:16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>
      <c r="B2" s="2" t="s">
        <v>24</v>
      </c>
    </row>
    <row r="3" spans="2:16" ht="15" thickBot="1">
      <c r="B3" s="2"/>
      <c r="C3" s="2"/>
      <c r="D3" s="2"/>
      <c r="E3" s="2"/>
      <c r="F3" s="2"/>
      <c r="G3" s="2"/>
      <c r="H3" s="2"/>
      <c r="I3" s="2"/>
      <c r="O3" s="44" t="s">
        <v>3</v>
      </c>
      <c r="P3" s="44"/>
    </row>
    <row r="4" spans="2:19" ht="33.75" customHeight="1">
      <c r="B4" s="41" t="s">
        <v>1</v>
      </c>
      <c r="C4" s="45"/>
      <c r="D4" s="1" t="s">
        <v>5</v>
      </c>
      <c r="E4" s="6" t="s">
        <v>14</v>
      </c>
      <c r="F4" s="7" t="s">
        <v>4</v>
      </c>
      <c r="G4" s="8" t="s">
        <v>9</v>
      </c>
      <c r="H4" s="8" t="s">
        <v>18</v>
      </c>
      <c r="I4" s="9" t="s">
        <v>19</v>
      </c>
      <c r="J4" s="9" t="s">
        <v>20</v>
      </c>
      <c r="K4" s="10" t="s">
        <v>13</v>
      </c>
      <c r="L4" s="10" t="s">
        <v>10</v>
      </c>
      <c r="M4" s="11" t="s">
        <v>21</v>
      </c>
      <c r="N4" s="11" t="s">
        <v>22</v>
      </c>
      <c r="O4" s="9" t="s">
        <v>23</v>
      </c>
      <c r="P4" s="12" t="s">
        <v>15</v>
      </c>
      <c r="S4" s="3"/>
    </row>
    <row r="5" spans="2:19" ht="14.25">
      <c r="B5" s="42" t="s">
        <v>11</v>
      </c>
      <c r="C5" s="36" t="s">
        <v>8</v>
      </c>
      <c r="D5" s="14">
        <f>SUM(E5:P5)</f>
        <v>3713</v>
      </c>
      <c r="E5" s="13">
        <v>7</v>
      </c>
      <c r="F5" s="14">
        <v>579</v>
      </c>
      <c r="G5" s="14">
        <f aca="true" t="shared" si="0" ref="G5:O5">G7+G9</f>
        <v>802</v>
      </c>
      <c r="H5" s="14">
        <f t="shared" si="0"/>
        <v>648</v>
      </c>
      <c r="I5" s="14">
        <f t="shared" si="0"/>
        <v>535</v>
      </c>
      <c r="J5" s="14">
        <f t="shared" si="0"/>
        <v>212</v>
      </c>
      <c r="K5" s="14">
        <f t="shared" si="0"/>
        <v>299</v>
      </c>
      <c r="L5" s="14">
        <f>L9</f>
        <v>145</v>
      </c>
      <c r="M5" s="14">
        <f>M9</f>
        <v>341</v>
      </c>
      <c r="N5" s="14">
        <f t="shared" si="0"/>
        <v>95</v>
      </c>
      <c r="O5" s="14">
        <f t="shared" si="0"/>
        <v>35</v>
      </c>
      <c r="P5" s="18">
        <v>15</v>
      </c>
      <c r="Q5" s="4"/>
      <c r="R5" s="4"/>
      <c r="S5" s="5"/>
    </row>
    <row r="6" spans="2:19" ht="14.25">
      <c r="B6" s="46"/>
      <c r="C6" s="36" t="s">
        <v>2</v>
      </c>
      <c r="D6" s="28">
        <v>100</v>
      </c>
      <c r="E6" s="28">
        <f aca="true" t="shared" si="1" ref="E6:P6">E5/$D$5*100</f>
        <v>0.18852679773767841</v>
      </c>
      <c r="F6" s="28">
        <f t="shared" si="1"/>
        <v>15.593859412873687</v>
      </c>
      <c r="G6" s="28">
        <f t="shared" si="1"/>
        <v>21.599784540802585</v>
      </c>
      <c r="H6" s="28">
        <f t="shared" si="1"/>
        <v>17.45219499057366</v>
      </c>
      <c r="I6" s="28">
        <f t="shared" si="1"/>
        <v>14.408833827093995</v>
      </c>
      <c r="J6" s="28">
        <f t="shared" si="1"/>
        <v>5.709668731483975</v>
      </c>
      <c r="K6" s="28">
        <f t="shared" si="1"/>
        <v>8.05278750336655</v>
      </c>
      <c r="L6" s="28">
        <f t="shared" si="1"/>
        <v>3.905197953137624</v>
      </c>
      <c r="M6" s="28">
        <f t="shared" si="1"/>
        <v>9.183948289792621</v>
      </c>
      <c r="N6" s="28">
        <f t="shared" si="1"/>
        <v>2.558577969297064</v>
      </c>
      <c r="O6" s="28">
        <f t="shared" si="1"/>
        <v>0.9426339886883921</v>
      </c>
      <c r="P6" s="29">
        <f t="shared" si="1"/>
        <v>0.40398599515216804</v>
      </c>
      <c r="Q6" s="4"/>
      <c r="R6" s="4"/>
      <c r="S6" s="5"/>
    </row>
    <row r="7" spans="2:19" ht="14.25">
      <c r="B7" s="42" t="s">
        <v>6</v>
      </c>
      <c r="C7" s="36" t="s">
        <v>8</v>
      </c>
      <c r="D7" s="14">
        <f>SUM(E7:P7)</f>
        <v>441</v>
      </c>
      <c r="E7" s="13">
        <v>2</v>
      </c>
      <c r="F7" s="14">
        <v>185</v>
      </c>
      <c r="G7" s="14">
        <v>103</v>
      </c>
      <c r="H7" s="15">
        <v>46</v>
      </c>
      <c r="I7" s="14">
        <v>26</v>
      </c>
      <c r="J7" s="14">
        <v>4</v>
      </c>
      <c r="K7" s="14">
        <v>8</v>
      </c>
      <c r="L7" s="26" t="s">
        <v>17</v>
      </c>
      <c r="M7" s="27" t="s">
        <v>17</v>
      </c>
      <c r="N7" s="16">
        <v>30</v>
      </c>
      <c r="O7" s="15">
        <v>29</v>
      </c>
      <c r="P7" s="17">
        <v>8</v>
      </c>
      <c r="S7" s="3"/>
    </row>
    <row r="8" spans="2:16" ht="14.25">
      <c r="B8" s="43"/>
      <c r="C8" s="36" t="s">
        <v>2</v>
      </c>
      <c r="D8" s="28">
        <v>100</v>
      </c>
      <c r="E8" s="28">
        <f aca="true" t="shared" si="2" ref="E8:P8">E7/$D$7*100</f>
        <v>0.45351473922902497</v>
      </c>
      <c r="F8" s="28">
        <f t="shared" si="2"/>
        <v>41.950113378684804</v>
      </c>
      <c r="G8" s="28">
        <f t="shared" si="2"/>
        <v>23.356009070294785</v>
      </c>
      <c r="H8" s="28">
        <f t="shared" si="2"/>
        <v>10.430839002267573</v>
      </c>
      <c r="I8" s="28">
        <f t="shared" si="2"/>
        <v>5.895691609977324</v>
      </c>
      <c r="J8" s="28">
        <f t="shared" si="2"/>
        <v>0.9070294784580499</v>
      </c>
      <c r="K8" s="28">
        <f t="shared" si="2"/>
        <v>1.8140589569160999</v>
      </c>
      <c r="L8" s="30" t="s">
        <v>16</v>
      </c>
      <c r="M8" s="30" t="s">
        <v>16</v>
      </c>
      <c r="N8" s="28">
        <f t="shared" si="2"/>
        <v>6.802721088435375</v>
      </c>
      <c r="O8" s="28">
        <f t="shared" si="2"/>
        <v>6.575963718820861</v>
      </c>
      <c r="P8" s="29">
        <f t="shared" si="2"/>
        <v>1.8140589569160999</v>
      </c>
    </row>
    <row r="9" spans="2:16" ht="14.25">
      <c r="B9" s="42" t="s">
        <v>7</v>
      </c>
      <c r="C9" s="37" t="s">
        <v>8</v>
      </c>
      <c r="D9" s="19">
        <f>SUM(E9:P9)</f>
        <v>3272</v>
      </c>
      <c r="E9" s="13">
        <v>5</v>
      </c>
      <c r="F9" s="19">
        <v>394</v>
      </c>
      <c r="G9" s="15">
        <v>699</v>
      </c>
      <c r="H9" s="15">
        <v>602</v>
      </c>
      <c r="I9" s="15">
        <v>509</v>
      </c>
      <c r="J9" s="15">
        <v>208</v>
      </c>
      <c r="K9" s="15">
        <v>291</v>
      </c>
      <c r="L9" s="19">
        <v>145</v>
      </c>
      <c r="M9" s="16">
        <v>341</v>
      </c>
      <c r="N9" s="16">
        <v>65</v>
      </c>
      <c r="O9" s="15">
        <v>6</v>
      </c>
      <c r="P9" s="20">
        <v>7</v>
      </c>
    </row>
    <row r="10" spans="2:16" ht="15" thickBot="1">
      <c r="B10" s="49"/>
      <c r="C10" s="38" t="s">
        <v>2</v>
      </c>
      <c r="D10" s="31">
        <v>100</v>
      </c>
      <c r="E10" s="31">
        <f>E9/$D$9*100</f>
        <v>0.1528117359413203</v>
      </c>
      <c r="F10" s="32">
        <f>F9/$D$9*100</f>
        <v>12.04156479217604</v>
      </c>
      <c r="G10" s="32">
        <f aca="true" t="shared" si="3" ref="G10:P10">G9/$D$9*100</f>
        <v>21.36308068459658</v>
      </c>
      <c r="H10" s="32">
        <f t="shared" si="3"/>
        <v>18.398533007334965</v>
      </c>
      <c r="I10" s="32">
        <f t="shared" si="3"/>
        <v>15.556234718826406</v>
      </c>
      <c r="J10" s="32">
        <f t="shared" si="3"/>
        <v>6.356968215158925</v>
      </c>
      <c r="K10" s="32">
        <f t="shared" si="3"/>
        <v>8.89364303178484</v>
      </c>
      <c r="L10" s="32">
        <f t="shared" si="3"/>
        <v>4.431540342298288</v>
      </c>
      <c r="M10" s="32">
        <f t="shared" si="3"/>
        <v>10.421760391198044</v>
      </c>
      <c r="N10" s="32">
        <f t="shared" si="3"/>
        <v>1.986552567237164</v>
      </c>
      <c r="O10" s="32">
        <f t="shared" si="3"/>
        <v>0.18337408312958436</v>
      </c>
      <c r="P10" s="33">
        <f t="shared" si="3"/>
        <v>0.2139364303178484</v>
      </c>
    </row>
    <row r="11" spans="2:16" ht="15" thickTop="1">
      <c r="B11" s="47" t="s">
        <v>0</v>
      </c>
      <c r="C11" s="39" t="s">
        <v>12</v>
      </c>
      <c r="D11" s="19">
        <f>SUM(E11:P11)</f>
        <v>115194</v>
      </c>
      <c r="E11" s="21">
        <v>811</v>
      </c>
      <c r="F11" s="22">
        <v>34214</v>
      </c>
      <c r="G11" s="22">
        <v>23140</v>
      </c>
      <c r="H11" s="22">
        <v>17003</v>
      </c>
      <c r="I11" s="22">
        <v>11950</v>
      </c>
      <c r="J11" s="22">
        <v>6285</v>
      </c>
      <c r="K11" s="22">
        <v>6725</v>
      </c>
      <c r="L11" s="22">
        <v>3881</v>
      </c>
      <c r="M11" s="23">
        <v>6530</v>
      </c>
      <c r="N11" s="23">
        <v>2534</v>
      </c>
      <c r="O11" s="24">
        <v>1148</v>
      </c>
      <c r="P11" s="25">
        <v>973</v>
      </c>
    </row>
    <row r="12" spans="2:16" ht="18" customHeight="1" thickBot="1">
      <c r="B12" s="48"/>
      <c r="C12" s="40" t="s">
        <v>2</v>
      </c>
      <c r="D12" s="34">
        <v>100</v>
      </c>
      <c r="E12" s="34">
        <f aca="true" t="shared" si="4" ref="E12:P12">E11/$D$11*100</f>
        <v>0.7040297237703352</v>
      </c>
      <c r="F12" s="34">
        <f t="shared" si="4"/>
        <v>29.70119971526295</v>
      </c>
      <c r="G12" s="34">
        <f t="shared" si="4"/>
        <v>20.08785179783669</v>
      </c>
      <c r="H12" s="34">
        <f t="shared" si="4"/>
        <v>14.760317377641197</v>
      </c>
      <c r="I12" s="34">
        <f t="shared" si="4"/>
        <v>10.373804191190514</v>
      </c>
      <c r="J12" s="34">
        <f t="shared" si="4"/>
        <v>5.456013334027814</v>
      </c>
      <c r="K12" s="34">
        <f t="shared" si="4"/>
        <v>5.8379776724482175</v>
      </c>
      <c r="L12" s="34">
        <f t="shared" si="4"/>
        <v>3.3690990850217895</v>
      </c>
      <c r="M12" s="34">
        <f t="shared" si="4"/>
        <v>5.668698022466448</v>
      </c>
      <c r="N12" s="34">
        <f t="shared" si="4"/>
        <v>2.199767348993871</v>
      </c>
      <c r="O12" s="34">
        <f t="shared" si="4"/>
        <v>0.9965796829695992</v>
      </c>
      <c r="P12" s="35">
        <f t="shared" si="4"/>
        <v>0.8446620483705749</v>
      </c>
    </row>
    <row r="13" spans="2:16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20" spans="2:16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mergeCells count="6">
    <mergeCell ref="O3:P3"/>
    <mergeCell ref="B9:B10"/>
    <mergeCell ref="B5:B6"/>
    <mergeCell ref="B7:B8"/>
    <mergeCell ref="B11:B12"/>
    <mergeCell ref="B4:C4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2009-12-01T02:30:36Z</cp:lastPrinted>
  <dcterms:created xsi:type="dcterms:W3CDTF">2004-07-14T00:13:01Z</dcterms:created>
  <dcterms:modified xsi:type="dcterms:W3CDTF">2009-12-01T02:30:39Z</dcterms:modified>
  <cp:category/>
  <cp:version/>
  <cp:contentType/>
  <cp:contentStatus/>
</cp:coreProperties>
</file>