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(5)" sheetId="1" r:id="rId1"/>
  </sheets>
  <definedNames>
    <definedName name="_xlnm.Print_Area" localSheetId="0">'(5)'!$A$1:$P$42</definedName>
  </definedNames>
  <calcPr fullCalcOnLoad="1"/>
</workbook>
</file>

<file path=xl/sharedStrings.xml><?xml version="1.0" encoding="utf-8"?>
<sst xmlns="http://schemas.openxmlformats.org/spreadsheetml/2006/main" count="27" uniqueCount="18">
  <si>
    <t>実数</t>
  </si>
  <si>
    <t>計</t>
  </si>
  <si>
    <t>構成比（％）</t>
  </si>
  <si>
    <t>増減率（％）</t>
  </si>
  <si>
    <t>単位：経営体</t>
  </si>
  <si>
    <t>自家漁業のみ　　　　　　　（専業）</t>
  </si>
  <si>
    <t>自家漁業が主　　　　（第１種兼業）</t>
  </si>
  <si>
    <t>自家漁業が従　　　　（第２種兼業）</t>
  </si>
  <si>
    <t>兵庫県</t>
  </si>
  <si>
    <t>経営体数</t>
  </si>
  <si>
    <t>増減（H20-H15)</t>
  </si>
  <si>
    <t>平成15年</t>
  </si>
  <si>
    <t>平成20年</t>
  </si>
  <si>
    <t>うち日本海西区</t>
  </si>
  <si>
    <t>うち瀬戸内海区</t>
  </si>
  <si>
    <t>全　　　国</t>
  </si>
  <si>
    <t>(H20-H15)</t>
  </si>
  <si>
    <t>（５）　専兼業別個人経営体数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</si>
</sst>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vertical="center"/>
    </xf>
    <xf numFmtId="183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83" fontId="4" fillId="0" borderId="4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178" fontId="4" fillId="2" borderId="2" xfId="0" applyNumberFormat="1" applyFont="1" applyFill="1" applyBorder="1" applyAlignment="1">
      <alignment vertical="center"/>
    </xf>
    <xf numFmtId="188" fontId="4" fillId="2" borderId="7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88" fontId="4" fillId="2" borderId="11" xfId="0" applyNumberFormat="1" applyFont="1" applyFill="1" applyBorder="1" applyAlignment="1">
      <alignment vertical="center"/>
    </xf>
    <xf numFmtId="188" fontId="4" fillId="2" borderId="2" xfId="0" applyNumberFormat="1" applyFont="1" applyFill="1" applyBorder="1" applyAlignment="1">
      <alignment vertical="center"/>
    </xf>
    <xf numFmtId="188" fontId="4" fillId="2" borderId="12" xfId="0" applyNumberFormat="1" applyFont="1" applyFill="1" applyBorder="1" applyAlignment="1">
      <alignment vertical="center"/>
    </xf>
    <xf numFmtId="178" fontId="4" fillId="2" borderId="13" xfId="0" applyNumberFormat="1" applyFont="1" applyFill="1" applyBorder="1" applyAlignment="1">
      <alignment vertical="center"/>
    </xf>
    <xf numFmtId="178" fontId="4" fillId="2" borderId="14" xfId="0" applyNumberFormat="1" applyFont="1" applyFill="1" applyBorder="1" applyAlignment="1">
      <alignment vertical="center"/>
    </xf>
    <xf numFmtId="178" fontId="4" fillId="2" borderId="15" xfId="0" applyNumberFormat="1" applyFont="1" applyFill="1" applyBorder="1" applyAlignment="1">
      <alignment vertical="center"/>
    </xf>
    <xf numFmtId="188" fontId="4" fillId="2" borderId="1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shrinkToFit="1"/>
    </xf>
    <xf numFmtId="178" fontId="4" fillId="2" borderId="18" xfId="0" applyNumberFormat="1" applyFont="1" applyFill="1" applyBorder="1" applyAlignment="1">
      <alignment vertical="center"/>
    </xf>
    <xf numFmtId="178" fontId="4" fillId="2" borderId="19" xfId="0" applyNumberFormat="1" applyFont="1" applyFill="1" applyBorder="1" applyAlignment="1">
      <alignment vertical="center"/>
    </xf>
    <xf numFmtId="178" fontId="4" fillId="2" borderId="17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workbookViewId="0" topLeftCell="A1">
      <selection activeCell="C3" sqref="C3"/>
    </sheetView>
  </sheetViews>
  <sheetFormatPr defaultColWidth="9.00390625" defaultRowHeight="13.5"/>
  <cols>
    <col min="1" max="1" width="2.75390625" style="0" customWidth="1"/>
    <col min="2" max="2" width="18.375" style="0" customWidth="1"/>
    <col min="3" max="3" width="9.875" style="0" customWidth="1"/>
    <col min="4" max="4" width="10.00390625" style="0" customWidth="1"/>
    <col min="5" max="5" width="9.125" style="0" customWidth="1"/>
    <col min="6" max="6" width="10.00390625" style="0" customWidth="1"/>
    <col min="7" max="7" width="9.125" style="0" bestFit="1" customWidth="1"/>
    <col min="8" max="9" width="10.50390625" style="0" customWidth="1"/>
    <col min="10" max="12" width="9.125" style="0" bestFit="1" customWidth="1"/>
    <col min="13" max="13" width="9.75390625" style="0" bestFit="1" customWidth="1"/>
    <col min="14" max="16" width="9.75390625" style="0" customWidth="1"/>
  </cols>
  <sheetData>
    <row r="1" spans="2:16" ht="18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9.5" customHeight="1">
      <c r="B2" s="49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"/>
    </row>
    <row r="3" spans="2:16" ht="18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5" t="s">
        <v>4</v>
      </c>
      <c r="O3" s="45"/>
      <c r="P3" s="1"/>
    </row>
    <row r="4" spans="2:16" ht="15" customHeight="1">
      <c r="B4" s="57"/>
      <c r="C4" s="41" t="s">
        <v>8</v>
      </c>
      <c r="D4" s="42"/>
      <c r="E4" s="42"/>
      <c r="F4" s="42"/>
      <c r="G4" s="43"/>
      <c r="H4" s="43"/>
      <c r="I4" s="43"/>
      <c r="J4" s="43"/>
      <c r="K4" s="43"/>
      <c r="L4" s="44"/>
      <c r="M4" s="55" t="s">
        <v>15</v>
      </c>
      <c r="N4" s="43"/>
      <c r="O4" s="56"/>
      <c r="P4" s="1"/>
    </row>
    <row r="5" spans="2:16" ht="15" customHeight="1">
      <c r="B5" s="58"/>
      <c r="C5" s="32" t="s">
        <v>12</v>
      </c>
      <c r="D5" s="46" t="s">
        <v>2</v>
      </c>
      <c r="E5" s="33" t="s">
        <v>11</v>
      </c>
      <c r="F5" s="46" t="s">
        <v>2</v>
      </c>
      <c r="G5" s="50" t="s">
        <v>10</v>
      </c>
      <c r="H5" s="51"/>
      <c r="I5" s="39" t="s">
        <v>13</v>
      </c>
      <c r="J5" s="48"/>
      <c r="K5" s="39" t="s">
        <v>14</v>
      </c>
      <c r="L5" s="40"/>
      <c r="M5" s="52" t="s">
        <v>12</v>
      </c>
      <c r="N5" s="46" t="s">
        <v>11</v>
      </c>
      <c r="O5" s="37" t="s">
        <v>3</v>
      </c>
      <c r="P5" s="1"/>
    </row>
    <row r="6" spans="2:16" ht="17.25" customHeight="1" thickBot="1">
      <c r="B6" s="59"/>
      <c r="C6" s="34" t="s">
        <v>9</v>
      </c>
      <c r="D6" s="47"/>
      <c r="E6" s="36" t="s">
        <v>9</v>
      </c>
      <c r="F6" s="47"/>
      <c r="G6" s="35" t="s">
        <v>0</v>
      </c>
      <c r="H6" s="13" t="s">
        <v>3</v>
      </c>
      <c r="I6" s="13" t="s">
        <v>12</v>
      </c>
      <c r="J6" s="13" t="s">
        <v>11</v>
      </c>
      <c r="K6" s="13" t="s">
        <v>12</v>
      </c>
      <c r="L6" s="28" t="s">
        <v>11</v>
      </c>
      <c r="M6" s="53"/>
      <c r="N6" s="54"/>
      <c r="O6" s="38" t="s">
        <v>16</v>
      </c>
      <c r="P6" s="1"/>
    </row>
    <row r="7" spans="2:16" ht="30" customHeight="1">
      <c r="B7" s="2" t="s">
        <v>1</v>
      </c>
      <c r="C7" s="18">
        <f>SUM(C8:C10)</f>
        <v>3195</v>
      </c>
      <c r="D7" s="4">
        <f>C7/$C$7*100</f>
        <v>100</v>
      </c>
      <c r="E7" s="3">
        <f>SUM(E8:E10)</f>
        <v>3574</v>
      </c>
      <c r="F7" s="4">
        <f>E7/$E$7*100</f>
        <v>100</v>
      </c>
      <c r="G7" s="5">
        <f>C7-E7</f>
        <v>-379</v>
      </c>
      <c r="H7" s="21">
        <f>(C7-E7)/E7*100</f>
        <v>-10.604364857302743</v>
      </c>
      <c r="I7" s="14">
        <f aca="true" t="shared" si="0" ref="I7:N7">SUM(I8:I10)</f>
        <v>410</v>
      </c>
      <c r="J7" s="14">
        <f t="shared" si="0"/>
        <v>521</v>
      </c>
      <c r="K7" s="14">
        <f t="shared" si="0"/>
        <v>2785</v>
      </c>
      <c r="L7" s="29">
        <f t="shared" si="0"/>
        <v>3053</v>
      </c>
      <c r="M7" s="24">
        <f t="shared" si="0"/>
        <v>109451</v>
      </c>
      <c r="N7" s="14">
        <f t="shared" si="0"/>
        <v>125931</v>
      </c>
      <c r="O7" s="15">
        <f>(M7-N7)/N7*100</f>
        <v>-13.086531513289025</v>
      </c>
      <c r="P7" s="1"/>
    </row>
    <row r="8" spans="2:16" ht="30" customHeight="1">
      <c r="B8" s="11" t="s">
        <v>5</v>
      </c>
      <c r="C8" s="19">
        <v>1514</v>
      </c>
      <c r="D8" s="4">
        <f>C8/$C$7*100</f>
        <v>47.38654147104852</v>
      </c>
      <c r="E8" s="6">
        <v>1506</v>
      </c>
      <c r="F8" s="4">
        <f>E8/$E$7*100</f>
        <v>42.1376608841634</v>
      </c>
      <c r="G8" s="7">
        <f>C8-E8</f>
        <v>8</v>
      </c>
      <c r="H8" s="22">
        <f>(C8-E8)/E8*100</f>
        <v>0.5312084993359893</v>
      </c>
      <c r="I8" s="16">
        <v>147</v>
      </c>
      <c r="J8" s="16">
        <v>105</v>
      </c>
      <c r="K8" s="16">
        <v>1367</v>
      </c>
      <c r="L8" s="30">
        <v>1401</v>
      </c>
      <c r="M8" s="25">
        <v>53009</v>
      </c>
      <c r="N8" s="16">
        <v>49298</v>
      </c>
      <c r="O8" s="15">
        <f>(M8-N8)/N8*100</f>
        <v>7.527688750050713</v>
      </c>
      <c r="P8" s="1"/>
    </row>
    <row r="9" spans="2:16" ht="30" customHeight="1">
      <c r="B9" s="11" t="s">
        <v>6</v>
      </c>
      <c r="C9" s="19">
        <v>999</v>
      </c>
      <c r="D9" s="4">
        <f>C9/$C$7*100</f>
        <v>31.26760563380282</v>
      </c>
      <c r="E9" s="6">
        <v>1093</v>
      </c>
      <c r="F9" s="4">
        <f>E9/$E$7*100</f>
        <v>30.581980973698936</v>
      </c>
      <c r="G9" s="7">
        <f>C9-E9</f>
        <v>-94</v>
      </c>
      <c r="H9" s="22">
        <f>(C9-E9)/E9*100</f>
        <v>-8.600182982616651</v>
      </c>
      <c r="I9" s="16">
        <v>111</v>
      </c>
      <c r="J9" s="16">
        <v>171</v>
      </c>
      <c r="K9" s="16">
        <v>888</v>
      </c>
      <c r="L9" s="30">
        <v>922</v>
      </c>
      <c r="M9" s="25">
        <v>32294</v>
      </c>
      <c r="N9" s="16">
        <v>42651</v>
      </c>
      <c r="O9" s="15">
        <f>(M9-N9)/N9*100</f>
        <v>-24.283135213711287</v>
      </c>
      <c r="P9" s="1"/>
    </row>
    <row r="10" spans="2:16" ht="30" customHeight="1" thickBot="1">
      <c r="B10" s="12" t="s">
        <v>7</v>
      </c>
      <c r="C10" s="20">
        <v>682</v>
      </c>
      <c r="D10" s="9">
        <f>C10/$C$7*100</f>
        <v>21.34585289514867</v>
      </c>
      <c r="E10" s="8">
        <v>975</v>
      </c>
      <c r="F10" s="9">
        <f>E10/$E$7*100</f>
        <v>27.28035814213766</v>
      </c>
      <c r="G10" s="10">
        <f>C10-E10</f>
        <v>-293</v>
      </c>
      <c r="H10" s="23">
        <f>(C10-E10)/E10*100</f>
        <v>-30.05128205128205</v>
      </c>
      <c r="I10" s="17">
        <v>152</v>
      </c>
      <c r="J10" s="17">
        <v>245</v>
      </c>
      <c r="K10" s="17">
        <v>530</v>
      </c>
      <c r="L10" s="31">
        <v>730</v>
      </c>
      <c r="M10" s="26">
        <v>24148</v>
      </c>
      <c r="N10" s="17">
        <v>33982</v>
      </c>
      <c r="O10" s="27">
        <f>(M10-N10)/N10*100</f>
        <v>-28.93884997940086</v>
      </c>
      <c r="P10" s="1"/>
    </row>
    <row r="11" spans="2:16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30" spans="2:16" ht="18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41" spans="2:16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12">
    <mergeCell ref="B4:B6"/>
    <mergeCell ref="D5:D6"/>
    <mergeCell ref="F5:F6"/>
    <mergeCell ref="N3:O3"/>
    <mergeCell ref="K5:L5"/>
    <mergeCell ref="C4:L4"/>
    <mergeCell ref="B2:O2"/>
    <mergeCell ref="G5:H5"/>
    <mergeCell ref="I5:J5"/>
    <mergeCell ref="M5:M6"/>
    <mergeCell ref="N5:N6"/>
    <mergeCell ref="M4:O4"/>
  </mergeCells>
  <printOptions horizontalCentered="1"/>
  <pageMargins left="0.3937007874015748" right="0.3937007874015748" top="0.88" bottom="0.65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2009-09-03T04:52:23Z</cp:lastPrinted>
  <dcterms:created xsi:type="dcterms:W3CDTF">2004-07-14T00:13:01Z</dcterms:created>
  <dcterms:modified xsi:type="dcterms:W3CDTF">2009-12-01T02:34:48Z</dcterms:modified>
  <cp:category/>
  <cp:version/>
  <cp:contentType/>
  <cp:contentStatus/>
</cp:coreProperties>
</file>